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leri\Downloads\"/>
    </mc:Choice>
  </mc:AlternateContent>
  <xr:revisionPtr revIDLastSave="0" documentId="8_{7D4D11CD-D836-4577-9FEF-0E736636976A}" xr6:coauthVersionLast="47" xr6:coauthVersionMax="47" xr10:uidLastSave="{00000000-0000-0000-0000-000000000000}"/>
  <bookViews>
    <workbookView xWindow="-120" yWindow="-120" windowWidth="38640" windowHeight="15720" activeTab="2" xr2:uid="{00000000-000D-0000-FFFF-FFFF00000000}"/>
  </bookViews>
  <sheets>
    <sheet name="Prêmios" sheetId="2" r:id="rId1"/>
    <sheet name="Sinistros" sheetId="3" r:id="rId2"/>
    <sheet name="Base" sheetId="1" r:id="rId3"/>
  </sheets>
  <definedNames>
    <definedName name="_xlnm._FilterDatabase" localSheetId="0" hidden="1">Prêmios!$A$2:$BL$50</definedName>
    <definedName name="_xlnm._FilterDatabase" localSheetId="1" hidden="1">Sinistros!$A$2:$BL$50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BE14" i="3" s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F14" i="3"/>
  <c r="AP14" i="3"/>
  <c r="Z14" i="3"/>
  <c r="J14" i="3"/>
  <c r="J14" i="2"/>
  <c r="Z14" i="2"/>
  <c r="AP14" i="2"/>
  <c r="BF14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14" i="2"/>
  <c r="B46" i="2"/>
  <c r="B47" i="2"/>
  <c r="I1293" i="1"/>
  <c r="I1294" i="1"/>
  <c r="I1295" i="1"/>
  <c r="I1296" i="1"/>
  <c r="I1297" i="1"/>
  <c r="I1298" i="1"/>
  <c r="B10" i="2" s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B28" i="2" s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O50" i="2" s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BA36" i="2" s="1"/>
  <c r="I2123" i="1"/>
  <c r="I2124" i="1"/>
  <c r="I2125" i="1"/>
  <c r="I2126" i="1"/>
  <c r="I2127" i="1"/>
  <c r="I2128" i="1"/>
  <c r="I2129" i="1"/>
  <c r="I2130" i="1"/>
  <c r="I2131" i="1"/>
  <c r="I2132" i="1"/>
  <c r="BE14" i="2" l="1"/>
  <c r="AO14" i="2"/>
  <c r="Y14" i="2"/>
  <c r="I14" i="2"/>
  <c r="K14" i="3"/>
  <c r="AA14" i="3"/>
  <c r="AQ14" i="3"/>
  <c r="BG14" i="3"/>
  <c r="BD14" i="2"/>
  <c r="AN14" i="2"/>
  <c r="X14" i="2"/>
  <c r="H14" i="2"/>
  <c r="L14" i="3"/>
  <c r="AB14" i="3"/>
  <c r="AR14" i="3"/>
  <c r="BH14" i="3"/>
  <c r="BC14" i="2"/>
  <c r="AM14" i="2"/>
  <c r="W14" i="2"/>
  <c r="G14" i="2"/>
  <c r="M14" i="3"/>
  <c r="AC14" i="3"/>
  <c r="AS14" i="3"/>
  <c r="BI14" i="3"/>
  <c r="BB14" i="2"/>
  <c r="AL14" i="2"/>
  <c r="V14" i="2"/>
  <c r="F14" i="2"/>
  <c r="N14" i="3"/>
  <c r="AD14" i="3"/>
  <c r="AT14" i="3"/>
  <c r="BJ14" i="3"/>
  <c r="BA14" i="2"/>
  <c r="AK14" i="2"/>
  <c r="U14" i="2"/>
  <c r="E14" i="2"/>
  <c r="O14" i="3"/>
  <c r="AE14" i="3"/>
  <c r="AU14" i="3"/>
  <c r="BK14" i="3"/>
  <c r="AZ14" i="2"/>
  <c r="AJ14" i="2"/>
  <c r="T14" i="2"/>
  <c r="D14" i="2"/>
  <c r="P14" i="3"/>
  <c r="AF14" i="3"/>
  <c r="AV14" i="3"/>
  <c r="BL14" i="3"/>
  <c r="AY14" i="2"/>
  <c r="AI14" i="2"/>
  <c r="S14" i="2"/>
  <c r="C14" i="2"/>
  <c r="Q14" i="3"/>
  <c r="AG14" i="3"/>
  <c r="AW14" i="3"/>
  <c r="AX14" i="2"/>
  <c r="AH14" i="2"/>
  <c r="R14" i="2"/>
  <c r="B14" i="3"/>
  <c r="R14" i="3"/>
  <c r="AH14" i="3"/>
  <c r="AX14" i="3"/>
  <c r="AW14" i="2"/>
  <c r="AG14" i="2"/>
  <c r="Q14" i="2"/>
  <c r="C14" i="3"/>
  <c r="S14" i="3"/>
  <c r="AI14" i="3"/>
  <c r="AY14" i="3"/>
  <c r="BL14" i="2"/>
  <c r="AV14" i="2"/>
  <c r="AF14" i="2"/>
  <c r="P14" i="2"/>
  <c r="D14" i="3"/>
  <c r="T14" i="3"/>
  <c r="AJ14" i="3"/>
  <c r="AZ14" i="3"/>
  <c r="BK14" i="2"/>
  <c r="AU14" i="2"/>
  <c r="AE14" i="2"/>
  <c r="O14" i="2"/>
  <c r="E14" i="3"/>
  <c r="U14" i="3"/>
  <c r="AK14" i="3"/>
  <c r="BA14" i="3"/>
  <c r="BJ14" i="2"/>
  <c r="AT14" i="2"/>
  <c r="AD14" i="2"/>
  <c r="N14" i="2"/>
  <c r="F14" i="3"/>
  <c r="V14" i="3"/>
  <c r="AL14" i="3"/>
  <c r="BB14" i="3"/>
  <c r="BI14" i="2"/>
  <c r="AS14" i="2"/>
  <c r="AC14" i="2"/>
  <c r="M14" i="2"/>
  <c r="G14" i="3"/>
  <c r="W14" i="3"/>
  <c r="AM14" i="3"/>
  <c r="BC14" i="3"/>
  <c r="BH14" i="2"/>
  <c r="AR14" i="2"/>
  <c r="AB14" i="2"/>
  <c r="L14" i="2"/>
  <c r="H14" i="3"/>
  <c r="X14" i="3"/>
  <c r="AN14" i="3"/>
  <c r="BD14" i="3"/>
  <c r="BG14" i="2"/>
  <c r="AQ14" i="2"/>
  <c r="AA14" i="2"/>
  <c r="K14" i="2"/>
  <c r="I14" i="3"/>
  <c r="Y14" i="3"/>
  <c r="AO14" i="3"/>
  <c r="K31" i="2"/>
  <c r="B9" i="2"/>
  <c r="Y30" i="2"/>
  <c r="P49" i="2"/>
  <c r="B27" i="2"/>
  <c r="M48" i="2"/>
  <c r="B26" i="2"/>
  <c r="F45" i="2"/>
  <c r="B25" i="2"/>
  <c r="R3" i="2"/>
  <c r="C44" i="2"/>
  <c r="B24" i="2"/>
  <c r="P43" i="2"/>
  <c r="B23" i="2"/>
  <c r="M42" i="2"/>
  <c r="B22" i="2"/>
  <c r="J41" i="2"/>
  <c r="B21" i="2"/>
  <c r="B8" i="2"/>
  <c r="G40" i="2"/>
  <c r="B18" i="2"/>
  <c r="D39" i="2"/>
  <c r="B17" i="2"/>
  <c r="Q38" i="2"/>
  <c r="B16" i="2"/>
  <c r="AI35" i="2"/>
  <c r="B12" i="2"/>
  <c r="B11" i="2"/>
  <c r="AY19" i="3"/>
  <c r="AI19" i="3"/>
  <c r="S19" i="3"/>
  <c r="C19" i="3"/>
  <c r="AX19" i="3"/>
  <c r="AH19" i="3"/>
  <c r="R19" i="3"/>
  <c r="B19" i="3"/>
  <c r="AW19" i="3"/>
  <c r="AG19" i="3"/>
  <c r="Q19" i="3"/>
  <c r="BL19" i="3"/>
  <c r="AV19" i="3"/>
  <c r="AF19" i="3"/>
  <c r="P19" i="3"/>
  <c r="BK19" i="3"/>
  <c r="AU19" i="3"/>
  <c r="AE19" i="3"/>
  <c r="O19" i="3"/>
  <c r="BJ19" i="3"/>
  <c r="AT19" i="3"/>
  <c r="AD19" i="3"/>
  <c r="N19" i="3"/>
  <c r="BI19" i="3"/>
  <c r="AS19" i="3"/>
  <c r="AC19" i="3"/>
  <c r="M19" i="3"/>
  <c r="BH19" i="3"/>
  <c r="AR19" i="3"/>
  <c r="AB19" i="3"/>
  <c r="L19" i="3"/>
  <c r="BG19" i="3"/>
  <c r="AQ19" i="3"/>
  <c r="AA19" i="3"/>
  <c r="K19" i="3"/>
  <c r="BF19" i="3"/>
  <c r="AP19" i="3"/>
  <c r="Z19" i="3"/>
  <c r="J19" i="3"/>
  <c r="BE19" i="3"/>
  <c r="AO19" i="3"/>
  <c r="Y19" i="3"/>
  <c r="I19" i="3"/>
  <c r="BD19" i="3"/>
  <c r="AN19" i="3"/>
  <c r="X19" i="3"/>
  <c r="H19" i="3"/>
  <c r="BC19" i="3"/>
  <c r="AM19" i="3"/>
  <c r="W19" i="3"/>
  <c r="G19" i="3"/>
  <c r="BB19" i="3"/>
  <c r="AL19" i="3"/>
  <c r="V19" i="3"/>
  <c r="F19" i="3"/>
  <c r="BA19" i="3"/>
  <c r="AK19" i="3"/>
  <c r="U19" i="3"/>
  <c r="E19" i="3"/>
  <c r="AZ19" i="3"/>
  <c r="AJ19" i="3"/>
  <c r="T19" i="3"/>
  <c r="D19" i="3"/>
  <c r="K19" i="2"/>
  <c r="AA19" i="2"/>
  <c r="AQ19" i="2"/>
  <c r="BG19" i="2"/>
  <c r="L19" i="2"/>
  <c r="AB19" i="2"/>
  <c r="AR19" i="2"/>
  <c r="BH19" i="2"/>
  <c r="J19" i="2"/>
  <c r="AD19" i="2"/>
  <c r="AV19" i="2"/>
  <c r="M19" i="2"/>
  <c r="AE19" i="2"/>
  <c r="AW19" i="2"/>
  <c r="N19" i="2"/>
  <c r="AF19" i="2"/>
  <c r="AX19" i="2"/>
  <c r="O19" i="2"/>
  <c r="AG19" i="2"/>
  <c r="AY19" i="2"/>
  <c r="P19" i="2"/>
  <c r="AH19" i="2"/>
  <c r="AZ19" i="2"/>
  <c r="Q19" i="2"/>
  <c r="AI19" i="2"/>
  <c r="BA19" i="2"/>
  <c r="R19" i="2"/>
  <c r="AJ19" i="2"/>
  <c r="BB19" i="2"/>
  <c r="S19" i="2"/>
  <c r="AK19" i="2"/>
  <c r="BC19" i="2"/>
  <c r="T19" i="2"/>
  <c r="AL19" i="2"/>
  <c r="BD19" i="2"/>
  <c r="C19" i="2"/>
  <c r="U19" i="2"/>
  <c r="AM19" i="2"/>
  <c r="BE19" i="2"/>
  <c r="D19" i="2"/>
  <c r="V19" i="2"/>
  <c r="AN19" i="2"/>
  <c r="BF19" i="2"/>
  <c r="E19" i="2"/>
  <c r="W19" i="2"/>
  <c r="AO19" i="2"/>
  <c r="BI19" i="2"/>
  <c r="F19" i="2"/>
  <c r="X19" i="2"/>
  <c r="AP19" i="2"/>
  <c r="BJ19" i="2"/>
  <c r="G19" i="2"/>
  <c r="Y19" i="2"/>
  <c r="AS19" i="2"/>
  <c r="BK19" i="2"/>
  <c r="H19" i="2"/>
  <c r="Z19" i="2"/>
  <c r="AT19" i="2"/>
  <c r="BL19" i="2"/>
  <c r="I19" i="2"/>
  <c r="AC19" i="2"/>
  <c r="AU19" i="2"/>
  <c r="AY37" i="3"/>
  <c r="AI37" i="3"/>
  <c r="S37" i="3"/>
  <c r="C37" i="3"/>
  <c r="AX37" i="3"/>
  <c r="AH37" i="3"/>
  <c r="R37" i="3"/>
  <c r="B37" i="3"/>
  <c r="BL37" i="3"/>
  <c r="AV37" i="3"/>
  <c r="AF37" i="3"/>
  <c r="P37" i="3"/>
  <c r="BK37" i="3"/>
  <c r="AU37" i="3"/>
  <c r="AE37" i="3"/>
  <c r="O37" i="3"/>
  <c r="BJ37" i="3"/>
  <c r="AT37" i="3"/>
  <c r="AD37" i="3"/>
  <c r="N37" i="3"/>
  <c r="BI37" i="3"/>
  <c r="AS37" i="3"/>
  <c r="AC37" i="3"/>
  <c r="M37" i="3"/>
  <c r="BH37" i="3"/>
  <c r="AR37" i="3"/>
  <c r="AB37" i="3"/>
  <c r="L37" i="3"/>
  <c r="BG37" i="3"/>
  <c r="AQ37" i="3"/>
  <c r="AA37" i="3"/>
  <c r="K37" i="3"/>
  <c r="BF37" i="3"/>
  <c r="AP37" i="3"/>
  <c r="Z37" i="3"/>
  <c r="J37" i="3"/>
  <c r="BE37" i="3"/>
  <c r="AO37" i="3"/>
  <c r="Y37" i="3"/>
  <c r="I37" i="3"/>
  <c r="BD37" i="3"/>
  <c r="AN37" i="3"/>
  <c r="X37" i="3"/>
  <c r="H37" i="3"/>
  <c r="BC37" i="3"/>
  <c r="AM37" i="3"/>
  <c r="W37" i="3"/>
  <c r="G37" i="3"/>
  <c r="BB37" i="3"/>
  <c r="AL37" i="3"/>
  <c r="V37" i="3"/>
  <c r="F37" i="3"/>
  <c r="BA37" i="3"/>
  <c r="AK37" i="3"/>
  <c r="U37" i="3"/>
  <c r="E37" i="3"/>
  <c r="AZ37" i="3"/>
  <c r="AJ37" i="3"/>
  <c r="T37" i="3"/>
  <c r="D37" i="3"/>
  <c r="Q37" i="3"/>
  <c r="AW37" i="3"/>
  <c r="AG37" i="3"/>
  <c r="D37" i="2"/>
  <c r="T37" i="2"/>
  <c r="AJ37" i="2"/>
  <c r="BK15" i="3"/>
  <c r="AU15" i="3"/>
  <c r="AE15" i="3"/>
  <c r="O15" i="3"/>
  <c r="BJ15" i="3"/>
  <c r="AT15" i="3"/>
  <c r="AD15" i="3"/>
  <c r="N15" i="3"/>
  <c r="BI15" i="3"/>
  <c r="AS15" i="3"/>
  <c r="AC15" i="3"/>
  <c r="M15" i="3"/>
  <c r="BH15" i="3"/>
  <c r="AR15" i="3"/>
  <c r="AB15" i="3"/>
  <c r="L15" i="3"/>
  <c r="BG15" i="3"/>
  <c r="AQ15" i="3"/>
  <c r="AA15" i="3"/>
  <c r="K15" i="3"/>
  <c r="BF15" i="3"/>
  <c r="AP15" i="3"/>
  <c r="Z15" i="3"/>
  <c r="J15" i="3"/>
  <c r="BE15" i="3"/>
  <c r="AO15" i="3"/>
  <c r="Y15" i="3"/>
  <c r="I15" i="3"/>
  <c r="BD15" i="3"/>
  <c r="AN15" i="3"/>
  <c r="X15" i="3"/>
  <c r="H15" i="3"/>
  <c r="BC15" i="3"/>
  <c r="AM15" i="3"/>
  <c r="W15" i="3"/>
  <c r="G15" i="3"/>
  <c r="BB15" i="3"/>
  <c r="AL15" i="3"/>
  <c r="V15" i="3"/>
  <c r="F15" i="3"/>
  <c r="BA15" i="3"/>
  <c r="AK15" i="3"/>
  <c r="U15" i="3"/>
  <c r="E15" i="3"/>
  <c r="AZ15" i="3"/>
  <c r="AJ15" i="3"/>
  <c r="T15" i="3"/>
  <c r="D15" i="3"/>
  <c r="AY15" i="3"/>
  <c r="AI15" i="3"/>
  <c r="S15" i="3"/>
  <c r="C15" i="3"/>
  <c r="AX15" i="3"/>
  <c r="AH15" i="3"/>
  <c r="R15" i="3"/>
  <c r="B15" i="3"/>
  <c r="AW15" i="3"/>
  <c r="AG15" i="3"/>
  <c r="Q15" i="3"/>
  <c r="BL15" i="3"/>
  <c r="AV15" i="3"/>
  <c r="AF15" i="3"/>
  <c r="P15" i="3"/>
  <c r="M15" i="2"/>
  <c r="AC15" i="2"/>
  <c r="AS15" i="2"/>
  <c r="BI15" i="2"/>
  <c r="N15" i="2"/>
  <c r="AD15" i="2"/>
  <c r="AT15" i="2"/>
  <c r="BJ15" i="2"/>
  <c r="C15" i="2"/>
  <c r="S15" i="2"/>
  <c r="AI15" i="2"/>
  <c r="AY15" i="2"/>
  <c r="D15" i="2"/>
  <c r="T15" i="2"/>
  <c r="AJ15" i="2"/>
  <c r="AZ15" i="2"/>
  <c r="J15" i="2"/>
  <c r="AF15" i="2"/>
  <c r="BB15" i="2"/>
  <c r="K15" i="2"/>
  <c r="AG15" i="2"/>
  <c r="BC15" i="2"/>
  <c r="L15" i="2"/>
  <c r="AH15" i="2"/>
  <c r="BD15" i="2"/>
  <c r="O15" i="2"/>
  <c r="AK15" i="2"/>
  <c r="BE15" i="2"/>
  <c r="P15" i="2"/>
  <c r="AL15" i="2"/>
  <c r="BF15" i="2"/>
  <c r="Q15" i="2"/>
  <c r="AM15" i="2"/>
  <c r="BG15" i="2"/>
  <c r="R15" i="2"/>
  <c r="AN15" i="2"/>
  <c r="BH15" i="2"/>
  <c r="U15" i="2"/>
  <c r="AO15" i="2"/>
  <c r="BK15" i="2"/>
  <c r="V15" i="2"/>
  <c r="AP15" i="2"/>
  <c r="BL15" i="2"/>
  <c r="W15" i="2"/>
  <c r="AQ15" i="2"/>
  <c r="X15" i="2"/>
  <c r="AR15" i="2"/>
  <c r="E15" i="2"/>
  <c r="Y15" i="2"/>
  <c r="AU15" i="2"/>
  <c r="F15" i="2"/>
  <c r="Z15" i="2"/>
  <c r="AV15" i="2"/>
  <c r="G15" i="2"/>
  <c r="AA15" i="2"/>
  <c r="AW15" i="2"/>
  <c r="H15" i="2"/>
  <c r="AB15" i="2"/>
  <c r="AX15" i="2"/>
  <c r="I15" i="2"/>
  <c r="AE15" i="2"/>
  <c r="BA15" i="2"/>
  <c r="B44" i="2"/>
  <c r="BE3" i="2"/>
  <c r="AO3" i="2"/>
  <c r="Y3" i="2"/>
  <c r="I3" i="2"/>
  <c r="BC50" i="2"/>
  <c r="AM50" i="2"/>
  <c r="W50" i="2"/>
  <c r="G50" i="2"/>
  <c r="BA49" i="2"/>
  <c r="AK49" i="2"/>
  <c r="U49" i="2"/>
  <c r="E49" i="2"/>
  <c r="AY48" i="2"/>
  <c r="AI48" i="2"/>
  <c r="S48" i="2"/>
  <c r="C48" i="2"/>
  <c r="BI45" i="2"/>
  <c r="AS45" i="2"/>
  <c r="AC45" i="2"/>
  <c r="M45" i="2"/>
  <c r="BG44" i="2"/>
  <c r="AQ44" i="2"/>
  <c r="AA44" i="2"/>
  <c r="K44" i="2"/>
  <c r="BE43" i="2"/>
  <c r="AO43" i="2"/>
  <c r="Y43" i="2"/>
  <c r="I43" i="2"/>
  <c r="BC42" i="2"/>
  <c r="AM42" i="2"/>
  <c r="W42" i="2"/>
  <c r="G42" i="2"/>
  <c r="BA41" i="2"/>
  <c r="AK41" i="2"/>
  <c r="U41" i="2"/>
  <c r="E41" i="2"/>
  <c r="AY40" i="2"/>
  <c r="AI40" i="2"/>
  <c r="S40" i="2"/>
  <c r="C40" i="2"/>
  <c r="AW39" i="2"/>
  <c r="AG39" i="2"/>
  <c r="Q39" i="2"/>
  <c r="BK38" i="2"/>
  <c r="AU38" i="2"/>
  <c r="AE38" i="2"/>
  <c r="O38" i="2"/>
  <c r="BI37" i="2"/>
  <c r="AS37" i="2"/>
  <c r="AB37" i="2"/>
  <c r="K37" i="2"/>
  <c r="AA31" i="2"/>
  <c r="AW35" i="3"/>
  <c r="AG35" i="3"/>
  <c r="Q35" i="3"/>
  <c r="BL35" i="3"/>
  <c r="AV35" i="3"/>
  <c r="AF35" i="3"/>
  <c r="P35" i="3"/>
  <c r="BJ35" i="3"/>
  <c r="AT35" i="3"/>
  <c r="AD35" i="3"/>
  <c r="N35" i="3"/>
  <c r="BI35" i="3"/>
  <c r="AS35" i="3"/>
  <c r="AC35" i="3"/>
  <c r="M35" i="3"/>
  <c r="BH35" i="3"/>
  <c r="AR35" i="3"/>
  <c r="AB35" i="3"/>
  <c r="L35" i="3"/>
  <c r="BG35" i="3"/>
  <c r="AQ35" i="3"/>
  <c r="AA35" i="3"/>
  <c r="K35" i="3"/>
  <c r="BF35" i="3"/>
  <c r="AP35" i="3"/>
  <c r="Z35" i="3"/>
  <c r="J35" i="3"/>
  <c r="BE35" i="3"/>
  <c r="AO35" i="3"/>
  <c r="Y35" i="3"/>
  <c r="I35" i="3"/>
  <c r="BD35" i="3"/>
  <c r="AN35" i="3"/>
  <c r="X35" i="3"/>
  <c r="H35" i="3"/>
  <c r="BC35" i="3"/>
  <c r="AM35" i="3"/>
  <c r="W35" i="3"/>
  <c r="G35" i="3"/>
  <c r="BB35" i="3"/>
  <c r="AL35" i="3"/>
  <c r="V35" i="3"/>
  <c r="F35" i="3"/>
  <c r="BA35" i="3"/>
  <c r="AK35" i="3"/>
  <c r="U35" i="3"/>
  <c r="E35" i="3"/>
  <c r="AZ35" i="3"/>
  <c r="AJ35" i="3"/>
  <c r="T35" i="3"/>
  <c r="D35" i="3"/>
  <c r="AY35" i="3"/>
  <c r="AI35" i="3"/>
  <c r="S35" i="3"/>
  <c r="C35" i="3"/>
  <c r="AX35" i="3"/>
  <c r="AH35" i="3"/>
  <c r="R35" i="3"/>
  <c r="B35" i="3"/>
  <c r="BK35" i="3"/>
  <c r="AU35" i="3"/>
  <c r="AE35" i="3"/>
  <c r="O35" i="3"/>
  <c r="R35" i="2"/>
  <c r="AH35" i="2"/>
  <c r="AX35" i="2"/>
  <c r="D35" i="2"/>
  <c r="T35" i="2"/>
  <c r="AJ35" i="2"/>
  <c r="AZ35" i="2"/>
  <c r="E35" i="2"/>
  <c r="U35" i="2"/>
  <c r="AK35" i="2"/>
  <c r="BA35" i="2"/>
  <c r="F35" i="2"/>
  <c r="V35" i="2"/>
  <c r="AL35" i="2"/>
  <c r="BB35" i="2"/>
  <c r="G35" i="2"/>
  <c r="W35" i="2"/>
  <c r="AM35" i="2"/>
  <c r="BC35" i="2"/>
  <c r="H35" i="2"/>
  <c r="X35" i="2"/>
  <c r="AN35" i="2"/>
  <c r="BD35" i="2"/>
  <c r="I35" i="2"/>
  <c r="Y35" i="2"/>
  <c r="AO35" i="2"/>
  <c r="BE35" i="2"/>
  <c r="J35" i="2"/>
  <c r="Z35" i="2"/>
  <c r="AP35" i="2"/>
  <c r="BF35" i="2"/>
  <c r="K35" i="2"/>
  <c r="AA35" i="2"/>
  <c r="AQ35" i="2"/>
  <c r="BG35" i="2"/>
  <c r="L35" i="2"/>
  <c r="AB35" i="2"/>
  <c r="AR35" i="2"/>
  <c r="BH35" i="2"/>
  <c r="M35" i="2"/>
  <c r="AC35" i="2"/>
  <c r="AS35" i="2"/>
  <c r="BI35" i="2"/>
  <c r="N35" i="2"/>
  <c r="AD35" i="2"/>
  <c r="AT35" i="2"/>
  <c r="BJ35" i="2"/>
  <c r="O35" i="2"/>
  <c r="AE35" i="2"/>
  <c r="AU35" i="2"/>
  <c r="BK35" i="2"/>
  <c r="P35" i="2"/>
  <c r="AF35" i="2"/>
  <c r="AV35" i="2"/>
  <c r="BL35" i="2"/>
  <c r="Q35" i="2"/>
  <c r="AG35" i="2"/>
  <c r="AW35" i="2"/>
  <c r="BH12" i="3"/>
  <c r="AR12" i="3"/>
  <c r="AB12" i="3"/>
  <c r="L12" i="3"/>
  <c r="BG12" i="3"/>
  <c r="AQ12" i="3"/>
  <c r="AA12" i="3"/>
  <c r="K12" i="3"/>
  <c r="BF12" i="3"/>
  <c r="AP12" i="3"/>
  <c r="Z12" i="3"/>
  <c r="J12" i="3"/>
  <c r="BE12" i="3"/>
  <c r="AO12" i="3"/>
  <c r="Y12" i="3"/>
  <c r="I12" i="3"/>
  <c r="BD12" i="3"/>
  <c r="AN12" i="3"/>
  <c r="X12" i="3"/>
  <c r="H12" i="3"/>
  <c r="BB12" i="3"/>
  <c r="AL12" i="3"/>
  <c r="V12" i="3"/>
  <c r="F12" i="3"/>
  <c r="BA12" i="3"/>
  <c r="AK12" i="3"/>
  <c r="U12" i="3"/>
  <c r="E12" i="3"/>
  <c r="AZ12" i="3"/>
  <c r="AJ12" i="3"/>
  <c r="T12" i="3"/>
  <c r="D12" i="3"/>
  <c r="AY12" i="3"/>
  <c r="AI12" i="3"/>
  <c r="S12" i="3"/>
  <c r="C12" i="3"/>
  <c r="AX12" i="3"/>
  <c r="AH12" i="3"/>
  <c r="R12" i="3"/>
  <c r="B12" i="3"/>
  <c r="AW12" i="3"/>
  <c r="AG12" i="3"/>
  <c r="Q12" i="3"/>
  <c r="BL12" i="3"/>
  <c r="AV12" i="3"/>
  <c r="AF12" i="3"/>
  <c r="P12" i="3"/>
  <c r="BK12" i="3"/>
  <c r="AU12" i="3"/>
  <c r="AE12" i="3"/>
  <c r="O12" i="3"/>
  <c r="BJ12" i="3"/>
  <c r="AT12" i="3"/>
  <c r="AD12" i="3"/>
  <c r="N12" i="3"/>
  <c r="BI12" i="3"/>
  <c r="AS12" i="3"/>
  <c r="AC12" i="3"/>
  <c r="M12" i="3"/>
  <c r="R12" i="2"/>
  <c r="AH12" i="2"/>
  <c r="AX12" i="2"/>
  <c r="BC12" i="3"/>
  <c r="C12" i="2"/>
  <c r="S12" i="2"/>
  <c r="AI12" i="2"/>
  <c r="AY12" i="2"/>
  <c r="AM12" i="3"/>
  <c r="D12" i="2"/>
  <c r="T12" i="2"/>
  <c r="AJ12" i="2"/>
  <c r="AZ12" i="2"/>
  <c r="W12" i="3"/>
  <c r="E12" i="2"/>
  <c r="U12" i="2"/>
  <c r="AK12" i="2"/>
  <c r="BA12" i="2"/>
  <c r="G12" i="3"/>
  <c r="F12" i="2"/>
  <c r="V12" i="2"/>
  <c r="AL12" i="2"/>
  <c r="BB12" i="2"/>
  <c r="G12" i="2"/>
  <c r="W12" i="2"/>
  <c r="AM12" i="2"/>
  <c r="BC12" i="2"/>
  <c r="H12" i="2"/>
  <c r="X12" i="2"/>
  <c r="AN12" i="2"/>
  <c r="BD12" i="2"/>
  <c r="I12" i="2"/>
  <c r="Y12" i="2"/>
  <c r="AO12" i="2"/>
  <c r="BE12" i="2"/>
  <c r="J12" i="2"/>
  <c r="Z12" i="2"/>
  <c r="AP12" i="2"/>
  <c r="BF12" i="2"/>
  <c r="K12" i="2"/>
  <c r="AA12" i="2"/>
  <c r="AQ12" i="2"/>
  <c r="BG12" i="2"/>
  <c r="L12" i="2"/>
  <c r="AB12" i="2"/>
  <c r="AR12" i="2"/>
  <c r="BH12" i="2"/>
  <c r="M12" i="2"/>
  <c r="AC12" i="2"/>
  <c r="AS12" i="2"/>
  <c r="BI12" i="2"/>
  <c r="N12" i="2"/>
  <c r="AD12" i="2"/>
  <c r="AT12" i="2"/>
  <c r="BJ12" i="2"/>
  <c r="O12" i="2"/>
  <c r="AE12" i="2"/>
  <c r="AU12" i="2"/>
  <c r="BK12" i="2"/>
  <c r="P12" i="2"/>
  <c r="AF12" i="2"/>
  <c r="AV12" i="2"/>
  <c r="BL12" i="2"/>
  <c r="Q12" i="2"/>
  <c r="AG12" i="2"/>
  <c r="AW12" i="2"/>
  <c r="B43" i="2"/>
  <c r="BD3" i="2"/>
  <c r="AN3" i="2"/>
  <c r="X3" i="2"/>
  <c r="H3" i="2"/>
  <c r="BB50" i="2"/>
  <c r="AL50" i="2"/>
  <c r="V50" i="2"/>
  <c r="F50" i="2"/>
  <c r="AZ49" i="2"/>
  <c r="AJ49" i="2"/>
  <c r="T49" i="2"/>
  <c r="D49" i="2"/>
  <c r="AX48" i="2"/>
  <c r="AH48" i="2"/>
  <c r="R48" i="2"/>
  <c r="BH45" i="2"/>
  <c r="AR45" i="2"/>
  <c r="AB45" i="2"/>
  <c r="L45" i="2"/>
  <c r="BF44" i="2"/>
  <c r="AP44" i="2"/>
  <c r="Z44" i="2"/>
  <c r="J44" i="2"/>
  <c r="BD43" i="2"/>
  <c r="AN43" i="2"/>
  <c r="X43" i="2"/>
  <c r="H43" i="2"/>
  <c r="BB42" i="2"/>
  <c r="AL42" i="2"/>
  <c r="V42" i="2"/>
  <c r="F42" i="2"/>
  <c r="AZ41" i="2"/>
  <c r="AJ41" i="2"/>
  <c r="T41" i="2"/>
  <c r="D41" i="2"/>
  <c r="AX40" i="2"/>
  <c r="AH40" i="2"/>
  <c r="R40" i="2"/>
  <c r="BL39" i="2"/>
  <c r="AV39" i="2"/>
  <c r="AF39" i="2"/>
  <c r="P39" i="2"/>
  <c r="BJ38" i="2"/>
  <c r="AT38" i="2"/>
  <c r="AD38" i="2"/>
  <c r="N38" i="2"/>
  <c r="BH37" i="2"/>
  <c r="AR37" i="2"/>
  <c r="AA37" i="2"/>
  <c r="J37" i="2"/>
  <c r="S35" i="2"/>
  <c r="BL34" i="3"/>
  <c r="AV34" i="3"/>
  <c r="AF34" i="3"/>
  <c r="P34" i="3"/>
  <c r="BK34" i="3"/>
  <c r="AU34" i="3"/>
  <c r="AE34" i="3"/>
  <c r="O34" i="3"/>
  <c r="BI34" i="3"/>
  <c r="AS34" i="3"/>
  <c r="AC34" i="3"/>
  <c r="M34" i="3"/>
  <c r="BH34" i="3"/>
  <c r="AR34" i="3"/>
  <c r="AB34" i="3"/>
  <c r="L34" i="3"/>
  <c r="BG34" i="3"/>
  <c r="AQ34" i="3"/>
  <c r="AA34" i="3"/>
  <c r="K34" i="3"/>
  <c r="BF34" i="3"/>
  <c r="AP34" i="3"/>
  <c r="Z34" i="3"/>
  <c r="J34" i="3"/>
  <c r="BE34" i="3"/>
  <c r="AO34" i="3"/>
  <c r="Y34" i="3"/>
  <c r="I34" i="3"/>
  <c r="BD34" i="3"/>
  <c r="AN34" i="3"/>
  <c r="X34" i="3"/>
  <c r="H34" i="3"/>
  <c r="BC34" i="3"/>
  <c r="AM34" i="3"/>
  <c r="W34" i="3"/>
  <c r="G34" i="3"/>
  <c r="BB34" i="3"/>
  <c r="AL34" i="3"/>
  <c r="V34" i="3"/>
  <c r="F34" i="3"/>
  <c r="BA34" i="3"/>
  <c r="AK34" i="3"/>
  <c r="U34" i="3"/>
  <c r="E34" i="3"/>
  <c r="AZ34" i="3"/>
  <c r="AJ34" i="3"/>
  <c r="T34" i="3"/>
  <c r="D34" i="3"/>
  <c r="AY34" i="3"/>
  <c r="AI34" i="3"/>
  <c r="S34" i="3"/>
  <c r="C34" i="3"/>
  <c r="AX34" i="3"/>
  <c r="AH34" i="3"/>
  <c r="R34" i="3"/>
  <c r="B34" i="3"/>
  <c r="AW34" i="3"/>
  <c r="AG34" i="3"/>
  <c r="Q34" i="3"/>
  <c r="BJ34" i="3"/>
  <c r="AT34" i="3"/>
  <c r="AD34" i="3"/>
  <c r="N34" i="3"/>
  <c r="P34" i="2"/>
  <c r="AF34" i="2"/>
  <c r="AV34" i="2"/>
  <c r="BL34" i="2"/>
  <c r="R34" i="2"/>
  <c r="AH34" i="2"/>
  <c r="AX34" i="2"/>
  <c r="C34" i="2"/>
  <c r="S34" i="2"/>
  <c r="AI34" i="2"/>
  <c r="AY34" i="2"/>
  <c r="D34" i="2"/>
  <c r="T34" i="2"/>
  <c r="AJ34" i="2"/>
  <c r="AZ34" i="2"/>
  <c r="E34" i="2"/>
  <c r="U34" i="2"/>
  <c r="AK34" i="2"/>
  <c r="BA34" i="2"/>
  <c r="F34" i="2"/>
  <c r="V34" i="2"/>
  <c r="AL34" i="2"/>
  <c r="BB34" i="2"/>
  <c r="G34" i="2"/>
  <c r="W34" i="2"/>
  <c r="AM34" i="2"/>
  <c r="BC34" i="2"/>
  <c r="H34" i="2"/>
  <c r="X34" i="2"/>
  <c r="AN34" i="2"/>
  <c r="BD34" i="2"/>
  <c r="I34" i="2"/>
  <c r="Y34" i="2"/>
  <c r="AO34" i="2"/>
  <c r="BE34" i="2"/>
  <c r="J34" i="2"/>
  <c r="Z34" i="2"/>
  <c r="AP34" i="2"/>
  <c r="BF34" i="2"/>
  <c r="K34" i="2"/>
  <c r="AA34" i="2"/>
  <c r="AQ34" i="2"/>
  <c r="BG34" i="2"/>
  <c r="L34" i="2"/>
  <c r="AB34" i="2"/>
  <c r="AR34" i="2"/>
  <c r="BH34" i="2"/>
  <c r="M34" i="2"/>
  <c r="AC34" i="2"/>
  <c r="AS34" i="2"/>
  <c r="BI34" i="2"/>
  <c r="N34" i="2"/>
  <c r="AD34" i="2"/>
  <c r="AT34" i="2"/>
  <c r="BJ34" i="2"/>
  <c r="O34" i="2"/>
  <c r="AE34" i="2"/>
  <c r="AU34" i="2"/>
  <c r="BK34" i="2"/>
  <c r="BK33" i="3"/>
  <c r="AU33" i="3"/>
  <c r="AE33" i="3"/>
  <c r="O33" i="3"/>
  <c r="BJ33" i="3"/>
  <c r="AT33" i="3"/>
  <c r="AD33" i="3"/>
  <c r="N33" i="3"/>
  <c r="BH33" i="3"/>
  <c r="AR33" i="3"/>
  <c r="AB33" i="3"/>
  <c r="L33" i="3"/>
  <c r="BG33" i="3"/>
  <c r="AQ33" i="3"/>
  <c r="AA33" i="3"/>
  <c r="K33" i="3"/>
  <c r="BF33" i="3"/>
  <c r="AP33" i="3"/>
  <c r="Z33" i="3"/>
  <c r="J33" i="3"/>
  <c r="BE33" i="3"/>
  <c r="AO33" i="3"/>
  <c r="Y33" i="3"/>
  <c r="I33" i="3"/>
  <c r="BD33" i="3"/>
  <c r="AN33" i="3"/>
  <c r="X33" i="3"/>
  <c r="H33" i="3"/>
  <c r="BC33" i="3"/>
  <c r="AM33" i="3"/>
  <c r="W33" i="3"/>
  <c r="G33" i="3"/>
  <c r="BB33" i="3"/>
  <c r="AL33" i="3"/>
  <c r="V33" i="3"/>
  <c r="F33" i="3"/>
  <c r="BA33" i="3"/>
  <c r="AK33" i="3"/>
  <c r="U33" i="3"/>
  <c r="E33" i="3"/>
  <c r="AZ33" i="3"/>
  <c r="AJ33" i="3"/>
  <c r="T33" i="3"/>
  <c r="D33" i="3"/>
  <c r="AY33" i="3"/>
  <c r="AI33" i="3"/>
  <c r="S33" i="3"/>
  <c r="C33" i="3"/>
  <c r="AX33" i="3"/>
  <c r="AH33" i="3"/>
  <c r="R33" i="3"/>
  <c r="B33" i="3"/>
  <c r="AW33" i="3"/>
  <c r="AG33" i="3"/>
  <c r="Q33" i="3"/>
  <c r="BL33" i="3"/>
  <c r="AV33" i="3"/>
  <c r="AF33" i="3"/>
  <c r="P33" i="3"/>
  <c r="M33" i="3"/>
  <c r="BI33" i="3"/>
  <c r="AS33" i="3"/>
  <c r="AC33" i="3"/>
  <c r="N33" i="2"/>
  <c r="AD33" i="2"/>
  <c r="AT33" i="2"/>
  <c r="BJ33" i="2"/>
  <c r="P33" i="2"/>
  <c r="AF33" i="2"/>
  <c r="AV33" i="2"/>
  <c r="BL33" i="2"/>
  <c r="Q33" i="2"/>
  <c r="AG33" i="2"/>
  <c r="AW33" i="2"/>
  <c r="R33" i="2"/>
  <c r="AH33" i="2"/>
  <c r="AX33" i="2"/>
  <c r="C33" i="2"/>
  <c r="S33" i="2"/>
  <c r="AI33" i="2"/>
  <c r="AY33" i="2"/>
  <c r="D33" i="2"/>
  <c r="T33" i="2"/>
  <c r="AJ33" i="2"/>
  <c r="AZ33" i="2"/>
  <c r="E33" i="2"/>
  <c r="U33" i="2"/>
  <c r="AK33" i="2"/>
  <c r="BA33" i="2"/>
  <c r="F33" i="2"/>
  <c r="V33" i="2"/>
  <c r="AL33" i="2"/>
  <c r="BB33" i="2"/>
  <c r="G33" i="2"/>
  <c r="W33" i="2"/>
  <c r="AM33" i="2"/>
  <c r="BC33" i="2"/>
  <c r="H33" i="2"/>
  <c r="X33" i="2"/>
  <c r="AN33" i="2"/>
  <c r="BD33" i="2"/>
  <c r="I33" i="2"/>
  <c r="Y33" i="2"/>
  <c r="AO33" i="2"/>
  <c r="BE33" i="2"/>
  <c r="J33" i="2"/>
  <c r="Z33" i="2"/>
  <c r="AP33" i="2"/>
  <c r="BF33" i="2"/>
  <c r="K33" i="2"/>
  <c r="AA33" i="2"/>
  <c r="AQ33" i="2"/>
  <c r="BG33" i="2"/>
  <c r="L33" i="2"/>
  <c r="AB33" i="2"/>
  <c r="AR33" i="2"/>
  <c r="BH33" i="2"/>
  <c r="M33" i="2"/>
  <c r="AC33" i="2"/>
  <c r="AS33" i="2"/>
  <c r="BI33" i="2"/>
  <c r="BG11" i="3"/>
  <c r="AQ11" i="3"/>
  <c r="AA11" i="3"/>
  <c r="K11" i="3"/>
  <c r="BF11" i="3"/>
  <c r="AP11" i="3"/>
  <c r="Z11" i="3"/>
  <c r="J11" i="3"/>
  <c r="BE11" i="3"/>
  <c r="AO11" i="3"/>
  <c r="Y11" i="3"/>
  <c r="I11" i="3"/>
  <c r="BD11" i="3"/>
  <c r="AN11" i="3"/>
  <c r="X11" i="3"/>
  <c r="H11" i="3"/>
  <c r="BC11" i="3"/>
  <c r="AM11" i="3"/>
  <c r="W11" i="3"/>
  <c r="G11" i="3"/>
  <c r="BA11" i="3"/>
  <c r="AK11" i="3"/>
  <c r="U11" i="3"/>
  <c r="E11" i="3"/>
  <c r="AZ11" i="3"/>
  <c r="AJ11" i="3"/>
  <c r="T11" i="3"/>
  <c r="D11" i="3"/>
  <c r="AY11" i="3"/>
  <c r="AI11" i="3"/>
  <c r="S11" i="3"/>
  <c r="C11" i="3"/>
  <c r="AX11" i="3"/>
  <c r="AH11" i="3"/>
  <c r="R11" i="3"/>
  <c r="B11" i="3"/>
  <c r="AW11" i="3"/>
  <c r="AG11" i="3"/>
  <c r="Q11" i="3"/>
  <c r="BL11" i="3"/>
  <c r="AV11" i="3"/>
  <c r="AF11" i="3"/>
  <c r="P11" i="3"/>
  <c r="BK11" i="3"/>
  <c r="AU11" i="3"/>
  <c r="AE11" i="3"/>
  <c r="O11" i="3"/>
  <c r="BJ11" i="3"/>
  <c r="AT11" i="3"/>
  <c r="AD11" i="3"/>
  <c r="N11" i="3"/>
  <c r="BI11" i="3"/>
  <c r="AS11" i="3"/>
  <c r="AC11" i="3"/>
  <c r="M11" i="3"/>
  <c r="BH11" i="3"/>
  <c r="AR11" i="3"/>
  <c r="AB11" i="3"/>
  <c r="L11" i="3"/>
  <c r="P11" i="2"/>
  <c r="AF11" i="2"/>
  <c r="AV11" i="2"/>
  <c r="BL11" i="2"/>
  <c r="Q11" i="2"/>
  <c r="AG11" i="2"/>
  <c r="AW11" i="2"/>
  <c r="R11" i="2"/>
  <c r="AH11" i="2"/>
  <c r="AX11" i="2"/>
  <c r="C11" i="2"/>
  <c r="S11" i="2"/>
  <c r="AI11" i="2"/>
  <c r="AY11" i="2"/>
  <c r="D11" i="2"/>
  <c r="T11" i="2"/>
  <c r="AJ11" i="2"/>
  <c r="AZ11" i="2"/>
  <c r="BB11" i="3"/>
  <c r="E11" i="2"/>
  <c r="U11" i="2"/>
  <c r="AK11" i="2"/>
  <c r="BA11" i="2"/>
  <c r="AL11" i="3"/>
  <c r="F11" i="2"/>
  <c r="V11" i="2"/>
  <c r="AL11" i="2"/>
  <c r="BB11" i="2"/>
  <c r="V11" i="3"/>
  <c r="G11" i="2"/>
  <c r="W11" i="2"/>
  <c r="AM11" i="2"/>
  <c r="BC11" i="2"/>
  <c r="F11" i="3"/>
  <c r="H11" i="2"/>
  <c r="X11" i="2"/>
  <c r="AN11" i="2"/>
  <c r="BD11" i="2"/>
  <c r="I11" i="2"/>
  <c r="Y11" i="2"/>
  <c r="AO11" i="2"/>
  <c r="BE11" i="2"/>
  <c r="J11" i="2"/>
  <c r="Z11" i="2"/>
  <c r="AP11" i="2"/>
  <c r="BF11" i="2"/>
  <c r="K11" i="2"/>
  <c r="AA11" i="2"/>
  <c r="AQ11" i="2"/>
  <c r="BG11" i="2"/>
  <c r="L11" i="2"/>
  <c r="AB11" i="2"/>
  <c r="AR11" i="2"/>
  <c r="BH11" i="2"/>
  <c r="M11" i="2"/>
  <c r="AC11" i="2"/>
  <c r="AS11" i="2"/>
  <c r="BI11" i="2"/>
  <c r="N11" i="2"/>
  <c r="AD11" i="2"/>
  <c r="AT11" i="2"/>
  <c r="BJ11" i="2"/>
  <c r="O11" i="2"/>
  <c r="AE11" i="2"/>
  <c r="AU11" i="2"/>
  <c r="BK11" i="2"/>
  <c r="B42" i="2"/>
  <c r="BC3" i="2"/>
  <c r="AM3" i="2"/>
  <c r="W3" i="2"/>
  <c r="G3" i="2"/>
  <c r="BA50" i="2"/>
  <c r="AK50" i="2"/>
  <c r="U50" i="2"/>
  <c r="E50" i="2"/>
  <c r="AY49" i="2"/>
  <c r="AI49" i="2"/>
  <c r="S49" i="2"/>
  <c r="C49" i="2"/>
  <c r="AW48" i="2"/>
  <c r="AG48" i="2"/>
  <c r="Q48" i="2"/>
  <c r="BG45" i="2"/>
  <c r="AQ45" i="2"/>
  <c r="AA45" i="2"/>
  <c r="K45" i="2"/>
  <c r="BE44" i="2"/>
  <c r="AO44" i="2"/>
  <c r="Y44" i="2"/>
  <c r="I44" i="2"/>
  <c r="BC43" i="2"/>
  <c r="AM43" i="2"/>
  <c r="W43" i="2"/>
  <c r="G43" i="2"/>
  <c r="BA42" i="2"/>
  <c r="AK42" i="2"/>
  <c r="U42" i="2"/>
  <c r="E42" i="2"/>
  <c r="AY41" i="2"/>
  <c r="AI41" i="2"/>
  <c r="S41" i="2"/>
  <c r="C41" i="2"/>
  <c r="AW40" i="2"/>
  <c r="AG40" i="2"/>
  <c r="Q40" i="2"/>
  <c r="BK39" i="2"/>
  <c r="AU39" i="2"/>
  <c r="AE39" i="2"/>
  <c r="O39" i="2"/>
  <c r="BI38" i="2"/>
  <c r="AS38" i="2"/>
  <c r="AC38" i="2"/>
  <c r="M38" i="2"/>
  <c r="BG37" i="2"/>
  <c r="AQ37" i="2"/>
  <c r="Z37" i="2"/>
  <c r="I37" i="2"/>
  <c r="C35" i="2"/>
  <c r="BE30" i="2"/>
  <c r="BK28" i="3"/>
  <c r="AU28" i="3"/>
  <c r="AE28" i="3"/>
  <c r="O28" i="3"/>
  <c r="AW28" i="3"/>
  <c r="AF28" i="3"/>
  <c r="N28" i="3"/>
  <c r="AV28" i="3"/>
  <c r="AD28" i="3"/>
  <c r="M28" i="3"/>
  <c r="BL28" i="3"/>
  <c r="AT28" i="3"/>
  <c r="AC28" i="3"/>
  <c r="L28" i="3"/>
  <c r="BJ28" i="3"/>
  <c r="AS28" i="3"/>
  <c r="AB28" i="3"/>
  <c r="K28" i="3"/>
  <c r="BI28" i="3"/>
  <c r="AR28" i="3"/>
  <c r="AA28" i="3"/>
  <c r="J28" i="3"/>
  <c r="BH28" i="3"/>
  <c r="AQ28" i="3"/>
  <c r="Z28" i="3"/>
  <c r="I28" i="3"/>
  <c r="BG28" i="3"/>
  <c r="AP28" i="3"/>
  <c r="Y28" i="3"/>
  <c r="H28" i="3"/>
  <c r="BF28" i="3"/>
  <c r="AO28" i="3"/>
  <c r="X28" i="3"/>
  <c r="G28" i="3"/>
  <c r="BE28" i="3"/>
  <c r="AN28" i="3"/>
  <c r="W28" i="3"/>
  <c r="F28" i="3"/>
  <c r="BD28" i="3"/>
  <c r="AM28" i="3"/>
  <c r="V28" i="3"/>
  <c r="E28" i="3"/>
  <c r="BC28" i="3"/>
  <c r="AL28" i="3"/>
  <c r="U28" i="3"/>
  <c r="D28" i="3"/>
  <c r="BB28" i="3"/>
  <c r="AK28" i="3"/>
  <c r="T28" i="3"/>
  <c r="C28" i="3"/>
  <c r="BA28" i="3"/>
  <c r="AJ28" i="3"/>
  <c r="S28" i="3"/>
  <c r="B28" i="3"/>
  <c r="AZ28" i="3"/>
  <c r="AI28" i="3"/>
  <c r="R28" i="3"/>
  <c r="AY28" i="3"/>
  <c r="AH28" i="3"/>
  <c r="Q28" i="3"/>
  <c r="AX28" i="3"/>
  <c r="AG28" i="3"/>
  <c r="P28" i="3"/>
  <c r="D28" i="2"/>
  <c r="T28" i="2"/>
  <c r="AJ28" i="2"/>
  <c r="AZ28" i="2"/>
  <c r="E28" i="2"/>
  <c r="U28" i="2"/>
  <c r="AK28" i="2"/>
  <c r="BA28" i="2"/>
  <c r="F28" i="2"/>
  <c r="V28" i="2"/>
  <c r="AL28" i="2"/>
  <c r="BB28" i="2"/>
  <c r="G28" i="2"/>
  <c r="W28" i="2"/>
  <c r="AM28" i="2"/>
  <c r="BC28" i="2"/>
  <c r="H28" i="2"/>
  <c r="X28" i="2"/>
  <c r="AN28" i="2"/>
  <c r="BD28" i="2"/>
  <c r="I28" i="2"/>
  <c r="Y28" i="2"/>
  <c r="AO28" i="2"/>
  <c r="BE28" i="2"/>
  <c r="J28" i="2"/>
  <c r="Z28" i="2"/>
  <c r="AP28" i="2"/>
  <c r="BF28" i="2"/>
  <c r="K28" i="2"/>
  <c r="AA28" i="2"/>
  <c r="AQ28" i="2"/>
  <c r="BG28" i="2"/>
  <c r="L28" i="2"/>
  <c r="AB28" i="2"/>
  <c r="AR28" i="2"/>
  <c r="BH28" i="2"/>
  <c r="M28" i="2"/>
  <c r="AC28" i="2"/>
  <c r="AS28" i="2"/>
  <c r="BI28" i="2"/>
  <c r="N28" i="2"/>
  <c r="AD28" i="2"/>
  <c r="AT28" i="2"/>
  <c r="BJ28" i="2"/>
  <c r="O28" i="2"/>
  <c r="AE28" i="2"/>
  <c r="AU28" i="2"/>
  <c r="BK28" i="2"/>
  <c r="P28" i="2"/>
  <c r="AF28" i="2"/>
  <c r="AV28" i="2"/>
  <c r="BL28" i="2"/>
  <c r="Q28" i="2"/>
  <c r="AG28" i="2"/>
  <c r="AW28" i="2"/>
  <c r="R28" i="2"/>
  <c r="AH28" i="2"/>
  <c r="AX28" i="2"/>
  <c r="C28" i="2"/>
  <c r="S28" i="2"/>
  <c r="AI28" i="2"/>
  <c r="AY28" i="2"/>
  <c r="BJ32" i="3"/>
  <c r="AT32" i="3"/>
  <c r="AD32" i="3"/>
  <c r="N32" i="3"/>
  <c r="BI32" i="3"/>
  <c r="AS32" i="3"/>
  <c r="AC32" i="3"/>
  <c r="M32" i="3"/>
  <c r="BG32" i="3"/>
  <c r="AQ32" i="3"/>
  <c r="AA32" i="3"/>
  <c r="K32" i="3"/>
  <c r="BF32" i="3"/>
  <c r="AP32" i="3"/>
  <c r="Z32" i="3"/>
  <c r="J32" i="3"/>
  <c r="BE32" i="3"/>
  <c r="AO32" i="3"/>
  <c r="Y32" i="3"/>
  <c r="I32" i="3"/>
  <c r="BD32" i="3"/>
  <c r="AN32" i="3"/>
  <c r="X32" i="3"/>
  <c r="H32" i="3"/>
  <c r="BC32" i="3"/>
  <c r="AM32" i="3"/>
  <c r="W32" i="3"/>
  <c r="G32" i="3"/>
  <c r="BB32" i="3"/>
  <c r="AL32" i="3"/>
  <c r="V32" i="3"/>
  <c r="F32" i="3"/>
  <c r="BA32" i="3"/>
  <c r="AK32" i="3"/>
  <c r="U32" i="3"/>
  <c r="E32" i="3"/>
  <c r="AZ32" i="3"/>
  <c r="AJ32" i="3"/>
  <c r="T32" i="3"/>
  <c r="D32" i="3"/>
  <c r="AY32" i="3"/>
  <c r="AI32" i="3"/>
  <c r="S32" i="3"/>
  <c r="C32" i="3"/>
  <c r="AX32" i="3"/>
  <c r="AH32" i="3"/>
  <c r="R32" i="3"/>
  <c r="B32" i="3"/>
  <c r="AW32" i="3"/>
  <c r="AG32" i="3"/>
  <c r="Q32" i="3"/>
  <c r="BL32" i="3"/>
  <c r="AV32" i="3"/>
  <c r="AF32" i="3"/>
  <c r="P32" i="3"/>
  <c r="BK32" i="3"/>
  <c r="AU32" i="3"/>
  <c r="AE32" i="3"/>
  <c r="O32" i="3"/>
  <c r="BH32" i="3"/>
  <c r="AR32" i="3"/>
  <c r="AB32" i="3"/>
  <c r="L32" i="3"/>
  <c r="L32" i="2"/>
  <c r="AB32" i="2"/>
  <c r="AR32" i="2"/>
  <c r="BH32" i="2"/>
  <c r="N32" i="2"/>
  <c r="AD32" i="2"/>
  <c r="AT32" i="2"/>
  <c r="BJ32" i="2"/>
  <c r="O32" i="2"/>
  <c r="AE32" i="2"/>
  <c r="AU32" i="2"/>
  <c r="BK32" i="2"/>
  <c r="P32" i="2"/>
  <c r="AF32" i="2"/>
  <c r="AV32" i="2"/>
  <c r="BL32" i="2"/>
  <c r="Q32" i="2"/>
  <c r="AG32" i="2"/>
  <c r="AW32" i="2"/>
  <c r="R32" i="2"/>
  <c r="AH32" i="2"/>
  <c r="AX32" i="2"/>
  <c r="C32" i="2"/>
  <c r="S32" i="2"/>
  <c r="AI32" i="2"/>
  <c r="AY32" i="2"/>
  <c r="D32" i="2"/>
  <c r="T32" i="2"/>
  <c r="AJ32" i="2"/>
  <c r="AZ32" i="2"/>
  <c r="E32" i="2"/>
  <c r="U32" i="2"/>
  <c r="AK32" i="2"/>
  <c r="BA32" i="2"/>
  <c r="F32" i="2"/>
  <c r="V32" i="2"/>
  <c r="AL32" i="2"/>
  <c r="BB32" i="2"/>
  <c r="G32" i="2"/>
  <c r="W32" i="2"/>
  <c r="AM32" i="2"/>
  <c r="BC32" i="2"/>
  <c r="H32" i="2"/>
  <c r="X32" i="2"/>
  <c r="AN32" i="2"/>
  <c r="BD32" i="2"/>
  <c r="I32" i="2"/>
  <c r="Y32" i="2"/>
  <c r="AO32" i="2"/>
  <c r="BE32" i="2"/>
  <c r="J32" i="2"/>
  <c r="Z32" i="2"/>
  <c r="AP32" i="2"/>
  <c r="BF32" i="2"/>
  <c r="K32" i="2"/>
  <c r="AA32" i="2"/>
  <c r="AQ32" i="2"/>
  <c r="BG32" i="2"/>
  <c r="BF10" i="3"/>
  <c r="AP10" i="3"/>
  <c r="Z10" i="3"/>
  <c r="J10" i="3"/>
  <c r="BE10" i="3"/>
  <c r="AO10" i="3"/>
  <c r="Y10" i="3"/>
  <c r="I10" i="3"/>
  <c r="BD10" i="3"/>
  <c r="AN10" i="3"/>
  <c r="X10" i="3"/>
  <c r="H10" i="3"/>
  <c r="BC10" i="3"/>
  <c r="AM10" i="3"/>
  <c r="W10" i="3"/>
  <c r="G10" i="3"/>
  <c r="BB10" i="3"/>
  <c r="AL10" i="3"/>
  <c r="V10" i="3"/>
  <c r="F10" i="3"/>
  <c r="AZ10" i="3"/>
  <c r="AJ10" i="3"/>
  <c r="T10" i="3"/>
  <c r="D10" i="3"/>
  <c r="AY10" i="3"/>
  <c r="AI10" i="3"/>
  <c r="S10" i="3"/>
  <c r="C10" i="3"/>
  <c r="AX10" i="3"/>
  <c r="AH10" i="3"/>
  <c r="R10" i="3"/>
  <c r="B10" i="3"/>
  <c r="AW10" i="3"/>
  <c r="AG10" i="3"/>
  <c r="Q10" i="3"/>
  <c r="BL10" i="3"/>
  <c r="AV10" i="3"/>
  <c r="AF10" i="3"/>
  <c r="P10" i="3"/>
  <c r="BK10" i="3"/>
  <c r="AU10" i="3"/>
  <c r="AE10" i="3"/>
  <c r="O10" i="3"/>
  <c r="BJ10" i="3"/>
  <c r="AT10" i="3"/>
  <c r="AD10" i="3"/>
  <c r="N10" i="3"/>
  <c r="BI10" i="3"/>
  <c r="AS10" i="3"/>
  <c r="AC10" i="3"/>
  <c r="M10" i="3"/>
  <c r="BH10" i="3"/>
  <c r="AR10" i="3"/>
  <c r="AB10" i="3"/>
  <c r="L10" i="3"/>
  <c r="BG10" i="3"/>
  <c r="AQ10" i="3"/>
  <c r="AA10" i="3"/>
  <c r="K10" i="3"/>
  <c r="N10" i="2"/>
  <c r="AD10" i="2"/>
  <c r="AT10" i="2"/>
  <c r="BJ10" i="2"/>
  <c r="O10" i="2"/>
  <c r="AE10" i="2"/>
  <c r="AU10" i="2"/>
  <c r="BK10" i="2"/>
  <c r="P10" i="2"/>
  <c r="AF10" i="2"/>
  <c r="AV10" i="2"/>
  <c r="BL10" i="2"/>
  <c r="Q10" i="2"/>
  <c r="AG10" i="2"/>
  <c r="AW10" i="2"/>
  <c r="R10" i="2"/>
  <c r="AH10" i="2"/>
  <c r="AX10" i="2"/>
  <c r="C10" i="2"/>
  <c r="S10" i="2"/>
  <c r="AI10" i="2"/>
  <c r="AY10" i="2"/>
  <c r="D10" i="2"/>
  <c r="T10" i="2"/>
  <c r="AJ10" i="2"/>
  <c r="AZ10" i="2"/>
  <c r="E10" i="2"/>
  <c r="U10" i="2"/>
  <c r="AK10" i="2"/>
  <c r="BA10" i="2"/>
  <c r="F10" i="2"/>
  <c r="V10" i="2"/>
  <c r="AL10" i="2"/>
  <c r="BB10" i="2"/>
  <c r="BA10" i="3"/>
  <c r="G10" i="2"/>
  <c r="W10" i="2"/>
  <c r="AM10" i="2"/>
  <c r="BC10" i="2"/>
  <c r="AK10" i="3"/>
  <c r="H10" i="2"/>
  <c r="X10" i="2"/>
  <c r="AN10" i="2"/>
  <c r="BD10" i="2"/>
  <c r="U10" i="3"/>
  <c r="I10" i="2"/>
  <c r="Y10" i="2"/>
  <c r="AO10" i="2"/>
  <c r="BE10" i="2"/>
  <c r="E10" i="3"/>
  <c r="J10" i="2"/>
  <c r="Z10" i="2"/>
  <c r="AP10" i="2"/>
  <c r="BF10" i="2"/>
  <c r="K10" i="2"/>
  <c r="AA10" i="2"/>
  <c r="AQ10" i="2"/>
  <c r="BG10" i="2"/>
  <c r="L10" i="2"/>
  <c r="AB10" i="2"/>
  <c r="AR10" i="2"/>
  <c r="BH10" i="2"/>
  <c r="M10" i="2"/>
  <c r="AC10" i="2"/>
  <c r="AS10" i="2"/>
  <c r="BI10" i="2"/>
  <c r="B41" i="2"/>
  <c r="BB3" i="2"/>
  <c r="AL3" i="2"/>
  <c r="V3" i="2"/>
  <c r="F3" i="2"/>
  <c r="AZ50" i="2"/>
  <c r="AJ50" i="2"/>
  <c r="T50" i="2"/>
  <c r="D50" i="2"/>
  <c r="AX49" i="2"/>
  <c r="AH49" i="2"/>
  <c r="R49" i="2"/>
  <c r="BL48" i="2"/>
  <c r="AV48" i="2"/>
  <c r="AF48" i="2"/>
  <c r="P48" i="2"/>
  <c r="BF45" i="2"/>
  <c r="AP45" i="2"/>
  <c r="Z45" i="2"/>
  <c r="J45" i="2"/>
  <c r="BD44" i="2"/>
  <c r="AN44" i="2"/>
  <c r="X44" i="2"/>
  <c r="H44" i="2"/>
  <c r="BB43" i="2"/>
  <c r="AL43" i="2"/>
  <c r="V43" i="2"/>
  <c r="F43" i="2"/>
  <c r="AZ42" i="2"/>
  <c r="AJ42" i="2"/>
  <c r="T42" i="2"/>
  <c r="D42" i="2"/>
  <c r="AX41" i="2"/>
  <c r="AH41" i="2"/>
  <c r="R41" i="2"/>
  <c r="BL40" i="2"/>
  <c r="AV40" i="2"/>
  <c r="AF40" i="2"/>
  <c r="P40" i="2"/>
  <c r="BJ39" i="2"/>
  <c r="AT39" i="2"/>
  <c r="AD39" i="2"/>
  <c r="N39" i="2"/>
  <c r="BH38" i="2"/>
  <c r="AR38" i="2"/>
  <c r="AB38" i="2"/>
  <c r="L38" i="2"/>
  <c r="BF37" i="2"/>
  <c r="AP37" i="2"/>
  <c r="Y37" i="2"/>
  <c r="H37" i="2"/>
  <c r="AW34" i="2"/>
  <c r="AO30" i="2"/>
  <c r="BI31" i="3"/>
  <c r="AS31" i="3"/>
  <c r="AC31" i="3"/>
  <c r="M31" i="3"/>
  <c r="BH31" i="3"/>
  <c r="AR31" i="3"/>
  <c r="AB31" i="3"/>
  <c r="L31" i="3"/>
  <c r="BF31" i="3"/>
  <c r="AP31" i="3"/>
  <c r="Z31" i="3"/>
  <c r="J31" i="3"/>
  <c r="BE31" i="3"/>
  <c r="AO31" i="3"/>
  <c r="Y31" i="3"/>
  <c r="I31" i="3"/>
  <c r="BD31" i="3"/>
  <c r="AN31" i="3"/>
  <c r="X31" i="3"/>
  <c r="H31" i="3"/>
  <c r="BC31" i="3"/>
  <c r="AM31" i="3"/>
  <c r="W31" i="3"/>
  <c r="G31" i="3"/>
  <c r="BB31" i="3"/>
  <c r="AL31" i="3"/>
  <c r="V31" i="3"/>
  <c r="F31" i="3"/>
  <c r="BA31" i="3"/>
  <c r="AK31" i="3"/>
  <c r="U31" i="3"/>
  <c r="E31" i="3"/>
  <c r="AZ31" i="3"/>
  <c r="AJ31" i="3"/>
  <c r="T31" i="3"/>
  <c r="D31" i="3"/>
  <c r="AY31" i="3"/>
  <c r="AI31" i="3"/>
  <c r="S31" i="3"/>
  <c r="C31" i="3"/>
  <c r="AX31" i="3"/>
  <c r="AH31" i="3"/>
  <c r="R31" i="3"/>
  <c r="B31" i="3"/>
  <c r="AW31" i="3"/>
  <c r="AG31" i="3"/>
  <c r="Q31" i="3"/>
  <c r="BL31" i="3"/>
  <c r="AV31" i="3"/>
  <c r="AF31" i="3"/>
  <c r="P31" i="3"/>
  <c r="BK31" i="3"/>
  <c r="AU31" i="3"/>
  <c r="AE31" i="3"/>
  <c r="O31" i="3"/>
  <c r="BJ31" i="3"/>
  <c r="AT31" i="3"/>
  <c r="AD31" i="3"/>
  <c r="N31" i="3"/>
  <c r="BG31" i="3"/>
  <c r="AQ31" i="3"/>
  <c r="AA31" i="3"/>
  <c r="K31" i="3"/>
  <c r="J31" i="2"/>
  <c r="Z31" i="2"/>
  <c r="AP31" i="2"/>
  <c r="BF31" i="2"/>
  <c r="L31" i="2"/>
  <c r="AB31" i="2"/>
  <c r="AR31" i="2"/>
  <c r="BH31" i="2"/>
  <c r="M31" i="2"/>
  <c r="AC31" i="2"/>
  <c r="AS31" i="2"/>
  <c r="BI31" i="2"/>
  <c r="N31" i="2"/>
  <c r="AD31" i="2"/>
  <c r="AT31" i="2"/>
  <c r="BJ31" i="2"/>
  <c r="O31" i="2"/>
  <c r="AE31" i="2"/>
  <c r="AU31" i="2"/>
  <c r="BK31" i="2"/>
  <c r="P31" i="2"/>
  <c r="AF31" i="2"/>
  <c r="AV31" i="2"/>
  <c r="BL31" i="2"/>
  <c r="Q31" i="2"/>
  <c r="AG31" i="2"/>
  <c r="AW31" i="2"/>
  <c r="R31" i="2"/>
  <c r="AH31" i="2"/>
  <c r="AX31" i="2"/>
  <c r="C31" i="2"/>
  <c r="S31" i="2"/>
  <c r="AI31" i="2"/>
  <c r="AY31" i="2"/>
  <c r="D31" i="2"/>
  <c r="T31" i="2"/>
  <c r="AJ31" i="2"/>
  <c r="AZ31" i="2"/>
  <c r="E31" i="2"/>
  <c r="U31" i="2"/>
  <c r="AK31" i="2"/>
  <c r="BA31" i="2"/>
  <c r="F31" i="2"/>
  <c r="V31" i="2"/>
  <c r="AL31" i="2"/>
  <c r="BB31" i="2"/>
  <c r="G31" i="2"/>
  <c r="W31" i="2"/>
  <c r="AM31" i="2"/>
  <c r="BC31" i="2"/>
  <c r="H31" i="2"/>
  <c r="X31" i="2"/>
  <c r="AN31" i="2"/>
  <c r="BD31" i="2"/>
  <c r="I31" i="2"/>
  <c r="Y31" i="2"/>
  <c r="AO31" i="2"/>
  <c r="BE31" i="2"/>
  <c r="BB7" i="3"/>
  <c r="AL7" i="3"/>
  <c r="V7" i="3"/>
  <c r="F7" i="3"/>
  <c r="H7" i="2"/>
  <c r="X7" i="2"/>
  <c r="AN7" i="2"/>
  <c r="BD7" i="2"/>
  <c r="BA7" i="3"/>
  <c r="AK7" i="3"/>
  <c r="U7" i="3"/>
  <c r="E7" i="3"/>
  <c r="I7" i="2"/>
  <c r="Y7" i="2"/>
  <c r="AO7" i="2"/>
  <c r="BE7" i="2"/>
  <c r="AZ7" i="3"/>
  <c r="AJ7" i="3"/>
  <c r="T7" i="3"/>
  <c r="D7" i="3"/>
  <c r="J7" i="2"/>
  <c r="Z7" i="2"/>
  <c r="AP7" i="2"/>
  <c r="BF7" i="2"/>
  <c r="AY7" i="3"/>
  <c r="AI7" i="3"/>
  <c r="S7" i="3"/>
  <c r="C7" i="3"/>
  <c r="K7" i="2"/>
  <c r="AA7" i="2"/>
  <c r="AQ7" i="2"/>
  <c r="BG7" i="2"/>
  <c r="AX7" i="3"/>
  <c r="AH7" i="3"/>
  <c r="R7" i="3"/>
  <c r="B7" i="3"/>
  <c r="L7" i="2"/>
  <c r="AB7" i="2"/>
  <c r="AR7" i="2"/>
  <c r="BH7" i="2"/>
  <c r="AW7" i="3"/>
  <c r="AG7" i="3"/>
  <c r="Q7" i="3"/>
  <c r="M7" i="2"/>
  <c r="AC7" i="2"/>
  <c r="AS7" i="2"/>
  <c r="BI7" i="2"/>
  <c r="BL7" i="3"/>
  <c r="AV7" i="3"/>
  <c r="AF7" i="3"/>
  <c r="P7" i="3"/>
  <c r="N7" i="2"/>
  <c r="AD7" i="2"/>
  <c r="AT7" i="2"/>
  <c r="BJ7" i="2"/>
  <c r="BK7" i="3"/>
  <c r="AU7" i="3"/>
  <c r="AE7" i="3"/>
  <c r="O7" i="3"/>
  <c r="O7" i="2"/>
  <c r="AE7" i="2"/>
  <c r="AU7" i="2"/>
  <c r="BK7" i="2"/>
  <c r="BJ7" i="3"/>
  <c r="AT7" i="3"/>
  <c r="AD7" i="3"/>
  <c r="N7" i="3"/>
  <c r="P7" i="2"/>
  <c r="AF7" i="2"/>
  <c r="AV7" i="2"/>
  <c r="BL7" i="2"/>
  <c r="BI7" i="3"/>
  <c r="AS7" i="3"/>
  <c r="AC7" i="3"/>
  <c r="M7" i="3"/>
  <c r="Q7" i="2"/>
  <c r="AG7" i="2"/>
  <c r="AW7" i="2"/>
  <c r="BH7" i="3"/>
  <c r="AR7" i="3"/>
  <c r="AB7" i="3"/>
  <c r="L7" i="3"/>
  <c r="R7" i="2"/>
  <c r="AH7" i="2"/>
  <c r="AX7" i="2"/>
  <c r="BG7" i="3"/>
  <c r="AQ7" i="3"/>
  <c r="AA7" i="3"/>
  <c r="K7" i="3"/>
  <c r="C7" i="2"/>
  <c r="S7" i="2"/>
  <c r="AI7" i="2"/>
  <c r="AY7" i="2"/>
  <c r="BF7" i="3"/>
  <c r="AP7" i="3"/>
  <c r="Z7" i="3"/>
  <c r="J7" i="3"/>
  <c r="D7" i="2"/>
  <c r="T7" i="2"/>
  <c r="AJ7" i="2"/>
  <c r="AZ7" i="2"/>
  <c r="BE7" i="3"/>
  <c r="AO7" i="3"/>
  <c r="Y7" i="3"/>
  <c r="I7" i="3"/>
  <c r="E7" i="2"/>
  <c r="U7" i="2"/>
  <c r="AK7" i="2"/>
  <c r="BA7" i="2"/>
  <c r="BD7" i="3"/>
  <c r="AN7" i="3"/>
  <c r="X7" i="3"/>
  <c r="H7" i="3"/>
  <c r="F7" i="2"/>
  <c r="V7" i="2"/>
  <c r="AL7" i="2"/>
  <c r="BB7" i="2"/>
  <c r="BC7" i="3"/>
  <c r="AM7" i="3"/>
  <c r="W7" i="3"/>
  <c r="G7" i="3"/>
  <c r="G7" i="2"/>
  <c r="W7" i="2"/>
  <c r="AM7" i="2"/>
  <c r="BC7" i="2"/>
  <c r="B40" i="2"/>
  <c r="BA3" i="2"/>
  <c r="AK3" i="2"/>
  <c r="U3" i="2"/>
  <c r="E3" i="2"/>
  <c r="AY50" i="2"/>
  <c r="AI50" i="2"/>
  <c r="S50" i="2"/>
  <c r="C50" i="2"/>
  <c r="AW49" i="2"/>
  <c r="AG49" i="2"/>
  <c r="Q49" i="2"/>
  <c r="BK48" i="2"/>
  <c r="AU48" i="2"/>
  <c r="AE48" i="2"/>
  <c r="O48" i="2"/>
  <c r="BE45" i="2"/>
  <c r="AO45" i="2"/>
  <c r="Y45" i="2"/>
  <c r="I45" i="2"/>
  <c r="BC44" i="2"/>
  <c r="AM44" i="2"/>
  <c r="W44" i="2"/>
  <c r="G44" i="2"/>
  <c r="BA43" i="2"/>
  <c r="AK43" i="2"/>
  <c r="U43" i="2"/>
  <c r="E43" i="2"/>
  <c r="AY42" i="2"/>
  <c r="AI42" i="2"/>
  <c r="S42" i="2"/>
  <c r="C42" i="2"/>
  <c r="AW41" i="2"/>
  <c r="AG41" i="2"/>
  <c r="Q41" i="2"/>
  <c r="BK40" i="2"/>
  <c r="AU40" i="2"/>
  <c r="AE40" i="2"/>
  <c r="O40" i="2"/>
  <c r="BI39" i="2"/>
  <c r="AS39" i="2"/>
  <c r="AC39" i="2"/>
  <c r="M39" i="2"/>
  <c r="BG38" i="2"/>
  <c r="AQ38" i="2"/>
  <c r="AA38" i="2"/>
  <c r="K38" i="2"/>
  <c r="BE37" i="2"/>
  <c r="AO37" i="2"/>
  <c r="X37" i="2"/>
  <c r="G37" i="2"/>
  <c r="AG34" i="2"/>
  <c r="BE9" i="3"/>
  <c r="AO9" i="3"/>
  <c r="Y9" i="3"/>
  <c r="BD9" i="3"/>
  <c r="AN9" i="3"/>
  <c r="BC9" i="3"/>
  <c r="AM9" i="3"/>
  <c r="BB9" i="3"/>
  <c r="AL9" i="3"/>
  <c r="BA9" i="3"/>
  <c r="AK9" i="3"/>
  <c r="AY9" i="3"/>
  <c r="AI9" i="3"/>
  <c r="S9" i="3"/>
  <c r="AX9" i="3"/>
  <c r="AH9" i="3"/>
  <c r="R9" i="3"/>
  <c r="AW9" i="3"/>
  <c r="AG9" i="3"/>
  <c r="Q9" i="3"/>
  <c r="BL9" i="3"/>
  <c r="BK9" i="3"/>
  <c r="BJ9" i="3"/>
  <c r="AT9" i="3"/>
  <c r="BI9" i="3"/>
  <c r="AS9" i="3"/>
  <c r="BH9" i="3"/>
  <c r="AR9" i="3"/>
  <c r="AB9" i="3"/>
  <c r="L9" i="3"/>
  <c r="BG9" i="3"/>
  <c r="AQ9" i="3"/>
  <c r="AA9" i="3"/>
  <c r="BF9" i="3"/>
  <c r="AP9" i="3"/>
  <c r="AJ9" i="3"/>
  <c r="J9" i="3"/>
  <c r="L9" i="2"/>
  <c r="AB9" i="2"/>
  <c r="AR9" i="2"/>
  <c r="BH9" i="2"/>
  <c r="AF9" i="3"/>
  <c r="I9" i="3"/>
  <c r="M9" i="2"/>
  <c r="AC9" i="2"/>
  <c r="AS9" i="2"/>
  <c r="BI9" i="2"/>
  <c r="AE9" i="3"/>
  <c r="H9" i="3"/>
  <c r="N9" i="2"/>
  <c r="AD9" i="2"/>
  <c r="AT9" i="2"/>
  <c r="BJ9" i="2"/>
  <c r="AD9" i="3"/>
  <c r="G9" i="3"/>
  <c r="O9" i="2"/>
  <c r="AE9" i="2"/>
  <c r="AU9" i="2"/>
  <c r="BK9" i="2"/>
  <c r="AC9" i="3"/>
  <c r="F9" i="3"/>
  <c r="P9" i="2"/>
  <c r="AF9" i="2"/>
  <c r="AV9" i="2"/>
  <c r="BL9" i="2"/>
  <c r="Z9" i="3"/>
  <c r="E9" i="3"/>
  <c r="Q9" i="2"/>
  <c r="AG9" i="2"/>
  <c r="AW9" i="2"/>
  <c r="X9" i="3"/>
  <c r="D9" i="3"/>
  <c r="R9" i="2"/>
  <c r="AH9" i="2"/>
  <c r="AX9" i="2"/>
  <c r="W9" i="3"/>
  <c r="C9" i="3"/>
  <c r="C9" i="2"/>
  <c r="S9" i="2"/>
  <c r="AI9" i="2"/>
  <c r="AY9" i="2"/>
  <c r="V9" i="3"/>
  <c r="B9" i="3"/>
  <c r="D9" i="2"/>
  <c r="T9" i="2"/>
  <c r="AJ9" i="2"/>
  <c r="AZ9" i="2"/>
  <c r="U9" i="3"/>
  <c r="E9" i="2"/>
  <c r="U9" i="2"/>
  <c r="AK9" i="2"/>
  <c r="BA9" i="2"/>
  <c r="T9" i="3"/>
  <c r="F9" i="2"/>
  <c r="V9" i="2"/>
  <c r="AL9" i="2"/>
  <c r="BB9" i="2"/>
  <c r="P9" i="3"/>
  <c r="G9" i="2"/>
  <c r="W9" i="2"/>
  <c r="AM9" i="2"/>
  <c r="BC9" i="2"/>
  <c r="O9" i="3"/>
  <c r="H9" i="2"/>
  <c r="X9" i="2"/>
  <c r="AN9" i="2"/>
  <c r="BD9" i="2"/>
  <c r="AZ9" i="3"/>
  <c r="N9" i="3"/>
  <c r="I9" i="2"/>
  <c r="Y9" i="2"/>
  <c r="AO9" i="2"/>
  <c r="BE9" i="2"/>
  <c r="AV9" i="3"/>
  <c r="M9" i="3"/>
  <c r="J9" i="2"/>
  <c r="Z9" i="2"/>
  <c r="AP9" i="2"/>
  <c r="BF9" i="2"/>
  <c r="AU9" i="3"/>
  <c r="K9" i="3"/>
  <c r="K9" i="2"/>
  <c r="AA9" i="2"/>
  <c r="AQ9" i="2"/>
  <c r="BG9" i="2"/>
  <c r="BI13" i="3"/>
  <c r="AS13" i="3"/>
  <c r="AC13" i="3"/>
  <c r="M13" i="3"/>
  <c r="BH13" i="3"/>
  <c r="AR13" i="3"/>
  <c r="AB13" i="3"/>
  <c r="L13" i="3"/>
  <c r="BG13" i="3"/>
  <c r="AQ13" i="3"/>
  <c r="AA13" i="3"/>
  <c r="K13" i="3"/>
  <c r="BF13" i="3"/>
  <c r="AP13" i="3"/>
  <c r="Z13" i="3"/>
  <c r="J13" i="3"/>
  <c r="BE13" i="3"/>
  <c r="AO13" i="3"/>
  <c r="Y13" i="3"/>
  <c r="I13" i="3"/>
  <c r="BC13" i="3"/>
  <c r="AM13" i="3"/>
  <c r="W13" i="3"/>
  <c r="G13" i="3"/>
  <c r="BB13" i="3"/>
  <c r="AL13" i="3"/>
  <c r="V13" i="3"/>
  <c r="F13" i="3"/>
  <c r="BA13" i="3"/>
  <c r="AK13" i="3"/>
  <c r="U13" i="3"/>
  <c r="E13" i="3"/>
  <c r="AZ13" i="3"/>
  <c r="AJ13" i="3"/>
  <c r="T13" i="3"/>
  <c r="D13" i="3"/>
  <c r="AY13" i="3"/>
  <c r="AI13" i="3"/>
  <c r="S13" i="3"/>
  <c r="C13" i="3"/>
  <c r="AX13" i="3"/>
  <c r="AH13" i="3"/>
  <c r="R13" i="3"/>
  <c r="B13" i="3"/>
  <c r="AW13" i="3"/>
  <c r="AG13" i="3"/>
  <c r="Q13" i="3"/>
  <c r="BL13" i="3"/>
  <c r="AV13" i="3"/>
  <c r="AF13" i="3"/>
  <c r="P13" i="3"/>
  <c r="BK13" i="3"/>
  <c r="AU13" i="3"/>
  <c r="AE13" i="3"/>
  <c r="O13" i="3"/>
  <c r="BJ13" i="3"/>
  <c r="AT13" i="3"/>
  <c r="AD13" i="3"/>
  <c r="N13" i="3"/>
  <c r="H13" i="3"/>
  <c r="D13" i="2"/>
  <c r="T13" i="2"/>
  <c r="AJ13" i="2"/>
  <c r="AZ13" i="2"/>
  <c r="E13" i="2"/>
  <c r="U13" i="2"/>
  <c r="AK13" i="2"/>
  <c r="BA13" i="2"/>
  <c r="F13" i="2"/>
  <c r="V13" i="2"/>
  <c r="AL13" i="2"/>
  <c r="BB13" i="2"/>
  <c r="G13" i="2"/>
  <c r="W13" i="2"/>
  <c r="AM13" i="2"/>
  <c r="BC13" i="2"/>
  <c r="H13" i="2"/>
  <c r="X13" i="2"/>
  <c r="AN13" i="2"/>
  <c r="BD13" i="2"/>
  <c r="I13" i="2"/>
  <c r="Y13" i="2"/>
  <c r="AO13" i="2"/>
  <c r="BE13" i="2"/>
  <c r="J13" i="2"/>
  <c r="Z13" i="2"/>
  <c r="AP13" i="2"/>
  <c r="BF13" i="2"/>
  <c r="K13" i="2"/>
  <c r="AA13" i="2"/>
  <c r="AQ13" i="2"/>
  <c r="BG13" i="2"/>
  <c r="L13" i="2"/>
  <c r="AB13" i="2"/>
  <c r="AR13" i="2"/>
  <c r="BH13" i="2"/>
  <c r="M13" i="2"/>
  <c r="AC13" i="2"/>
  <c r="AS13" i="2"/>
  <c r="BI13" i="2"/>
  <c r="N13" i="2"/>
  <c r="AD13" i="2"/>
  <c r="AT13" i="2"/>
  <c r="BJ13" i="2"/>
  <c r="O13" i="2"/>
  <c r="AE13" i="2"/>
  <c r="AU13" i="2"/>
  <c r="BK13" i="2"/>
  <c r="P13" i="2"/>
  <c r="AF13" i="2"/>
  <c r="AV13" i="2"/>
  <c r="BL13" i="2"/>
  <c r="BD13" i="3"/>
  <c r="Q13" i="2"/>
  <c r="AG13" i="2"/>
  <c r="AW13" i="2"/>
  <c r="AN13" i="3"/>
  <c r="R13" i="2"/>
  <c r="AH13" i="2"/>
  <c r="AX13" i="2"/>
  <c r="X13" i="3"/>
  <c r="C13" i="2"/>
  <c r="S13" i="2"/>
  <c r="AI13" i="2"/>
  <c r="AY13" i="2"/>
  <c r="AZ20" i="3"/>
  <c r="AJ20" i="3"/>
  <c r="T20" i="3"/>
  <c r="D20" i="3"/>
  <c r="AY20" i="3"/>
  <c r="AI20" i="3"/>
  <c r="S20" i="3"/>
  <c r="C20" i="3"/>
  <c r="AX20" i="3"/>
  <c r="AH20" i="3"/>
  <c r="R20" i="3"/>
  <c r="B20" i="3"/>
  <c r="AW20" i="3"/>
  <c r="AG20" i="3"/>
  <c r="Q20" i="3"/>
  <c r="BL20" i="3"/>
  <c r="AV20" i="3"/>
  <c r="AF20" i="3"/>
  <c r="P20" i="3"/>
  <c r="BK20" i="3"/>
  <c r="AU20" i="3"/>
  <c r="AE20" i="3"/>
  <c r="O20" i="3"/>
  <c r="BJ20" i="3"/>
  <c r="AT20" i="3"/>
  <c r="AD20" i="3"/>
  <c r="N20" i="3"/>
  <c r="BI20" i="3"/>
  <c r="AS20" i="3"/>
  <c r="AC20" i="3"/>
  <c r="M20" i="3"/>
  <c r="BH20" i="3"/>
  <c r="AR20" i="3"/>
  <c r="AB20" i="3"/>
  <c r="L20" i="3"/>
  <c r="BG20" i="3"/>
  <c r="AQ20" i="3"/>
  <c r="AA20" i="3"/>
  <c r="K20" i="3"/>
  <c r="BF20" i="3"/>
  <c r="AP20" i="3"/>
  <c r="Z20" i="3"/>
  <c r="J20" i="3"/>
  <c r="BE20" i="3"/>
  <c r="AO20" i="3"/>
  <c r="Y20" i="3"/>
  <c r="I20" i="3"/>
  <c r="BD20" i="3"/>
  <c r="AN20" i="3"/>
  <c r="X20" i="3"/>
  <c r="H20" i="3"/>
  <c r="BC20" i="3"/>
  <c r="AM20" i="3"/>
  <c r="W20" i="3"/>
  <c r="G20" i="3"/>
  <c r="BB20" i="3"/>
  <c r="AL20" i="3"/>
  <c r="V20" i="3"/>
  <c r="F20" i="3"/>
  <c r="BA20" i="3"/>
  <c r="AK20" i="3"/>
  <c r="U20" i="3"/>
  <c r="E20" i="3"/>
  <c r="D20" i="2"/>
  <c r="T20" i="2"/>
  <c r="AJ20" i="2"/>
  <c r="AZ20" i="2"/>
  <c r="E20" i="2"/>
  <c r="U20" i="2"/>
  <c r="AK20" i="2"/>
  <c r="BA20" i="2"/>
  <c r="F20" i="2"/>
  <c r="V20" i="2"/>
  <c r="AL20" i="2"/>
  <c r="BB20" i="2"/>
  <c r="G20" i="2"/>
  <c r="W20" i="2"/>
  <c r="AM20" i="2"/>
  <c r="BC20" i="2"/>
  <c r="H20" i="2"/>
  <c r="X20" i="2"/>
  <c r="AN20" i="2"/>
  <c r="BD20" i="2"/>
  <c r="I20" i="2"/>
  <c r="Y20" i="2"/>
  <c r="AO20" i="2"/>
  <c r="BE20" i="2"/>
  <c r="J20" i="2"/>
  <c r="Z20" i="2"/>
  <c r="AP20" i="2"/>
  <c r="BF20" i="2"/>
  <c r="K20" i="2"/>
  <c r="AA20" i="2"/>
  <c r="AQ20" i="2"/>
  <c r="BG20" i="2"/>
  <c r="L20" i="2"/>
  <c r="AB20" i="2"/>
  <c r="AR20" i="2"/>
  <c r="BH20" i="2"/>
  <c r="M20" i="2"/>
  <c r="AC20" i="2"/>
  <c r="AS20" i="2"/>
  <c r="BI20" i="2"/>
  <c r="N20" i="2"/>
  <c r="AD20" i="2"/>
  <c r="AT20" i="2"/>
  <c r="BJ20" i="2"/>
  <c r="O20" i="2"/>
  <c r="AE20" i="2"/>
  <c r="AU20" i="2"/>
  <c r="BK20" i="2"/>
  <c r="P20" i="2"/>
  <c r="AF20" i="2"/>
  <c r="AV20" i="2"/>
  <c r="BL20" i="2"/>
  <c r="Q20" i="2"/>
  <c r="AG20" i="2"/>
  <c r="AW20" i="2"/>
  <c r="R20" i="2"/>
  <c r="AH20" i="2"/>
  <c r="AX20" i="2"/>
  <c r="C20" i="2"/>
  <c r="S20" i="2"/>
  <c r="AI20" i="2"/>
  <c r="AY20" i="2"/>
  <c r="BL29" i="3"/>
  <c r="AV29" i="3"/>
  <c r="AF29" i="3"/>
  <c r="P29" i="3"/>
  <c r="BK29" i="3"/>
  <c r="AU29" i="3"/>
  <c r="AE29" i="3"/>
  <c r="O29" i="3"/>
  <c r="BE29" i="3"/>
  <c r="AM29" i="3"/>
  <c r="U29" i="3"/>
  <c r="C29" i="3"/>
  <c r="BD29" i="3"/>
  <c r="AL29" i="3"/>
  <c r="T29" i="3"/>
  <c r="B29" i="3"/>
  <c r="BC29" i="3"/>
  <c r="AK29" i="3"/>
  <c r="S29" i="3"/>
  <c r="BB29" i="3"/>
  <c r="AJ29" i="3"/>
  <c r="R29" i="3"/>
  <c r="BA29" i="3"/>
  <c r="AI29" i="3"/>
  <c r="Q29" i="3"/>
  <c r="AZ29" i="3"/>
  <c r="AH29" i="3"/>
  <c r="N29" i="3"/>
  <c r="AY29" i="3"/>
  <c r="AG29" i="3"/>
  <c r="M29" i="3"/>
  <c r="AX29" i="3"/>
  <c r="AD29" i="3"/>
  <c r="L29" i="3"/>
  <c r="AW29" i="3"/>
  <c r="AC29" i="3"/>
  <c r="K29" i="3"/>
  <c r="AT29" i="3"/>
  <c r="AB29" i="3"/>
  <c r="J29" i="3"/>
  <c r="AS29" i="3"/>
  <c r="AA29" i="3"/>
  <c r="I29" i="3"/>
  <c r="BJ29" i="3"/>
  <c r="AR29" i="3"/>
  <c r="Z29" i="3"/>
  <c r="H29" i="3"/>
  <c r="BI29" i="3"/>
  <c r="AQ29" i="3"/>
  <c r="Y29" i="3"/>
  <c r="G29" i="3"/>
  <c r="BH29" i="3"/>
  <c r="AP29" i="3"/>
  <c r="X29" i="3"/>
  <c r="F29" i="3"/>
  <c r="BG29" i="3"/>
  <c r="AO29" i="3"/>
  <c r="W29" i="3"/>
  <c r="E29" i="3"/>
  <c r="BF29" i="3"/>
  <c r="AN29" i="3"/>
  <c r="V29" i="3"/>
  <c r="D29" i="3"/>
  <c r="F29" i="2"/>
  <c r="V29" i="2"/>
  <c r="AL29" i="2"/>
  <c r="BB29" i="2"/>
  <c r="G29" i="2"/>
  <c r="W29" i="2"/>
  <c r="AM29" i="2"/>
  <c r="BC29" i="2"/>
  <c r="H29" i="2"/>
  <c r="X29" i="2"/>
  <c r="AN29" i="2"/>
  <c r="BD29" i="2"/>
  <c r="I29" i="2"/>
  <c r="Y29" i="2"/>
  <c r="AO29" i="2"/>
  <c r="BE29" i="2"/>
  <c r="J29" i="2"/>
  <c r="Z29" i="2"/>
  <c r="AP29" i="2"/>
  <c r="BF29" i="2"/>
  <c r="K29" i="2"/>
  <c r="AA29" i="2"/>
  <c r="AQ29" i="2"/>
  <c r="BG29" i="2"/>
  <c r="L29" i="2"/>
  <c r="AB29" i="2"/>
  <c r="AR29" i="2"/>
  <c r="BH29" i="2"/>
  <c r="M29" i="2"/>
  <c r="AC29" i="2"/>
  <c r="AS29" i="2"/>
  <c r="BI29" i="2"/>
  <c r="N29" i="2"/>
  <c r="AD29" i="2"/>
  <c r="AT29" i="2"/>
  <c r="BJ29" i="2"/>
  <c r="O29" i="2"/>
  <c r="AE29" i="2"/>
  <c r="AU29" i="2"/>
  <c r="BK29" i="2"/>
  <c r="P29" i="2"/>
  <c r="AF29" i="2"/>
  <c r="AV29" i="2"/>
  <c r="BL29" i="2"/>
  <c r="Q29" i="2"/>
  <c r="AG29" i="2"/>
  <c r="AW29" i="2"/>
  <c r="R29" i="2"/>
  <c r="AH29" i="2"/>
  <c r="AX29" i="2"/>
  <c r="C29" i="2"/>
  <c r="S29" i="2"/>
  <c r="AI29" i="2"/>
  <c r="AY29" i="2"/>
  <c r="D29" i="2"/>
  <c r="T29" i="2"/>
  <c r="AJ29" i="2"/>
  <c r="AZ29" i="2"/>
  <c r="E29" i="2"/>
  <c r="U29" i="2"/>
  <c r="AK29" i="2"/>
  <c r="BA29" i="2"/>
  <c r="BA6" i="3"/>
  <c r="AK6" i="3"/>
  <c r="U6" i="3"/>
  <c r="E6" i="3"/>
  <c r="F6" i="2"/>
  <c r="V6" i="2"/>
  <c r="AL6" i="2"/>
  <c r="BB6" i="2"/>
  <c r="AZ6" i="3"/>
  <c r="AJ6" i="3"/>
  <c r="T6" i="3"/>
  <c r="D6" i="3"/>
  <c r="G6" i="2"/>
  <c r="W6" i="2"/>
  <c r="AM6" i="2"/>
  <c r="BC6" i="2"/>
  <c r="AY6" i="3"/>
  <c r="AI6" i="3"/>
  <c r="S6" i="3"/>
  <c r="C6" i="3"/>
  <c r="H6" i="2"/>
  <c r="X6" i="2"/>
  <c r="AN6" i="2"/>
  <c r="BD6" i="2"/>
  <c r="AX6" i="3"/>
  <c r="AH6" i="3"/>
  <c r="R6" i="3"/>
  <c r="B6" i="3"/>
  <c r="I6" i="2"/>
  <c r="Y6" i="2"/>
  <c r="AO6" i="2"/>
  <c r="BE6" i="2"/>
  <c r="AW6" i="3"/>
  <c r="AG6" i="3"/>
  <c r="Q6" i="3"/>
  <c r="J6" i="2"/>
  <c r="Z6" i="2"/>
  <c r="AP6" i="2"/>
  <c r="BF6" i="2"/>
  <c r="BL6" i="3"/>
  <c r="AV6" i="3"/>
  <c r="AF6" i="3"/>
  <c r="P6" i="3"/>
  <c r="K6" i="2"/>
  <c r="AA6" i="2"/>
  <c r="AQ6" i="2"/>
  <c r="BG6" i="2"/>
  <c r="BK6" i="3"/>
  <c r="AU6" i="3"/>
  <c r="AE6" i="3"/>
  <c r="O6" i="3"/>
  <c r="L6" i="2"/>
  <c r="AB6" i="2"/>
  <c r="AR6" i="2"/>
  <c r="BH6" i="2"/>
  <c r="BJ6" i="3"/>
  <c r="AT6" i="3"/>
  <c r="AD6" i="3"/>
  <c r="N6" i="3"/>
  <c r="M6" i="2"/>
  <c r="AC6" i="2"/>
  <c r="AS6" i="2"/>
  <c r="BI6" i="2"/>
  <c r="BI6" i="3"/>
  <c r="AS6" i="3"/>
  <c r="AC6" i="3"/>
  <c r="M6" i="3"/>
  <c r="N6" i="2"/>
  <c r="AD6" i="2"/>
  <c r="AT6" i="2"/>
  <c r="BJ6" i="2"/>
  <c r="BH6" i="3"/>
  <c r="AR6" i="3"/>
  <c r="AB6" i="3"/>
  <c r="L6" i="3"/>
  <c r="O6" i="2"/>
  <c r="AE6" i="2"/>
  <c r="AU6" i="2"/>
  <c r="BK6" i="2"/>
  <c r="BG6" i="3"/>
  <c r="AQ6" i="3"/>
  <c r="AA6" i="3"/>
  <c r="K6" i="3"/>
  <c r="P6" i="2"/>
  <c r="AF6" i="2"/>
  <c r="AV6" i="2"/>
  <c r="BL6" i="2"/>
  <c r="BF6" i="3"/>
  <c r="AP6" i="3"/>
  <c r="Z6" i="3"/>
  <c r="J6" i="3"/>
  <c r="Q6" i="2"/>
  <c r="AG6" i="2"/>
  <c r="AW6" i="2"/>
  <c r="BE6" i="3"/>
  <c r="AO6" i="3"/>
  <c r="Y6" i="3"/>
  <c r="I6" i="3"/>
  <c r="R6" i="2"/>
  <c r="AH6" i="2"/>
  <c r="AX6" i="2"/>
  <c r="BD6" i="3"/>
  <c r="AN6" i="3"/>
  <c r="X6" i="3"/>
  <c r="H6" i="3"/>
  <c r="C6" i="2"/>
  <c r="S6" i="2"/>
  <c r="AI6" i="2"/>
  <c r="AY6" i="2"/>
  <c r="BC6" i="3"/>
  <c r="AM6" i="3"/>
  <c r="W6" i="3"/>
  <c r="G6" i="3"/>
  <c r="D6" i="2"/>
  <c r="T6" i="2"/>
  <c r="AJ6" i="2"/>
  <c r="AZ6" i="2"/>
  <c r="BB6" i="3"/>
  <c r="AL6" i="3"/>
  <c r="V6" i="3"/>
  <c r="F6" i="3"/>
  <c r="E6" i="2"/>
  <c r="U6" i="2"/>
  <c r="AK6" i="2"/>
  <c r="BA6" i="2"/>
  <c r="B39" i="2"/>
  <c r="B7" i="2"/>
  <c r="AZ3" i="2"/>
  <c r="AJ3" i="2"/>
  <c r="T3" i="2"/>
  <c r="D3" i="2"/>
  <c r="AX50" i="2"/>
  <c r="AH50" i="2"/>
  <c r="R50" i="2"/>
  <c r="BL49" i="2"/>
  <c r="AV49" i="2"/>
  <c r="AF49" i="2"/>
  <c r="BJ48" i="2"/>
  <c r="AT48" i="2"/>
  <c r="AD48" i="2"/>
  <c r="N48" i="2"/>
  <c r="BD45" i="2"/>
  <c r="AN45" i="2"/>
  <c r="X45" i="2"/>
  <c r="H45" i="2"/>
  <c r="BB44" i="2"/>
  <c r="AL44" i="2"/>
  <c r="V44" i="2"/>
  <c r="F44" i="2"/>
  <c r="AZ43" i="2"/>
  <c r="AJ43" i="2"/>
  <c r="T43" i="2"/>
  <c r="D43" i="2"/>
  <c r="AX42" i="2"/>
  <c r="AH42" i="2"/>
  <c r="R42" i="2"/>
  <c r="BL41" i="2"/>
  <c r="AV41" i="2"/>
  <c r="AF41" i="2"/>
  <c r="P41" i="2"/>
  <c r="BJ40" i="2"/>
  <c r="AT40" i="2"/>
  <c r="AD40" i="2"/>
  <c r="N40" i="2"/>
  <c r="BH39" i="2"/>
  <c r="AR39" i="2"/>
  <c r="AB39" i="2"/>
  <c r="L39" i="2"/>
  <c r="BF38" i="2"/>
  <c r="AP38" i="2"/>
  <c r="Z38" i="2"/>
  <c r="J38" i="2"/>
  <c r="BD37" i="2"/>
  <c r="AN37" i="2"/>
  <c r="W37" i="2"/>
  <c r="F37" i="2"/>
  <c r="Q34" i="2"/>
  <c r="BH30" i="3"/>
  <c r="AR30" i="3"/>
  <c r="AB30" i="3"/>
  <c r="BG30" i="3"/>
  <c r="AQ30" i="3"/>
  <c r="AA30" i="3"/>
  <c r="K30" i="3"/>
  <c r="BE30" i="3"/>
  <c r="AO30" i="3"/>
  <c r="Y30" i="3"/>
  <c r="BD30" i="3"/>
  <c r="AN30" i="3"/>
  <c r="BC30" i="3"/>
  <c r="AM30" i="3"/>
  <c r="W30" i="3"/>
  <c r="BB30" i="3"/>
  <c r="AL30" i="3"/>
  <c r="V30" i="3"/>
  <c r="BA30" i="3"/>
  <c r="AK30" i="3"/>
  <c r="U30" i="3"/>
  <c r="AZ30" i="3"/>
  <c r="AJ30" i="3"/>
  <c r="T30" i="3"/>
  <c r="AY30" i="3"/>
  <c r="AI30" i="3"/>
  <c r="S30" i="3"/>
  <c r="AX30" i="3"/>
  <c r="AH30" i="3"/>
  <c r="AW30" i="3"/>
  <c r="AG30" i="3"/>
  <c r="Q30" i="3"/>
  <c r="BL30" i="3"/>
  <c r="AV30" i="3"/>
  <c r="AF30" i="3"/>
  <c r="P30" i="3"/>
  <c r="BK30" i="3"/>
  <c r="AU30" i="3"/>
  <c r="AE30" i="3"/>
  <c r="BJ30" i="3"/>
  <c r="AT30" i="3"/>
  <c r="AD30" i="3"/>
  <c r="BI30" i="3"/>
  <c r="AS30" i="3"/>
  <c r="AC30" i="3"/>
  <c r="M30" i="3"/>
  <c r="L30" i="3"/>
  <c r="J30" i="3"/>
  <c r="I30" i="3"/>
  <c r="H30" i="3"/>
  <c r="G30" i="3"/>
  <c r="F30" i="3"/>
  <c r="E30" i="3"/>
  <c r="D30" i="3"/>
  <c r="BF30" i="3"/>
  <c r="C30" i="3"/>
  <c r="AP30" i="3"/>
  <c r="B30" i="3"/>
  <c r="Z30" i="3"/>
  <c r="X30" i="3"/>
  <c r="R30" i="3"/>
  <c r="O30" i="3"/>
  <c r="N30" i="3"/>
  <c r="H30" i="2"/>
  <c r="X30" i="2"/>
  <c r="AN30" i="2"/>
  <c r="BD30" i="2"/>
  <c r="I30" i="2"/>
  <c r="J30" i="2"/>
  <c r="Z30" i="2"/>
  <c r="AP30" i="2"/>
  <c r="BF30" i="2"/>
  <c r="K30" i="2"/>
  <c r="AA30" i="2"/>
  <c r="AQ30" i="2"/>
  <c r="BG30" i="2"/>
  <c r="L30" i="2"/>
  <c r="AB30" i="2"/>
  <c r="AR30" i="2"/>
  <c r="BH30" i="2"/>
  <c r="M30" i="2"/>
  <c r="AC30" i="2"/>
  <c r="AS30" i="2"/>
  <c r="BI30" i="2"/>
  <c r="N30" i="2"/>
  <c r="AD30" i="2"/>
  <c r="AT30" i="2"/>
  <c r="BJ30" i="2"/>
  <c r="O30" i="2"/>
  <c r="AE30" i="2"/>
  <c r="AU30" i="2"/>
  <c r="BK30" i="2"/>
  <c r="P30" i="2"/>
  <c r="AF30" i="2"/>
  <c r="AV30" i="2"/>
  <c r="BL30" i="2"/>
  <c r="Q30" i="2"/>
  <c r="AG30" i="2"/>
  <c r="AW30" i="2"/>
  <c r="R30" i="2"/>
  <c r="AH30" i="2"/>
  <c r="AX30" i="2"/>
  <c r="C30" i="2"/>
  <c r="S30" i="2"/>
  <c r="AI30" i="2"/>
  <c r="AY30" i="2"/>
  <c r="D30" i="2"/>
  <c r="T30" i="2"/>
  <c r="AJ30" i="2"/>
  <c r="AZ30" i="2"/>
  <c r="E30" i="2"/>
  <c r="U30" i="2"/>
  <c r="AK30" i="2"/>
  <c r="BA30" i="2"/>
  <c r="F30" i="2"/>
  <c r="V30" i="2"/>
  <c r="AL30" i="2"/>
  <c r="BB30" i="2"/>
  <c r="G30" i="2"/>
  <c r="W30" i="2"/>
  <c r="AM30" i="2"/>
  <c r="BC30" i="2"/>
  <c r="BK49" i="3"/>
  <c r="AU49" i="3"/>
  <c r="AE49" i="3"/>
  <c r="O49" i="3"/>
  <c r="BJ49" i="3"/>
  <c r="AT49" i="3"/>
  <c r="AD49" i="3"/>
  <c r="N49" i="3"/>
  <c r="BI49" i="3"/>
  <c r="AS49" i="3"/>
  <c r="AC49" i="3"/>
  <c r="M49" i="3"/>
  <c r="BH49" i="3"/>
  <c r="AR49" i="3"/>
  <c r="AB49" i="3"/>
  <c r="L49" i="3"/>
  <c r="BG49" i="3"/>
  <c r="AQ49" i="3"/>
  <c r="AA49" i="3"/>
  <c r="K49" i="3"/>
  <c r="BF49" i="3"/>
  <c r="AP49" i="3"/>
  <c r="Z49" i="3"/>
  <c r="J49" i="3"/>
  <c r="BE49" i="3"/>
  <c r="AO49" i="3"/>
  <c r="Y49" i="3"/>
  <c r="I49" i="3"/>
  <c r="BD49" i="3"/>
  <c r="AN49" i="3"/>
  <c r="X49" i="3"/>
  <c r="H49" i="3"/>
  <c r="BC49" i="3"/>
  <c r="AM49" i="3"/>
  <c r="W49" i="3"/>
  <c r="G49" i="3"/>
  <c r="BB49" i="3"/>
  <c r="AL49" i="3"/>
  <c r="V49" i="3"/>
  <c r="F49" i="3"/>
  <c r="BA49" i="3"/>
  <c r="AK49" i="3"/>
  <c r="U49" i="3"/>
  <c r="E49" i="3"/>
  <c r="AZ49" i="3"/>
  <c r="AJ49" i="3"/>
  <c r="T49" i="3"/>
  <c r="D49" i="3"/>
  <c r="AY49" i="3"/>
  <c r="AI49" i="3"/>
  <c r="S49" i="3"/>
  <c r="C49" i="3"/>
  <c r="AX49" i="3"/>
  <c r="AH49" i="3"/>
  <c r="R49" i="3"/>
  <c r="B49" i="3"/>
  <c r="AW49" i="3"/>
  <c r="AG49" i="3"/>
  <c r="Q49" i="3"/>
  <c r="BL49" i="3"/>
  <c r="AV49" i="3"/>
  <c r="AF49" i="3"/>
  <c r="P49" i="3"/>
  <c r="BJ27" i="3"/>
  <c r="AT27" i="3"/>
  <c r="BH27" i="3"/>
  <c r="AQ27" i="3"/>
  <c r="AA27" i="3"/>
  <c r="K27" i="3"/>
  <c r="BG27" i="3"/>
  <c r="AP27" i="3"/>
  <c r="Z27" i="3"/>
  <c r="J27" i="3"/>
  <c r="BF27" i="3"/>
  <c r="AO27" i="3"/>
  <c r="Y27" i="3"/>
  <c r="I27" i="3"/>
  <c r="BE27" i="3"/>
  <c r="AN27" i="3"/>
  <c r="X27" i="3"/>
  <c r="H27" i="3"/>
  <c r="BD27" i="3"/>
  <c r="AM27" i="3"/>
  <c r="W27" i="3"/>
  <c r="G27" i="3"/>
  <c r="BC27" i="3"/>
  <c r="AL27" i="3"/>
  <c r="V27" i="3"/>
  <c r="F27" i="3"/>
  <c r="BB27" i="3"/>
  <c r="AK27" i="3"/>
  <c r="U27" i="3"/>
  <c r="E27" i="3"/>
  <c r="BA27" i="3"/>
  <c r="AJ27" i="3"/>
  <c r="T27" i="3"/>
  <c r="D27" i="3"/>
  <c r="AZ27" i="3"/>
  <c r="AI27" i="3"/>
  <c r="S27" i="3"/>
  <c r="C27" i="3"/>
  <c r="AY27" i="3"/>
  <c r="AH27" i="3"/>
  <c r="R27" i="3"/>
  <c r="B27" i="3"/>
  <c r="AX27" i="3"/>
  <c r="AG27" i="3"/>
  <c r="Q27" i="3"/>
  <c r="AW27" i="3"/>
  <c r="AF27" i="3"/>
  <c r="P27" i="3"/>
  <c r="AV27" i="3"/>
  <c r="AE27" i="3"/>
  <c r="O27" i="3"/>
  <c r="BL27" i="3"/>
  <c r="AU27" i="3"/>
  <c r="AD27" i="3"/>
  <c r="N27" i="3"/>
  <c r="BK27" i="3"/>
  <c r="AS27" i="3"/>
  <c r="AC27" i="3"/>
  <c r="M27" i="3"/>
  <c r="BI27" i="3"/>
  <c r="AR27" i="3"/>
  <c r="AB27" i="3"/>
  <c r="L27" i="3"/>
  <c r="R27" i="2"/>
  <c r="AH27" i="2"/>
  <c r="AX27" i="2"/>
  <c r="C27" i="2"/>
  <c r="S27" i="2"/>
  <c r="AI27" i="2"/>
  <c r="AY27" i="2"/>
  <c r="D27" i="2"/>
  <c r="T27" i="2"/>
  <c r="AJ27" i="2"/>
  <c r="AZ27" i="2"/>
  <c r="E27" i="2"/>
  <c r="U27" i="2"/>
  <c r="AK27" i="2"/>
  <c r="BA27" i="2"/>
  <c r="F27" i="2"/>
  <c r="V27" i="2"/>
  <c r="AL27" i="2"/>
  <c r="BB27" i="2"/>
  <c r="G27" i="2"/>
  <c r="W27" i="2"/>
  <c r="AM27" i="2"/>
  <c r="BC27" i="2"/>
  <c r="H27" i="2"/>
  <c r="X27" i="2"/>
  <c r="AN27" i="2"/>
  <c r="BD27" i="2"/>
  <c r="I27" i="2"/>
  <c r="Y27" i="2"/>
  <c r="AO27" i="2"/>
  <c r="BE27" i="2"/>
  <c r="J27" i="2"/>
  <c r="Z27" i="2"/>
  <c r="AP27" i="2"/>
  <c r="BF27" i="2"/>
  <c r="K27" i="2"/>
  <c r="AA27" i="2"/>
  <c r="AQ27" i="2"/>
  <c r="BG27" i="2"/>
  <c r="L27" i="2"/>
  <c r="AB27" i="2"/>
  <c r="AR27" i="2"/>
  <c r="BH27" i="2"/>
  <c r="M27" i="2"/>
  <c r="AC27" i="2"/>
  <c r="AS27" i="2"/>
  <c r="BI27" i="2"/>
  <c r="N27" i="2"/>
  <c r="AD27" i="2"/>
  <c r="AT27" i="2"/>
  <c r="BJ27" i="2"/>
  <c r="O27" i="2"/>
  <c r="AE27" i="2"/>
  <c r="AU27" i="2"/>
  <c r="BK27" i="2"/>
  <c r="P27" i="2"/>
  <c r="AF27" i="2"/>
  <c r="AV27" i="2"/>
  <c r="BL27" i="2"/>
  <c r="Q27" i="2"/>
  <c r="AG27" i="2"/>
  <c r="AW27" i="2"/>
  <c r="AZ5" i="3"/>
  <c r="AJ5" i="3"/>
  <c r="T5" i="3"/>
  <c r="D5" i="3"/>
  <c r="D5" i="2"/>
  <c r="T5" i="2"/>
  <c r="AJ5" i="2"/>
  <c r="AZ5" i="2"/>
  <c r="AY5" i="3"/>
  <c r="AI5" i="3"/>
  <c r="S5" i="3"/>
  <c r="C5" i="3"/>
  <c r="E5" i="2"/>
  <c r="U5" i="2"/>
  <c r="AK5" i="2"/>
  <c r="BA5" i="2"/>
  <c r="AX5" i="3"/>
  <c r="AH5" i="3"/>
  <c r="R5" i="3"/>
  <c r="B5" i="3"/>
  <c r="F5" i="2"/>
  <c r="V5" i="2"/>
  <c r="AL5" i="2"/>
  <c r="BB5" i="2"/>
  <c r="AW5" i="3"/>
  <c r="AG5" i="3"/>
  <c r="Q5" i="3"/>
  <c r="G5" i="2"/>
  <c r="W5" i="2"/>
  <c r="AM5" i="2"/>
  <c r="BC5" i="2"/>
  <c r="BL5" i="3"/>
  <c r="AV5" i="3"/>
  <c r="AF5" i="3"/>
  <c r="P5" i="3"/>
  <c r="H5" i="2"/>
  <c r="X5" i="2"/>
  <c r="AN5" i="2"/>
  <c r="BD5" i="2"/>
  <c r="BK5" i="3"/>
  <c r="AU5" i="3"/>
  <c r="AE5" i="3"/>
  <c r="O5" i="3"/>
  <c r="I5" i="2"/>
  <c r="Y5" i="2"/>
  <c r="AO5" i="2"/>
  <c r="BE5" i="2"/>
  <c r="BJ5" i="3"/>
  <c r="AT5" i="3"/>
  <c r="AD5" i="3"/>
  <c r="N5" i="3"/>
  <c r="J5" i="2"/>
  <c r="Z5" i="2"/>
  <c r="AP5" i="2"/>
  <c r="BF5" i="2"/>
  <c r="BI5" i="3"/>
  <c r="AS5" i="3"/>
  <c r="AC5" i="3"/>
  <c r="M5" i="3"/>
  <c r="K5" i="2"/>
  <c r="AA5" i="2"/>
  <c r="AQ5" i="2"/>
  <c r="BG5" i="2"/>
  <c r="BH5" i="3"/>
  <c r="AR5" i="3"/>
  <c r="AB5" i="3"/>
  <c r="L5" i="3"/>
  <c r="L5" i="2"/>
  <c r="AB5" i="2"/>
  <c r="AR5" i="2"/>
  <c r="BH5" i="2"/>
  <c r="BG5" i="3"/>
  <c r="AQ5" i="3"/>
  <c r="AA5" i="3"/>
  <c r="K5" i="3"/>
  <c r="M5" i="2"/>
  <c r="AC5" i="2"/>
  <c r="AS5" i="2"/>
  <c r="BI5" i="2"/>
  <c r="BF5" i="3"/>
  <c r="AP5" i="3"/>
  <c r="Z5" i="3"/>
  <c r="J5" i="3"/>
  <c r="N5" i="2"/>
  <c r="AD5" i="2"/>
  <c r="AT5" i="2"/>
  <c r="BJ5" i="2"/>
  <c r="BE5" i="3"/>
  <c r="AO5" i="3"/>
  <c r="Y5" i="3"/>
  <c r="I5" i="3"/>
  <c r="O5" i="2"/>
  <c r="AE5" i="2"/>
  <c r="AU5" i="2"/>
  <c r="BK5" i="2"/>
  <c r="BD5" i="3"/>
  <c r="AN5" i="3"/>
  <c r="X5" i="3"/>
  <c r="H5" i="3"/>
  <c r="P5" i="2"/>
  <c r="AF5" i="2"/>
  <c r="AV5" i="2"/>
  <c r="BL5" i="2"/>
  <c r="BC5" i="3"/>
  <c r="AM5" i="3"/>
  <c r="W5" i="3"/>
  <c r="G5" i="3"/>
  <c r="Q5" i="2"/>
  <c r="AG5" i="2"/>
  <c r="AW5" i="2"/>
  <c r="BB5" i="3"/>
  <c r="AL5" i="3"/>
  <c r="V5" i="3"/>
  <c r="F5" i="3"/>
  <c r="R5" i="2"/>
  <c r="AH5" i="2"/>
  <c r="AX5" i="2"/>
  <c r="BA5" i="3"/>
  <c r="AK5" i="3"/>
  <c r="U5" i="3"/>
  <c r="E5" i="3"/>
  <c r="C5" i="2"/>
  <c r="S5" i="2"/>
  <c r="AI5" i="2"/>
  <c r="AY5" i="2"/>
  <c r="B38" i="2"/>
  <c r="B6" i="2"/>
  <c r="AY3" i="2"/>
  <c r="AI3" i="2"/>
  <c r="S3" i="2"/>
  <c r="C3" i="2"/>
  <c r="AW50" i="2"/>
  <c r="AG50" i="2"/>
  <c r="Q50" i="2"/>
  <c r="BK49" i="2"/>
  <c r="AU49" i="2"/>
  <c r="AE49" i="2"/>
  <c r="O49" i="2"/>
  <c r="BI48" i="2"/>
  <c r="AS48" i="2"/>
  <c r="AC48" i="2"/>
  <c r="BC45" i="2"/>
  <c r="AM45" i="2"/>
  <c r="W45" i="2"/>
  <c r="G45" i="2"/>
  <c r="BA44" i="2"/>
  <c r="AK44" i="2"/>
  <c r="U44" i="2"/>
  <c r="E44" i="2"/>
  <c r="AY43" i="2"/>
  <c r="AI43" i="2"/>
  <c r="S43" i="2"/>
  <c r="C43" i="2"/>
  <c r="AW42" i="2"/>
  <c r="AG42" i="2"/>
  <c r="Q42" i="2"/>
  <c r="BK41" i="2"/>
  <c r="AU41" i="2"/>
  <c r="AE41" i="2"/>
  <c r="O41" i="2"/>
  <c r="BI40" i="2"/>
  <c r="AS40" i="2"/>
  <c r="AC40" i="2"/>
  <c r="M40" i="2"/>
  <c r="BG39" i="2"/>
  <c r="AQ39" i="2"/>
  <c r="AA39" i="2"/>
  <c r="K39" i="2"/>
  <c r="BE38" i="2"/>
  <c r="AO38" i="2"/>
  <c r="Y38" i="2"/>
  <c r="I38" i="2"/>
  <c r="BC37" i="2"/>
  <c r="AM37" i="2"/>
  <c r="V37" i="2"/>
  <c r="E37" i="2"/>
  <c r="BK33" i="2"/>
  <c r="BJ48" i="3"/>
  <c r="AT48" i="3"/>
  <c r="AD48" i="3"/>
  <c r="N48" i="3"/>
  <c r="BI48" i="3"/>
  <c r="AS48" i="3"/>
  <c r="AC48" i="3"/>
  <c r="M48" i="3"/>
  <c r="BH48" i="3"/>
  <c r="AR48" i="3"/>
  <c r="AB48" i="3"/>
  <c r="L48" i="3"/>
  <c r="BG48" i="3"/>
  <c r="AQ48" i="3"/>
  <c r="AA48" i="3"/>
  <c r="K48" i="3"/>
  <c r="BF48" i="3"/>
  <c r="AP48" i="3"/>
  <c r="Z48" i="3"/>
  <c r="J48" i="3"/>
  <c r="BE48" i="3"/>
  <c r="AO48" i="3"/>
  <c r="Y48" i="3"/>
  <c r="I48" i="3"/>
  <c r="BD48" i="3"/>
  <c r="AN48" i="3"/>
  <c r="X48" i="3"/>
  <c r="H48" i="3"/>
  <c r="BC48" i="3"/>
  <c r="AM48" i="3"/>
  <c r="W48" i="3"/>
  <c r="G48" i="3"/>
  <c r="BB48" i="3"/>
  <c r="AL48" i="3"/>
  <c r="V48" i="3"/>
  <c r="F48" i="3"/>
  <c r="BA48" i="3"/>
  <c r="AK48" i="3"/>
  <c r="U48" i="3"/>
  <c r="E48" i="3"/>
  <c r="AZ48" i="3"/>
  <c r="AJ48" i="3"/>
  <c r="T48" i="3"/>
  <c r="D48" i="3"/>
  <c r="AY48" i="3"/>
  <c r="AI48" i="3"/>
  <c r="S48" i="3"/>
  <c r="C48" i="3"/>
  <c r="AX48" i="3"/>
  <c r="AH48" i="3"/>
  <c r="R48" i="3"/>
  <c r="B48" i="3"/>
  <c r="AW48" i="3"/>
  <c r="AG48" i="3"/>
  <c r="Q48" i="3"/>
  <c r="BL48" i="3"/>
  <c r="AV48" i="3"/>
  <c r="AF48" i="3"/>
  <c r="P48" i="3"/>
  <c r="BK48" i="3"/>
  <c r="AU48" i="3"/>
  <c r="AE48" i="3"/>
  <c r="O48" i="3"/>
  <c r="BF26" i="3"/>
  <c r="AP26" i="3"/>
  <c r="Z26" i="3"/>
  <c r="J26" i="3"/>
  <c r="BE26" i="3"/>
  <c r="AO26" i="3"/>
  <c r="Y26" i="3"/>
  <c r="I26" i="3"/>
  <c r="BD26" i="3"/>
  <c r="AN26" i="3"/>
  <c r="X26" i="3"/>
  <c r="H26" i="3"/>
  <c r="BC26" i="3"/>
  <c r="AM26" i="3"/>
  <c r="W26" i="3"/>
  <c r="G26" i="3"/>
  <c r="BB26" i="3"/>
  <c r="AL26" i="3"/>
  <c r="V26" i="3"/>
  <c r="F26" i="3"/>
  <c r="BA26" i="3"/>
  <c r="AK26" i="3"/>
  <c r="U26" i="3"/>
  <c r="E26" i="3"/>
  <c r="AZ26" i="3"/>
  <c r="AJ26" i="3"/>
  <c r="T26" i="3"/>
  <c r="D26" i="3"/>
  <c r="AY26" i="3"/>
  <c r="AI26" i="3"/>
  <c r="S26" i="3"/>
  <c r="C26" i="3"/>
  <c r="AX26" i="3"/>
  <c r="AH26" i="3"/>
  <c r="R26" i="3"/>
  <c r="B26" i="3"/>
  <c r="AW26" i="3"/>
  <c r="AG26" i="3"/>
  <c r="Q26" i="3"/>
  <c r="BL26" i="3"/>
  <c r="AV26" i="3"/>
  <c r="AF26" i="3"/>
  <c r="P26" i="3"/>
  <c r="BK26" i="3"/>
  <c r="AU26" i="3"/>
  <c r="AE26" i="3"/>
  <c r="O26" i="3"/>
  <c r="BJ26" i="3"/>
  <c r="AT26" i="3"/>
  <c r="AD26" i="3"/>
  <c r="N26" i="3"/>
  <c r="BI26" i="3"/>
  <c r="AS26" i="3"/>
  <c r="AC26" i="3"/>
  <c r="M26" i="3"/>
  <c r="BH26" i="3"/>
  <c r="AR26" i="3"/>
  <c r="AB26" i="3"/>
  <c r="L26" i="3"/>
  <c r="BG26" i="3"/>
  <c r="AQ26" i="3"/>
  <c r="AA26" i="3"/>
  <c r="K26" i="3"/>
  <c r="P26" i="2"/>
  <c r="AF26" i="2"/>
  <c r="AV26" i="2"/>
  <c r="BL26" i="2"/>
  <c r="Q26" i="2"/>
  <c r="AG26" i="2"/>
  <c r="AW26" i="2"/>
  <c r="R26" i="2"/>
  <c r="AH26" i="2"/>
  <c r="AX26" i="2"/>
  <c r="C26" i="2"/>
  <c r="S26" i="2"/>
  <c r="AI26" i="2"/>
  <c r="AY26" i="2"/>
  <c r="D26" i="2"/>
  <c r="T26" i="2"/>
  <c r="AJ26" i="2"/>
  <c r="AZ26" i="2"/>
  <c r="E26" i="2"/>
  <c r="U26" i="2"/>
  <c r="AK26" i="2"/>
  <c r="BA26" i="2"/>
  <c r="F26" i="2"/>
  <c r="V26" i="2"/>
  <c r="AL26" i="2"/>
  <c r="BB26" i="2"/>
  <c r="G26" i="2"/>
  <c r="W26" i="2"/>
  <c r="AM26" i="2"/>
  <c r="BC26" i="2"/>
  <c r="H26" i="2"/>
  <c r="X26" i="2"/>
  <c r="AN26" i="2"/>
  <c r="BD26" i="2"/>
  <c r="I26" i="2"/>
  <c r="Y26" i="2"/>
  <c r="AO26" i="2"/>
  <c r="BE26" i="2"/>
  <c r="J26" i="2"/>
  <c r="Z26" i="2"/>
  <c r="AP26" i="2"/>
  <c r="BF26" i="2"/>
  <c r="K26" i="2"/>
  <c r="AA26" i="2"/>
  <c r="AQ26" i="2"/>
  <c r="BG26" i="2"/>
  <c r="L26" i="2"/>
  <c r="AB26" i="2"/>
  <c r="AR26" i="2"/>
  <c r="BH26" i="2"/>
  <c r="M26" i="2"/>
  <c r="AC26" i="2"/>
  <c r="AS26" i="2"/>
  <c r="BI26" i="2"/>
  <c r="N26" i="2"/>
  <c r="AD26" i="2"/>
  <c r="AT26" i="2"/>
  <c r="BJ26" i="2"/>
  <c r="O26" i="2"/>
  <c r="AE26" i="2"/>
  <c r="AU26" i="2"/>
  <c r="BK26" i="2"/>
  <c r="AY4" i="3"/>
  <c r="AI4" i="3"/>
  <c r="S4" i="3"/>
  <c r="C4" i="3"/>
  <c r="R4" i="2"/>
  <c r="AH4" i="2"/>
  <c r="AX4" i="2"/>
  <c r="AX4" i="3"/>
  <c r="AH4" i="3"/>
  <c r="R4" i="3"/>
  <c r="B4" i="3"/>
  <c r="C4" i="2"/>
  <c r="S4" i="2"/>
  <c r="AI4" i="2"/>
  <c r="AY4" i="2"/>
  <c r="AW4" i="3"/>
  <c r="AG4" i="3"/>
  <c r="Q4" i="3"/>
  <c r="D4" i="2"/>
  <c r="T4" i="2"/>
  <c r="AJ4" i="2"/>
  <c r="AZ4" i="2"/>
  <c r="BL4" i="3"/>
  <c r="AV4" i="3"/>
  <c r="AF4" i="3"/>
  <c r="P4" i="3"/>
  <c r="E4" i="2"/>
  <c r="U4" i="2"/>
  <c r="AK4" i="2"/>
  <c r="BA4" i="2"/>
  <c r="BK4" i="3"/>
  <c r="AU4" i="3"/>
  <c r="AE4" i="3"/>
  <c r="O4" i="3"/>
  <c r="F4" i="2"/>
  <c r="V4" i="2"/>
  <c r="AL4" i="2"/>
  <c r="BB4" i="2"/>
  <c r="BJ4" i="3"/>
  <c r="AT4" i="3"/>
  <c r="AD4" i="3"/>
  <c r="N4" i="3"/>
  <c r="G4" i="2"/>
  <c r="W4" i="2"/>
  <c r="AM4" i="2"/>
  <c r="BC4" i="2"/>
  <c r="BI4" i="3"/>
  <c r="AS4" i="3"/>
  <c r="AC4" i="3"/>
  <c r="M4" i="3"/>
  <c r="H4" i="2"/>
  <c r="X4" i="2"/>
  <c r="AN4" i="2"/>
  <c r="BD4" i="2"/>
  <c r="BH4" i="3"/>
  <c r="AR4" i="3"/>
  <c r="AB4" i="3"/>
  <c r="L4" i="3"/>
  <c r="I4" i="2"/>
  <c r="Y4" i="2"/>
  <c r="AO4" i="2"/>
  <c r="BE4" i="2"/>
  <c r="BG4" i="3"/>
  <c r="AQ4" i="3"/>
  <c r="AA4" i="3"/>
  <c r="K4" i="3"/>
  <c r="J4" i="2"/>
  <c r="Z4" i="2"/>
  <c r="AP4" i="2"/>
  <c r="BF4" i="2"/>
  <c r="BF4" i="3"/>
  <c r="AP4" i="3"/>
  <c r="Z4" i="3"/>
  <c r="J4" i="3"/>
  <c r="K4" i="2"/>
  <c r="AA4" i="2"/>
  <c r="AQ4" i="2"/>
  <c r="BG4" i="2"/>
  <c r="BE4" i="3"/>
  <c r="AO4" i="3"/>
  <c r="Y4" i="3"/>
  <c r="I4" i="3"/>
  <c r="L4" i="2"/>
  <c r="AB4" i="2"/>
  <c r="AR4" i="2"/>
  <c r="BH4" i="2"/>
  <c r="BD4" i="3"/>
  <c r="AN4" i="3"/>
  <c r="X4" i="3"/>
  <c r="H4" i="3"/>
  <c r="M4" i="2"/>
  <c r="AC4" i="2"/>
  <c r="AS4" i="2"/>
  <c r="BI4" i="2"/>
  <c r="BC4" i="3"/>
  <c r="AM4" i="3"/>
  <c r="W4" i="3"/>
  <c r="G4" i="3"/>
  <c r="N4" i="2"/>
  <c r="AD4" i="2"/>
  <c r="AT4" i="2"/>
  <c r="BJ4" i="2"/>
  <c r="BB4" i="3"/>
  <c r="AL4" i="3"/>
  <c r="V4" i="3"/>
  <c r="F4" i="3"/>
  <c r="O4" i="2"/>
  <c r="AE4" i="2"/>
  <c r="AU4" i="2"/>
  <c r="BK4" i="2"/>
  <c r="BA4" i="3"/>
  <c r="AK4" i="3"/>
  <c r="U4" i="3"/>
  <c r="E4" i="3"/>
  <c r="P4" i="2"/>
  <c r="AF4" i="2"/>
  <c r="AV4" i="2"/>
  <c r="BL4" i="2"/>
  <c r="AZ4" i="3"/>
  <c r="AJ4" i="3"/>
  <c r="T4" i="3"/>
  <c r="D4" i="3"/>
  <c r="Q4" i="2"/>
  <c r="AG4" i="2"/>
  <c r="AW4" i="2"/>
  <c r="B37" i="2"/>
  <c r="B5" i="2"/>
  <c r="AX3" i="2"/>
  <c r="AH3" i="2"/>
  <c r="BL50" i="2"/>
  <c r="AV50" i="2"/>
  <c r="AF50" i="2"/>
  <c r="P50" i="2"/>
  <c r="BJ49" i="2"/>
  <c r="AT49" i="2"/>
  <c r="AD49" i="2"/>
  <c r="N49" i="2"/>
  <c r="BH48" i="2"/>
  <c r="AR48" i="2"/>
  <c r="AB48" i="2"/>
  <c r="L48" i="2"/>
  <c r="BB45" i="2"/>
  <c r="AL45" i="2"/>
  <c r="V45" i="2"/>
  <c r="AZ44" i="2"/>
  <c r="AJ44" i="2"/>
  <c r="T44" i="2"/>
  <c r="D44" i="2"/>
  <c r="AX43" i="2"/>
  <c r="AH43" i="2"/>
  <c r="R43" i="2"/>
  <c r="BL42" i="2"/>
  <c r="AV42" i="2"/>
  <c r="AF42" i="2"/>
  <c r="P42" i="2"/>
  <c r="BJ41" i="2"/>
  <c r="AT41" i="2"/>
  <c r="AD41" i="2"/>
  <c r="N41" i="2"/>
  <c r="BH40" i="2"/>
  <c r="AR40" i="2"/>
  <c r="AB40" i="2"/>
  <c r="L40" i="2"/>
  <c r="BF39" i="2"/>
  <c r="AP39" i="2"/>
  <c r="Z39" i="2"/>
  <c r="J39" i="2"/>
  <c r="BD38" i="2"/>
  <c r="AN38" i="2"/>
  <c r="X38" i="2"/>
  <c r="H38" i="2"/>
  <c r="BB37" i="2"/>
  <c r="AL37" i="2"/>
  <c r="U37" i="2"/>
  <c r="C37" i="2"/>
  <c r="AU33" i="2"/>
  <c r="BG45" i="3"/>
  <c r="AQ45" i="3"/>
  <c r="AA45" i="3"/>
  <c r="K45" i="3"/>
  <c r="BF45" i="3"/>
  <c r="AP45" i="3"/>
  <c r="Z45" i="3"/>
  <c r="J45" i="3"/>
  <c r="BD45" i="3"/>
  <c r="AN45" i="3"/>
  <c r="X45" i="3"/>
  <c r="H45" i="3"/>
  <c r="BC45" i="3"/>
  <c r="AM45" i="3"/>
  <c r="W45" i="3"/>
  <c r="G45" i="3"/>
  <c r="BB45" i="3"/>
  <c r="AL45" i="3"/>
  <c r="V45" i="3"/>
  <c r="F45" i="3"/>
  <c r="BA45" i="3"/>
  <c r="AK45" i="3"/>
  <c r="U45" i="3"/>
  <c r="E45" i="3"/>
  <c r="AZ45" i="3"/>
  <c r="AJ45" i="3"/>
  <c r="T45" i="3"/>
  <c r="D45" i="3"/>
  <c r="AY45" i="3"/>
  <c r="AI45" i="3"/>
  <c r="S45" i="3"/>
  <c r="C45" i="3"/>
  <c r="AX45" i="3"/>
  <c r="AH45" i="3"/>
  <c r="R45" i="3"/>
  <c r="B45" i="3"/>
  <c r="AW45" i="3"/>
  <c r="AG45" i="3"/>
  <c r="Q45" i="3"/>
  <c r="BL45" i="3"/>
  <c r="AV45" i="3"/>
  <c r="AF45" i="3"/>
  <c r="P45" i="3"/>
  <c r="BK45" i="3"/>
  <c r="AU45" i="3"/>
  <c r="AE45" i="3"/>
  <c r="O45" i="3"/>
  <c r="BJ45" i="3"/>
  <c r="AT45" i="3"/>
  <c r="AD45" i="3"/>
  <c r="N45" i="3"/>
  <c r="BI45" i="3"/>
  <c r="AS45" i="3"/>
  <c r="AC45" i="3"/>
  <c r="M45" i="3"/>
  <c r="BH45" i="3"/>
  <c r="AR45" i="3"/>
  <c r="AB45" i="3"/>
  <c r="L45" i="3"/>
  <c r="Y45" i="3"/>
  <c r="I45" i="3"/>
  <c r="BE45" i="3"/>
  <c r="AO45" i="3"/>
  <c r="BE25" i="3"/>
  <c r="AO25" i="3"/>
  <c r="Y25" i="3"/>
  <c r="I25" i="3"/>
  <c r="BD25" i="3"/>
  <c r="AN25" i="3"/>
  <c r="X25" i="3"/>
  <c r="H25" i="3"/>
  <c r="BC25" i="3"/>
  <c r="AM25" i="3"/>
  <c r="W25" i="3"/>
  <c r="G25" i="3"/>
  <c r="BB25" i="3"/>
  <c r="AL25" i="3"/>
  <c r="V25" i="3"/>
  <c r="F25" i="3"/>
  <c r="BA25" i="3"/>
  <c r="AK25" i="3"/>
  <c r="U25" i="3"/>
  <c r="E25" i="3"/>
  <c r="AZ25" i="3"/>
  <c r="AJ25" i="3"/>
  <c r="T25" i="3"/>
  <c r="D25" i="3"/>
  <c r="AY25" i="3"/>
  <c r="AI25" i="3"/>
  <c r="S25" i="3"/>
  <c r="C25" i="3"/>
  <c r="AX25" i="3"/>
  <c r="AH25" i="3"/>
  <c r="R25" i="3"/>
  <c r="B25" i="3"/>
  <c r="AW25" i="3"/>
  <c r="AG25" i="3"/>
  <c r="Q25" i="3"/>
  <c r="BL25" i="3"/>
  <c r="AV25" i="3"/>
  <c r="AF25" i="3"/>
  <c r="P25" i="3"/>
  <c r="BK25" i="3"/>
  <c r="AU25" i="3"/>
  <c r="AE25" i="3"/>
  <c r="O25" i="3"/>
  <c r="BJ25" i="3"/>
  <c r="AT25" i="3"/>
  <c r="AD25" i="3"/>
  <c r="N25" i="3"/>
  <c r="BI25" i="3"/>
  <c r="AS25" i="3"/>
  <c r="AC25" i="3"/>
  <c r="M25" i="3"/>
  <c r="BH25" i="3"/>
  <c r="AR25" i="3"/>
  <c r="AB25" i="3"/>
  <c r="L25" i="3"/>
  <c r="BG25" i="3"/>
  <c r="AQ25" i="3"/>
  <c r="AA25" i="3"/>
  <c r="K25" i="3"/>
  <c r="BF25" i="3"/>
  <c r="AP25" i="3"/>
  <c r="Z25" i="3"/>
  <c r="J25" i="3"/>
  <c r="N25" i="2"/>
  <c r="AD25" i="2"/>
  <c r="AT25" i="2"/>
  <c r="BJ25" i="2"/>
  <c r="O25" i="2"/>
  <c r="AE25" i="2"/>
  <c r="AU25" i="2"/>
  <c r="BK25" i="2"/>
  <c r="P25" i="2"/>
  <c r="AF25" i="2"/>
  <c r="AV25" i="2"/>
  <c r="BL25" i="2"/>
  <c r="Q25" i="2"/>
  <c r="AG25" i="2"/>
  <c r="AW25" i="2"/>
  <c r="R25" i="2"/>
  <c r="AH25" i="2"/>
  <c r="AX25" i="2"/>
  <c r="C25" i="2"/>
  <c r="S25" i="2"/>
  <c r="AI25" i="2"/>
  <c r="AY25" i="2"/>
  <c r="D25" i="2"/>
  <c r="T25" i="2"/>
  <c r="AJ25" i="2"/>
  <c r="AZ25" i="2"/>
  <c r="E25" i="2"/>
  <c r="U25" i="2"/>
  <c r="AK25" i="2"/>
  <c r="BA25" i="2"/>
  <c r="F25" i="2"/>
  <c r="V25" i="2"/>
  <c r="AL25" i="2"/>
  <c r="BB25" i="2"/>
  <c r="G25" i="2"/>
  <c r="W25" i="2"/>
  <c r="AM25" i="2"/>
  <c r="BC25" i="2"/>
  <c r="H25" i="2"/>
  <c r="X25" i="2"/>
  <c r="AN25" i="2"/>
  <c r="BD25" i="2"/>
  <c r="I25" i="2"/>
  <c r="Y25" i="2"/>
  <c r="AO25" i="2"/>
  <c r="BE25" i="2"/>
  <c r="J25" i="2"/>
  <c r="Z25" i="2"/>
  <c r="AP25" i="2"/>
  <c r="BF25" i="2"/>
  <c r="K25" i="2"/>
  <c r="AA25" i="2"/>
  <c r="AQ25" i="2"/>
  <c r="BG25" i="2"/>
  <c r="L25" i="2"/>
  <c r="AB25" i="2"/>
  <c r="AR25" i="2"/>
  <c r="BH25" i="2"/>
  <c r="M25" i="2"/>
  <c r="AC25" i="2"/>
  <c r="AS25" i="2"/>
  <c r="BI25" i="2"/>
  <c r="AX3" i="3"/>
  <c r="AH3" i="3"/>
  <c r="R3" i="3"/>
  <c r="B3" i="3"/>
  <c r="AW3" i="3"/>
  <c r="AG3" i="3"/>
  <c r="Q3" i="3"/>
  <c r="BL3" i="3"/>
  <c r="AV3" i="3"/>
  <c r="AF3" i="3"/>
  <c r="P3" i="3"/>
  <c r="BK3" i="3"/>
  <c r="AU3" i="3"/>
  <c r="AE3" i="3"/>
  <c r="O3" i="3"/>
  <c r="BJ3" i="3"/>
  <c r="AT3" i="3"/>
  <c r="AD3" i="3"/>
  <c r="N3" i="3"/>
  <c r="BI3" i="3"/>
  <c r="AS3" i="3"/>
  <c r="AC3" i="3"/>
  <c r="M3" i="3"/>
  <c r="BH3" i="3"/>
  <c r="AR3" i="3"/>
  <c r="AB3" i="3"/>
  <c r="L3" i="3"/>
  <c r="BG3" i="3"/>
  <c r="AQ3" i="3"/>
  <c r="AA3" i="3"/>
  <c r="K3" i="3"/>
  <c r="BF3" i="3"/>
  <c r="AP3" i="3"/>
  <c r="Z3" i="3"/>
  <c r="J3" i="3"/>
  <c r="BE3" i="3"/>
  <c r="AO3" i="3"/>
  <c r="Y3" i="3"/>
  <c r="I3" i="3"/>
  <c r="BD3" i="3"/>
  <c r="AN3" i="3"/>
  <c r="X3" i="3"/>
  <c r="H3" i="3"/>
  <c r="BC3" i="3"/>
  <c r="AM3" i="3"/>
  <c r="W3" i="3"/>
  <c r="G3" i="3"/>
  <c r="BB3" i="3"/>
  <c r="AL3" i="3"/>
  <c r="V3" i="3"/>
  <c r="F3" i="3"/>
  <c r="BA3" i="3"/>
  <c r="AK3" i="3"/>
  <c r="U3" i="3"/>
  <c r="E3" i="3"/>
  <c r="AZ3" i="3"/>
  <c r="AJ3" i="3"/>
  <c r="T3" i="3"/>
  <c r="D3" i="3"/>
  <c r="AY3" i="3"/>
  <c r="AI3" i="3"/>
  <c r="S3" i="3"/>
  <c r="C3" i="3"/>
  <c r="B36" i="2"/>
  <c r="B20" i="2"/>
  <c r="B4" i="2"/>
  <c r="AW3" i="2"/>
  <c r="AG3" i="2"/>
  <c r="Q3" i="2"/>
  <c r="BK50" i="2"/>
  <c r="AU50" i="2"/>
  <c r="AE50" i="2"/>
  <c r="BI49" i="2"/>
  <c r="AS49" i="2"/>
  <c r="AC49" i="2"/>
  <c r="M49" i="2"/>
  <c r="BG48" i="2"/>
  <c r="AQ48" i="2"/>
  <c r="AA48" i="2"/>
  <c r="K48" i="2"/>
  <c r="BA45" i="2"/>
  <c r="AK45" i="2"/>
  <c r="U45" i="2"/>
  <c r="E45" i="2"/>
  <c r="AY44" i="2"/>
  <c r="AI44" i="2"/>
  <c r="S44" i="2"/>
  <c r="AW43" i="2"/>
  <c r="AG43" i="2"/>
  <c r="Q43" i="2"/>
  <c r="BK42" i="2"/>
  <c r="AU42" i="2"/>
  <c r="AE42" i="2"/>
  <c r="O42" i="2"/>
  <c r="BI41" i="2"/>
  <c r="AS41" i="2"/>
  <c r="AC41" i="2"/>
  <c r="M41" i="2"/>
  <c r="BG40" i="2"/>
  <c r="AQ40" i="2"/>
  <c r="AA40" i="2"/>
  <c r="K40" i="2"/>
  <c r="BE39" i="2"/>
  <c r="AO39" i="2"/>
  <c r="Y39" i="2"/>
  <c r="I39" i="2"/>
  <c r="BC38" i="2"/>
  <c r="AM38" i="2"/>
  <c r="W38" i="2"/>
  <c r="G38" i="2"/>
  <c r="BA37" i="2"/>
  <c r="AK37" i="2"/>
  <c r="S37" i="2"/>
  <c r="BI36" i="2"/>
  <c r="AE33" i="2"/>
  <c r="BL50" i="3"/>
  <c r="AV50" i="3"/>
  <c r="AF50" i="3"/>
  <c r="P50" i="3"/>
  <c r="BK50" i="3"/>
  <c r="AU50" i="3"/>
  <c r="AE50" i="3"/>
  <c r="O50" i="3"/>
  <c r="BJ50" i="3"/>
  <c r="AT50" i="3"/>
  <c r="AD50" i="3"/>
  <c r="N50" i="3"/>
  <c r="BI50" i="3"/>
  <c r="AS50" i="3"/>
  <c r="AC50" i="3"/>
  <c r="M50" i="3"/>
  <c r="BH50" i="3"/>
  <c r="AR50" i="3"/>
  <c r="AB50" i="3"/>
  <c r="L50" i="3"/>
  <c r="BG50" i="3"/>
  <c r="AQ50" i="3"/>
  <c r="AA50" i="3"/>
  <c r="K50" i="3"/>
  <c r="BF50" i="3"/>
  <c r="AP50" i="3"/>
  <c r="Z50" i="3"/>
  <c r="J50" i="3"/>
  <c r="BE50" i="3"/>
  <c r="AO50" i="3"/>
  <c r="Y50" i="3"/>
  <c r="I50" i="3"/>
  <c r="BD50" i="3"/>
  <c r="AN50" i="3"/>
  <c r="X50" i="3"/>
  <c r="H50" i="3"/>
  <c r="BC50" i="3"/>
  <c r="AM50" i="3"/>
  <c r="W50" i="3"/>
  <c r="G50" i="3"/>
  <c r="BB50" i="3"/>
  <c r="AL50" i="3"/>
  <c r="V50" i="3"/>
  <c r="F50" i="3"/>
  <c r="BA50" i="3"/>
  <c r="AK50" i="3"/>
  <c r="U50" i="3"/>
  <c r="E50" i="3"/>
  <c r="AZ50" i="3"/>
  <c r="AJ50" i="3"/>
  <c r="T50" i="3"/>
  <c r="D50" i="3"/>
  <c r="AY50" i="3"/>
  <c r="AI50" i="3"/>
  <c r="S50" i="3"/>
  <c r="C50" i="3"/>
  <c r="AX50" i="3"/>
  <c r="AH50" i="3"/>
  <c r="R50" i="3"/>
  <c r="B50" i="3"/>
  <c r="AW50" i="3"/>
  <c r="AG50" i="3"/>
  <c r="Q50" i="3"/>
  <c r="BF44" i="3"/>
  <c r="AP44" i="3"/>
  <c r="Z44" i="3"/>
  <c r="J44" i="3"/>
  <c r="BE44" i="3"/>
  <c r="AO44" i="3"/>
  <c r="Y44" i="3"/>
  <c r="I44" i="3"/>
  <c r="BC44" i="3"/>
  <c r="AM44" i="3"/>
  <c r="W44" i="3"/>
  <c r="G44" i="3"/>
  <c r="BB44" i="3"/>
  <c r="AL44" i="3"/>
  <c r="V44" i="3"/>
  <c r="F44" i="3"/>
  <c r="BA44" i="3"/>
  <c r="AK44" i="3"/>
  <c r="U44" i="3"/>
  <c r="E44" i="3"/>
  <c r="AZ44" i="3"/>
  <c r="AJ44" i="3"/>
  <c r="T44" i="3"/>
  <c r="D44" i="3"/>
  <c r="AY44" i="3"/>
  <c r="AI44" i="3"/>
  <c r="S44" i="3"/>
  <c r="C44" i="3"/>
  <c r="AX44" i="3"/>
  <c r="AH44" i="3"/>
  <c r="R44" i="3"/>
  <c r="B44" i="3"/>
  <c r="AW44" i="3"/>
  <c r="AG44" i="3"/>
  <c r="Q44" i="3"/>
  <c r="BL44" i="3"/>
  <c r="AV44" i="3"/>
  <c r="AF44" i="3"/>
  <c r="P44" i="3"/>
  <c r="BK44" i="3"/>
  <c r="AU44" i="3"/>
  <c r="AE44" i="3"/>
  <c r="O44" i="3"/>
  <c r="BJ44" i="3"/>
  <c r="AT44" i="3"/>
  <c r="AD44" i="3"/>
  <c r="N44" i="3"/>
  <c r="BI44" i="3"/>
  <c r="AS44" i="3"/>
  <c r="AC44" i="3"/>
  <c r="M44" i="3"/>
  <c r="BH44" i="3"/>
  <c r="AR44" i="3"/>
  <c r="AB44" i="3"/>
  <c r="L44" i="3"/>
  <c r="BG44" i="3"/>
  <c r="AQ44" i="3"/>
  <c r="AA44" i="3"/>
  <c r="K44" i="3"/>
  <c r="BD44" i="3"/>
  <c r="AN44" i="3"/>
  <c r="X44" i="3"/>
  <c r="H44" i="3"/>
  <c r="BD24" i="3"/>
  <c r="AN24" i="3"/>
  <c r="X24" i="3"/>
  <c r="H24" i="3"/>
  <c r="BC24" i="3"/>
  <c r="AM24" i="3"/>
  <c r="W24" i="3"/>
  <c r="G24" i="3"/>
  <c r="BB24" i="3"/>
  <c r="AL24" i="3"/>
  <c r="V24" i="3"/>
  <c r="F24" i="3"/>
  <c r="BA24" i="3"/>
  <c r="AK24" i="3"/>
  <c r="U24" i="3"/>
  <c r="E24" i="3"/>
  <c r="AZ24" i="3"/>
  <c r="AJ24" i="3"/>
  <c r="T24" i="3"/>
  <c r="D24" i="3"/>
  <c r="AY24" i="3"/>
  <c r="AI24" i="3"/>
  <c r="S24" i="3"/>
  <c r="C24" i="3"/>
  <c r="AX24" i="3"/>
  <c r="AH24" i="3"/>
  <c r="R24" i="3"/>
  <c r="B24" i="3"/>
  <c r="AW24" i="3"/>
  <c r="AG24" i="3"/>
  <c r="Q24" i="3"/>
  <c r="BL24" i="3"/>
  <c r="AV24" i="3"/>
  <c r="AF24" i="3"/>
  <c r="P24" i="3"/>
  <c r="BK24" i="3"/>
  <c r="AU24" i="3"/>
  <c r="AE24" i="3"/>
  <c r="O24" i="3"/>
  <c r="BJ24" i="3"/>
  <c r="AT24" i="3"/>
  <c r="AD24" i="3"/>
  <c r="N24" i="3"/>
  <c r="BI24" i="3"/>
  <c r="AS24" i="3"/>
  <c r="AC24" i="3"/>
  <c r="M24" i="3"/>
  <c r="BH24" i="3"/>
  <c r="AR24" i="3"/>
  <c r="AB24" i="3"/>
  <c r="L24" i="3"/>
  <c r="BG24" i="3"/>
  <c r="AQ24" i="3"/>
  <c r="AA24" i="3"/>
  <c r="K24" i="3"/>
  <c r="BF24" i="3"/>
  <c r="AP24" i="3"/>
  <c r="Z24" i="3"/>
  <c r="J24" i="3"/>
  <c r="BE24" i="3"/>
  <c r="AO24" i="3"/>
  <c r="Y24" i="3"/>
  <c r="I24" i="3"/>
  <c r="L24" i="2"/>
  <c r="AB24" i="2"/>
  <c r="AR24" i="2"/>
  <c r="BH24" i="2"/>
  <c r="M24" i="2"/>
  <c r="AC24" i="2"/>
  <c r="AS24" i="2"/>
  <c r="BI24" i="2"/>
  <c r="N24" i="2"/>
  <c r="AD24" i="2"/>
  <c r="AT24" i="2"/>
  <c r="BJ24" i="2"/>
  <c r="O24" i="2"/>
  <c r="AE24" i="2"/>
  <c r="AU24" i="2"/>
  <c r="BK24" i="2"/>
  <c r="P24" i="2"/>
  <c r="AF24" i="2"/>
  <c r="AV24" i="2"/>
  <c r="BL24" i="2"/>
  <c r="Q24" i="2"/>
  <c r="AG24" i="2"/>
  <c r="AW24" i="2"/>
  <c r="R24" i="2"/>
  <c r="AH24" i="2"/>
  <c r="AX24" i="2"/>
  <c r="C24" i="2"/>
  <c r="S24" i="2"/>
  <c r="AI24" i="2"/>
  <c r="AY24" i="2"/>
  <c r="D24" i="2"/>
  <c r="T24" i="2"/>
  <c r="AJ24" i="2"/>
  <c r="AZ24" i="2"/>
  <c r="E24" i="2"/>
  <c r="U24" i="2"/>
  <c r="AK24" i="2"/>
  <c r="BA24" i="2"/>
  <c r="F24" i="2"/>
  <c r="V24" i="2"/>
  <c r="AL24" i="2"/>
  <c r="BB24" i="2"/>
  <c r="G24" i="2"/>
  <c r="W24" i="2"/>
  <c r="AM24" i="2"/>
  <c r="BC24" i="2"/>
  <c r="H24" i="2"/>
  <c r="X24" i="2"/>
  <c r="AN24" i="2"/>
  <c r="BD24" i="2"/>
  <c r="I24" i="2"/>
  <c r="Y24" i="2"/>
  <c r="AO24" i="2"/>
  <c r="BE24" i="2"/>
  <c r="J24" i="2"/>
  <c r="Z24" i="2"/>
  <c r="AP24" i="2"/>
  <c r="BF24" i="2"/>
  <c r="K24" i="2"/>
  <c r="AA24" i="2"/>
  <c r="AQ24" i="2"/>
  <c r="BG24" i="2"/>
  <c r="B3" i="2"/>
  <c r="B35" i="2"/>
  <c r="B19" i="2"/>
  <c r="BL3" i="2"/>
  <c r="AV3" i="2"/>
  <c r="AF3" i="2"/>
  <c r="P3" i="2"/>
  <c r="BJ50" i="2"/>
  <c r="AT50" i="2"/>
  <c r="AD50" i="2"/>
  <c r="N50" i="2"/>
  <c r="BH49" i="2"/>
  <c r="AR49" i="2"/>
  <c r="AB49" i="2"/>
  <c r="L49" i="2"/>
  <c r="BF48" i="2"/>
  <c r="AP48" i="2"/>
  <c r="Z48" i="2"/>
  <c r="J48" i="2"/>
  <c r="AZ45" i="2"/>
  <c r="AJ45" i="2"/>
  <c r="T45" i="2"/>
  <c r="D45" i="2"/>
  <c r="AX44" i="2"/>
  <c r="AH44" i="2"/>
  <c r="R44" i="2"/>
  <c r="BL43" i="2"/>
  <c r="AV43" i="2"/>
  <c r="AF43" i="2"/>
  <c r="BJ42" i="2"/>
  <c r="AT42" i="2"/>
  <c r="AD42" i="2"/>
  <c r="N42" i="2"/>
  <c r="BH41" i="2"/>
  <c r="AR41" i="2"/>
  <c r="AB41" i="2"/>
  <c r="L41" i="2"/>
  <c r="BF40" i="2"/>
  <c r="AP40" i="2"/>
  <c r="Z40" i="2"/>
  <c r="J40" i="2"/>
  <c r="BD39" i="2"/>
  <c r="AN39" i="2"/>
  <c r="X39" i="2"/>
  <c r="H39" i="2"/>
  <c r="BB38" i="2"/>
  <c r="AL38" i="2"/>
  <c r="V38" i="2"/>
  <c r="F38" i="2"/>
  <c r="AZ37" i="2"/>
  <c r="AI37" i="2"/>
  <c r="R37" i="2"/>
  <c r="BE36" i="2"/>
  <c r="O33" i="2"/>
  <c r="BE43" i="3"/>
  <c r="AO43" i="3"/>
  <c r="Y43" i="3"/>
  <c r="I43" i="3"/>
  <c r="BD43" i="3"/>
  <c r="AN43" i="3"/>
  <c r="X43" i="3"/>
  <c r="H43" i="3"/>
  <c r="BB43" i="3"/>
  <c r="AL43" i="3"/>
  <c r="V43" i="3"/>
  <c r="F43" i="3"/>
  <c r="BA43" i="3"/>
  <c r="AK43" i="3"/>
  <c r="U43" i="3"/>
  <c r="E43" i="3"/>
  <c r="AZ43" i="3"/>
  <c r="AJ43" i="3"/>
  <c r="T43" i="3"/>
  <c r="D43" i="3"/>
  <c r="AY43" i="3"/>
  <c r="AI43" i="3"/>
  <c r="S43" i="3"/>
  <c r="C43" i="3"/>
  <c r="AX43" i="3"/>
  <c r="AH43" i="3"/>
  <c r="R43" i="3"/>
  <c r="B43" i="3"/>
  <c r="AW43" i="3"/>
  <c r="AG43" i="3"/>
  <c r="Q43" i="3"/>
  <c r="BL43" i="3"/>
  <c r="AV43" i="3"/>
  <c r="AF43" i="3"/>
  <c r="P43" i="3"/>
  <c r="BK43" i="3"/>
  <c r="AU43" i="3"/>
  <c r="AE43" i="3"/>
  <c r="O43" i="3"/>
  <c r="BJ43" i="3"/>
  <c r="AT43" i="3"/>
  <c r="AD43" i="3"/>
  <c r="N43" i="3"/>
  <c r="BI43" i="3"/>
  <c r="AS43" i="3"/>
  <c r="AC43" i="3"/>
  <c r="M43" i="3"/>
  <c r="BH43" i="3"/>
  <c r="AR43" i="3"/>
  <c r="AB43" i="3"/>
  <c r="L43" i="3"/>
  <c r="BG43" i="3"/>
  <c r="AQ43" i="3"/>
  <c r="AA43" i="3"/>
  <c r="K43" i="3"/>
  <c r="BF43" i="3"/>
  <c r="AP43" i="3"/>
  <c r="Z43" i="3"/>
  <c r="J43" i="3"/>
  <c r="BC43" i="3"/>
  <c r="AM43" i="3"/>
  <c r="W43" i="3"/>
  <c r="G43" i="3"/>
  <c r="BC23" i="3"/>
  <c r="AM23" i="3"/>
  <c r="W23" i="3"/>
  <c r="G23" i="3"/>
  <c r="BB23" i="3"/>
  <c r="AL23" i="3"/>
  <c r="V23" i="3"/>
  <c r="F23" i="3"/>
  <c r="BA23" i="3"/>
  <c r="AK23" i="3"/>
  <c r="U23" i="3"/>
  <c r="E23" i="3"/>
  <c r="AZ23" i="3"/>
  <c r="AJ23" i="3"/>
  <c r="T23" i="3"/>
  <c r="D23" i="3"/>
  <c r="AY23" i="3"/>
  <c r="AI23" i="3"/>
  <c r="S23" i="3"/>
  <c r="C23" i="3"/>
  <c r="AX23" i="3"/>
  <c r="AH23" i="3"/>
  <c r="R23" i="3"/>
  <c r="B23" i="3"/>
  <c r="AW23" i="3"/>
  <c r="AG23" i="3"/>
  <c r="Q23" i="3"/>
  <c r="BL23" i="3"/>
  <c r="AV23" i="3"/>
  <c r="AF23" i="3"/>
  <c r="P23" i="3"/>
  <c r="BK23" i="3"/>
  <c r="AU23" i="3"/>
  <c r="AE23" i="3"/>
  <c r="O23" i="3"/>
  <c r="BJ23" i="3"/>
  <c r="AT23" i="3"/>
  <c r="AD23" i="3"/>
  <c r="N23" i="3"/>
  <c r="BI23" i="3"/>
  <c r="AS23" i="3"/>
  <c r="AC23" i="3"/>
  <c r="M23" i="3"/>
  <c r="BH23" i="3"/>
  <c r="AR23" i="3"/>
  <c r="AB23" i="3"/>
  <c r="L23" i="3"/>
  <c r="BG23" i="3"/>
  <c r="AQ23" i="3"/>
  <c r="AA23" i="3"/>
  <c r="K23" i="3"/>
  <c r="BF23" i="3"/>
  <c r="AP23" i="3"/>
  <c r="Z23" i="3"/>
  <c r="J23" i="3"/>
  <c r="BE23" i="3"/>
  <c r="AO23" i="3"/>
  <c r="Y23" i="3"/>
  <c r="I23" i="3"/>
  <c r="BD23" i="3"/>
  <c r="AN23" i="3"/>
  <c r="X23" i="3"/>
  <c r="H23" i="3"/>
  <c r="J23" i="2"/>
  <c r="Z23" i="2"/>
  <c r="AP23" i="2"/>
  <c r="BF23" i="2"/>
  <c r="K23" i="2"/>
  <c r="AA23" i="2"/>
  <c r="AQ23" i="2"/>
  <c r="BG23" i="2"/>
  <c r="L23" i="2"/>
  <c r="AB23" i="2"/>
  <c r="AR23" i="2"/>
  <c r="BH23" i="2"/>
  <c r="M23" i="2"/>
  <c r="AC23" i="2"/>
  <c r="AS23" i="2"/>
  <c r="BI23" i="2"/>
  <c r="N23" i="2"/>
  <c r="AD23" i="2"/>
  <c r="AT23" i="2"/>
  <c r="BJ23" i="2"/>
  <c r="O23" i="2"/>
  <c r="AE23" i="2"/>
  <c r="AU23" i="2"/>
  <c r="BK23" i="2"/>
  <c r="P23" i="2"/>
  <c r="AF23" i="2"/>
  <c r="AV23" i="2"/>
  <c r="BL23" i="2"/>
  <c r="Q23" i="2"/>
  <c r="AG23" i="2"/>
  <c r="AW23" i="2"/>
  <c r="R23" i="2"/>
  <c r="AH23" i="2"/>
  <c r="AX23" i="2"/>
  <c r="C23" i="2"/>
  <c r="S23" i="2"/>
  <c r="AI23" i="2"/>
  <c r="AY23" i="2"/>
  <c r="D23" i="2"/>
  <c r="T23" i="2"/>
  <c r="AJ23" i="2"/>
  <c r="AZ23" i="2"/>
  <c r="E23" i="2"/>
  <c r="U23" i="2"/>
  <c r="AK23" i="2"/>
  <c r="BA23" i="2"/>
  <c r="F23" i="2"/>
  <c r="V23" i="2"/>
  <c r="AL23" i="2"/>
  <c r="BB23" i="2"/>
  <c r="G23" i="2"/>
  <c r="W23" i="2"/>
  <c r="AM23" i="2"/>
  <c r="BC23" i="2"/>
  <c r="H23" i="2"/>
  <c r="X23" i="2"/>
  <c r="AN23" i="2"/>
  <c r="BD23" i="2"/>
  <c r="I23" i="2"/>
  <c r="Y23" i="2"/>
  <c r="AO23" i="2"/>
  <c r="BE23" i="2"/>
  <c r="B50" i="2"/>
  <c r="B34" i="2"/>
  <c r="BK3" i="2"/>
  <c r="AU3" i="2"/>
  <c r="AE3" i="2"/>
  <c r="O3" i="2"/>
  <c r="BI50" i="2"/>
  <c r="AS50" i="2"/>
  <c r="AC50" i="2"/>
  <c r="M50" i="2"/>
  <c r="BG49" i="2"/>
  <c r="AQ49" i="2"/>
  <c r="AA49" i="2"/>
  <c r="K49" i="2"/>
  <c r="BE48" i="2"/>
  <c r="AO48" i="2"/>
  <c r="Y48" i="2"/>
  <c r="I48" i="2"/>
  <c r="AY45" i="2"/>
  <c r="AI45" i="2"/>
  <c r="S45" i="2"/>
  <c r="C45" i="2"/>
  <c r="AW44" i="2"/>
  <c r="AG44" i="2"/>
  <c r="Q44" i="2"/>
  <c r="BK43" i="2"/>
  <c r="AU43" i="2"/>
  <c r="AE43" i="2"/>
  <c r="O43" i="2"/>
  <c r="BI42" i="2"/>
  <c r="AS42" i="2"/>
  <c r="AC42" i="2"/>
  <c r="BG41" i="2"/>
  <c r="AQ41" i="2"/>
  <c r="AA41" i="2"/>
  <c r="K41" i="2"/>
  <c r="BE40" i="2"/>
  <c r="AO40" i="2"/>
  <c r="Y40" i="2"/>
  <c r="I40" i="2"/>
  <c r="BC39" i="2"/>
  <c r="AM39" i="2"/>
  <c r="W39" i="2"/>
  <c r="G39" i="2"/>
  <c r="BA38" i="2"/>
  <c r="AK38" i="2"/>
  <c r="U38" i="2"/>
  <c r="E38" i="2"/>
  <c r="AY37" i="2"/>
  <c r="AH37" i="2"/>
  <c r="Q37" i="2"/>
  <c r="BI32" i="2"/>
  <c r="AX36" i="3"/>
  <c r="AH36" i="3"/>
  <c r="R36" i="3"/>
  <c r="B36" i="3"/>
  <c r="AW36" i="3"/>
  <c r="AG36" i="3"/>
  <c r="Q36" i="3"/>
  <c r="BK36" i="3"/>
  <c r="AU36" i="3"/>
  <c r="AE36" i="3"/>
  <c r="O36" i="3"/>
  <c r="BJ36" i="3"/>
  <c r="AT36" i="3"/>
  <c r="AD36" i="3"/>
  <c r="N36" i="3"/>
  <c r="BI36" i="3"/>
  <c r="AS36" i="3"/>
  <c r="AC36" i="3"/>
  <c r="M36" i="3"/>
  <c r="BH36" i="3"/>
  <c r="AR36" i="3"/>
  <c r="AB36" i="3"/>
  <c r="L36" i="3"/>
  <c r="BG36" i="3"/>
  <c r="AQ36" i="3"/>
  <c r="AA36" i="3"/>
  <c r="K36" i="3"/>
  <c r="BF36" i="3"/>
  <c r="AP36" i="3"/>
  <c r="Z36" i="3"/>
  <c r="J36" i="3"/>
  <c r="BE36" i="3"/>
  <c r="AO36" i="3"/>
  <c r="Y36" i="3"/>
  <c r="I36" i="3"/>
  <c r="BD36" i="3"/>
  <c r="AN36" i="3"/>
  <c r="X36" i="3"/>
  <c r="H36" i="3"/>
  <c r="BC36" i="3"/>
  <c r="AM36" i="3"/>
  <c r="W36" i="3"/>
  <c r="G36" i="3"/>
  <c r="BB36" i="3"/>
  <c r="AL36" i="3"/>
  <c r="V36" i="3"/>
  <c r="F36" i="3"/>
  <c r="BA36" i="3"/>
  <c r="AK36" i="3"/>
  <c r="U36" i="3"/>
  <c r="E36" i="3"/>
  <c r="AZ36" i="3"/>
  <c r="AJ36" i="3"/>
  <c r="T36" i="3"/>
  <c r="D36" i="3"/>
  <c r="AY36" i="3"/>
  <c r="AI36" i="3"/>
  <c r="S36" i="3"/>
  <c r="C36" i="3"/>
  <c r="BL36" i="3"/>
  <c r="AV36" i="3"/>
  <c r="AF36" i="3"/>
  <c r="P36" i="3"/>
  <c r="D36" i="2"/>
  <c r="T36" i="2"/>
  <c r="AJ36" i="2"/>
  <c r="AZ36" i="2"/>
  <c r="F36" i="2"/>
  <c r="V36" i="2"/>
  <c r="AL36" i="2"/>
  <c r="BB36" i="2"/>
  <c r="G36" i="2"/>
  <c r="W36" i="2"/>
  <c r="AM36" i="2"/>
  <c r="BC36" i="2"/>
  <c r="H36" i="2"/>
  <c r="X36" i="2"/>
  <c r="AN36" i="2"/>
  <c r="BD36" i="2"/>
  <c r="I36" i="2"/>
  <c r="Y36" i="2"/>
  <c r="AO36" i="2"/>
  <c r="J36" i="2"/>
  <c r="Z36" i="2"/>
  <c r="AP36" i="2"/>
  <c r="BF36" i="2"/>
  <c r="K36" i="2"/>
  <c r="AA36" i="2"/>
  <c r="AQ36" i="2"/>
  <c r="BG36" i="2"/>
  <c r="L36" i="2"/>
  <c r="AB36" i="2"/>
  <c r="AR36" i="2"/>
  <c r="BH36" i="2"/>
  <c r="M36" i="2"/>
  <c r="AC36" i="2"/>
  <c r="AS36" i="2"/>
  <c r="N36" i="2"/>
  <c r="AD36" i="2"/>
  <c r="AT36" i="2"/>
  <c r="BJ36" i="2"/>
  <c r="O36" i="2"/>
  <c r="AE36" i="2"/>
  <c r="AU36" i="2"/>
  <c r="BK36" i="2"/>
  <c r="P36" i="2"/>
  <c r="AF36" i="2"/>
  <c r="AV36" i="2"/>
  <c r="BL36" i="2"/>
  <c r="Q36" i="2"/>
  <c r="AG36" i="2"/>
  <c r="AW36" i="2"/>
  <c r="R36" i="2"/>
  <c r="AH36" i="2"/>
  <c r="AX36" i="2"/>
  <c r="C36" i="2"/>
  <c r="S36" i="2"/>
  <c r="AI36" i="2"/>
  <c r="BD42" i="3"/>
  <c r="AN42" i="3"/>
  <c r="X42" i="3"/>
  <c r="H42" i="3"/>
  <c r="BC42" i="3"/>
  <c r="AM42" i="3"/>
  <c r="W42" i="3"/>
  <c r="G42" i="3"/>
  <c r="BA42" i="3"/>
  <c r="AK42" i="3"/>
  <c r="U42" i="3"/>
  <c r="E42" i="3"/>
  <c r="AZ42" i="3"/>
  <c r="AJ42" i="3"/>
  <c r="T42" i="3"/>
  <c r="D42" i="3"/>
  <c r="AY42" i="3"/>
  <c r="AI42" i="3"/>
  <c r="S42" i="3"/>
  <c r="C42" i="3"/>
  <c r="AX42" i="3"/>
  <c r="AH42" i="3"/>
  <c r="R42" i="3"/>
  <c r="B42" i="3"/>
  <c r="AW42" i="3"/>
  <c r="AG42" i="3"/>
  <c r="Q42" i="3"/>
  <c r="BL42" i="3"/>
  <c r="AV42" i="3"/>
  <c r="AF42" i="3"/>
  <c r="P42" i="3"/>
  <c r="BK42" i="3"/>
  <c r="AU42" i="3"/>
  <c r="AE42" i="3"/>
  <c r="O42" i="3"/>
  <c r="BJ42" i="3"/>
  <c r="AT42" i="3"/>
  <c r="AD42" i="3"/>
  <c r="N42" i="3"/>
  <c r="BI42" i="3"/>
  <c r="AS42" i="3"/>
  <c r="AC42" i="3"/>
  <c r="M42" i="3"/>
  <c r="BH42" i="3"/>
  <c r="AR42" i="3"/>
  <c r="AB42" i="3"/>
  <c r="L42" i="3"/>
  <c r="BG42" i="3"/>
  <c r="AQ42" i="3"/>
  <c r="AA42" i="3"/>
  <c r="K42" i="3"/>
  <c r="BF42" i="3"/>
  <c r="AP42" i="3"/>
  <c r="Z42" i="3"/>
  <c r="J42" i="3"/>
  <c r="BE42" i="3"/>
  <c r="AO42" i="3"/>
  <c r="Y42" i="3"/>
  <c r="I42" i="3"/>
  <c r="BB42" i="3"/>
  <c r="AL42" i="3"/>
  <c r="V42" i="3"/>
  <c r="F42" i="3"/>
  <c r="BB22" i="3"/>
  <c r="AL22" i="3"/>
  <c r="V22" i="3"/>
  <c r="F22" i="3"/>
  <c r="BA22" i="3"/>
  <c r="AK22" i="3"/>
  <c r="U22" i="3"/>
  <c r="E22" i="3"/>
  <c r="AZ22" i="3"/>
  <c r="AJ22" i="3"/>
  <c r="T22" i="3"/>
  <c r="D22" i="3"/>
  <c r="AY22" i="3"/>
  <c r="AI22" i="3"/>
  <c r="S22" i="3"/>
  <c r="C22" i="3"/>
  <c r="AX22" i="3"/>
  <c r="AH22" i="3"/>
  <c r="R22" i="3"/>
  <c r="B22" i="3"/>
  <c r="AW22" i="3"/>
  <c r="AG22" i="3"/>
  <c r="Q22" i="3"/>
  <c r="BL22" i="3"/>
  <c r="AV22" i="3"/>
  <c r="AF22" i="3"/>
  <c r="P22" i="3"/>
  <c r="BK22" i="3"/>
  <c r="AU22" i="3"/>
  <c r="AE22" i="3"/>
  <c r="O22" i="3"/>
  <c r="BJ22" i="3"/>
  <c r="AT22" i="3"/>
  <c r="AD22" i="3"/>
  <c r="N22" i="3"/>
  <c r="BI22" i="3"/>
  <c r="AS22" i="3"/>
  <c r="AC22" i="3"/>
  <c r="M22" i="3"/>
  <c r="BH22" i="3"/>
  <c r="AR22" i="3"/>
  <c r="AB22" i="3"/>
  <c r="L22" i="3"/>
  <c r="BG22" i="3"/>
  <c r="AQ22" i="3"/>
  <c r="AA22" i="3"/>
  <c r="K22" i="3"/>
  <c r="BF22" i="3"/>
  <c r="AP22" i="3"/>
  <c r="Z22" i="3"/>
  <c r="J22" i="3"/>
  <c r="BE22" i="3"/>
  <c r="AO22" i="3"/>
  <c r="Y22" i="3"/>
  <c r="I22" i="3"/>
  <c r="BD22" i="3"/>
  <c r="AN22" i="3"/>
  <c r="X22" i="3"/>
  <c r="H22" i="3"/>
  <c r="BC22" i="3"/>
  <c r="AM22" i="3"/>
  <c r="W22" i="3"/>
  <c r="G22" i="3"/>
  <c r="H22" i="2"/>
  <c r="X22" i="2"/>
  <c r="AN22" i="2"/>
  <c r="BD22" i="2"/>
  <c r="I22" i="2"/>
  <c r="Y22" i="2"/>
  <c r="AO22" i="2"/>
  <c r="BE22" i="2"/>
  <c r="J22" i="2"/>
  <c r="Z22" i="2"/>
  <c r="AP22" i="2"/>
  <c r="BF22" i="2"/>
  <c r="K22" i="2"/>
  <c r="AA22" i="2"/>
  <c r="AQ22" i="2"/>
  <c r="BG22" i="2"/>
  <c r="L22" i="2"/>
  <c r="AB22" i="2"/>
  <c r="AR22" i="2"/>
  <c r="BH22" i="2"/>
  <c r="M22" i="2"/>
  <c r="AC22" i="2"/>
  <c r="AS22" i="2"/>
  <c r="BI22" i="2"/>
  <c r="N22" i="2"/>
  <c r="AD22" i="2"/>
  <c r="AT22" i="2"/>
  <c r="BJ22" i="2"/>
  <c r="O22" i="2"/>
  <c r="AE22" i="2"/>
  <c r="AU22" i="2"/>
  <c r="BK22" i="2"/>
  <c r="P22" i="2"/>
  <c r="AF22" i="2"/>
  <c r="AV22" i="2"/>
  <c r="BL22" i="2"/>
  <c r="Q22" i="2"/>
  <c r="AG22" i="2"/>
  <c r="AW22" i="2"/>
  <c r="R22" i="2"/>
  <c r="AH22" i="2"/>
  <c r="AX22" i="2"/>
  <c r="C22" i="2"/>
  <c r="S22" i="2"/>
  <c r="AI22" i="2"/>
  <c r="AY22" i="2"/>
  <c r="D22" i="2"/>
  <c r="T22" i="2"/>
  <c r="AJ22" i="2"/>
  <c r="AZ22" i="2"/>
  <c r="E22" i="2"/>
  <c r="U22" i="2"/>
  <c r="AK22" i="2"/>
  <c r="BA22" i="2"/>
  <c r="F22" i="2"/>
  <c r="V22" i="2"/>
  <c r="AL22" i="2"/>
  <c r="BB22" i="2"/>
  <c r="G22" i="2"/>
  <c r="W22" i="2"/>
  <c r="AM22" i="2"/>
  <c r="BC22" i="2"/>
  <c r="B49" i="2"/>
  <c r="B33" i="2"/>
  <c r="BJ3" i="2"/>
  <c r="AT3" i="2"/>
  <c r="AD3" i="2"/>
  <c r="N3" i="2"/>
  <c r="BH50" i="2"/>
  <c r="AR50" i="2"/>
  <c r="AB50" i="2"/>
  <c r="L50" i="2"/>
  <c r="BF49" i="2"/>
  <c r="AP49" i="2"/>
  <c r="Z49" i="2"/>
  <c r="J49" i="2"/>
  <c r="BD48" i="2"/>
  <c r="AN48" i="2"/>
  <c r="X48" i="2"/>
  <c r="H48" i="2"/>
  <c r="AX45" i="2"/>
  <c r="AH45" i="2"/>
  <c r="R45" i="2"/>
  <c r="BL44" i="2"/>
  <c r="AV44" i="2"/>
  <c r="AF44" i="2"/>
  <c r="P44" i="2"/>
  <c r="BJ43" i="2"/>
  <c r="AT43" i="2"/>
  <c r="AD43" i="2"/>
  <c r="N43" i="2"/>
  <c r="BH42" i="2"/>
  <c r="AR42" i="2"/>
  <c r="AB42" i="2"/>
  <c r="L42" i="2"/>
  <c r="BF41" i="2"/>
  <c r="AP41" i="2"/>
  <c r="Z41" i="2"/>
  <c r="BD40" i="2"/>
  <c r="AN40" i="2"/>
  <c r="X40" i="2"/>
  <c r="H40" i="2"/>
  <c r="BB39" i="2"/>
  <c r="AL39" i="2"/>
  <c r="V39" i="2"/>
  <c r="F39" i="2"/>
  <c r="AZ38" i="2"/>
  <c r="AJ38" i="2"/>
  <c r="T38" i="2"/>
  <c r="D38" i="2"/>
  <c r="AX37" i="2"/>
  <c r="AG37" i="2"/>
  <c r="P37" i="2"/>
  <c r="AY36" i="2"/>
  <c r="AS32" i="2"/>
  <c r="BC41" i="3"/>
  <c r="AM41" i="3"/>
  <c r="W41" i="3"/>
  <c r="G41" i="3"/>
  <c r="BB41" i="3"/>
  <c r="AL41" i="3"/>
  <c r="V41" i="3"/>
  <c r="F41" i="3"/>
  <c r="AZ41" i="3"/>
  <c r="AJ41" i="3"/>
  <c r="T41" i="3"/>
  <c r="D41" i="3"/>
  <c r="AY41" i="3"/>
  <c r="AI41" i="3"/>
  <c r="S41" i="3"/>
  <c r="C41" i="3"/>
  <c r="AX41" i="3"/>
  <c r="AH41" i="3"/>
  <c r="R41" i="3"/>
  <c r="B41" i="3"/>
  <c r="AW41" i="3"/>
  <c r="AG41" i="3"/>
  <c r="Q41" i="3"/>
  <c r="BL41" i="3"/>
  <c r="AV41" i="3"/>
  <c r="AF41" i="3"/>
  <c r="P41" i="3"/>
  <c r="BK41" i="3"/>
  <c r="AU41" i="3"/>
  <c r="AE41" i="3"/>
  <c r="O41" i="3"/>
  <c r="BJ41" i="3"/>
  <c r="AT41" i="3"/>
  <c r="AD41" i="3"/>
  <c r="N41" i="3"/>
  <c r="BI41" i="3"/>
  <c r="AS41" i="3"/>
  <c r="AC41" i="3"/>
  <c r="M41" i="3"/>
  <c r="BH41" i="3"/>
  <c r="AR41" i="3"/>
  <c r="AB41" i="3"/>
  <c r="L41" i="3"/>
  <c r="BG41" i="3"/>
  <c r="AQ41" i="3"/>
  <c r="AA41" i="3"/>
  <c r="K41" i="3"/>
  <c r="BF41" i="3"/>
  <c r="AP41" i="3"/>
  <c r="Z41" i="3"/>
  <c r="J41" i="3"/>
  <c r="BE41" i="3"/>
  <c r="AO41" i="3"/>
  <c r="Y41" i="3"/>
  <c r="I41" i="3"/>
  <c r="BD41" i="3"/>
  <c r="AN41" i="3"/>
  <c r="X41" i="3"/>
  <c r="H41" i="3"/>
  <c r="U41" i="3"/>
  <c r="E41" i="3"/>
  <c r="BA41" i="3"/>
  <c r="AK41" i="3"/>
  <c r="BA21" i="3"/>
  <c r="AK21" i="3"/>
  <c r="U21" i="3"/>
  <c r="E21" i="3"/>
  <c r="AZ21" i="3"/>
  <c r="AJ21" i="3"/>
  <c r="T21" i="3"/>
  <c r="D21" i="3"/>
  <c r="AY21" i="3"/>
  <c r="AI21" i="3"/>
  <c r="S21" i="3"/>
  <c r="C21" i="3"/>
  <c r="AX21" i="3"/>
  <c r="AH21" i="3"/>
  <c r="R21" i="3"/>
  <c r="B21" i="3"/>
  <c r="AW21" i="3"/>
  <c r="AG21" i="3"/>
  <c r="Q21" i="3"/>
  <c r="BL21" i="3"/>
  <c r="AV21" i="3"/>
  <c r="AF21" i="3"/>
  <c r="P21" i="3"/>
  <c r="BK21" i="3"/>
  <c r="AU21" i="3"/>
  <c r="AE21" i="3"/>
  <c r="O21" i="3"/>
  <c r="BJ21" i="3"/>
  <c r="AT21" i="3"/>
  <c r="AD21" i="3"/>
  <c r="N21" i="3"/>
  <c r="BI21" i="3"/>
  <c r="AS21" i="3"/>
  <c r="AC21" i="3"/>
  <c r="M21" i="3"/>
  <c r="BH21" i="3"/>
  <c r="AR21" i="3"/>
  <c r="AB21" i="3"/>
  <c r="L21" i="3"/>
  <c r="BG21" i="3"/>
  <c r="AQ21" i="3"/>
  <c r="AA21" i="3"/>
  <c r="K21" i="3"/>
  <c r="BF21" i="3"/>
  <c r="AP21" i="3"/>
  <c r="Z21" i="3"/>
  <c r="J21" i="3"/>
  <c r="BE21" i="3"/>
  <c r="AO21" i="3"/>
  <c r="Y21" i="3"/>
  <c r="I21" i="3"/>
  <c r="BD21" i="3"/>
  <c r="AN21" i="3"/>
  <c r="X21" i="3"/>
  <c r="H21" i="3"/>
  <c r="BC21" i="3"/>
  <c r="AM21" i="3"/>
  <c r="W21" i="3"/>
  <c r="G21" i="3"/>
  <c r="BB21" i="3"/>
  <c r="AL21" i="3"/>
  <c r="V21" i="3"/>
  <c r="F21" i="3"/>
  <c r="F21" i="2"/>
  <c r="V21" i="2"/>
  <c r="AL21" i="2"/>
  <c r="BB21" i="2"/>
  <c r="G21" i="2"/>
  <c r="W21" i="2"/>
  <c r="AM21" i="2"/>
  <c r="BC21" i="2"/>
  <c r="H21" i="2"/>
  <c r="X21" i="2"/>
  <c r="AN21" i="2"/>
  <c r="BD21" i="2"/>
  <c r="I21" i="2"/>
  <c r="Y21" i="2"/>
  <c r="AO21" i="2"/>
  <c r="BE21" i="2"/>
  <c r="J21" i="2"/>
  <c r="Z21" i="2"/>
  <c r="AP21" i="2"/>
  <c r="BF21" i="2"/>
  <c r="K21" i="2"/>
  <c r="AA21" i="2"/>
  <c r="AQ21" i="2"/>
  <c r="BG21" i="2"/>
  <c r="L21" i="2"/>
  <c r="AB21" i="2"/>
  <c r="AR21" i="2"/>
  <c r="BH21" i="2"/>
  <c r="M21" i="2"/>
  <c r="AC21" i="2"/>
  <c r="AS21" i="2"/>
  <c r="BI21" i="2"/>
  <c r="N21" i="2"/>
  <c r="AD21" i="2"/>
  <c r="AT21" i="2"/>
  <c r="BJ21" i="2"/>
  <c r="O21" i="2"/>
  <c r="AE21" i="2"/>
  <c r="AU21" i="2"/>
  <c r="BK21" i="2"/>
  <c r="P21" i="2"/>
  <c r="AF21" i="2"/>
  <c r="AV21" i="2"/>
  <c r="BL21" i="2"/>
  <c r="Q21" i="2"/>
  <c r="AG21" i="2"/>
  <c r="AW21" i="2"/>
  <c r="R21" i="2"/>
  <c r="AH21" i="2"/>
  <c r="AX21" i="2"/>
  <c r="C21" i="2"/>
  <c r="S21" i="2"/>
  <c r="AI21" i="2"/>
  <c r="AY21" i="2"/>
  <c r="D21" i="2"/>
  <c r="T21" i="2"/>
  <c r="AJ21" i="2"/>
  <c r="AZ21" i="2"/>
  <c r="E21" i="2"/>
  <c r="U21" i="2"/>
  <c r="AK21" i="2"/>
  <c r="BA21" i="2"/>
  <c r="B48" i="2"/>
  <c r="B32" i="2"/>
  <c r="BI3" i="2"/>
  <c r="AS3" i="2"/>
  <c r="AC3" i="2"/>
  <c r="M3" i="2"/>
  <c r="BG50" i="2"/>
  <c r="AQ50" i="2"/>
  <c r="AA50" i="2"/>
  <c r="K50" i="2"/>
  <c r="BE49" i="2"/>
  <c r="AO49" i="2"/>
  <c r="Y49" i="2"/>
  <c r="I49" i="2"/>
  <c r="BC48" i="2"/>
  <c r="AM48" i="2"/>
  <c r="W48" i="2"/>
  <c r="G48" i="2"/>
  <c r="AW45" i="2"/>
  <c r="AG45" i="2"/>
  <c r="Q45" i="2"/>
  <c r="BK44" i="2"/>
  <c r="AU44" i="2"/>
  <c r="AE44" i="2"/>
  <c r="O44" i="2"/>
  <c r="BI43" i="2"/>
  <c r="AS43" i="2"/>
  <c r="AC43" i="2"/>
  <c r="M43" i="2"/>
  <c r="BG42" i="2"/>
  <c r="AQ42" i="2"/>
  <c r="AA42" i="2"/>
  <c r="K42" i="2"/>
  <c r="BE41" i="2"/>
  <c r="AO41" i="2"/>
  <c r="Y41" i="2"/>
  <c r="I41" i="2"/>
  <c r="BC40" i="2"/>
  <c r="AM40" i="2"/>
  <c r="W40" i="2"/>
  <c r="BA39" i="2"/>
  <c r="AK39" i="2"/>
  <c r="U39" i="2"/>
  <c r="E39" i="2"/>
  <c r="AY38" i="2"/>
  <c r="AI38" i="2"/>
  <c r="S38" i="2"/>
  <c r="C38" i="2"/>
  <c r="AW37" i="2"/>
  <c r="AF37" i="2"/>
  <c r="O37" i="2"/>
  <c r="AK36" i="2"/>
  <c r="AC32" i="2"/>
  <c r="BG8" i="3"/>
  <c r="AQ8" i="3"/>
  <c r="BD8" i="3"/>
  <c r="AM8" i="3"/>
  <c r="W8" i="3"/>
  <c r="G8" i="3"/>
  <c r="J8" i="2"/>
  <c r="Z8" i="2"/>
  <c r="AP8" i="2"/>
  <c r="BF8" i="2"/>
  <c r="BC8" i="3"/>
  <c r="AL8" i="3"/>
  <c r="V8" i="3"/>
  <c r="F8" i="3"/>
  <c r="K8" i="2"/>
  <c r="AA8" i="2"/>
  <c r="AQ8" i="2"/>
  <c r="BG8" i="2"/>
  <c r="BB8" i="3"/>
  <c r="AK8" i="3"/>
  <c r="U8" i="3"/>
  <c r="E8" i="3"/>
  <c r="L8" i="2"/>
  <c r="AB8" i="2"/>
  <c r="AR8" i="2"/>
  <c r="BH8" i="2"/>
  <c r="BA8" i="3"/>
  <c r="AJ8" i="3"/>
  <c r="T8" i="3"/>
  <c r="D8" i="3"/>
  <c r="M8" i="2"/>
  <c r="AC8" i="2"/>
  <c r="AS8" i="2"/>
  <c r="BI8" i="2"/>
  <c r="AZ8" i="3"/>
  <c r="AI8" i="3"/>
  <c r="S8" i="3"/>
  <c r="C8" i="3"/>
  <c r="N8" i="2"/>
  <c r="AD8" i="2"/>
  <c r="AT8" i="2"/>
  <c r="BJ8" i="2"/>
  <c r="AY8" i="3"/>
  <c r="AH8" i="3"/>
  <c r="R8" i="3"/>
  <c r="B8" i="3"/>
  <c r="O8" i="2"/>
  <c r="AE8" i="2"/>
  <c r="AU8" i="2"/>
  <c r="BK8" i="2"/>
  <c r="AX8" i="3"/>
  <c r="AG8" i="3"/>
  <c r="Q8" i="3"/>
  <c r="P8" i="2"/>
  <c r="AF8" i="2"/>
  <c r="AV8" i="2"/>
  <c r="BL8" i="2"/>
  <c r="AW8" i="3"/>
  <c r="AF8" i="3"/>
  <c r="P8" i="3"/>
  <c r="Q8" i="2"/>
  <c r="AG8" i="2"/>
  <c r="AW8" i="2"/>
  <c r="AV8" i="3"/>
  <c r="AE8" i="3"/>
  <c r="O8" i="3"/>
  <c r="R8" i="2"/>
  <c r="AH8" i="2"/>
  <c r="AX8" i="2"/>
  <c r="BL8" i="3"/>
  <c r="AU8" i="3"/>
  <c r="AD8" i="3"/>
  <c r="N8" i="3"/>
  <c r="C8" i="2"/>
  <c r="S8" i="2"/>
  <c r="AI8" i="2"/>
  <c r="AY8" i="2"/>
  <c r="BK8" i="3"/>
  <c r="AT8" i="3"/>
  <c r="AC8" i="3"/>
  <c r="M8" i="3"/>
  <c r="D8" i="2"/>
  <c r="T8" i="2"/>
  <c r="AJ8" i="2"/>
  <c r="AZ8" i="2"/>
  <c r="BJ8" i="3"/>
  <c r="AS8" i="3"/>
  <c r="AB8" i="3"/>
  <c r="L8" i="3"/>
  <c r="E8" i="2"/>
  <c r="U8" i="2"/>
  <c r="AK8" i="2"/>
  <c r="BA8" i="2"/>
  <c r="BI8" i="3"/>
  <c r="AR8" i="3"/>
  <c r="AA8" i="3"/>
  <c r="K8" i="3"/>
  <c r="F8" i="2"/>
  <c r="V8" i="2"/>
  <c r="AL8" i="2"/>
  <c r="BB8" i="2"/>
  <c r="BH8" i="3"/>
  <c r="AP8" i="3"/>
  <c r="Z8" i="3"/>
  <c r="J8" i="3"/>
  <c r="G8" i="2"/>
  <c r="W8" i="2"/>
  <c r="AM8" i="2"/>
  <c r="BC8" i="2"/>
  <c r="BF8" i="3"/>
  <c r="AO8" i="3"/>
  <c r="Y8" i="3"/>
  <c r="I8" i="3"/>
  <c r="H8" i="2"/>
  <c r="X8" i="2"/>
  <c r="AN8" i="2"/>
  <c r="BD8" i="2"/>
  <c r="BE8" i="3"/>
  <c r="AN8" i="3"/>
  <c r="X8" i="3"/>
  <c r="H8" i="3"/>
  <c r="I8" i="2"/>
  <c r="Y8" i="2"/>
  <c r="AO8" i="2"/>
  <c r="BE8" i="2"/>
  <c r="BB40" i="3"/>
  <c r="AL40" i="3"/>
  <c r="V40" i="3"/>
  <c r="F40" i="3"/>
  <c r="BA40" i="3"/>
  <c r="AK40" i="3"/>
  <c r="U40" i="3"/>
  <c r="E40" i="3"/>
  <c r="AY40" i="3"/>
  <c r="AI40" i="3"/>
  <c r="S40" i="3"/>
  <c r="C40" i="3"/>
  <c r="AX40" i="3"/>
  <c r="AH40" i="3"/>
  <c r="R40" i="3"/>
  <c r="B40" i="3"/>
  <c r="AW40" i="3"/>
  <c r="AG40" i="3"/>
  <c r="Q40" i="3"/>
  <c r="BL40" i="3"/>
  <c r="AV40" i="3"/>
  <c r="AF40" i="3"/>
  <c r="P40" i="3"/>
  <c r="BK40" i="3"/>
  <c r="AU40" i="3"/>
  <c r="AE40" i="3"/>
  <c r="O40" i="3"/>
  <c r="BJ40" i="3"/>
  <c r="AT40" i="3"/>
  <c r="AD40" i="3"/>
  <c r="N40" i="3"/>
  <c r="BI40" i="3"/>
  <c r="AS40" i="3"/>
  <c r="AC40" i="3"/>
  <c r="M40" i="3"/>
  <c r="BH40" i="3"/>
  <c r="AR40" i="3"/>
  <c r="AB40" i="3"/>
  <c r="L40" i="3"/>
  <c r="BG40" i="3"/>
  <c r="AQ40" i="3"/>
  <c r="AA40" i="3"/>
  <c r="K40" i="3"/>
  <c r="BF40" i="3"/>
  <c r="AP40" i="3"/>
  <c r="Z40" i="3"/>
  <c r="J40" i="3"/>
  <c r="BE40" i="3"/>
  <c r="AO40" i="3"/>
  <c r="Y40" i="3"/>
  <c r="I40" i="3"/>
  <c r="BD40" i="3"/>
  <c r="AN40" i="3"/>
  <c r="X40" i="3"/>
  <c r="H40" i="3"/>
  <c r="BC40" i="3"/>
  <c r="AM40" i="3"/>
  <c r="W40" i="3"/>
  <c r="G40" i="3"/>
  <c r="AZ40" i="3"/>
  <c r="AJ40" i="3"/>
  <c r="T40" i="3"/>
  <c r="D40" i="3"/>
  <c r="AX18" i="3"/>
  <c r="AH18" i="3"/>
  <c r="R18" i="3"/>
  <c r="B18" i="3"/>
  <c r="AW18" i="3"/>
  <c r="AG18" i="3"/>
  <c r="Q18" i="3"/>
  <c r="BL18" i="3"/>
  <c r="AV18" i="3"/>
  <c r="AF18" i="3"/>
  <c r="P18" i="3"/>
  <c r="BK18" i="3"/>
  <c r="AU18" i="3"/>
  <c r="AE18" i="3"/>
  <c r="O18" i="3"/>
  <c r="BJ18" i="3"/>
  <c r="AT18" i="3"/>
  <c r="AD18" i="3"/>
  <c r="N18" i="3"/>
  <c r="BI18" i="3"/>
  <c r="AS18" i="3"/>
  <c r="AC18" i="3"/>
  <c r="M18" i="3"/>
  <c r="BH18" i="3"/>
  <c r="AR18" i="3"/>
  <c r="AB18" i="3"/>
  <c r="L18" i="3"/>
  <c r="BG18" i="3"/>
  <c r="AQ18" i="3"/>
  <c r="AA18" i="3"/>
  <c r="K18" i="3"/>
  <c r="BF18" i="3"/>
  <c r="AP18" i="3"/>
  <c r="Z18" i="3"/>
  <c r="J18" i="3"/>
  <c r="BE18" i="3"/>
  <c r="AO18" i="3"/>
  <c r="Y18" i="3"/>
  <c r="I18" i="3"/>
  <c r="BD18" i="3"/>
  <c r="AN18" i="3"/>
  <c r="X18" i="3"/>
  <c r="H18" i="3"/>
  <c r="BC18" i="3"/>
  <c r="AM18" i="3"/>
  <c r="W18" i="3"/>
  <c r="G18" i="3"/>
  <c r="BB18" i="3"/>
  <c r="AL18" i="3"/>
  <c r="V18" i="3"/>
  <c r="F18" i="3"/>
  <c r="BA18" i="3"/>
  <c r="AK18" i="3"/>
  <c r="U18" i="3"/>
  <c r="E18" i="3"/>
  <c r="AZ18" i="3"/>
  <c r="AJ18" i="3"/>
  <c r="T18" i="3"/>
  <c r="D18" i="3"/>
  <c r="AY18" i="3"/>
  <c r="AI18" i="3"/>
  <c r="S18" i="3"/>
  <c r="C18" i="3"/>
  <c r="I18" i="2"/>
  <c r="Y18" i="2"/>
  <c r="AO18" i="2"/>
  <c r="BE18" i="2"/>
  <c r="J18" i="2"/>
  <c r="Z18" i="2"/>
  <c r="AP18" i="2"/>
  <c r="BF18" i="2"/>
  <c r="R18" i="2"/>
  <c r="AJ18" i="2"/>
  <c r="BB18" i="2"/>
  <c r="S18" i="2"/>
  <c r="AK18" i="2"/>
  <c r="BC18" i="2"/>
  <c r="T18" i="2"/>
  <c r="AL18" i="2"/>
  <c r="BD18" i="2"/>
  <c r="C18" i="2"/>
  <c r="U18" i="2"/>
  <c r="AM18" i="2"/>
  <c r="BG18" i="2"/>
  <c r="D18" i="2"/>
  <c r="V18" i="2"/>
  <c r="AN18" i="2"/>
  <c r="BH18" i="2"/>
  <c r="E18" i="2"/>
  <c r="W18" i="2"/>
  <c r="AQ18" i="2"/>
  <c r="BI18" i="2"/>
  <c r="F18" i="2"/>
  <c r="X18" i="2"/>
  <c r="AR18" i="2"/>
  <c r="BJ18" i="2"/>
  <c r="G18" i="2"/>
  <c r="AA18" i="2"/>
  <c r="AS18" i="2"/>
  <c r="BK18" i="2"/>
  <c r="H18" i="2"/>
  <c r="AB18" i="2"/>
  <c r="AT18" i="2"/>
  <c r="BL18" i="2"/>
  <c r="K18" i="2"/>
  <c r="AC18" i="2"/>
  <c r="AU18" i="2"/>
  <c r="L18" i="2"/>
  <c r="AD18" i="2"/>
  <c r="AV18" i="2"/>
  <c r="M18" i="2"/>
  <c r="AE18" i="2"/>
  <c r="AW18" i="2"/>
  <c r="N18" i="2"/>
  <c r="AF18" i="2"/>
  <c r="AX18" i="2"/>
  <c r="O18" i="2"/>
  <c r="AG18" i="2"/>
  <c r="AY18" i="2"/>
  <c r="P18" i="2"/>
  <c r="AH18" i="2"/>
  <c r="AZ18" i="2"/>
  <c r="Q18" i="2"/>
  <c r="AI18" i="2"/>
  <c r="BA18" i="2"/>
  <c r="B31" i="2"/>
  <c r="B15" i="2"/>
  <c r="BH3" i="2"/>
  <c r="AR3" i="2"/>
  <c r="AB3" i="2"/>
  <c r="L3" i="2"/>
  <c r="BF50" i="2"/>
  <c r="AP50" i="2"/>
  <c r="Z50" i="2"/>
  <c r="J50" i="2"/>
  <c r="BD49" i="2"/>
  <c r="AN49" i="2"/>
  <c r="X49" i="2"/>
  <c r="H49" i="2"/>
  <c r="BB48" i="2"/>
  <c r="AL48" i="2"/>
  <c r="V48" i="2"/>
  <c r="F48" i="2"/>
  <c r="BL45" i="2"/>
  <c r="AV45" i="2"/>
  <c r="AF45" i="2"/>
  <c r="P45" i="2"/>
  <c r="BJ44" i="2"/>
  <c r="AT44" i="2"/>
  <c r="AD44" i="2"/>
  <c r="N44" i="2"/>
  <c r="BH43" i="2"/>
  <c r="AR43" i="2"/>
  <c r="AB43" i="2"/>
  <c r="L43" i="2"/>
  <c r="BF42" i="2"/>
  <c r="AP42" i="2"/>
  <c r="Z42" i="2"/>
  <c r="J42" i="2"/>
  <c r="BD41" i="2"/>
  <c r="AN41" i="2"/>
  <c r="X41" i="2"/>
  <c r="H41" i="2"/>
  <c r="BB40" i="2"/>
  <c r="AL40" i="2"/>
  <c r="V40" i="2"/>
  <c r="F40" i="2"/>
  <c r="AZ39" i="2"/>
  <c r="AJ39" i="2"/>
  <c r="T39" i="2"/>
  <c r="AX38" i="2"/>
  <c r="AH38" i="2"/>
  <c r="R38" i="2"/>
  <c r="BL37" i="2"/>
  <c r="AV37" i="2"/>
  <c r="AE37" i="2"/>
  <c r="N37" i="2"/>
  <c r="U36" i="2"/>
  <c r="M32" i="2"/>
  <c r="BA39" i="3"/>
  <c r="AK39" i="3"/>
  <c r="U39" i="3"/>
  <c r="E39" i="3"/>
  <c r="AZ39" i="3"/>
  <c r="AJ39" i="3"/>
  <c r="T39" i="3"/>
  <c r="D39" i="3"/>
  <c r="AX39" i="3"/>
  <c r="AH39" i="3"/>
  <c r="R39" i="3"/>
  <c r="B39" i="3"/>
  <c r="AW39" i="3"/>
  <c r="AG39" i="3"/>
  <c r="Q39" i="3"/>
  <c r="BL39" i="3"/>
  <c r="AV39" i="3"/>
  <c r="AF39" i="3"/>
  <c r="P39" i="3"/>
  <c r="BK39" i="3"/>
  <c r="AU39" i="3"/>
  <c r="AE39" i="3"/>
  <c r="O39" i="3"/>
  <c r="BJ39" i="3"/>
  <c r="AT39" i="3"/>
  <c r="AD39" i="3"/>
  <c r="N39" i="3"/>
  <c r="BI39" i="3"/>
  <c r="AS39" i="3"/>
  <c r="AC39" i="3"/>
  <c r="M39" i="3"/>
  <c r="BH39" i="3"/>
  <c r="AR39" i="3"/>
  <c r="AB39" i="3"/>
  <c r="L39" i="3"/>
  <c r="BG39" i="3"/>
  <c r="AQ39" i="3"/>
  <c r="AA39" i="3"/>
  <c r="K39" i="3"/>
  <c r="BF39" i="3"/>
  <c r="AP39" i="3"/>
  <c r="Z39" i="3"/>
  <c r="J39" i="3"/>
  <c r="BE39" i="3"/>
  <c r="AO39" i="3"/>
  <c r="Y39" i="3"/>
  <c r="I39" i="3"/>
  <c r="BD39" i="3"/>
  <c r="AN39" i="3"/>
  <c r="X39" i="3"/>
  <c r="H39" i="3"/>
  <c r="BC39" i="3"/>
  <c r="AM39" i="3"/>
  <c r="W39" i="3"/>
  <c r="G39" i="3"/>
  <c r="BB39" i="3"/>
  <c r="AL39" i="3"/>
  <c r="V39" i="3"/>
  <c r="F39" i="3"/>
  <c r="AY39" i="3"/>
  <c r="AI39" i="3"/>
  <c r="S39" i="3"/>
  <c r="C39" i="3"/>
  <c r="AW17" i="3"/>
  <c r="AG17" i="3"/>
  <c r="Q17" i="3"/>
  <c r="BL17" i="3"/>
  <c r="AV17" i="3"/>
  <c r="AF17" i="3"/>
  <c r="P17" i="3"/>
  <c r="BK17" i="3"/>
  <c r="AU17" i="3"/>
  <c r="AE17" i="3"/>
  <c r="O17" i="3"/>
  <c r="BJ17" i="3"/>
  <c r="AT17" i="3"/>
  <c r="AD17" i="3"/>
  <c r="N17" i="3"/>
  <c r="BI17" i="3"/>
  <c r="AS17" i="3"/>
  <c r="AC17" i="3"/>
  <c r="M17" i="3"/>
  <c r="BH17" i="3"/>
  <c r="AR17" i="3"/>
  <c r="AB17" i="3"/>
  <c r="L17" i="3"/>
  <c r="BG17" i="3"/>
  <c r="AQ17" i="3"/>
  <c r="AA17" i="3"/>
  <c r="K17" i="3"/>
  <c r="BF17" i="3"/>
  <c r="AP17" i="3"/>
  <c r="Z17" i="3"/>
  <c r="J17" i="3"/>
  <c r="BE17" i="3"/>
  <c r="AO17" i="3"/>
  <c r="Y17" i="3"/>
  <c r="I17" i="3"/>
  <c r="BD17" i="3"/>
  <c r="AN17" i="3"/>
  <c r="X17" i="3"/>
  <c r="H17" i="3"/>
  <c r="BC17" i="3"/>
  <c r="AM17" i="3"/>
  <c r="W17" i="3"/>
  <c r="G17" i="3"/>
  <c r="BB17" i="3"/>
  <c r="AL17" i="3"/>
  <c r="V17" i="3"/>
  <c r="F17" i="3"/>
  <c r="BA17" i="3"/>
  <c r="AK17" i="3"/>
  <c r="U17" i="3"/>
  <c r="E17" i="3"/>
  <c r="AZ17" i="3"/>
  <c r="AJ17" i="3"/>
  <c r="T17" i="3"/>
  <c r="D17" i="3"/>
  <c r="AY17" i="3"/>
  <c r="AI17" i="3"/>
  <c r="S17" i="3"/>
  <c r="C17" i="3"/>
  <c r="AX17" i="3"/>
  <c r="AH17" i="3"/>
  <c r="R17" i="3"/>
  <c r="B17" i="3"/>
  <c r="G17" i="2"/>
  <c r="W17" i="2"/>
  <c r="AM17" i="2"/>
  <c r="BC17" i="2"/>
  <c r="H17" i="2"/>
  <c r="X17" i="2"/>
  <c r="AN17" i="2"/>
  <c r="BD17" i="2"/>
  <c r="F17" i="2"/>
  <c r="Z17" i="2"/>
  <c r="AR17" i="2"/>
  <c r="BJ17" i="2"/>
  <c r="I17" i="2"/>
  <c r="AA17" i="2"/>
  <c r="AS17" i="2"/>
  <c r="BK17" i="2"/>
  <c r="J17" i="2"/>
  <c r="AB17" i="2"/>
  <c r="AT17" i="2"/>
  <c r="BL17" i="2"/>
  <c r="K17" i="2"/>
  <c r="AC17" i="2"/>
  <c r="AU17" i="2"/>
  <c r="L17" i="2"/>
  <c r="AD17" i="2"/>
  <c r="AV17" i="2"/>
  <c r="M17" i="2"/>
  <c r="AE17" i="2"/>
  <c r="AW17" i="2"/>
  <c r="N17" i="2"/>
  <c r="AF17" i="2"/>
  <c r="AX17" i="2"/>
  <c r="O17" i="2"/>
  <c r="AG17" i="2"/>
  <c r="AY17" i="2"/>
  <c r="P17" i="2"/>
  <c r="AH17" i="2"/>
  <c r="AZ17" i="2"/>
  <c r="Q17" i="2"/>
  <c r="AI17" i="2"/>
  <c r="BA17" i="2"/>
  <c r="R17" i="2"/>
  <c r="AJ17" i="2"/>
  <c r="BB17" i="2"/>
  <c r="S17" i="2"/>
  <c r="AK17" i="2"/>
  <c r="BE17" i="2"/>
  <c r="T17" i="2"/>
  <c r="AL17" i="2"/>
  <c r="BF17" i="2"/>
  <c r="C17" i="2"/>
  <c r="U17" i="2"/>
  <c r="AO17" i="2"/>
  <c r="BG17" i="2"/>
  <c r="D17" i="2"/>
  <c r="V17" i="2"/>
  <c r="AP17" i="2"/>
  <c r="BH17" i="2"/>
  <c r="E17" i="2"/>
  <c r="Y17" i="2"/>
  <c r="AQ17" i="2"/>
  <c r="BI17" i="2"/>
  <c r="B30" i="2"/>
  <c r="BG3" i="2"/>
  <c r="AQ3" i="2"/>
  <c r="AA3" i="2"/>
  <c r="K3" i="2"/>
  <c r="BE50" i="2"/>
  <c r="AO50" i="2"/>
  <c r="Y50" i="2"/>
  <c r="I50" i="2"/>
  <c r="BC49" i="2"/>
  <c r="AM49" i="2"/>
  <c r="W49" i="2"/>
  <c r="G49" i="2"/>
  <c r="BA48" i="2"/>
  <c r="AK48" i="2"/>
  <c r="U48" i="2"/>
  <c r="E48" i="2"/>
  <c r="BK45" i="2"/>
  <c r="AU45" i="2"/>
  <c r="AE45" i="2"/>
  <c r="O45" i="2"/>
  <c r="BI44" i="2"/>
  <c r="AS44" i="2"/>
  <c r="AC44" i="2"/>
  <c r="M44" i="2"/>
  <c r="BG43" i="2"/>
  <c r="AQ43" i="2"/>
  <c r="AA43" i="2"/>
  <c r="K43" i="2"/>
  <c r="BE42" i="2"/>
  <c r="AO42" i="2"/>
  <c r="Y42" i="2"/>
  <c r="I42" i="2"/>
  <c r="BC41" i="2"/>
  <c r="AM41" i="2"/>
  <c r="W41" i="2"/>
  <c r="G41" i="2"/>
  <c r="BA40" i="2"/>
  <c r="AK40" i="2"/>
  <c r="U40" i="2"/>
  <c r="E40" i="2"/>
  <c r="AY39" i="2"/>
  <c r="AI39" i="2"/>
  <c r="S39" i="2"/>
  <c r="C39" i="2"/>
  <c r="AW38" i="2"/>
  <c r="AG38" i="2"/>
  <c r="BK37" i="2"/>
  <c r="AU37" i="2"/>
  <c r="AD37" i="2"/>
  <c r="M37" i="2"/>
  <c r="E36" i="2"/>
  <c r="BG31" i="2"/>
  <c r="AZ38" i="3"/>
  <c r="AJ38" i="3"/>
  <c r="T38" i="3"/>
  <c r="D38" i="3"/>
  <c r="AY38" i="3"/>
  <c r="AI38" i="3"/>
  <c r="S38" i="3"/>
  <c r="C38" i="3"/>
  <c r="AW38" i="3"/>
  <c r="AG38" i="3"/>
  <c r="Q38" i="3"/>
  <c r="BL38" i="3"/>
  <c r="AV38" i="3"/>
  <c r="AF38" i="3"/>
  <c r="P38" i="3"/>
  <c r="BK38" i="3"/>
  <c r="AU38" i="3"/>
  <c r="AE38" i="3"/>
  <c r="O38" i="3"/>
  <c r="BJ38" i="3"/>
  <c r="AT38" i="3"/>
  <c r="AD38" i="3"/>
  <c r="N38" i="3"/>
  <c r="BI38" i="3"/>
  <c r="AS38" i="3"/>
  <c r="AC38" i="3"/>
  <c r="M38" i="3"/>
  <c r="BH38" i="3"/>
  <c r="AR38" i="3"/>
  <c r="AB38" i="3"/>
  <c r="L38" i="3"/>
  <c r="BG38" i="3"/>
  <c r="AQ38" i="3"/>
  <c r="AA38" i="3"/>
  <c r="K38" i="3"/>
  <c r="BF38" i="3"/>
  <c r="AP38" i="3"/>
  <c r="Z38" i="3"/>
  <c r="J38" i="3"/>
  <c r="BE38" i="3"/>
  <c r="AO38" i="3"/>
  <c r="Y38" i="3"/>
  <c r="I38" i="3"/>
  <c r="BD38" i="3"/>
  <c r="AN38" i="3"/>
  <c r="X38" i="3"/>
  <c r="H38" i="3"/>
  <c r="BC38" i="3"/>
  <c r="AM38" i="3"/>
  <c r="W38" i="3"/>
  <c r="G38" i="3"/>
  <c r="BB38" i="3"/>
  <c r="AL38" i="3"/>
  <c r="V38" i="3"/>
  <c r="F38" i="3"/>
  <c r="BA38" i="3"/>
  <c r="AK38" i="3"/>
  <c r="U38" i="3"/>
  <c r="E38" i="3"/>
  <c r="AX38" i="3"/>
  <c r="AH38" i="3"/>
  <c r="R38" i="3"/>
  <c r="B38" i="3"/>
  <c r="BL16" i="3"/>
  <c r="AV16" i="3"/>
  <c r="AF16" i="3"/>
  <c r="P16" i="3"/>
  <c r="BK16" i="3"/>
  <c r="AU16" i="3"/>
  <c r="AE16" i="3"/>
  <c r="O16" i="3"/>
  <c r="BJ16" i="3"/>
  <c r="AT16" i="3"/>
  <c r="AD16" i="3"/>
  <c r="N16" i="3"/>
  <c r="BI16" i="3"/>
  <c r="AS16" i="3"/>
  <c r="AC16" i="3"/>
  <c r="M16" i="3"/>
  <c r="BH16" i="3"/>
  <c r="AR16" i="3"/>
  <c r="AB16" i="3"/>
  <c r="L16" i="3"/>
  <c r="BG16" i="3"/>
  <c r="AQ16" i="3"/>
  <c r="AA16" i="3"/>
  <c r="K16" i="3"/>
  <c r="BF16" i="3"/>
  <c r="AP16" i="3"/>
  <c r="Z16" i="3"/>
  <c r="J16" i="3"/>
  <c r="BE16" i="3"/>
  <c r="AO16" i="3"/>
  <c r="Y16" i="3"/>
  <c r="I16" i="3"/>
  <c r="BD16" i="3"/>
  <c r="AN16" i="3"/>
  <c r="X16" i="3"/>
  <c r="H16" i="3"/>
  <c r="BC16" i="3"/>
  <c r="AM16" i="3"/>
  <c r="W16" i="3"/>
  <c r="G16" i="3"/>
  <c r="BB16" i="3"/>
  <c r="AL16" i="3"/>
  <c r="V16" i="3"/>
  <c r="F16" i="3"/>
  <c r="BA16" i="3"/>
  <c r="AK16" i="3"/>
  <c r="U16" i="3"/>
  <c r="E16" i="3"/>
  <c r="AZ16" i="3"/>
  <c r="AJ16" i="3"/>
  <c r="T16" i="3"/>
  <c r="D16" i="3"/>
  <c r="AY16" i="3"/>
  <c r="AI16" i="3"/>
  <c r="S16" i="3"/>
  <c r="C16" i="3"/>
  <c r="AX16" i="3"/>
  <c r="AH16" i="3"/>
  <c r="R16" i="3"/>
  <c r="B16" i="3"/>
  <c r="AW16" i="3"/>
  <c r="AG16" i="3"/>
  <c r="Q16" i="3"/>
  <c r="O16" i="2"/>
  <c r="P16" i="2"/>
  <c r="E16" i="2"/>
  <c r="U16" i="2"/>
  <c r="AK16" i="2"/>
  <c r="BA16" i="2"/>
  <c r="F16" i="2"/>
  <c r="V16" i="2"/>
  <c r="AL16" i="2"/>
  <c r="BB16" i="2"/>
  <c r="L16" i="2"/>
  <c r="AF16" i="2"/>
  <c r="AX16" i="2"/>
  <c r="M16" i="2"/>
  <c r="AG16" i="2"/>
  <c r="AY16" i="2"/>
  <c r="N16" i="2"/>
  <c r="AH16" i="2"/>
  <c r="AZ16" i="2"/>
  <c r="Q16" i="2"/>
  <c r="AI16" i="2"/>
  <c r="BC16" i="2"/>
  <c r="R16" i="2"/>
  <c r="AJ16" i="2"/>
  <c r="BD16" i="2"/>
  <c r="S16" i="2"/>
  <c r="AM16" i="2"/>
  <c r="BE16" i="2"/>
  <c r="T16" i="2"/>
  <c r="AN16" i="2"/>
  <c r="BF16" i="2"/>
  <c r="W16" i="2"/>
  <c r="AO16" i="2"/>
  <c r="BG16" i="2"/>
  <c r="X16" i="2"/>
  <c r="AP16" i="2"/>
  <c r="BH16" i="2"/>
  <c r="C16" i="2"/>
  <c r="Y16" i="2"/>
  <c r="AQ16" i="2"/>
  <c r="BI16" i="2"/>
  <c r="D16" i="2"/>
  <c r="Z16" i="2"/>
  <c r="AR16" i="2"/>
  <c r="BJ16" i="2"/>
  <c r="G16" i="2"/>
  <c r="AA16" i="2"/>
  <c r="AS16" i="2"/>
  <c r="BK16" i="2"/>
  <c r="H16" i="2"/>
  <c r="AB16" i="2"/>
  <c r="AT16" i="2"/>
  <c r="BL16" i="2"/>
  <c r="I16" i="2"/>
  <c r="AC16" i="2"/>
  <c r="AU16" i="2"/>
  <c r="J16" i="2"/>
  <c r="AD16" i="2"/>
  <c r="AV16" i="2"/>
  <c r="K16" i="2"/>
  <c r="AE16" i="2"/>
  <c r="AW16" i="2"/>
  <c r="B45" i="2"/>
  <c r="B29" i="2"/>
  <c r="B13" i="2"/>
  <c r="BF3" i="2"/>
  <c r="AP3" i="2"/>
  <c r="Z3" i="2"/>
  <c r="J3" i="2"/>
  <c r="BD50" i="2"/>
  <c r="AN50" i="2"/>
  <c r="X50" i="2"/>
  <c r="H50" i="2"/>
  <c r="BB49" i="2"/>
  <c r="AL49" i="2"/>
  <c r="V49" i="2"/>
  <c r="F49" i="2"/>
  <c r="AZ48" i="2"/>
  <c r="AJ48" i="2"/>
  <c r="T48" i="2"/>
  <c r="D48" i="2"/>
  <c r="BJ45" i="2"/>
  <c r="AT45" i="2"/>
  <c r="AD45" i="2"/>
  <c r="N45" i="2"/>
  <c r="BH44" i="2"/>
  <c r="AR44" i="2"/>
  <c r="AB44" i="2"/>
  <c r="L44" i="2"/>
  <c r="BF43" i="2"/>
  <c r="AP43" i="2"/>
  <c r="Z43" i="2"/>
  <c r="J43" i="2"/>
  <c r="BD42" i="2"/>
  <c r="AN42" i="2"/>
  <c r="X42" i="2"/>
  <c r="H42" i="2"/>
  <c r="BB41" i="2"/>
  <c r="AL41" i="2"/>
  <c r="V41" i="2"/>
  <c r="F41" i="2"/>
  <c r="AZ40" i="2"/>
  <c r="AJ40" i="2"/>
  <c r="T40" i="2"/>
  <c r="D40" i="2"/>
  <c r="AX39" i="2"/>
  <c r="AH39" i="2"/>
  <c r="R39" i="2"/>
  <c r="BL38" i="2"/>
  <c r="AV38" i="2"/>
  <c r="AF38" i="2"/>
  <c r="P38" i="2"/>
  <c r="BJ37" i="2"/>
  <c r="AT37" i="2"/>
  <c r="AC37" i="2"/>
  <c r="L37" i="2"/>
  <c r="AY35" i="2"/>
  <c r="AQ31" i="2"/>
</calcChain>
</file>

<file path=xl/sharedStrings.xml><?xml version="1.0" encoding="utf-8"?>
<sst xmlns="http://schemas.openxmlformats.org/spreadsheetml/2006/main" count="12897" uniqueCount="179">
  <si>
    <t>Ano</t>
  </si>
  <si>
    <t>Mês - Category Code</t>
  </si>
  <si>
    <t>Empresa - Category Code</t>
  </si>
  <si>
    <t>UF</t>
  </si>
  <si>
    <t>Empresa</t>
  </si>
  <si>
    <t>Grupo 1</t>
  </si>
  <si>
    <t>Arrecadação do Mercado Segurador/Prêmio Direto</t>
  </si>
  <si>
    <t>Sinistro direto</t>
  </si>
  <si>
    <t>2018</t>
  </si>
  <si>
    <t>20180100</t>
  </si>
  <si>
    <t>S08737</t>
  </si>
  <si>
    <t>São Paulo</t>
  </si>
  <si>
    <t>AIG SEGUROS BRASIL S.A.</t>
  </si>
  <si>
    <t>Automóvel</t>
  </si>
  <si>
    <t>S06467</t>
  </si>
  <si>
    <t>ALFA SEGURADORA S.A.</t>
  </si>
  <si>
    <t>S05177</t>
  </si>
  <si>
    <t>ALLIANZ SEGUROS S.A.</t>
  </si>
  <si>
    <t>S02143</t>
  </si>
  <si>
    <t>ASSURANT SEGURADORA SA</t>
  </si>
  <si>
    <t>S05355</t>
  </si>
  <si>
    <t>AZUL COMPANHIA DE SEGUROS GERAIS</t>
  </si>
  <si>
    <t>S05312</t>
  </si>
  <si>
    <t>BRADESCO AUTO/RE COMPANHIA DE SEGUROS</t>
  </si>
  <si>
    <t>S06181</t>
  </si>
  <si>
    <t>BRASILVEÍCULOS COMPANHIA DE SEGUROS</t>
  </si>
  <si>
    <t>S05631</t>
  </si>
  <si>
    <t>CAIXA SEGURADORA S.A.</t>
  </si>
  <si>
    <t>S02933</t>
  </si>
  <si>
    <t>CARDIF DO BRASIL SEGUROS E GARANTIAS S.A.</t>
  </si>
  <si>
    <t>S06513</t>
  </si>
  <si>
    <t>CHUBB SEGUROS BRASIL S.A.</t>
  </si>
  <si>
    <t>S05045</t>
  </si>
  <si>
    <t>COMPANHIA DE SEGUROS ALIANÇA DA BAHIA</t>
  </si>
  <si>
    <t>S01490</t>
  </si>
  <si>
    <t>ESSOR SEGUROS S.A</t>
  </si>
  <si>
    <t>S05908</t>
  </si>
  <si>
    <t>GENERALI BRASIL SEGUROS S.A.</t>
  </si>
  <si>
    <t>S06793</t>
  </si>
  <si>
    <t>GENTE SEGURADORA S.A.</t>
  </si>
  <si>
    <t>S06572</t>
  </si>
  <si>
    <t>HDI SEGUROS S.A.</t>
  </si>
  <si>
    <t>S05843</t>
  </si>
  <si>
    <t>INDIANA SEGUROS S.A.</t>
  </si>
  <si>
    <t>S03182</t>
  </si>
  <si>
    <t>ITAU SEGUROS DE AUTO E RESIDÊNCIA S.A.</t>
  </si>
  <si>
    <t>S05321</t>
  </si>
  <si>
    <t>ITAU SEGUROS S.A.</t>
  </si>
  <si>
    <t>S05185</t>
  </si>
  <si>
    <t>LIBERTY SEGUROS S.A.</t>
  </si>
  <si>
    <t>S06238</t>
  </si>
  <si>
    <t>MAPFRE SEGUROS GERAIS S.A.</t>
  </si>
  <si>
    <t>S06602</t>
  </si>
  <si>
    <t>MITSUI SUMITOMO SEGUROS S.A.</t>
  </si>
  <si>
    <t>S05886</t>
  </si>
  <si>
    <t>PORTO SEGURO COMPANHIA DE SEGUROS GERAIS</t>
  </si>
  <si>
    <t>S06751</t>
  </si>
  <si>
    <t>SEGUROS SURA S.A.</t>
  </si>
  <si>
    <t>S05720</t>
  </si>
  <si>
    <t>SOMPO SEGUROS S.A.</t>
  </si>
  <si>
    <t>S04952</t>
  </si>
  <si>
    <t>SUHAI SEGURADORA S.A.</t>
  </si>
  <si>
    <t>S06190</t>
  </si>
  <si>
    <t>TOKIO MARINE SEGURADORA S.A.</t>
  </si>
  <si>
    <t>S05118</t>
  </si>
  <si>
    <t>TRADITIO COMPANHIA DE SEGUROS</t>
  </si>
  <si>
    <t>S03671</t>
  </si>
  <si>
    <t>USEBENS SEGUROS S.A.</t>
  </si>
  <si>
    <t>S05941</t>
  </si>
  <si>
    <t>ZURICH BRASIL COMPANHIA DE SEGUROS</t>
  </si>
  <si>
    <t>S05495</t>
  </si>
  <si>
    <t>ZURICH MINAS BRASIL SEGUROS S.A.</t>
  </si>
  <si>
    <t>20180200</t>
  </si>
  <si>
    <t>S06564</t>
  </si>
  <si>
    <t>ZURICH SANTANDER BRASIL SEGUROS S.A.</t>
  </si>
  <si>
    <t>20180300</t>
  </si>
  <si>
    <t>S06688</t>
  </si>
  <si>
    <t>COMPANHIA DE SEGUROS DO ESTADO DE SÃO PAULO - COSESP</t>
  </si>
  <si>
    <t>20180400</t>
  </si>
  <si>
    <t>20180500</t>
  </si>
  <si>
    <t>20180600</t>
  </si>
  <si>
    <t>S02950</t>
  </si>
  <si>
    <t>SANCOR SEGUROS DO BRASIL S.A.</t>
  </si>
  <si>
    <t>20180700</t>
  </si>
  <si>
    <t>20180800</t>
  </si>
  <si>
    <t>S05444</t>
  </si>
  <si>
    <t>BRADESCO SEGUROS S.A</t>
  </si>
  <si>
    <t>S06530</t>
  </si>
  <si>
    <t>VIRGINIA SURETY COMPANHIA DE SEGUROS DO BRASIL</t>
  </si>
  <si>
    <t>20180900</t>
  </si>
  <si>
    <t>20181000</t>
  </si>
  <si>
    <t>20181100</t>
  </si>
  <si>
    <t>20181200</t>
  </si>
  <si>
    <t>2019</t>
  </si>
  <si>
    <t>20190100</t>
  </si>
  <si>
    <t>20190200</t>
  </si>
  <si>
    <t>20190300</t>
  </si>
  <si>
    <t>20190400</t>
  </si>
  <si>
    <t>20190500</t>
  </si>
  <si>
    <t>S05193</t>
  </si>
  <si>
    <t>COMPANHIA DE SEGUROS PREVIDÊNCIA DO SUL - PREVISUL</t>
  </si>
  <si>
    <t>20190600</t>
  </si>
  <si>
    <t>20190700</t>
  </si>
  <si>
    <t>20190800</t>
  </si>
  <si>
    <t>20190900</t>
  </si>
  <si>
    <t>S01589</t>
  </si>
  <si>
    <t>SANTANDER AUTO S.A.</t>
  </si>
  <si>
    <t>S01431</t>
  </si>
  <si>
    <t>XL SEGUROS BRASIL S.A.</t>
  </si>
  <si>
    <t>20191000</t>
  </si>
  <si>
    <t>20191100</t>
  </si>
  <si>
    <t>S01571</t>
  </si>
  <si>
    <t>HDI GLOBAL SEGUROS S.A</t>
  </si>
  <si>
    <t>20191200</t>
  </si>
  <si>
    <t>S04111</t>
  </si>
  <si>
    <t>JNS SEGURADORA S.A.</t>
  </si>
  <si>
    <t>2020</t>
  </si>
  <si>
    <t>20200100</t>
  </si>
  <si>
    <t>20200200</t>
  </si>
  <si>
    <t>S06653</t>
  </si>
  <si>
    <t>TOO SEGUROS S.A.</t>
  </si>
  <si>
    <t>20200300</t>
  </si>
  <si>
    <t>S01015</t>
  </si>
  <si>
    <t>ALLIANZ BRASIL SEGURADORA S.A</t>
  </si>
  <si>
    <t>20200400</t>
  </si>
  <si>
    <t>20200500</t>
  </si>
  <si>
    <t>20200600</t>
  </si>
  <si>
    <t>20200700</t>
  </si>
  <si>
    <t>20200800</t>
  </si>
  <si>
    <t>S02798</t>
  </si>
  <si>
    <t>AKAD SEGUROS S.A.</t>
  </si>
  <si>
    <t>20200900</t>
  </si>
  <si>
    <t>20201000</t>
  </si>
  <si>
    <t>20201100</t>
  </si>
  <si>
    <t>20201200</t>
  </si>
  <si>
    <t>S06696</t>
  </si>
  <si>
    <t>AXA XL SEGUROS S.A.</t>
  </si>
  <si>
    <t>2021</t>
  </si>
  <si>
    <t>20210100</t>
  </si>
  <si>
    <t>20210200</t>
  </si>
  <si>
    <t>20210300</t>
  </si>
  <si>
    <t>20210400</t>
  </si>
  <si>
    <t>20210500</t>
  </si>
  <si>
    <t>20210600</t>
  </si>
  <si>
    <t>20210700</t>
  </si>
  <si>
    <t>20210800</t>
  </si>
  <si>
    <t>20210900</t>
  </si>
  <si>
    <t>20211000</t>
  </si>
  <si>
    <t>20211100</t>
  </si>
  <si>
    <t>20211200</t>
  </si>
  <si>
    <t>2022</t>
  </si>
  <si>
    <t>20220100</t>
  </si>
  <si>
    <t>20220200</t>
  </si>
  <si>
    <t>20220300</t>
  </si>
  <si>
    <t>20220400</t>
  </si>
  <si>
    <t>20220500</t>
  </si>
  <si>
    <t>20220600</t>
  </si>
  <si>
    <t>S03263</t>
  </si>
  <si>
    <t>PIER SEGURADORA S.A.</t>
  </si>
  <si>
    <t>20220700</t>
  </si>
  <si>
    <t>20220800</t>
  </si>
  <si>
    <t>20220900</t>
  </si>
  <si>
    <t>20221000</t>
  </si>
  <si>
    <t>20221100</t>
  </si>
  <si>
    <t>20221200</t>
  </si>
  <si>
    <t>S02852</t>
  </si>
  <si>
    <t>AXA SEGUROS S.A.</t>
  </si>
  <si>
    <t>S06921</t>
  </si>
  <si>
    <t>KOVR SEGURADORA S.A.</t>
  </si>
  <si>
    <t>2023</t>
  </si>
  <si>
    <t>20230100</t>
  </si>
  <si>
    <t>20230200</t>
  </si>
  <si>
    <t>20230300</t>
  </si>
  <si>
    <t>S01627</t>
  </si>
  <si>
    <t>SAFRA SEGUROS GERAIS S.A.</t>
  </si>
  <si>
    <t>Data</t>
  </si>
  <si>
    <t>Prêmios - Seguro Automóvel</t>
  </si>
  <si>
    <t>Fonte: Susep</t>
  </si>
  <si>
    <t>Sinistros - Seguro Automóvel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</si>
</sst>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########"/>
    <numFmt numFmtId="165" formatCode="[$-416]mmm\-yy;@"/>
    <numFmt numFmtId="166" formatCode="_-* #,##0_-;\-* #,##0_-;_-* &quot;-&quot;??_-;_-@_-"/>
  </numFmts>
  <fonts count="8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sz val="8"/>
      <color rgb="FFFF0000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2"/>
      <color theme="1"/>
      <name val="Tahoma"/>
      <family val="2"/>
    </font>
    <font>
      <sz val="7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4" fillId="0" borderId="0" xfId="0" applyFont="1"/>
    <xf numFmtId="0" fontId="5" fillId="2" borderId="0" xfId="0" applyFont="1" applyFill="1"/>
    <xf numFmtId="165" fontId="5" fillId="2" borderId="0" xfId="0" applyNumberFormat="1" applyFont="1" applyFill="1"/>
    <xf numFmtId="0" fontId="6" fillId="0" borderId="0" xfId="0" applyFont="1"/>
    <xf numFmtId="0" fontId="2" fillId="3" borderId="0" xfId="0" applyFont="1" applyFill="1"/>
    <xf numFmtId="166" fontId="2" fillId="3" borderId="0" xfId="1" applyNumberFormat="1" applyFont="1" applyFill="1"/>
    <xf numFmtId="0" fontId="2" fillId="4" borderId="0" xfId="0" applyFont="1" applyFill="1"/>
    <xf numFmtId="166" fontId="2" fillId="4" borderId="0" xfId="1" applyNumberFormat="1" applyFont="1" applyFill="1"/>
    <xf numFmtId="0" fontId="7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1B25-9ED9-4EB0-8081-3E9F4E7A6D4D}">
  <sheetPr>
    <tabColor theme="9"/>
  </sheetPr>
  <dimension ref="A1:BL51"/>
  <sheetViews>
    <sheetView showGridLines="0" workbookViewId="0">
      <selection activeCell="C14" sqref="C14"/>
    </sheetView>
  </sheetViews>
  <sheetFormatPr defaultColWidth="8.7109375" defaultRowHeight="10.5" x14ac:dyDescent="0.15"/>
  <cols>
    <col min="1" max="1" width="45.28515625" style="1" bestFit="1" customWidth="1"/>
    <col min="2" max="64" width="10.140625" style="1" bestFit="1" customWidth="1"/>
    <col min="65" max="16384" width="8.7109375" style="1"/>
  </cols>
  <sheetData>
    <row r="1" spans="1:64" ht="15" x14ac:dyDescent="0.2">
      <c r="A1" s="9" t="s">
        <v>176</v>
      </c>
    </row>
    <row r="2" spans="1:64" s="6" customFormat="1" ht="12.75" x14ac:dyDescent="0.2">
      <c r="A2" s="7" t="s">
        <v>4</v>
      </c>
      <c r="B2" s="8">
        <v>43101</v>
      </c>
      <c r="C2" s="8">
        <v>43132</v>
      </c>
      <c r="D2" s="8">
        <v>43160</v>
      </c>
      <c r="E2" s="8">
        <v>43191</v>
      </c>
      <c r="F2" s="8">
        <v>43221</v>
      </c>
      <c r="G2" s="8">
        <v>43252</v>
      </c>
      <c r="H2" s="8">
        <v>43282</v>
      </c>
      <c r="I2" s="8">
        <v>43313</v>
      </c>
      <c r="J2" s="8">
        <v>43344</v>
      </c>
      <c r="K2" s="8">
        <v>43374</v>
      </c>
      <c r="L2" s="8">
        <v>43405</v>
      </c>
      <c r="M2" s="8">
        <v>43435</v>
      </c>
      <c r="N2" s="8">
        <v>43466</v>
      </c>
      <c r="O2" s="8">
        <v>43497</v>
      </c>
      <c r="P2" s="8">
        <v>43525</v>
      </c>
      <c r="Q2" s="8">
        <v>43556</v>
      </c>
      <c r="R2" s="8">
        <v>43586</v>
      </c>
      <c r="S2" s="8">
        <v>43617</v>
      </c>
      <c r="T2" s="8">
        <v>43647</v>
      </c>
      <c r="U2" s="8">
        <v>43678</v>
      </c>
      <c r="V2" s="8">
        <v>43709</v>
      </c>
      <c r="W2" s="8">
        <v>43739</v>
      </c>
      <c r="X2" s="8">
        <v>43770</v>
      </c>
      <c r="Y2" s="8">
        <v>43800</v>
      </c>
      <c r="Z2" s="8">
        <v>43831</v>
      </c>
      <c r="AA2" s="8">
        <v>43862</v>
      </c>
      <c r="AB2" s="8">
        <v>43891</v>
      </c>
      <c r="AC2" s="8">
        <v>43922</v>
      </c>
      <c r="AD2" s="8">
        <v>43952</v>
      </c>
      <c r="AE2" s="8">
        <v>43983</v>
      </c>
      <c r="AF2" s="8">
        <v>44013</v>
      </c>
      <c r="AG2" s="8">
        <v>44044</v>
      </c>
      <c r="AH2" s="8">
        <v>44075</v>
      </c>
      <c r="AI2" s="8">
        <v>44105</v>
      </c>
      <c r="AJ2" s="8">
        <v>44136</v>
      </c>
      <c r="AK2" s="8">
        <v>44166</v>
      </c>
      <c r="AL2" s="8">
        <v>44197</v>
      </c>
      <c r="AM2" s="8">
        <v>44228</v>
      </c>
      <c r="AN2" s="8">
        <v>44256</v>
      </c>
      <c r="AO2" s="8">
        <v>44287</v>
      </c>
      <c r="AP2" s="8">
        <v>44317</v>
      </c>
      <c r="AQ2" s="8">
        <v>44348</v>
      </c>
      <c r="AR2" s="8">
        <v>44378</v>
      </c>
      <c r="AS2" s="8">
        <v>44409</v>
      </c>
      <c r="AT2" s="8">
        <v>44440</v>
      </c>
      <c r="AU2" s="8">
        <v>44470</v>
      </c>
      <c r="AV2" s="8">
        <v>44501</v>
      </c>
      <c r="AW2" s="8">
        <v>44531</v>
      </c>
      <c r="AX2" s="8">
        <v>44562</v>
      </c>
      <c r="AY2" s="8">
        <v>44593</v>
      </c>
      <c r="AZ2" s="8">
        <v>44621</v>
      </c>
      <c r="BA2" s="8">
        <v>44652</v>
      </c>
      <c r="BB2" s="8">
        <v>44682</v>
      </c>
      <c r="BC2" s="8">
        <v>44713</v>
      </c>
      <c r="BD2" s="8">
        <v>44743</v>
      </c>
      <c r="BE2" s="8">
        <v>44774</v>
      </c>
      <c r="BF2" s="8">
        <v>44805</v>
      </c>
      <c r="BG2" s="8">
        <v>44835</v>
      </c>
      <c r="BH2" s="8">
        <v>44866</v>
      </c>
      <c r="BI2" s="8">
        <v>44896</v>
      </c>
      <c r="BJ2" s="8">
        <v>44927</v>
      </c>
      <c r="BK2" s="8">
        <v>44958</v>
      </c>
      <c r="BL2" s="8">
        <v>44986</v>
      </c>
    </row>
    <row r="3" spans="1:64" x14ac:dyDescent="0.15">
      <c r="A3" s="10" t="s">
        <v>12</v>
      </c>
      <c r="B3" s="11">
        <f>SUMIFS(Base!$G:$G,Base!$E:$E,$A3,Base!$I:$I,B$2)</f>
        <v>0</v>
      </c>
      <c r="C3" s="11">
        <f>SUMIFS(Base!$G:$G,Base!$E:$E,$A3,Base!$I:$I,C$2)</f>
        <v>0</v>
      </c>
      <c r="D3" s="11">
        <f>SUMIFS(Base!$G:$G,Base!$E:$E,$A3,Base!$I:$I,D$2)</f>
        <v>0</v>
      </c>
      <c r="E3" s="11">
        <f>SUMIFS(Base!$G:$G,Base!$E:$E,$A3,Base!$I:$I,E$2)</f>
        <v>0</v>
      </c>
      <c r="F3" s="11">
        <f>SUMIFS(Base!$G:$G,Base!$E:$E,$A3,Base!$I:$I,F$2)</f>
        <v>0</v>
      </c>
      <c r="G3" s="11">
        <f>SUMIFS(Base!$G:$G,Base!$E:$E,$A3,Base!$I:$I,G$2)</f>
        <v>0</v>
      </c>
      <c r="H3" s="11">
        <f>SUMIFS(Base!$G:$G,Base!$E:$E,$A3,Base!$I:$I,H$2)</f>
        <v>0</v>
      </c>
      <c r="I3" s="11">
        <f>SUMIFS(Base!$G:$G,Base!$E:$E,$A3,Base!$I:$I,I$2)</f>
        <v>0</v>
      </c>
      <c r="J3" s="11">
        <f>SUMIFS(Base!$G:$G,Base!$E:$E,$A3,Base!$I:$I,J$2)</f>
        <v>0</v>
      </c>
      <c r="K3" s="11">
        <f>SUMIFS(Base!$G:$G,Base!$E:$E,$A3,Base!$I:$I,K$2)</f>
        <v>0</v>
      </c>
      <c r="L3" s="11">
        <f>SUMIFS(Base!$G:$G,Base!$E:$E,$A3,Base!$I:$I,L$2)</f>
        <v>0</v>
      </c>
      <c r="M3" s="11">
        <f>SUMIFS(Base!$G:$G,Base!$E:$E,$A3,Base!$I:$I,M$2)</f>
        <v>0</v>
      </c>
      <c r="N3" s="11">
        <f>SUMIFS(Base!$G:$G,Base!$E:$E,$A3,Base!$I:$I,N$2)</f>
        <v>0</v>
      </c>
      <c r="O3" s="11">
        <f>SUMIFS(Base!$G:$G,Base!$E:$E,$A3,Base!$I:$I,O$2)</f>
        <v>0</v>
      </c>
      <c r="P3" s="11">
        <f>SUMIFS(Base!$G:$G,Base!$E:$E,$A3,Base!$I:$I,P$2)</f>
        <v>0</v>
      </c>
      <c r="Q3" s="11">
        <f>SUMIFS(Base!$G:$G,Base!$E:$E,$A3,Base!$I:$I,Q$2)</f>
        <v>0</v>
      </c>
      <c r="R3" s="11">
        <f>SUMIFS(Base!$G:$G,Base!$E:$E,$A3,Base!$I:$I,R$2)</f>
        <v>0</v>
      </c>
      <c r="S3" s="11">
        <f>SUMIFS(Base!$G:$G,Base!$E:$E,$A3,Base!$I:$I,S$2)</f>
        <v>0</v>
      </c>
      <c r="T3" s="11">
        <f>SUMIFS(Base!$G:$G,Base!$E:$E,$A3,Base!$I:$I,T$2)</f>
        <v>0</v>
      </c>
      <c r="U3" s="11">
        <f>SUMIFS(Base!$G:$G,Base!$E:$E,$A3,Base!$I:$I,U$2)</f>
        <v>0</v>
      </c>
      <c r="V3" s="11">
        <f>SUMIFS(Base!$G:$G,Base!$E:$E,$A3,Base!$I:$I,V$2)</f>
        <v>0</v>
      </c>
      <c r="W3" s="11">
        <f>SUMIFS(Base!$G:$G,Base!$E:$E,$A3,Base!$I:$I,W$2)</f>
        <v>0</v>
      </c>
      <c r="X3" s="11">
        <f>SUMIFS(Base!$G:$G,Base!$E:$E,$A3,Base!$I:$I,X$2)</f>
        <v>0</v>
      </c>
      <c r="Y3" s="11">
        <f>SUMIFS(Base!$G:$G,Base!$E:$E,$A3,Base!$I:$I,Y$2)</f>
        <v>0</v>
      </c>
      <c r="Z3" s="11">
        <f>SUMIFS(Base!$G:$G,Base!$E:$E,$A3,Base!$I:$I,Z$2)</f>
        <v>0</v>
      </c>
      <c r="AA3" s="11">
        <f>SUMIFS(Base!$G:$G,Base!$E:$E,$A3,Base!$I:$I,AA$2)</f>
        <v>0</v>
      </c>
      <c r="AB3" s="11">
        <f>SUMIFS(Base!$G:$G,Base!$E:$E,$A3,Base!$I:$I,AB$2)</f>
        <v>0</v>
      </c>
      <c r="AC3" s="11">
        <f>SUMIFS(Base!$G:$G,Base!$E:$E,$A3,Base!$I:$I,AC$2)</f>
        <v>0</v>
      </c>
      <c r="AD3" s="11">
        <f>SUMIFS(Base!$G:$G,Base!$E:$E,$A3,Base!$I:$I,AD$2)</f>
        <v>0</v>
      </c>
      <c r="AE3" s="11">
        <f>SUMIFS(Base!$G:$G,Base!$E:$E,$A3,Base!$I:$I,AE$2)</f>
        <v>0</v>
      </c>
      <c r="AF3" s="11">
        <f>SUMIFS(Base!$G:$G,Base!$E:$E,$A3,Base!$I:$I,AF$2)</f>
        <v>0</v>
      </c>
      <c r="AG3" s="11">
        <f>SUMIFS(Base!$G:$G,Base!$E:$E,$A3,Base!$I:$I,AG$2)</f>
        <v>0</v>
      </c>
      <c r="AH3" s="11">
        <f>SUMIFS(Base!$G:$G,Base!$E:$E,$A3,Base!$I:$I,AH$2)</f>
        <v>0</v>
      </c>
      <c r="AI3" s="11">
        <f>SUMIFS(Base!$G:$G,Base!$E:$E,$A3,Base!$I:$I,AI$2)</f>
        <v>0</v>
      </c>
      <c r="AJ3" s="11">
        <f>SUMIFS(Base!$G:$G,Base!$E:$E,$A3,Base!$I:$I,AJ$2)</f>
        <v>0</v>
      </c>
      <c r="AK3" s="11">
        <f>SUMIFS(Base!$G:$G,Base!$E:$E,$A3,Base!$I:$I,AK$2)</f>
        <v>0</v>
      </c>
      <c r="AL3" s="11">
        <f>SUMIFS(Base!$G:$G,Base!$E:$E,$A3,Base!$I:$I,AL$2)</f>
        <v>0</v>
      </c>
      <c r="AM3" s="11">
        <f>SUMIFS(Base!$G:$G,Base!$E:$E,$A3,Base!$I:$I,AM$2)</f>
        <v>0</v>
      </c>
      <c r="AN3" s="11">
        <f>SUMIFS(Base!$G:$G,Base!$E:$E,$A3,Base!$I:$I,AN$2)</f>
        <v>0</v>
      </c>
      <c r="AO3" s="11">
        <f>SUMIFS(Base!$G:$G,Base!$E:$E,$A3,Base!$I:$I,AO$2)</f>
        <v>0</v>
      </c>
      <c r="AP3" s="11">
        <f>SUMIFS(Base!$G:$G,Base!$E:$E,$A3,Base!$I:$I,AP$2)</f>
        <v>0</v>
      </c>
      <c r="AQ3" s="11">
        <f>SUMIFS(Base!$G:$G,Base!$E:$E,$A3,Base!$I:$I,AQ$2)</f>
        <v>0</v>
      </c>
      <c r="AR3" s="11">
        <f>SUMIFS(Base!$G:$G,Base!$E:$E,$A3,Base!$I:$I,AR$2)</f>
        <v>0</v>
      </c>
      <c r="AS3" s="11">
        <f>SUMIFS(Base!$G:$G,Base!$E:$E,$A3,Base!$I:$I,AS$2)</f>
        <v>0</v>
      </c>
      <c r="AT3" s="11">
        <f>SUMIFS(Base!$G:$G,Base!$E:$E,$A3,Base!$I:$I,AT$2)</f>
        <v>0</v>
      </c>
      <c r="AU3" s="11">
        <f>SUMIFS(Base!$G:$G,Base!$E:$E,$A3,Base!$I:$I,AU$2)</f>
        <v>0</v>
      </c>
      <c r="AV3" s="11">
        <f>SUMIFS(Base!$G:$G,Base!$E:$E,$A3,Base!$I:$I,AV$2)</f>
        <v>0</v>
      </c>
      <c r="AW3" s="11">
        <f>SUMIFS(Base!$G:$G,Base!$E:$E,$A3,Base!$I:$I,AW$2)</f>
        <v>0</v>
      </c>
      <c r="AX3" s="11">
        <f>SUMIFS(Base!$G:$G,Base!$E:$E,$A3,Base!$I:$I,AX$2)</f>
        <v>0</v>
      </c>
      <c r="AY3" s="11">
        <f>SUMIFS(Base!$G:$G,Base!$E:$E,$A3,Base!$I:$I,AY$2)</f>
        <v>0</v>
      </c>
      <c r="AZ3" s="11">
        <f>SUMIFS(Base!$G:$G,Base!$E:$E,$A3,Base!$I:$I,AZ$2)</f>
        <v>0</v>
      </c>
      <c r="BA3" s="11">
        <f>SUMIFS(Base!$G:$G,Base!$E:$E,$A3,Base!$I:$I,BA$2)</f>
        <v>0</v>
      </c>
      <c r="BB3" s="11">
        <f>SUMIFS(Base!$G:$G,Base!$E:$E,$A3,Base!$I:$I,BB$2)</f>
        <v>0</v>
      </c>
      <c r="BC3" s="11">
        <f>SUMIFS(Base!$G:$G,Base!$E:$E,$A3,Base!$I:$I,BC$2)</f>
        <v>0</v>
      </c>
      <c r="BD3" s="11">
        <f>SUMIFS(Base!$G:$G,Base!$E:$E,$A3,Base!$I:$I,BD$2)</f>
        <v>0</v>
      </c>
      <c r="BE3" s="11">
        <f>SUMIFS(Base!$G:$G,Base!$E:$E,$A3,Base!$I:$I,BE$2)</f>
        <v>0</v>
      </c>
      <c r="BF3" s="11">
        <f>SUMIFS(Base!$G:$G,Base!$E:$E,$A3,Base!$I:$I,BF$2)</f>
        <v>0</v>
      </c>
      <c r="BG3" s="11">
        <f>SUMIFS(Base!$G:$G,Base!$E:$E,$A3,Base!$I:$I,BG$2)</f>
        <v>0</v>
      </c>
      <c r="BH3" s="11">
        <f>SUMIFS(Base!$G:$G,Base!$E:$E,$A3,Base!$I:$I,BH$2)</f>
        <v>0</v>
      </c>
      <c r="BI3" s="11">
        <f>SUMIFS(Base!$G:$G,Base!$E:$E,$A3,Base!$I:$I,BI$2)</f>
        <v>0</v>
      </c>
      <c r="BJ3" s="11">
        <f>SUMIFS(Base!$G:$G,Base!$E:$E,$A3,Base!$I:$I,BJ$2)</f>
        <v>0</v>
      </c>
      <c r="BK3" s="11">
        <f>SUMIFS(Base!$G:$G,Base!$E:$E,$A3,Base!$I:$I,BK$2)</f>
        <v>0</v>
      </c>
      <c r="BL3" s="11">
        <f>SUMIFS(Base!$G:$G,Base!$E:$E,$A3,Base!$I:$I,BL$2)</f>
        <v>0</v>
      </c>
    </row>
    <row r="4" spans="1:64" x14ac:dyDescent="0.15">
      <c r="A4" s="12" t="s">
        <v>130</v>
      </c>
      <c r="B4" s="13">
        <f>SUMIFS(Base!$G:$G,Base!$E:$E,$A4,Base!$I:$I,B$2)</f>
        <v>0</v>
      </c>
      <c r="C4" s="13">
        <f>SUMIFS(Base!$G:$G,Base!$E:$E,$A4,Base!$I:$I,C$2)</f>
        <v>0</v>
      </c>
      <c r="D4" s="13">
        <f>SUMIFS(Base!$G:$G,Base!$E:$E,$A4,Base!$I:$I,D$2)</f>
        <v>0</v>
      </c>
      <c r="E4" s="13">
        <f>SUMIFS(Base!$G:$G,Base!$E:$E,$A4,Base!$I:$I,E$2)</f>
        <v>0</v>
      </c>
      <c r="F4" s="13">
        <f>SUMIFS(Base!$G:$G,Base!$E:$E,$A4,Base!$I:$I,F$2)</f>
        <v>0</v>
      </c>
      <c r="G4" s="13">
        <f>SUMIFS(Base!$G:$G,Base!$E:$E,$A4,Base!$I:$I,G$2)</f>
        <v>0</v>
      </c>
      <c r="H4" s="13">
        <f>SUMIFS(Base!$G:$G,Base!$E:$E,$A4,Base!$I:$I,H$2)</f>
        <v>0</v>
      </c>
      <c r="I4" s="13">
        <f>SUMIFS(Base!$G:$G,Base!$E:$E,$A4,Base!$I:$I,I$2)</f>
        <v>0</v>
      </c>
      <c r="J4" s="13">
        <f>SUMIFS(Base!$G:$G,Base!$E:$E,$A4,Base!$I:$I,J$2)</f>
        <v>0</v>
      </c>
      <c r="K4" s="13">
        <f>SUMIFS(Base!$G:$G,Base!$E:$E,$A4,Base!$I:$I,K$2)</f>
        <v>0</v>
      </c>
      <c r="L4" s="13">
        <f>SUMIFS(Base!$G:$G,Base!$E:$E,$A4,Base!$I:$I,L$2)</f>
        <v>0</v>
      </c>
      <c r="M4" s="13">
        <f>SUMIFS(Base!$G:$G,Base!$E:$E,$A4,Base!$I:$I,M$2)</f>
        <v>0</v>
      </c>
      <c r="N4" s="13">
        <f>SUMIFS(Base!$G:$G,Base!$E:$E,$A4,Base!$I:$I,N$2)</f>
        <v>0</v>
      </c>
      <c r="O4" s="13">
        <f>SUMIFS(Base!$G:$G,Base!$E:$E,$A4,Base!$I:$I,O$2)</f>
        <v>0</v>
      </c>
      <c r="P4" s="13">
        <f>SUMIFS(Base!$G:$G,Base!$E:$E,$A4,Base!$I:$I,P$2)</f>
        <v>0</v>
      </c>
      <c r="Q4" s="13">
        <f>SUMIFS(Base!$G:$G,Base!$E:$E,$A4,Base!$I:$I,Q$2)</f>
        <v>0</v>
      </c>
      <c r="R4" s="13">
        <f>SUMIFS(Base!$G:$G,Base!$E:$E,$A4,Base!$I:$I,R$2)</f>
        <v>0</v>
      </c>
      <c r="S4" s="13">
        <f>SUMIFS(Base!$G:$G,Base!$E:$E,$A4,Base!$I:$I,S$2)</f>
        <v>0</v>
      </c>
      <c r="T4" s="13">
        <f>SUMIFS(Base!$G:$G,Base!$E:$E,$A4,Base!$I:$I,T$2)</f>
        <v>0</v>
      </c>
      <c r="U4" s="13">
        <f>SUMIFS(Base!$G:$G,Base!$E:$E,$A4,Base!$I:$I,U$2)</f>
        <v>0</v>
      </c>
      <c r="V4" s="13">
        <f>SUMIFS(Base!$G:$G,Base!$E:$E,$A4,Base!$I:$I,V$2)</f>
        <v>0</v>
      </c>
      <c r="W4" s="13">
        <f>SUMIFS(Base!$G:$G,Base!$E:$E,$A4,Base!$I:$I,W$2)</f>
        <v>0</v>
      </c>
      <c r="X4" s="13">
        <f>SUMIFS(Base!$G:$G,Base!$E:$E,$A4,Base!$I:$I,X$2)</f>
        <v>0</v>
      </c>
      <c r="Y4" s="13">
        <f>SUMIFS(Base!$G:$G,Base!$E:$E,$A4,Base!$I:$I,Y$2)</f>
        <v>0</v>
      </c>
      <c r="Z4" s="13">
        <f>SUMIFS(Base!$G:$G,Base!$E:$E,$A4,Base!$I:$I,Z$2)</f>
        <v>0</v>
      </c>
      <c r="AA4" s="13">
        <f>SUMIFS(Base!$G:$G,Base!$E:$E,$A4,Base!$I:$I,AA$2)</f>
        <v>0</v>
      </c>
      <c r="AB4" s="13">
        <f>SUMIFS(Base!$G:$G,Base!$E:$E,$A4,Base!$I:$I,AB$2)</f>
        <v>0</v>
      </c>
      <c r="AC4" s="13">
        <f>SUMIFS(Base!$G:$G,Base!$E:$E,$A4,Base!$I:$I,AC$2)</f>
        <v>0</v>
      </c>
      <c r="AD4" s="13">
        <f>SUMIFS(Base!$G:$G,Base!$E:$E,$A4,Base!$I:$I,AD$2)</f>
        <v>0</v>
      </c>
      <c r="AE4" s="13">
        <f>SUMIFS(Base!$G:$G,Base!$E:$E,$A4,Base!$I:$I,AE$2)</f>
        <v>0</v>
      </c>
      <c r="AF4" s="13">
        <f>SUMIFS(Base!$G:$G,Base!$E:$E,$A4,Base!$I:$I,AF$2)</f>
        <v>0</v>
      </c>
      <c r="AG4" s="13">
        <f>SUMIFS(Base!$G:$G,Base!$E:$E,$A4,Base!$I:$I,AG$2)</f>
        <v>440.1</v>
      </c>
      <c r="AH4" s="13">
        <f>SUMIFS(Base!$G:$G,Base!$E:$E,$A4,Base!$I:$I,AH$2)</f>
        <v>90.05</v>
      </c>
      <c r="AI4" s="13">
        <f>SUMIFS(Base!$G:$G,Base!$E:$E,$A4,Base!$I:$I,AI$2)</f>
        <v>227.5</v>
      </c>
      <c r="AJ4" s="13">
        <f>SUMIFS(Base!$G:$G,Base!$E:$E,$A4,Base!$I:$I,AJ$2)</f>
        <v>195</v>
      </c>
      <c r="AK4" s="13">
        <f>SUMIFS(Base!$G:$G,Base!$E:$E,$A4,Base!$I:$I,AK$2)</f>
        <v>222.75</v>
      </c>
      <c r="AL4" s="13">
        <f>SUMIFS(Base!$G:$G,Base!$E:$E,$A4,Base!$I:$I,AL$2)</f>
        <v>66.41</v>
      </c>
      <c r="AM4" s="13">
        <f>SUMIFS(Base!$G:$G,Base!$E:$E,$A4,Base!$I:$I,AM$2)</f>
        <v>234.77</v>
      </c>
      <c r="AN4" s="13">
        <f>SUMIFS(Base!$G:$G,Base!$E:$E,$A4,Base!$I:$I,AN$2)</f>
        <v>768.9</v>
      </c>
      <c r="AO4" s="13">
        <f>SUMIFS(Base!$G:$G,Base!$E:$E,$A4,Base!$I:$I,AO$2)</f>
        <v>1024.27</v>
      </c>
      <c r="AP4" s="13">
        <f>SUMIFS(Base!$G:$G,Base!$E:$E,$A4,Base!$I:$I,AP$2)</f>
        <v>2614.77</v>
      </c>
      <c r="AQ4" s="13">
        <f>SUMIFS(Base!$G:$G,Base!$E:$E,$A4,Base!$I:$I,AQ$2)</f>
        <v>1240.55</v>
      </c>
      <c r="AR4" s="13">
        <f>SUMIFS(Base!$G:$G,Base!$E:$E,$A4,Base!$I:$I,AR$2)</f>
        <v>1434.71</v>
      </c>
      <c r="AS4" s="13">
        <f>SUMIFS(Base!$G:$G,Base!$E:$E,$A4,Base!$I:$I,AS$2)</f>
        <v>1733.65</v>
      </c>
      <c r="AT4" s="13">
        <f>SUMIFS(Base!$G:$G,Base!$E:$E,$A4,Base!$I:$I,AT$2)</f>
        <v>1848.72</v>
      </c>
      <c r="AU4" s="13">
        <f>SUMIFS(Base!$G:$G,Base!$E:$E,$A4,Base!$I:$I,AU$2)</f>
        <v>1505.95</v>
      </c>
      <c r="AV4" s="13">
        <f>SUMIFS(Base!$G:$G,Base!$E:$E,$A4,Base!$I:$I,AV$2)</f>
        <v>1858.49</v>
      </c>
      <c r="AW4" s="13">
        <f>SUMIFS(Base!$G:$G,Base!$E:$E,$A4,Base!$I:$I,AW$2)</f>
        <v>2334.9299999999998</v>
      </c>
      <c r="AX4" s="13">
        <f>SUMIFS(Base!$G:$G,Base!$E:$E,$A4,Base!$I:$I,AX$2)</f>
        <v>0</v>
      </c>
      <c r="AY4" s="13">
        <f>SUMIFS(Base!$G:$G,Base!$E:$E,$A4,Base!$I:$I,AY$2)</f>
        <v>5451.02</v>
      </c>
      <c r="AZ4" s="13">
        <f>SUMIFS(Base!$G:$G,Base!$E:$E,$A4,Base!$I:$I,AZ$2)</f>
        <v>85157.18</v>
      </c>
      <c r="BA4" s="13">
        <f>SUMIFS(Base!$G:$G,Base!$E:$E,$A4,Base!$I:$I,BA$2)</f>
        <v>5748.82</v>
      </c>
      <c r="BB4" s="13">
        <f>SUMIFS(Base!$G:$G,Base!$E:$E,$A4,Base!$I:$I,BB$2)</f>
        <v>12408.78</v>
      </c>
      <c r="BC4" s="13">
        <f>SUMIFS(Base!$G:$G,Base!$E:$E,$A4,Base!$I:$I,BC$2)</f>
        <v>14236.16</v>
      </c>
      <c r="BD4" s="13">
        <f>SUMIFS(Base!$G:$G,Base!$E:$E,$A4,Base!$I:$I,BD$2)</f>
        <v>19117.27</v>
      </c>
      <c r="BE4" s="13">
        <f>SUMIFS(Base!$G:$G,Base!$E:$E,$A4,Base!$I:$I,BE$2)</f>
        <v>21944.37</v>
      </c>
      <c r="BF4" s="13">
        <f>SUMIFS(Base!$G:$G,Base!$E:$E,$A4,Base!$I:$I,BF$2)</f>
        <v>12356.84</v>
      </c>
      <c r="BG4" s="13">
        <f>SUMIFS(Base!$G:$G,Base!$E:$E,$A4,Base!$I:$I,BG$2)</f>
        <v>14107.1</v>
      </c>
      <c r="BH4" s="13">
        <f>SUMIFS(Base!$G:$G,Base!$E:$E,$A4,Base!$I:$I,BH$2)</f>
        <v>16030.4</v>
      </c>
      <c r="BI4" s="13">
        <f>SUMIFS(Base!$G:$G,Base!$E:$E,$A4,Base!$I:$I,BI$2)</f>
        <v>28877.07</v>
      </c>
      <c r="BJ4" s="13">
        <f>SUMIFS(Base!$G:$G,Base!$E:$E,$A4,Base!$I:$I,BJ$2)</f>
        <v>15395.63</v>
      </c>
      <c r="BK4" s="13">
        <f>SUMIFS(Base!$G:$G,Base!$E:$E,$A4,Base!$I:$I,BK$2)</f>
        <v>7203.07</v>
      </c>
      <c r="BL4" s="13">
        <f>SUMIFS(Base!$G:$G,Base!$E:$E,$A4,Base!$I:$I,BL$2)</f>
        <v>9783.1200000000008</v>
      </c>
    </row>
    <row r="5" spans="1:64" x14ac:dyDescent="0.15">
      <c r="A5" s="10" t="s">
        <v>15</v>
      </c>
      <c r="B5" s="11">
        <f>SUMIFS(Base!$G:$G,Base!$E:$E,$A5,Base!$I:$I,B$2)</f>
        <v>6021099.0297999997</v>
      </c>
      <c r="C5" s="11">
        <f>SUMIFS(Base!$G:$G,Base!$E:$E,$A5,Base!$I:$I,C$2)</f>
        <v>5746365.8397000004</v>
      </c>
      <c r="D5" s="11">
        <f>SUMIFS(Base!$G:$G,Base!$E:$E,$A5,Base!$I:$I,D$2)</f>
        <v>6970786.4800000004</v>
      </c>
      <c r="E5" s="11">
        <f>SUMIFS(Base!$G:$G,Base!$E:$E,$A5,Base!$I:$I,E$2)</f>
        <v>8580325.5394000001</v>
      </c>
      <c r="F5" s="11">
        <f>SUMIFS(Base!$G:$G,Base!$E:$E,$A5,Base!$I:$I,F$2)</f>
        <v>9289917.9101</v>
      </c>
      <c r="G5" s="11">
        <f>SUMIFS(Base!$G:$G,Base!$E:$E,$A5,Base!$I:$I,G$2)</f>
        <v>8765976.8194999993</v>
      </c>
      <c r="H5" s="11">
        <f>SUMIFS(Base!$G:$G,Base!$E:$E,$A5,Base!$I:$I,H$2)</f>
        <v>10339190.9396</v>
      </c>
      <c r="I5" s="11">
        <f>SUMIFS(Base!$G:$G,Base!$E:$E,$A5,Base!$I:$I,I$2)</f>
        <v>8743614.3589999992</v>
      </c>
      <c r="J5" s="11">
        <f>SUMIFS(Base!$G:$G,Base!$E:$E,$A5,Base!$I:$I,J$2)</f>
        <v>8605838.1193000004</v>
      </c>
      <c r="K5" s="11">
        <f>SUMIFS(Base!$G:$G,Base!$E:$E,$A5,Base!$I:$I,K$2)</f>
        <v>11140970.209899999</v>
      </c>
      <c r="L5" s="11">
        <f>SUMIFS(Base!$G:$G,Base!$E:$E,$A5,Base!$I:$I,L$2)</f>
        <v>9841334.8706</v>
      </c>
      <c r="M5" s="11">
        <f>SUMIFS(Base!$G:$G,Base!$E:$E,$A5,Base!$I:$I,M$2)</f>
        <v>9105405.8698999994</v>
      </c>
      <c r="N5" s="11">
        <f>SUMIFS(Base!$G:$G,Base!$E:$E,$A5,Base!$I:$I,N$2)</f>
        <v>6214746.4704999998</v>
      </c>
      <c r="O5" s="11">
        <f>SUMIFS(Base!$G:$G,Base!$E:$E,$A5,Base!$I:$I,O$2)</f>
        <v>7149696.6005999995</v>
      </c>
      <c r="P5" s="11">
        <f>SUMIFS(Base!$G:$G,Base!$E:$E,$A5,Base!$I:$I,P$2)</f>
        <v>8711481.1707000006</v>
      </c>
      <c r="Q5" s="11">
        <f>SUMIFS(Base!$G:$G,Base!$E:$E,$A5,Base!$I:$I,Q$2)</f>
        <v>10918885.9211</v>
      </c>
      <c r="R5" s="11">
        <f>SUMIFS(Base!$G:$G,Base!$E:$E,$A5,Base!$I:$I,R$2)</f>
        <v>11564364.739700001</v>
      </c>
      <c r="S5" s="11">
        <f>SUMIFS(Base!$G:$G,Base!$E:$E,$A5,Base!$I:$I,S$2)</f>
        <v>9500267.4791000001</v>
      </c>
      <c r="T5" s="11">
        <f>SUMIFS(Base!$G:$G,Base!$E:$E,$A5,Base!$I:$I,T$2)</f>
        <v>10383100.1109</v>
      </c>
      <c r="U5" s="11">
        <f>SUMIFS(Base!$G:$G,Base!$E:$E,$A5,Base!$I:$I,U$2)</f>
        <v>10273862.5502</v>
      </c>
      <c r="V5" s="11">
        <f>SUMIFS(Base!$G:$G,Base!$E:$E,$A5,Base!$I:$I,V$2)</f>
        <v>10128212.979699999</v>
      </c>
      <c r="W5" s="11">
        <f>SUMIFS(Base!$G:$G,Base!$E:$E,$A5,Base!$I:$I,W$2)</f>
        <v>11197741.0099</v>
      </c>
      <c r="X5" s="11">
        <f>SUMIFS(Base!$G:$G,Base!$E:$E,$A5,Base!$I:$I,X$2)</f>
        <v>8299856.6310999999</v>
      </c>
      <c r="Y5" s="11">
        <f>SUMIFS(Base!$G:$G,Base!$E:$E,$A5,Base!$I:$I,Y$2)</f>
        <v>8688940.6301000006</v>
      </c>
      <c r="Z5" s="11">
        <f>SUMIFS(Base!$G:$G,Base!$E:$E,$A5,Base!$I:$I,Z$2)</f>
        <v>7223618.4801000003</v>
      </c>
      <c r="AA5" s="11">
        <f>SUMIFS(Base!$G:$G,Base!$E:$E,$A5,Base!$I:$I,AA$2)</f>
        <v>7296387.9398999996</v>
      </c>
      <c r="AB5" s="11">
        <f>SUMIFS(Base!$G:$G,Base!$E:$E,$A5,Base!$I:$I,AB$2)</f>
        <v>9656935.1397999991</v>
      </c>
      <c r="AC5" s="11">
        <f>SUMIFS(Base!$G:$G,Base!$E:$E,$A5,Base!$I:$I,AC$2)</f>
        <v>9090076.2800999992</v>
      </c>
      <c r="AD5" s="11">
        <f>SUMIFS(Base!$G:$G,Base!$E:$E,$A5,Base!$I:$I,AD$2)</f>
        <v>10010176.330700001</v>
      </c>
      <c r="AE5" s="11">
        <f>SUMIFS(Base!$G:$G,Base!$E:$E,$A5,Base!$I:$I,AE$2)</f>
        <v>9572080.6301000006</v>
      </c>
      <c r="AF5" s="11">
        <f>SUMIFS(Base!$G:$G,Base!$E:$E,$A5,Base!$I:$I,AF$2)</f>
        <v>8536868.2999000009</v>
      </c>
      <c r="AG5" s="11">
        <f>SUMIFS(Base!$G:$G,Base!$E:$E,$A5,Base!$I:$I,AG$2)</f>
        <v>8509853.3704000004</v>
      </c>
      <c r="AH5" s="11">
        <f>SUMIFS(Base!$G:$G,Base!$E:$E,$A5,Base!$I:$I,AH$2)</f>
        <v>10225962.8092</v>
      </c>
      <c r="AI5" s="11">
        <f>SUMIFS(Base!$G:$G,Base!$E:$E,$A5,Base!$I:$I,AI$2)</f>
        <v>11173426.369000001</v>
      </c>
      <c r="AJ5" s="11">
        <f>SUMIFS(Base!$G:$G,Base!$E:$E,$A5,Base!$I:$I,AJ$2)</f>
        <v>9782246.8606000002</v>
      </c>
      <c r="AK5" s="11">
        <f>SUMIFS(Base!$G:$G,Base!$E:$E,$A5,Base!$I:$I,AK$2)</f>
        <v>11896828.4092</v>
      </c>
      <c r="AL5" s="11">
        <f>SUMIFS(Base!$G:$G,Base!$E:$E,$A5,Base!$I:$I,AL$2)</f>
        <v>8534900.6502999999</v>
      </c>
      <c r="AM5" s="11">
        <f>SUMIFS(Base!$G:$G,Base!$E:$E,$A5,Base!$I:$I,AM$2)</f>
        <v>8157672.0705000004</v>
      </c>
      <c r="AN5" s="11">
        <f>SUMIFS(Base!$G:$G,Base!$E:$E,$A5,Base!$I:$I,AN$2)</f>
        <v>12094890.3387</v>
      </c>
      <c r="AO5" s="11">
        <f>SUMIFS(Base!$G:$G,Base!$E:$E,$A5,Base!$I:$I,AO$2)</f>
        <v>10476499.5187</v>
      </c>
      <c r="AP5" s="11">
        <f>SUMIFS(Base!$G:$G,Base!$E:$E,$A5,Base!$I:$I,AP$2)</f>
        <v>12453670.1</v>
      </c>
      <c r="AQ5" s="11">
        <f>SUMIFS(Base!$G:$G,Base!$E:$E,$A5,Base!$I:$I,AQ$2)</f>
        <v>12361748.6598</v>
      </c>
      <c r="AR5" s="11">
        <f>SUMIFS(Base!$G:$G,Base!$E:$E,$A5,Base!$I:$I,AR$2)</f>
        <v>10857368.3192</v>
      </c>
      <c r="AS5" s="11">
        <f>SUMIFS(Base!$G:$G,Base!$E:$E,$A5,Base!$I:$I,AS$2)</f>
        <v>10554782.3506</v>
      </c>
      <c r="AT5" s="11">
        <f>SUMIFS(Base!$G:$G,Base!$E:$E,$A5,Base!$I:$I,AT$2)</f>
        <v>13347726.3203</v>
      </c>
      <c r="AU5" s="11">
        <f>SUMIFS(Base!$G:$G,Base!$E:$E,$A5,Base!$I:$I,AU$2)</f>
        <v>17733765.210299999</v>
      </c>
      <c r="AV5" s="11">
        <f>SUMIFS(Base!$G:$G,Base!$E:$E,$A5,Base!$I:$I,AV$2)</f>
        <v>15179869.5689</v>
      </c>
      <c r="AW5" s="11">
        <f>SUMIFS(Base!$G:$G,Base!$E:$E,$A5,Base!$I:$I,AW$2)</f>
        <v>17919436.4175</v>
      </c>
      <c r="AX5" s="11">
        <f>SUMIFS(Base!$G:$G,Base!$E:$E,$A5,Base!$I:$I,AX$2)</f>
        <v>12706964.720100001</v>
      </c>
      <c r="AY5" s="11">
        <f>SUMIFS(Base!$G:$G,Base!$E:$E,$A5,Base!$I:$I,AY$2)</f>
        <v>13976416.2509</v>
      </c>
      <c r="AZ5" s="11">
        <f>SUMIFS(Base!$G:$G,Base!$E:$E,$A5,Base!$I:$I,AZ$2)</f>
        <v>19088506.8114</v>
      </c>
      <c r="BA5" s="11">
        <f>SUMIFS(Base!$G:$G,Base!$E:$E,$A5,Base!$I:$I,BA$2)</f>
        <v>16929325.969500002</v>
      </c>
      <c r="BB5" s="11">
        <f>SUMIFS(Base!$G:$G,Base!$E:$E,$A5,Base!$I:$I,BB$2)</f>
        <v>20587508.079500001</v>
      </c>
      <c r="BC5" s="11">
        <f>SUMIFS(Base!$G:$G,Base!$E:$E,$A5,Base!$I:$I,BC$2)</f>
        <v>17220486.240600001</v>
      </c>
      <c r="BD5" s="11">
        <f>SUMIFS(Base!$G:$G,Base!$E:$E,$A5,Base!$I:$I,BD$2)</f>
        <v>17924152.199900001</v>
      </c>
      <c r="BE5" s="11">
        <f>SUMIFS(Base!$G:$G,Base!$E:$E,$A5,Base!$I:$I,BE$2)</f>
        <v>19723695.300099999</v>
      </c>
      <c r="BF5" s="11">
        <f>SUMIFS(Base!$G:$G,Base!$E:$E,$A5,Base!$I:$I,BF$2)</f>
        <v>18568096.959100001</v>
      </c>
      <c r="BG5" s="11">
        <f>SUMIFS(Base!$G:$G,Base!$E:$E,$A5,Base!$I:$I,BG$2)</f>
        <v>15036449.611099999</v>
      </c>
      <c r="BH5" s="11">
        <f>SUMIFS(Base!$G:$G,Base!$E:$E,$A5,Base!$I:$I,BH$2)</f>
        <v>17445423.929400001</v>
      </c>
      <c r="BI5" s="11">
        <f>SUMIFS(Base!$G:$G,Base!$E:$E,$A5,Base!$I:$I,BI$2)</f>
        <v>16687913.621200001</v>
      </c>
      <c r="BJ5" s="11">
        <f>SUMIFS(Base!$G:$G,Base!$E:$E,$A5,Base!$I:$I,BJ$2)</f>
        <v>13776145.779100001</v>
      </c>
      <c r="BK5" s="11">
        <f>SUMIFS(Base!$G:$G,Base!$E:$E,$A5,Base!$I:$I,BK$2)</f>
        <v>12612529.9099</v>
      </c>
      <c r="BL5" s="11">
        <f>SUMIFS(Base!$G:$G,Base!$E:$E,$A5,Base!$I:$I,BL$2)</f>
        <v>0</v>
      </c>
    </row>
    <row r="6" spans="1:64" x14ac:dyDescent="0.15">
      <c r="A6" s="12" t="s">
        <v>123</v>
      </c>
      <c r="B6" s="13">
        <f>SUMIFS(Base!$G:$G,Base!$E:$E,$A6,Base!$I:$I,B$2)</f>
        <v>0</v>
      </c>
      <c r="C6" s="13">
        <f>SUMIFS(Base!$G:$G,Base!$E:$E,$A6,Base!$I:$I,C$2)</f>
        <v>0</v>
      </c>
      <c r="D6" s="13">
        <f>SUMIFS(Base!$G:$G,Base!$E:$E,$A6,Base!$I:$I,D$2)</f>
        <v>0</v>
      </c>
      <c r="E6" s="13">
        <f>SUMIFS(Base!$G:$G,Base!$E:$E,$A6,Base!$I:$I,E$2)</f>
        <v>0</v>
      </c>
      <c r="F6" s="13">
        <f>SUMIFS(Base!$G:$G,Base!$E:$E,$A6,Base!$I:$I,F$2)</f>
        <v>0</v>
      </c>
      <c r="G6" s="13">
        <f>SUMIFS(Base!$G:$G,Base!$E:$E,$A6,Base!$I:$I,G$2)</f>
        <v>0</v>
      </c>
      <c r="H6" s="13">
        <f>SUMIFS(Base!$G:$G,Base!$E:$E,$A6,Base!$I:$I,H$2)</f>
        <v>0</v>
      </c>
      <c r="I6" s="13">
        <f>SUMIFS(Base!$G:$G,Base!$E:$E,$A6,Base!$I:$I,I$2)</f>
        <v>0</v>
      </c>
      <c r="J6" s="13">
        <f>SUMIFS(Base!$G:$G,Base!$E:$E,$A6,Base!$I:$I,J$2)</f>
        <v>0</v>
      </c>
      <c r="K6" s="13">
        <f>SUMIFS(Base!$G:$G,Base!$E:$E,$A6,Base!$I:$I,K$2)</f>
        <v>0</v>
      </c>
      <c r="L6" s="13">
        <f>SUMIFS(Base!$G:$G,Base!$E:$E,$A6,Base!$I:$I,L$2)</f>
        <v>0</v>
      </c>
      <c r="M6" s="13">
        <f>SUMIFS(Base!$G:$G,Base!$E:$E,$A6,Base!$I:$I,M$2)</f>
        <v>0</v>
      </c>
      <c r="N6" s="13">
        <f>SUMIFS(Base!$G:$G,Base!$E:$E,$A6,Base!$I:$I,N$2)</f>
        <v>0</v>
      </c>
      <c r="O6" s="13">
        <f>SUMIFS(Base!$G:$G,Base!$E:$E,$A6,Base!$I:$I,O$2)</f>
        <v>0</v>
      </c>
      <c r="P6" s="13">
        <f>SUMIFS(Base!$G:$G,Base!$E:$E,$A6,Base!$I:$I,P$2)</f>
        <v>0</v>
      </c>
      <c r="Q6" s="13">
        <f>SUMIFS(Base!$G:$G,Base!$E:$E,$A6,Base!$I:$I,Q$2)</f>
        <v>0</v>
      </c>
      <c r="R6" s="13">
        <f>SUMIFS(Base!$G:$G,Base!$E:$E,$A6,Base!$I:$I,R$2)</f>
        <v>0</v>
      </c>
      <c r="S6" s="13">
        <f>SUMIFS(Base!$G:$G,Base!$E:$E,$A6,Base!$I:$I,S$2)</f>
        <v>0</v>
      </c>
      <c r="T6" s="13">
        <f>SUMIFS(Base!$G:$G,Base!$E:$E,$A6,Base!$I:$I,T$2)</f>
        <v>0</v>
      </c>
      <c r="U6" s="13">
        <f>SUMIFS(Base!$G:$G,Base!$E:$E,$A6,Base!$I:$I,U$2)</f>
        <v>0</v>
      </c>
      <c r="V6" s="13">
        <f>SUMIFS(Base!$G:$G,Base!$E:$E,$A6,Base!$I:$I,V$2)</f>
        <v>0</v>
      </c>
      <c r="W6" s="13">
        <f>SUMIFS(Base!$G:$G,Base!$E:$E,$A6,Base!$I:$I,W$2)</f>
        <v>0</v>
      </c>
      <c r="X6" s="13">
        <f>SUMIFS(Base!$G:$G,Base!$E:$E,$A6,Base!$I:$I,X$2)</f>
        <v>0</v>
      </c>
      <c r="Y6" s="13">
        <f>SUMIFS(Base!$G:$G,Base!$E:$E,$A6,Base!$I:$I,Y$2)</f>
        <v>0</v>
      </c>
      <c r="Z6" s="13">
        <f>SUMIFS(Base!$G:$G,Base!$E:$E,$A6,Base!$I:$I,Z$2)</f>
        <v>0</v>
      </c>
      <c r="AA6" s="13">
        <f>SUMIFS(Base!$G:$G,Base!$E:$E,$A6,Base!$I:$I,AA$2)</f>
        <v>0</v>
      </c>
      <c r="AB6" s="13">
        <f>SUMIFS(Base!$G:$G,Base!$E:$E,$A6,Base!$I:$I,AB$2)</f>
        <v>58629515.150700003</v>
      </c>
      <c r="AC6" s="13">
        <f>SUMIFS(Base!$G:$G,Base!$E:$E,$A6,Base!$I:$I,AC$2)</f>
        <v>60836824.480300002</v>
      </c>
      <c r="AD6" s="13">
        <f>SUMIFS(Base!$G:$G,Base!$E:$E,$A6,Base!$I:$I,AD$2)</f>
        <v>65327989.513099998</v>
      </c>
      <c r="AE6" s="13">
        <f>SUMIFS(Base!$G:$G,Base!$E:$E,$A6,Base!$I:$I,AE$2)</f>
        <v>94542704.6373</v>
      </c>
      <c r="AF6" s="13">
        <f>SUMIFS(Base!$G:$G,Base!$E:$E,$A6,Base!$I:$I,AF$2)</f>
        <v>107970780.9103</v>
      </c>
      <c r="AG6" s="13">
        <f>SUMIFS(Base!$G:$G,Base!$E:$E,$A6,Base!$I:$I,AG$2)</f>
        <v>99722680.850700006</v>
      </c>
      <c r="AH6" s="13">
        <f>SUMIFS(Base!$G:$G,Base!$E:$E,$A6,Base!$I:$I,AH$2)</f>
        <v>90716692.105900005</v>
      </c>
      <c r="AI6" s="13">
        <f>SUMIFS(Base!$G:$G,Base!$E:$E,$A6,Base!$I:$I,AI$2)</f>
        <v>76450024.946700007</v>
      </c>
      <c r="AJ6" s="13">
        <f>SUMIFS(Base!$G:$G,Base!$E:$E,$A6,Base!$I:$I,AJ$2)</f>
        <v>74195516.496299997</v>
      </c>
      <c r="AK6" s="13">
        <f>SUMIFS(Base!$G:$G,Base!$E:$E,$A6,Base!$I:$I,AK$2)</f>
        <v>74963710.927699998</v>
      </c>
      <c r="AL6" s="13">
        <f>SUMIFS(Base!$G:$G,Base!$E:$E,$A6,Base!$I:$I,AL$2)</f>
        <v>50754320.066799998</v>
      </c>
      <c r="AM6" s="13">
        <f>SUMIFS(Base!$G:$G,Base!$E:$E,$A6,Base!$I:$I,AM$2)</f>
        <v>31756826.059700001</v>
      </c>
      <c r="AN6" s="13">
        <f>SUMIFS(Base!$G:$G,Base!$E:$E,$A6,Base!$I:$I,AN$2)</f>
        <v>4938414.0303999996</v>
      </c>
      <c r="AO6" s="13">
        <f>SUMIFS(Base!$G:$G,Base!$E:$E,$A6,Base!$I:$I,AO$2)</f>
        <v>2414503.94</v>
      </c>
      <c r="AP6" s="13">
        <f>SUMIFS(Base!$G:$G,Base!$E:$E,$A6,Base!$I:$I,AP$2)</f>
        <v>-1340716.22</v>
      </c>
      <c r="AQ6" s="13">
        <f>SUMIFS(Base!$G:$G,Base!$E:$E,$A6,Base!$I:$I,AQ$2)</f>
        <v>-1396254.53</v>
      </c>
      <c r="AR6" s="13">
        <f>SUMIFS(Base!$G:$G,Base!$E:$E,$A6,Base!$I:$I,AR$2)</f>
        <v>37986.370000000003</v>
      </c>
      <c r="AS6" s="13">
        <f>SUMIFS(Base!$G:$G,Base!$E:$E,$A6,Base!$I:$I,AS$2)</f>
        <v>-113563.86</v>
      </c>
      <c r="AT6" s="13">
        <f>SUMIFS(Base!$G:$G,Base!$E:$E,$A6,Base!$I:$I,AT$2)</f>
        <v>504147.56</v>
      </c>
      <c r="AU6" s="13">
        <f>SUMIFS(Base!$G:$G,Base!$E:$E,$A6,Base!$I:$I,AU$2)</f>
        <v>587668.42000000004</v>
      </c>
      <c r="AV6" s="13">
        <f>SUMIFS(Base!$G:$G,Base!$E:$E,$A6,Base!$I:$I,AV$2)</f>
        <v>552021.87</v>
      </c>
      <c r="AW6" s="13">
        <f>SUMIFS(Base!$G:$G,Base!$E:$E,$A6,Base!$I:$I,AW$2)</f>
        <v>494035.53</v>
      </c>
      <c r="AX6" s="13">
        <f>SUMIFS(Base!$G:$G,Base!$E:$E,$A6,Base!$I:$I,AX$2)</f>
        <v>307142.12</v>
      </c>
      <c r="AY6" s="13">
        <f>SUMIFS(Base!$G:$G,Base!$E:$E,$A6,Base!$I:$I,AY$2)</f>
        <v>-23359.61</v>
      </c>
      <c r="AZ6" s="13">
        <f>SUMIFS(Base!$G:$G,Base!$E:$E,$A6,Base!$I:$I,AZ$2)</f>
        <v>-2412138.9999000002</v>
      </c>
      <c r="BA6" s="13">
        <f>SUMIFS(Base!$G:$G,Base!$E:$E,$A6,Base!$I:$I,BA$2)</f>
        <v>0</v>
      </c>
      <c r="BB6" s="13">
        <f>SUMIFS(Base!$G:$G,Base!$E:$E,$A6,Base!$I:$I,BB$2)</f>
        <v>0</v>
      </c>
      <c r="BC6" s="13">
        <f>SUMIFS(Base!$G:$G,Base!$E:$E,$A6,Base!$I:$I,BC$2)</f>
        <v>0</v>
      </c>
      <c r="BD6" s="13">
        <f>SUMIFS(Base!$G:$G,Base!$E:$E,$A6,Base!$I:$I,BD$2)</f>
        <v>0</v>
      </c>
      <c r="BE6" s="13">
        <f>SUMIFS(Base!$G:$G,Base!$E:$E,$A6,Base!$I:$I,BE$2)</f>
        <v>0</v>
      </c>
      <c r="BF6" s="13">
        <f>SUMIFS(Base!$G:$G,Base!$E:$E,$A6,Base!$I:$I,BF$2)</f>
        <v>0</v>
      </c>
      <c r="BG6" s="13">
        <f>SUMIFS(Base!$G:$G,Base!$E:$E,$A6,Base!$I:$I,BG$2)</f>
        <v>0</v>
      </c>
      <c r="BH6" s="13">
        <f>SUMIFS(Base!$G:$G,Base!$E:$E,$A6,Base!$I:$I,BH$2)</f>
        <v>0</v>
      </c>
      <c r="BI6" s="13">
        <f>SUMIFS(Base!$G:$G,Base!$E:$E,$A6,Base!$I:$I,BI$2)</f>
        <v>0</v>
      </c>
      <c r="BJ6" s="13">
        <f>SUMIFS(Base!$G:$G,Base!$E:$E,$A6,Base!$I:$I,BJ$2)</f>
        <v>0</v>
      </c>
      <c r="BK6" s="13">
        <f>SUMIFS(Base!$G:$G,Base!$E:$E,$A6,Base!$I:$I,BK$2)</f>
        <v>0</v>
      </c>
      <c r="BL6" s="13">
        <f>SUMIFS(Base!$G:$G,Base!$E:$E,$A6,Base!$I:$I,BL$2)</f>
        <v>0</v>
      </c>
    </row>
    <row r="7" spans="1:64" x14ac:dyDescent="0.15">
      <c r="A7" s="10" t="s">
        <v>17</v>
      </c>
      <c r="B7" s="11">
        <f>SUMIFS(Base!$G:$G,Base!$E:$E,$A7,Base!$I:$I,B$2)</f>
        <v>63313150.946900003</v>
      </c>
      <c r="C7" s="11">
        <f>SUMIFS(Base!$G:$G,Base!$E:$E,$A7,Base!$I:$I,C$2)</f>
        <v>55857107.135300003</v>
      </c>
      <c r="D7" s="11">
        <f>SUMIFS(Base!$G:$G,Base!$E:$E,$A7,Base!$I:$I,D$2)</f>
        <v>61461222.170000002</v>
      </c>
      <c r="E7" s="11">
        <f>SUMIFS(Base!$G:$G,Base!$E:$E,$A7,Base!$I:$I,E$2)</f>
        <v>59590573.2302</v>
      </c>
      <c r="F7" s="11">
        <f>SUMIFS(Base!$G:$G,Base!$E:$E,$A7,Base!$I:$I,F$2)</f>
        <v>62828984.561999999</v>
      </c>
      <c r="G7" s="11">
        <f>SUMIFS(Base!$G:$G,Base!$E:$E,$A7,Base!$I:$I,G$2)</f>
        <v>57078392.688500002</v>
      </c>
      <c r="H7" s="11">
        <f>SUMIFS(Base!$G:$G,Base!$E:$E,$A7,Base!$I:$I,H$2)</f>
        <v>58202276.848499998</v>
      </c>
      <c r="I7" s="11">
        <f>SUMIFS(Base!$G:$G,Base!$E:$E,$A7,Base!$I:$I,I$2)</f>
        <v>59338059.9309</v>
      </c>
      <c r="J7" s="11">
        <f>SUMIFS(Base!$G:$G,Base!$E:$E,$A7,Base!$I:$I,J$2)</f>
        <v>63043565.916900001</v>
      </c>
      <c r="K7" s="11">
        <f>SUMIFS(Base!$G:$G,Base!$E:$E,$A7,Base!$I:$I,K$2)</f>
        <v>74912173.327399999</v>
      </c>
      <c r="L7" s="11">
        <f>SUMIFS(Base!$G:$G,Base!$E:$E,$A7,Base!$I:$I,L$2)</f>
        <v>89430942.616400003</v>
      </c>
      <c r="M7" s="11">
        <f>SUMIFS(Base!$G:$G,Base!$E:$E,$A7,Base!$I:$I,M$2)</f>
        <v>84275396.270899996</v>
      </c>
      <c r="N7" s="11">
        <f>SUMIFS(Base!$G:$G,Base!$E:$E,$A7,Base!$I:$I,N$2)</f>
        <v>73925517.173600003</v>
      </c>
      <c r="O7" s="11">
        <f>SUMIFS(Base!$G:$G,Base!$E:$E,$A7,Base!$I:$I,O$2)</f>
        <v>68956521.413800001</v>
      </c>
      <c r="P7" s="11">
        <f>SUMIFS(Base!$G:$G,Base!$E:$E,$A7,Base!$I:$I,P$2)</f>
        <v>63526145.476999998</v>
      </c>
      <c r="Q7" s="11">
        <f>SUMIFS(Base!$G:$G,Base!$E:$E,$A7,Base!$I:$I,Q$2)</f>
        <v>62872945.795000002</v>
      </c>
      <c r="R7" s="11">
        <f>SUMIFS(Base!$G:$G,Base!$E:$E,$A7,Base!$I:$I,R$2)</f>
        <v>66031417.3473</v>
      </c>
      <c r="S7" s="11">
        <f>SUMIFS(Base!$G:$G,Base!$E:$E,$A7,Base!$I:$I,S$2)</f>
        <v>56598488.517499998</v>
      </c>
      <c r="T7" s="11">
        <f>SUMIFS(Base!$G:$G,Base!$E:$E,$A7,Base!$I:$I,T$2)</f>
        <v>60686684.182999998</v>
      </c>
      <c r="U7" s="11">
        <f>SUMIFS(Base!$G:$G,Base!$E:$E,$A7,Base!$I:$I,U$2)</f>
        <v>61051201.802500002</v>
      </c>
      <c r="V7" s="11">
        <f>SUMIFS(Base!$G:$G,Base!$E:$E,$A7,Base!$I:$I,V$2)</f>
        <v>59303389.617600001</v>
      </c>
      <c r="W7" s="11">
        <f>SUMIFS(Base!$G:$G,Base!$E:$E,$A7,Base!$I:$I,W$2)</f>
        <v>63441960.283699997</v>
      </c>
      <c r="X7" s="11">
        <f>SUMIFS(Base!$G:$G,Base!$E:$E,$A7,Base!$I:$I,X$2)</f>
        <v>64938168.478600003</v>
      </c>
      <c r="Y7" s="11">
        <f>SUMIFS(Base!$G:$G,Base!$E:$E,$A7,Base!$I:$I,Y$2)</f>
        <v>80215187.333000004</v>
      </c>
      <c r="Z7" s="11">
        <f>SUMIFS(Base!$G:$G,Base!$E:$E,$A7,Base!$I:$I,Z$2)</f>
        <v>76028114.677399993</v>
      </c>
      <c r="AA7" s="11">
        <f>SUMIFS(Base!$G:$G,Base!$E:$E,$A7,Base!$I:$I,AA$2)</f>
        <v>63698425.223300003</v>
      </c>
      <c r="AB7" s="11">
        <f>SUMIFS(Base!$G:$G,Base!$E:$E,$A7,Base!$I:$I,AB$2)</f>
        <v>80658599.797000006</v>
      </c>
      <c r="AC7" s="11">
        <f>SUMIFS(Base!$G:$G,Base!$E:$E,$A7,Base!$I:$I,AC$2)</f>
        <v>66748389.155400001</v>
      </c>
      <c r="AD7" s="11">
        <f>SUMIFS(Base!$G:$G,Base!$E:$E,$A7,Base!$I:$I,AD$2)</f>
        <v>57864890.269299999</v>
      </c>
      <c r="AE7" s="11">
        <f>SUMIFS(Base!$G:$G,Base!$E:$E,$A7,Base!$I:$I,AE$2)</f>
        <v>59974310.004900001</v>
      </c>
      <c r="AF7" s="11">
        <f>SUMIFS(Base!$G:$G,Base!$E:$E,$A7,Base!$I:$I,AF$2)</f>
        <v>68577711.496399999</v>
      </c>
      <c r="AG7" s="11">
        <f>SUMIFS(Base!$G:$G,Base!$E:$E,$A7,Base!$I:$I,AG$2)</f>
        <v>61032667.607799999</v>
      </c>
      <c r="AH7" s="11">
        <f>SUMIFS(Base!$G:$G,Base!$E:$E,$A7,Base!$I:$I,AH$2)</f>
        <v>64853258.732799999</v>
      </c>
      <c r="AI7" s="11">
        <f>SUMIFS(Base!$G:$G,Base!$E:$E,$A7,Base!$I:$I,AI$2)</f>
        <v>72759687.418599993</v>
      </c>
      <c r="AJ7" s="11">
        <f>SUMIFS(Base!$G:$G,Base!$E:$E,$A7,Base!$I:$I,AJ$2)</f>
        <v>66886960.308399998</v>
      </c>
      <c r="AK7" s="11">
        <f>SUMIFS(Base!$G:$G,Base!$E:$E,$A7,Base!$I:$I,AK$2)</f>
        <v>99520917.958399996</v>
      </c>
      <c r="AL7" s="11">
        <f>SUMIFS(Base!$G:$G,Base!$E:$E,$A7,Base!$I:$I,AL$2)</f>
        <v>122948793.2739</v>
      </c>
      <c r="AM7" s="11">
        <f>SUMIFS(Base!$G:$G,Base!$E:$E,$A7,Base!$I:$I,AM$2)</f>
        <v>139268644.74579999</v>
      </c>
      <c r="AN7" s="11">
        <f>SUMIFS(Base!$G:$G,Base!$E:$E,$A7,Base!$I:$I,AN$2)</f>
        <v>156459531.5508</v>
      </c>
      <c r="AO7" s="11">
        <f>SUMIFS(Base!$G:$G,Base!$E:$E,$A7,Base!$I:$I,AO$2)</f>
        <v>146843882.38280001</v>
      </c>
      <c r="AP7" s="11">
        <f>SUMIFS(Base!$G:$G,Base!$E:$E,$A7,Base!$I:$I,AP$2)</f>
        <v>179978615.42570001</v>
      </c>
      <c r="AQ7" s="11">
        <f>SUMIFS(Base!$G:$G,Base!$E:$E,$A7,Base!$I:$I,AQ$2)</f>
        <v>198890292.495</v>
      </c>
      <c r="AR7" s="11">
        <f>SUMIFS(Base!$G:$G,Base!$E:$E,$A7,Base!$I:$I,AR$2)</f>
        <v>228472777.00150001</v>
      </c>
      <c r="AS7" s="11">
        <f>SUMIFS(Base!$G:$G,Base!$E:$E,$A7,Base!$I:$I,AS$2)</f>
        <v>149198561.73710001</v>
      </c>
      <c r="AT7" s="11">
        <f>SUMIFS(Base!$G:$G,Base!$E:$E,$A7,Base!$I:$I,AT$2)</f>
        <v>126266224.2519</v>
      </c>
      <c r="AU7" s="11">
        <f>SUMIFS(Base!$G:$G,Base!$E:$E,$A7,Base!$I:$I,AU$2)</f>
        <v>112298082.6196</v>
      </c>
      <c r="AV7" s="11">
        <f>SUMIFS(Base!$G:$G,Base!$E:$E,$A7,Base!$I:$I,AV$2)</f>
        <v>108911066.1893</v>
      </c>
      <c r="AW7" s="11">
        <f>SUMIFS(Base!$G:$G,Base!$E:$E,$A7,Base!$I:$I,AW$2)</f>
        <v>109582010.53389999</v>
      </c>
      <c r="AX7" s="11">
        <f>SUMIFS(Base!$G:$G,Base!$E:$E,$A7,Base!$I:$I,AX$2)</f>
        <v>97731715.669699997</v>
      </c>
      <c r="AY7" s="11">
        <f>SUMIFS(Base!$G:$G,Base!$E:$E,$A7,Base!$I:$I,AY$2)</f>
        <v>130119915.81280001</v>
      </c>
      <c r="AZ7" s="11">
        <f>SUMIFS(Base!$G:$G,Base!$E:$E,$A7,Base!$I:$I,AZ$2)</f>
        <v>140581132.75330001</v>
      </c>
      <c r="BA7" s="11">
        <f>SUMIFS(Base!$G:$G,Base!$E:$E,$A7,Base!$I:$I,BA$2)</f>
        <v>130918959.0407</v>
      </c>
      <c r="BB7" s="11">
        <f>SUMIFS(Base!$G:$G,Base!$E:$E,$A7,Base!$I:$I,BB$2)</f>
        <v>142280218.74169999</v>
      </c>
      <c r="BC7" s="11">
        <f>SUMIFS(Base!$G:$G,Base!$E:$E,$A7,Base!$I:$I,BC$2)</f>
        <v>163039579.22080001</v>
      </c>
      <c r="BD7" s="11">
        <f>SUMIFS(Base!$G:$G,Base!$E:$E,$A7,Base!$I:$I,BD$2)</f>
        <v>177762205.01750001</v>
      </c>
      <c r="BE7" s="11">
        <f>SUMIFS(Base!$G:$G,Base!$E:$E,$A7,Base!$I:$I,BE$2)</f>
        <v>178818276.89250001</v>
      </c>
      <c r="BF7" s="11">
        <f>SUMIFS(Base!$G:$G,Base!$E:$E,$A7,Base!$I:$I,BF$2)</f>
        <v>163894173.17210001</v>
      </c>
      <c r="BG7" s="11">
        <f>SUMIFS(Base!$G:$G,Base!$E:$E,$A7,Base!$I:$I,BG$2)</f>
        <v>139864882.57499999</v>
      </c>
      <c r="BH7" s="11">
        <f>SUMIFS(Base!$G:$G,Base!$E:$E,$A7,Base!$I:$I,BH$2)</f>
        <v>135320937.82409999</v>
      </c>
      <c r="BI7" s="11">
        <f>SUMIFS(Base!$G:$G,Base!$E:$E,$A7,Base!$I:$I,BI$2)</f>
        <v>135162901.99649999</v>
      </c>
      <c r="BJ7" s="11">
        <f>SUMIFS(Base!$G:$G,Base!$E:$E,$A7,Base!$I:$I,BJ$2)</f>
        <v>117993936.17129999</v>
      </c>
      <c r="BK7" s="11">
        <f>SUMIFS(Base!$G:$G,Base!$E:$E,$A7,Base!$I:$I,BK$2)</f>
        <v>136286111.34169999</v>
      </c>
      <c r="BL7" s="11">
        <f>SUMIFS(Base!$G:$G,Base!$E:$E,$A7,Base!$I:$I,BL$2)</f>
        <v>161159971.66819999</v>
      </c>
    </row>
    <row r="8" spans="1:64" x14ac:dyDescent="0.15">
      <c r="A8" s="12" t="s">
        <v>19</v>
      </c>
      <c r="B8" s="13">
        <f>SUMIFS(Base!$G:$G,Base!$E:$E,$A8,Base!$I:$I,B$2)</f>
        <v>283963.5</v>
      </c>
      <c r="C8" s="13">
        <f>SUMIFS(Base!$G:$G,Base!$E:$E,$A8,Base!$I:$I,C$2)</f>
        <v>245622.91</v>
      </c>
      <c r="D8" s="13">
        <f>SUMIFS(Base!$G:$G,Base!$E:$E,$A8,Base!$I:$I,D$2)</f>
        <v>180615.91</v>
      </c>
      <c r="E8" s="13">
        <f>SUMIFS(Base!$G:$G,Base!$E:$E,$A8,Base!$I:$I,E$2)</f>
        <v>231530.06</v>
      </c>
      <c r="F8" s="13">
        <f>SUMIFS(Base!$G:$G,Base!$E:$E,$A8,Base!$I:$I,F$2)</f>
        <v>244547.74</v>
      </c>
      <c r="G8" s="13">
        <f>SUMIFS(Base!$G:$G,Base!$E:$E,$A8,Base!$I:$I,G$2)</f>
        <v>222216.6</v>
      </c>
      <c r="H8" s="13">
        <f>SUMIFS(Base!$G:$G,Base!$E:$E,$A8,Base!$I:$I,H$2)</f>
        <v>198878.5</v>
      </c>
      <c r="I8" s="13">
        <f>SUMIFS(Base!$G:$G,Base!$E:$E,$A8,Base!$I:$I,I$2)</f>
        <v>215049.28</v>
      </c>
      <c r="J8" s="13">
        <f>SUMIFS(Base!$G:$G,Base!$E:$E,$A8,Base!$I:$I,J$2)</f>
        <v>307341.96000000002</v>
      </c>
      <c r="K8" s="13">
        <f>SUMIFS(Base!$G:$G,Base!$E:$E,$A8,Base!$I:$I,K$2)</f>
        <v>189857.76</v>
      </c>
      <c r="L8" s="13">
        <f>SUMIFS(Base!$G:$G,Base!$E:$E,$A8,Base!$I:$I,L$2)</f>
        <v>269514.94</v>
      </c>
      <c r="M8" s="13">
        <f>SUMIFS(Base!$G:$G,Base!$E:$E,$A8,Base!$I:$I,M$2)</f>
        <v>238116.37</v>
      </c>
      <c r="N8" s="13">
        <f>SUMIFS(Base!$G:$G,Base!$E:$E,$A8,Base!$I:$I,N$2)</f>
        <v>0</v>
      </c>
      <c r="O8" s="13">
        <f>SUMIFS(Base!$G:$G,Base!$E:$E,$A8,Base!$I:$I,O$2)</f>
        <v>0</v>
      </c>
      <c r="P8" s="13">
        <f>SUMIFS(Base!$G:$G,Base!$E:$E,$A8,Base!$I:$I,P$2)</f>
        <v>0</v>
      </c>
      <c r="Q8" s="13">
        <f>SUMIFS(Base!$G:$G,Base!$E:$E,$A8,Base!$I:$I,Q$2)</f>
        <v>0</v>
      </c>
      <c r="R8" s="13">
        <f>SUMIFS(Base!$G:$G,Base!$E:$E,$A8,Base!$I:$I,R$2)</f>
        <v>219333.54</v>
      </c>
      <c r="S8" s="13">
        <f>SUMIFS(Base!$G:$G,Base!$E:$E,$A8,Base!$I:$I,S$2)</f>
        <v>344110.54</v>
      </c>
      <c r="T8" s="13">
        <f>SUMIFS(Base!$G:$G,Base!$E:$E,$A8,Base!$I:$I,T$2)</f>
        <v>214805.75</v>
      </c>
      <c r="U8" s="13">
        <f>SUMIFS(Base!$G:$G,Base!$E:$E,$A8,Base!$I:$I,U$2)</f>
        <v>296296.68</v>
      </c>
      <c r="V8" s="13">
        <f>SUMIFS(Base!$G:$G,Base!$E:$E,$A8,Base!$I:$I,V$2)</f>
        <v>415755.1</v>
      </c>
      <c r="W8" s="13">
        <f>SUMIFS(Base!$G:$G,Base!$E:$E,$A8,Base!$I:$I,W$2)</f>
        <v>-7507.8</v>
      </c>
      <c r="X8" s="13">
        <f>SUMIFS(Base!$G:$G,Base!$E:$E,$A8,Base!$I:$I,X$2)</f>
        <v>-5928.95</v>
      </c>
      <c r="Y8" s="13">
        <f>SUMIFS(Base!$G:$G,Base!$E:$E,$A8,Base!$I:$I,Y$2)</f>
        <v>5440.7</v>
      </c>
      <c r="Z8" s="13">
        <f>SUMIFS(Base!$G:$G,Base!$E:$E,$A8,Base!$I:$I,Z$2)</f>
        <v>1241.24</v>
      </c>
      <c r="AA8" s="13">
        <f>SUMIFS(Base!$G:$G,Base!$E:$E,$A8,Base!$I:$I,AA$2)</f>
        <v>0</v>
      </c>
      <c r="AB8" s="13">
        <f>SUMIFS(Base!$G:$G,Base!$E:$E,$A8,Base!$I:$I,AB$2)</f>
        <v>1998.35</v>
      </c>
      <c r="AC8" s="13">
        <f>SUMIFS(Base!$G:$G,Base!$E:$E,$A8,Base!$I:$I,AC$2)</f>
        <v>2005.84</v>
      </c>
      <c r="AD8" s="13">
        <f>SUMIFS(Base!$G:$G,Base!$E:$E,$A8,Base!$I:$I,AD$2)</f>
        <v>0</v>
      </c>
      <c r="AE8" s="13">
        <f>SUMIFS(Base!$G:$G,Base!$E:$E,$A8,Base!$I:$I,AE$2)</f>
        <v>0</v>
      </c>
      <c r="AF8" s="13">
        <f>SUMIFS(Base!$G:$G,Base!$E:$E,$A8,Base!$I:$I,AF$2)</f>
        <v>0</v>
      </c>
      <c r="AG8" s="13">
        <f>SUMIFS(Base!$G:$G,Base!$E:$E,$A8,Base!$I:$I,AG$2)</f>
        <v>0</v>
      </c>
      <c r="AH8" s="13">
        <f>SUMIFS(Base!$G:$G,Base!$E:$E,$A8,Base!$I:$I,AH$2)</f>
        <v>0</v>
      </c>
      <c r="AI8" s="13">
        <f>SUMIFS(Base!$G:$G,Base!$E:$E,$A8,Base!$I:$I,AI$2)</f>
        <v>0</v>
      </c>
      <c r="AJ8" s="13">
        <f>SUMIFS(Base!$G:$G,Base!$E:$E,$A8,Base!$I:$I,AJ$2)</f>
        <v>0</v>
      </c>
      <c r="AK8" s="13">
        <f>SUMIFS(Base!$G:$G,Base!$E:$E,$A8,Base!$I:$I,AK$2)</f>
        <v>0</v>
      </c>
      <c r="AL8" s="13">
        <f>SUMIFS(Base!$G:$G,Base!$E:$E,$A8,Base!$I:$I,AL$2)</f>
        <v>4360.2</v>
      </c>
      <c r="AM8" s="13">
        <f>SUMIFS(Base!$G:$G,Base!$E:$E,$A8,Base!$I:$I,AM$2)</f>
        <v>0</v>
      </c>
      <c r="AN8" s="13">
        <f>SUMIFS(Base!$G:$G,Base!$E:$E,$A8,Base!$I:$I,AN$2)</f>
        <v>3033.61</v>
      </c>
      <c r="AO8" s="13">
        <f>SUMIFS(Base!$G:$G,Base!$E:$E,$A8,Base!$I:$I,AO$2)</f>
        <v>0</v>
      </c>
      <c r="AP8" s="13">
        <f>SUMIFS(Base!$G:$G,Base!$E:$E,$A8,Base!$I:$I,AP$2)</f>
        <v>0</v>
      </c>
      <c r="AQ8" s="13">
        <f>SUMIFS(Base!$G:$G,Base!$E:$E,$A8,Base!$I:$I,AQ$2)</f>
        <v>0</v>
      </c>
      <c r="AR8" s="13">
        <f>SUMIFS(Base!$G:$G,Base!$E:$E,$A8,Base!$I:$I,AR$2)</f>
        <v>0</v>
      </c>
      <c r="AS8" s="13">
        <f>SUMIFS(Base!$G:$G,Base!$E:$E,$A8,Base!$I:$I,AS$2)</f>
        <v>1819.71</v>
      </c>
      <c r="AT8" s="13">
        <f>SUMIFS(Base!$G:$G,Base!$E:$E,$A8,Base!$I:$I,AT$2)</f>
        <v>4283.8500000000004</v>
      </c>
      <c r="AU8" s="13">
        <f>SUMIFS(Base!$G:$G,Base!$E:$E,$A8,Base!$I:$I,AU$2)</f>
        <v>2784.5</v>
      </c>
      <c r="AV8" s="13">
        <f>SUMIFS(Base!$G:$G,Base!$E:$E,$A8,Base!$I:$I,AV$2)</f>
        <v>7636.4</v>
      </c>
      <c r="AW8" s="13">
        <f>SUMIFS(Base!$G:$G,Base!$E:$E,$A8,Base!$I:$I,AW$2)</f>
        <v>903.33</v>
      </c>
      <c r="AX8" s="13">
        <f>SUMIFS(Base!$G:$G,Base!$E:$E,$A8,Base!$I:$I,AX$2)</f>
        <v>0</v>
      </c>
      <c r="AY8" s="13">
        <f>SUMIFS(Base!$G:$G,Base!$E:$E,$A8,Base!$I:$I,AY$2)</f>
        <v>1591.86</v>
      </c>
      <c r="AZ8" s="13">
        <f>SUMIFS(Base!$G:$G,Base!$E:$E,$A8,Base!$I:$I,AZ$2)</f>
        <v>1591.86</v>
      </c>
      <c r="BA8" s="13">
        <f>SUMIFS(Base!$G:$G,Base!$E:$E,$A8,Base!$I:$I,BA$2)</f>
        <v>5263.45</v>
      </c>
      <c r="BB8" s="13">
        <f>SUMIFS(Base!$G:$G,Base!$E:$E,$A8,Base!$I:$I,BB$2)</f>
        <v>3748.38</v>
      </c>
      <c r="BC8" s="13">
        <f>SUMIFS(Base!$G:$G,Base!$E:$E,$A8,Base!$I:$I,BC$2)</f>
        <v>4544.1000000000004</v>
      </c>
      <c r="BD8" s="13">
        <f>SUMIFS(Base!$G:$G,Base!$E:$E,$A8,Base!$I:$I,BD$2)</f>
        <v>0</v>
      </c>
      <c r="BE8" s="13">
        <f>SUMIFS(Base!$G:$G,Base!$E:$E,$A8,Base!$I:$I,BE$2)</f>
        <v>6709.14</v>
      </c>
      <c r="BF8" s="13">
        <f>SUMIFS(Base!$G:$G,Base!$E:$E,$A8,Base!$I:$I,BF$2)</f>
        <v>7415.65</v>
      </c>
      <c r="BG8" s="13">
        <f>SUMIFS(Base!$G:$G,Base!$E:$E,$A8,Base!$I:$I,BG$2)</f>
        <v>7723.8</v>
      </c>
      <c r="BH8" s="13">
        <f>SUMIFS(Base!$G:$G,Base!$E:$E,$A8,Base!$I:$I,BH$2)</f>
        <v>21274.84</v>
      </c>
      <c r="BI8" s="13">
        <f>SUMIFS(Base!$G:$G,Base!$E:$E,$A8,Base!$I:$I,BI$2)</f>
        <v>9265.51</v>
      </c>
      <c r="BJ8" s="13">
        <f>SUMIFS(Base!$G:$G,Base!$E:$E,$A8,Base!$I:$I,BJ$2)</f>
        <v>8292.4</v>
      </c>
      <c r="BK8" s="13">
        <f>SUMIFS(Base!$G:$G,Base!$E:$E,$A8,Base!$I:$I,BK$2)</f>
        <v>12475.22</v>
      </c>
      <c r="BL8" s="13">
        <f>SUMIFS(Base!$G:$G,Base!$E:$E,$A8,Base!$I:$I,BL$2)</f>
        <v>7517.08</v>
      </c>
    </row>
    <row r="9" spans="1:64" x14ac:dyDescent="0.15">
      <c r="A9" s="10" t="s">
        <v>166</v>
      </c>
      <c r="B9" s="11">
        <f>SUMIFS(Base!$G:$G,Base!$E:$E,$A9,Base!$I:$I,B$2)</f>
        <v>0</v>
      </c>
      <c r="C9" s="11">
        <f>SUMIFS(Base!$G:$G,Base!$E:$E,$A9,Base!$I:$I,C$2)</f>
        <v>0</v>
      </c>
      <c r="D9" s="11">
        <f>SUMIFS(Base!$G:$G,Base!$E:$E,$A9,Base!$I:$I,D$2)</f>
        <v>0</v>
      </c>
      <c r="E9" s="11">
        <f>SUMIFS(Base!$G:$G,Base!$E:$E,$A9,Base!$I:$I,E$2)</f>
        <v>0</v>
      </c>
      <c r="F9" s="11">
        <f>SUMIFS(Base!$G:$G,Base!$E:$E,$A9,Base!$I:$I,F$2)</f>
        <v>0</v>
      </c>
      <c r="G9" s="11">
        <f>SUMIFS(Base!$G:$G,Base!$E:$E,$A9,Base!$I:$I,G$2)</f>
        <v>0</v>
      </c>
      <c r="H9" s="11">
        <f>SUMIFS(Base!$G:$G,Base!$E:$E,$A9,Base!$I:$I,H$2)</f>
        <v>0</v>
      </c>
      <c r="I9" s="11">
        <f>SUMIFS(Base!$G:$G,Base!$E:$E,$A9,Base!$I:$I,I$2)</f>
        <v>0</v>
      </c>
      <c r="J9" s="11">
        <f>SUMIFS(Base!$G:$G,Base!$E:$E,$A9,Base!$I:$I,J$2)</f>
        <v>0</v>
      </c>
      <c r="K9" s="11">
        <f>SUMIFS(Base!$G:$G,Base!$E:$E,$A9,Base!$I:$I,K$2)</f>
        <v>0</v>
      </c>
      <c r="L9" s="11">
        <f>SUMIFS(Base!$G:$G,Base!$E:$E,$A9,Base!$I:$I,L$2)</f>
        <v>0</v>
      </c>
      <c r="M9" s="11">
        <f>SUMIFS(Base!$G:$G,Base!$E:$E,$A9,Base!$I:$I,M$2)</f>
        <v>0</v>
      </c>
      <c r="N9" s="11">
        <f>SUMIFS(Base!$G:$G,Base!$E:$E,$A9,Base!$I:$I,N$2)</f>
        <v>0</v>
      </c>
      <c r="O9" s="11">
        <f>SUMIFS(Base!$G:$G,Base!$E:$E,$A9,Base!$I:$I,O$2)</f>
        <v>0</v>
      </c>
      <c r="P9" s="11">
        <f>SUMIFS(Base!$G:$G,Base!$E:$E,$A9,Base!$I:$I,P$2)</f>
        <v>0</v>
      </c>
      <c r="Q9" s="11">
        <f>SUMIFS(Base!$G:$G,Base!$E:$E,$A9,Base!$I:$I,Q$2)</f>
        <v>0</v>
      </c>
      <c r="R9" s="11">
        <f>SUMIFS(Base!$G:$G,Base!$E:$E,$A9,Base!$I:$I,R$2)</f>
        <v>0</v>
      </c>
      <c r="S9" s="11">
        <f>SUMIFS(Base!$G:$G,Base!$E:$E,$A9,Base!$I:$I,S$2)</f>
        <v>0</v>
      </c>
      <c r="T9" s="11">
        <f>SUMIFS(Base!$G:$G,Base!$E:$E,$A9,Base!$I:$I,T$2)</f>
        <v>0</v>
      </c>
      <c r="U9" s="11">
        <f>SUMIFS(Base!$G:$G,Base!$E:$E,$A9,Base!$I:$I,U$2)</f>
        <v>0</v>
      </c>
      <c r="V9" s="11">
        <f>SUMIFS(Base!$G:$G,Base!$E:$E,$A9,Base!$I:$I,V$2)</f>
        <v>0</v>
      </c>
      <c r="W9" s="11">
        <f>SUMIFS(Base!$G:$G,Base!$E:$E,$A9,Base!$I:$I,W$2)</f>
        <v>0</v>
      </c>
      <c r="X9" s="11">
        <f>SUMIFS(Base!$G:$G,Base!$E:$E,$A9,Base!$I:$I,X$2)</f>
        <v>0</v>
      </c>
      <c r="Y9" s="11">
        <f>SUMIFS(Base!$G:$G,Base!$E:$E,$A9,Base!$I:$I,Y$2)</f>
        <v>0</v>
      </c>
      <c r="Z9" s="11">
        <f>SUMIFS(Base!$G:$G,Base!$E:$E,$A9,Base!$I:$I,Z$2)</f>
        <v>0</v>
      </c>
      <c r="AA9" s="11">
        <f>SUMIFS(Base!$G:$G,Base!$E:$E,$A9,Base!$I:$I,AA$2)</f>
        <v>0</v>
      </c>
      <c r="AB9" s="11">
        <f>SUMIFS(Base!$G:$G,Base!$E:$E,$A9,Base!$I:$I,AB$2)</f>
        <v>0</v>
      </c>
      <c r="AC9" s="11">
        <f>SUMIFS(Base!$G:$G,Base!$E:$E,$A9,Base!$I:$I,AC$2)</f>
        <v>0</v>
      </c>
      <c r="AD9" s="11">
        <f>SUMIFS(Base!$G:$G,Base!$E:$E,$A9,Base!$I:$I,AD$2)</f>
        <v>0</v>
      </c>
      <c r="AE9" s="11">
        <f>SUMIFS(Base!$G:$G,Base!$E:$E,$A9,Base!$I:$I,AE$2)</f>
        <v>0</v>
      </c>
      <c r="AF9" s="11">
        <f>SUMIFS(Base!$G:$G,Base!$E:$E,$A9,Base!$I:$I,AF$2)</f>
        <v>0</v>
      </c>
      <c r="AG9" s="11">
        <f>SUMIFS(Base!$G:$G,Base!$E:$E,$A9,Base!$I:$I,AG$2)</f>
        <v>0</v>
      </c>
      <c r="AH9" s="11">
        <f>SUMIFS(Base!$G:$G,Base!$E:$E,$A9,Base!$I:$I,AH$2)</f>
        <v>0</v>
      </c>
      <c r="AI9" s="11">
        <f>SUMIFS(Base!$G:$G,Base!$E:$E,$A9,Base!$I:$I,AI$2)</f>
        <v>0</v>
      </c>
      <c r="AJ9" s="11">
        <f>SUMIFS(Base!$G:$G,Base!$E:$E,$A9,Base!$I:$I,AJ$2)</f>
        <v>0</v>
      </c>
      <c r="AK9" s="11">
        <f>SUMIFS(Base!$G:$G,Base!$E:$E,$A9,Base!$I:$I,AK$2)</f>
        <v>0</v>
      </c>
      <c r="AL9" s="11">
        <f>SUMIFS(Base!$G:$G,Base!$E:$E,$A9,Base!$I:$I,AL$2)</f>
        <v>0</v>
      </c>
      <c r="AM9" s="11">
        <f>SUMIFS(Base!$G:$G,Base!$E:$E,$A9,Base!$I:$I,AM$2)</f>
        <v>0</v>
      </c>
      <c r="AN9" s="11">
        <f>SUMIFS(Base!$G:$G,Base!$E:$E,$A9,Base!$I:$I,AN$2)</f>
        <v>0</v>
      </c>
      <c r="AO9" s="11">
        <f>SUMIFS(Base!$G:$G,Base!$E:$E,$A9,Base!$I:$I,AO$2)</f>
        <v>0</v>
      </c>
      <c r="AP9" s="11">
        <f>SUMIFS(Base!$G:$G,Base!$E:$E,$A9,Base!$I:$I,AP$2)</f>
        <v>0</v>
      </c>
      <c r="AQ9" s="11">
        <f>SUMIFS(Base!$G:$G,Base!$E:$E,$A9,Base!$I:$I,AQ$2)</f>
        <v>0</v>
      </c>
      <c r="AR9" s="11">
        <f>SUMIFS(Base!$G:$G,Base!$E:$E,$A9,Base!$I:$I,AR$2)</f>
        <v>0</v>
      </c>
      <c r="AS9" s="11">
        <f>SUMIFS(Base!$G:$G,Base!$E:$E,$A9,Base!$I:$I,AS$2)</f>
        <v>0</v>
      </c>
      <c r="AT9" s="11">
        <f>SUMIFS(Base!$G:$G,Base!$E:$E,$A9,Base!$I:$I,AT$2)</f>
        <v>0</v>
      </c>
      <c r="AU9" s="11">
        <f>SUMIFS(Base!$G:$G,Base!$E:$E,$A9,Base!$I:$I,AU$2)</f>
        <v>0</v>
      </c>
      <c r="AV9" s="11">
        <f>SUMIFS(Base!$G:$G,Base!$E:$E,$A9,Base!$I:$I,AV$2)</f>
        <v>0</v>
      </c>
      <c r="AW9" s="11">
        <f>SUMIFS(Base!$G:$G,Base!$E:$E,$A9,Base!$I:$I,AW$2)</f>
        <v>0</v>
      </c>
      <c r="AX9" s="11">
        <f>SUMIFS(Base!$G:$G,Base!$E:$E,$A9,Base!$I:$I,AX$2)</f>
        <v>0</v>
      </c>
      <c r="AY9" s="11">
        <f>SUMIFS(Base!$G:$G,Base!$E:$E,$A9,Base!$I:$I,AY$2)</f>
        <v>0</v>
      </c>
      <c r="AZ9" s="11">
        <f>SUMIFS(Base!$G:$G,Base!$E:$E,$A9,Base!$I:$I,AZ$2)</f>
        <v>0</v>
      </c>
      <c r="BA9" s="11">
        <f>SUMIFS(Base!$G:$G,Base!$E:$E,$A9,Base!$I:$I,BA$2)</f>
        <v>0</v>
      </c>
      <c r="BB9" s="11">
        <f>SUMIFS(Base!$G:$G,Base!$E:$E,$A9,Base!$I:$I,BB$2)</f>
        <v>0</v>
      </c>
      <c r="BC9" s="11">
        <f>SUMIFS(Base!$G:$G,Base!$E:$E,$A9,Base!$I:$I,BC$2)</f>
        <v>0</v>
      </c>
      <c r="BD9" s="11">
        <f>SUMIFS(Base!$G:$G,Base!$E:$E,$A9,Base!$I:$I,BD$2)</f>
        <v>0</v>
      </c>
      <c r="BE9" s="11">
        <f>SUMIFS(Base!$G:$G,Base!$E:$E,$A9,Base!$I:$I,BE$2)</f>
        <v>0</v>
      </c>
      <c r="BF9" s="11">
        <f>SUMIFS(Base!$G:$G,Base!$E:$E,$A9,Base!$I:$I,BF$2)</f>
        <v>0</v>
      </c>
      <c r="BG9" s="11">
        <f>SUMIFS(Base!$G:$G,Base!$E:$E,$A9,Base!$I:$I,BG$2)</f>
        <v>0</v>
      </c>
      <c r="BH9" s="11">
        <f>SUMIFS(Base!$G:$G,Base!$E:$E,$A9,Base!$I:$I,BH$2)</f>
        <v>0</v>
      </c>
      <c r="BI9" s="11">
        <f>SUMIFS(Base!$G:$G,Base!$E:$E,$A9,Base!$I:$I,BI$2)</f>
        <v>8201.36</v>
      </c>
      <c r="BJ9" s="11">
        <f>SUMIFS(Base!$G:$G,Base!$E:$E,$A9,Base!$I:$I,BJ$2)</f>
        <v>46658.77</v>
      </c>
      <c r="BK9" s="11">
        <f>SUMIFS(Base!$G:$G,Base!$E:$E,$A9,Base!$I:$I,BK$2)</f>
        <v>192375.74</v>
      </c>
      <c r="BL9" s="11">
        <f>SUMIFS(Base!$G:$G,Base!$E:$E,$A9,Base!$I:$I,BL$2)</f>
        <v>21593.23</v>
      </c>
    </row>
    <row r="10" spans="1:64" x14ac:dyDescent="0.15">
      <c r="A10" s="12" t="s">
        <v>136</v>
      </c>
      <c r="B10" s="13">
        <f>SUMIFS(Base!$G:$G,Base!$E:$E,$A10,Base!$I:$I,B$2)</f>
        <v>0</v>
      </c>
      <c r="C10" s="13">
        <f>SUMIFS(Base!$G:$G,Base!$E:$E,$A10,Base!$I:$I,C$2)</f>
        <v>0</v>
      </c>
      <c r="D10" s="13">
        <f>SUMIFS(Base!$G:$G,Base!$E:$E,$A10,Base!$I:$I,D$2)</f>
        <v>0</v>
      </c>
      <c r="E10" s="13">
        <f>SUMIFS(Base!$G:$G,Base!$E:$E,$A10,Base!$I:$I,E$2)</f>
        <v>0</v>
      </c>
      <c r="F10" s="13">
        <f>SUMIFS(Base!$G:$G,Base!$E:$E,$A10,Base!$I:$I,F$2)</f>
        <v>0</v>
      </c>
      <c r="G10" s="13">
        <f>SUMIFS(Base!$G:$G,Base!$E:$E,$A10,Base!$I:$I,G$2)</f>
        <v>0</v>
      </c>
      <c r="H10" s="13">
        <f>SUMIFS(Base!$G:$G,Base!$E:$E,$A10,Base!$I:$I,H$2)</f>
        <v>0</v>
      </c>
      <c r="I10" s="13">
        <f>SUMIFS(Base!$G:$G,Base!$E:$E,$A10,Base!$I:$I,I$2)</f>
        <v>0</v>
      </c>
      <c r="J10" s="13">
        <f>SUMIFS(Base!$G:$G,Base!$E:$E,$A10,Base!$I:$I,J$2)</f>
        <v>0</v>
      </c>
      <c r="K10" s="13">
        <f>SUMIFS(Base!$G:$G,Base!$E:$E,$A10,Base!$I:$I,K$2)</f>
        <v>0</v>
      </c>
      <c r="L10" s="13">
        <f>SUMIFS(Base!$G:$G,Base!$E:$E,$A10,Base!$I:$I,L$2)</f>
        <v>0</v>
      </c>
      <c r="M10" s="13">
        <f>SUMIFS(Base!$G:$G,Base!$E:$E,$A10,Base!$I:$I,M$2)</f>
        <v>0</v>
      </c>
      <c r="N10" s="13">
        <f>SUMIFS(Base!$G:$G,Base!$E:$E,$A10,Base!$I:$I,N$2)</f>
        <v>0</v>
      </c>
      <c r="O10" s="13">
        <f>SUMIFS(Base!$G:$G,Base!$E:$E,$A10,Base!$I:$I,O$2)</f>
        <v>0</v>
      </c>
      <c r="P10" s="13">
        <f>SUMIFS(Base!$G:$G,Base!$E:$E,$A10,Base!$I:$I,P$2)</f>
        <v>0</v>
      </c>
      <c r="Q10" s="13">
        <f>SUMIFS(Base!$G:$G,Base!$E:$E,$A10,Base!$I:$I,Q$2)</f>
        <v>0</v>
      </c>
      <c r="R10" s="13">
        <f>SUMIFS(Base!$G:$G,Base!$E:$E,$A10,Base!$I:$I,R$2)</f>
        <v>0</v>
      </c>
      <c r="S10" s="13">
        <f>SUMIFS(Base!$G:$G,Base!$E:$E,$A10,Base!$I:$I,S$2)</f>
        <v>0</v>
      </c>
      <c r="T10" s="13">
        <f>SUMIFS(Base!$G:$G,Base!$E:$E,$A10,Base!$I:$I,T$2)</f>
        <v>0</v>
      </c>
      <c r="U10" s="13">
        <f>SUMIFS(Base!$G:$G,Base!$E:$E,$A10,Base!$I:$I,U$2)</f>
        <v>0</v>
      </c>
      <c r="V10" s="13">
        <f>SUMIFS(Base!$G:$G,Base!$E:$E,$A10,Base!$I:$I,V$2)</f>
        <v>0</v>
      </c>
      <c r="W10" s="13">
        <f>SUMIFS(Base!$G:$G,Base!$E:$E,$A10,Base!$I:$I,W$2)</f>
        <v>0</v>
      </c>
      <c r="X10" s="13">
        <f>SUMIFS(Base!$G:$G,Base!$E:$E,$A10,Base!$I:$I,X$2)</f>
        <v>0</v>
      </c>
      <c r="Y10" s="13">
        <f>SUMIFS(Base!$G:$G,Base!$E:$E,$A10,Base!$I:$I,Y$2)</f>
        <v>0</v>
      </c>
      <c r="Z10" s="13">
        <f>SUMIFS(Base!$G:$G,Base!$E:$E,$A10,Base!$I:$I,Z$2)</f>
        <v>0</v>
      </c>
      <c r="AA10" s="13">
        <f>SUMIFS(Base!$G:$G,Base!$E:$E,$A10,Base!$I:$I,AA$2)</f>
        <v>0</v>
      </c>
      <c r="AB10" s="13">
        <f>SUMIFS(Base!$G:$G,Base!$E:$E,$A10,Base!$I:$I,AB$2)</f>
        <v>0</v>
      </c>
      <c r="AC10" s="13">
        <f>SUMIFS(Base!$G:$G,Base!$E:$E,$A10,Base!$I:$I,AC$2)</f>
        <v>0</v>
      </c>
      <c r="AD10" s="13">
        <f>SUMIFS(Base!$G:$G,Base!$E:$E,$A10,Base!$I:$I,AD$2)</f>
        <v>0</v>
      </c>
      <c r="AE10" s="13">
        <f>SUMIFS(Base!$G:$G,Base!$E:$E,$A10,Base!$I:$I,AE$2)</f>
        <v>0</v>
      </c>
      <c r="AF10" s="13">
        <f>SUMIFS(Base!$G:$G,Base!$E:$E,$A10,Base!$I:$I,AF$2)</f>
        <v>0</v>
      </c>
      <c r="AG10" s="13">
        <f>SUMIFS(Base!$G:$G,Base!$E:$E,$A10,Base!$I:$I,AG$2)</f>
        <v>0</v>
      </c>
      <c r="AH10" s="13">
        <f>SUMIFS(Base!$G:$G,Base!$E:$E,$A10,Base!$I:$I,AH$2)</f>
        <v>0</v>
      </c>
      <c r="AI10" s="13">
        <f>SUMIFS(Base!$G:$G,Base!$E:$E,$A10,Base!$I:$I,AI$2)</f>
        <v>0</v>
      </c>
      <c r="AJ10" s="13">
        <f>SUMIFS(Base!$G:$G,Base!$E:$E,$A10,Base!$I:$I,AJ$2)</f>
        <v>0</v>
      </c>
      <c r="AK10" s="13">
        <f>SUMIFS(Base!$G:$G,Base!$E:$E,$A10,Base!$I:$I,AK$2)</f>
        <v>163850.76</v>
      </c>
      <c r="AL10" s="13">
        <f>SUMIFS(Base!$G:$G,Base!$E:$E,$A10,Base!$I:$I,AL$2)</f>
        <v>0</v>
      </c>
      <c r="AM10" s="13">
        <f>SUMIFS(Base!$G:$G,Base!$E:$E,$A10,Base!$I:$I,AM$2)</f>
        <v>13509.93</v>
      </c>
      <c r="AN10" s="13">
        <f>SUMIFS(Base!$G:$G,Base!$E:$E,$A10,Base!$I:$I,AN$2)</f>
        <v>0</v>
      </c>
      <c r="AO10" s="13">
        <f>SUMIFS(Base!$G:$G,Base!$E:$E,$A10,Base!$I:$I,AO$2)</f>
        <v>4622.9399999999996</v>
      </c>
      <c r="AP10" s="13">
        <f>SUMIFS(Base!$G:$G,Base!$E:$E,$A10,Base!$I:$I,AP$2)</f>
        <v>0</v>
      </c>
      <c r="AQ10" s="13">
        <f>SUMIFS(Base!$G:$G,Base!$E:$E,$A10,Base!$I:$I,AQ$2)</f>
        <v>17898.79</v>
      </c>
      <c r="AR10" s="13">
        <f>SUMIFS(Base!$G:$G,Base!$E:$E,$A10,Base!$I:$I,AR$2)</f>
        <v>88993.89</v>
      </c>
      <c r="AS10" s="13">
        <f>SUMIFS(Base!$G:$G,Base!$E:$E,$A10,Base!$I:$I,AS$2)</f>
        <v>300</v>
      </c>
      <c r="AT10" s="13">
        <f>SUMIFS(Base!$G:$G,Base!$E:$E,$A10,Base!$I:$I,AT$2)</f>
        <v>69734.25</v>
      </c>
      <c r="AU10" s="13">
        <f>SUMIFS(Base!$G:$G,Base!$E:$E,$A10,Base!$I:$I,AU$2)</f>
        <v>113.37</v>
      </c>
      <c r="AV10" s="13">
        <f>SUMIFS(Base!$G:$G,Base!$E:$E,$A10,Base!$I:$I,AV$2)</f>
        <v>0</v>
      </c>
      <c r="AW10" s="13">
        <f>SUMIFS(Base!$G:$G,Base!$E:$E,$A10,Base!$I:$I,AW$2)</f>
        <v>209818.42</v>
      </c>
      <c r="AX10" s="13">
        <f>SUMIFS(Base!$G:$G,Base!$E:$E,$A10,Base!$I:$I,AX$2)</f>
        <v>0</v>
      </c>
      <c r="AY10" s="13">
        <f>SUMIFS(Base!$G:$G,Base!$E:$E,$A10,Base!$I:$I,AY$2)</f>
        <v>6668.25</v>
      </c>
      <c r="AZ10" s="13">
        <f>SUMIFS(Base!$G:$G,Base!$E:$E,$A10,Base!$I:$I,AZ$2)</f>
        <v>8</v>
      </c>
      <c r="BA10" s="13">
        <f>SUMIFS(Base!$G:$G,Base!$E:$E,$A10,Base!$I:$I,BA$2)</f>
        <v>0</v>
      </c>
      <c r="BB10" s="13">
        <f>SUMIFS(Base!$G:$G,Base!$E:$E,$A10,Base!$I:$I,BB$2)</f>
        <v>0</v>
      </c>
      <c r="BC10" s="13">
        <f>SUMIFS(Base!$G:$G,Base!$E:$E,$A10,Base!$I:$I,BC$2)</f>
        <v>23825.81</v>
      </c>
      <c r="BD10" s="13">
        <f>SUMIFS(Base!$G:$G,Base!$E:$E,$A10,Base!$I:$I,BD$2)</f>
        <v>0</v>
      </c>
      <c r="BE10" s="13">
        <f>SUMIFS(Base!$G:$G,Base!$E:$E,$A10,Base!$I:$I,BE$2)</f>
        <v>805.9</v>
      </c>
      <c r="BF10" s="13">
        <f>SUMIFS(Base!$G:$G,Base!$E:$E,$A10,Base!$I:$I,BF$2)</f>
        <v>6149.47</v>
      </c>
      <c r="BG10" s="13">
        <f>SUMIFS(Base!$G:$G,Base!$E:$E,$A10,Base!$I:$I,BG$2)</f>
        <v>0</v>
      </c>
      <c r="BH10" s="13">
        <f>SUMIFS(Base!$G:$G,Base!$E:$E,$A10,Base!$I:$I,BH$2)</f>
        <v>0</v>
      </c>
      <c r="BI10" s="13">
        <f>SUMIFS(Base!$G:$G,Base!$E:$E,$A10,Base!$I:$I,BI$2)</f>
        <v>0</v>
      </c>
      <c r="BJ10" s="13">
        <f>SUMIFS(Base!$G:$G,Base!$E:$E,$A10,Base!$I:$I,BJ$2)</f>
        <v>0</v>
      </c>
      <c r="BK10" s="13">
        <f>SUMIFS(Base!$G:$G,Base!$E:$E,$A10,Base!$I:$I,BK$2)</f>
        <v>0</v>
      </c>
      <c r="BL10" s="13">
        <f>SUMIFS(Base!$G:$G,Base!$E:$E,$A10,Base!$I:$I,BL$2)</f>
        <v>0</v>
      </c>
    </row>
    <row r="11" spans="1:64" x14ac:dyDescent="0.15">
      <c r="A11" s="10" t="s">
        <v>21</v>
      </c>
      <c r="B11" s="11">
        <f>SUMIFS(Base!$G:$G,Base!$E:$E,$A11,Base!$I:$I,B$2)</f>
        <v>146458532.97260001</v>
      </c>
      <c r="C11" s="11">
        <f>SUMIFS(Base!$G:$G,Base!$E:$E,$A11,Base!$I:$I,C$2)</f>
        <v>130157382.8712</v>
      </c>
      <c r="D11" s="11">
        <f>SUMIFS(Base!$G:$G,Base!$E:$E,$A11,Base!$I:$I,D$2)</f>
        <v>134612333.23840001</v>
      </c>
      <c r="E11" s="11">
        <f>SUMIFS(Base!$G:$G,Base!$E:$E,$A11,Base!$I:$I,E$2)</f>
        <v>129610693.41859999</v>
      </c>
      <c r="F11" s="11">
        <f>SUMIFS(Base!$G:$G,Base!$E:$E,$A11,Base!$I:$I,F$2)</f>
        <v>125200315.92649999</v>
      </c>
      <c r="G11" s="11">
        <f>SUMIFS(Base!$G:$G,Base!$E:$E,$A11,Base!$I:$I,G$2)</f>
        <v>125091871.0492</v>
      </c>
      <c r="H11" s="11">
        <f>SUMIFS(Base!$G:$G,Base!$E:$E,$A11,Base!$I:$I,H$2)</f>
        <v>134103580.78749999</v>
      </c>
      <c r="I11" s="11">
        <f>SUMIFS(Base!$G:$G,Base!$E:$E,$A11,Base!$I:$I,I$2)</f>
        <v>154960791.01550001</v>
      </c>
      <c r="J11" s="11">
        <f>SUMIFS(Base!$G:$G,Base!$E:$E,$A11,Base!$I:$I,J$2)</f>
        <v>127957539.1999</v>
      </c>
      <c r="K11" s="11">
        <f>SUMIFS(Base!$G:$G,Base!$E:$E,$A11,Base!$I:$I,K$2)</f>
        <v>141339987.1363</v>
      </c>
      <c r="L11" s="11">
        <f>SUMIFS(Base!$G:$G,Base!$E:$E,$A11,Base!$I:$I,L$2)</f>
        <v>126007581.7137</v>
      </c>
      <c r="M11" s="11">
        <f>SUMIFS(Base!$G:$G,Base!$E:$E,$A11,Base!$I:$I,M$2)</f>
        <v>154145559.38240001</v>
      </c>
      <c r="N11" s="11">
        <f>SUMIFS(Base!$G:$G,Base!$E:$E,$A11,Base!$I:$I,N$2)</f>
        <v>145551316.71340001</v>
      </c>
      <c r="O11" s="11">
        <f>SUMIFS(Base!$G:$G,Base!$E:$E,$A11,Base!$I:$I,O$2)</f>
        <v>139495940.31639999</v>
      </c>
      <c r="P11" s="11">
        <f>SUMIFS(Base!$G:$G,Base!$E:$E,$A11,Base!$I:$I,P$2)</f>
        <v>126126910.7823</v>
      </c>
      <c r="Q11" s="11">
        <f>SUMIFS(Base!$G:$G,Base!$E:$E,$A11,Base!$I:$I,Q$2)</f>
        <v>129863545.7217</v>
      </c>
      <c r="R11" s="11">
        <f>SUMIFS(Base!$G:$G,Base!$E:$E,$A11,Base!$I:$I,R$2)</f>
        <v>133686985.1345</v>
      </c>
      <c r="S11" s="11">
        <f>SUMIFS(Base!$G:$G,Base!$E:$E,$A11,Base!$I:$I,S$2)</f>
        <v>120725074.4162</v>
      </c>
      <c r="T11" s="11">
        <f>SUMIFS(Base!$G:$G,Base!$E:$E,$A11,Base!$I:$I,T$2)</f>
        <v>153170962.55239999</v>
      </c>
      <c r="U11" s="11">
        <f>SUMIFS(Base!$G:$G,Base!$E:$E,$A11,Base!$I:$I,U$2)</f>
        <v>154116948.49810001</v>
      </c>
      <c r="V11" s="11">
        <f>SUMIFS(Base!$G:$G,Base!$E:$E,$A11,Base!$I:$I,V$2)</f>
        <v>145424254.90059999</v>
      </c>
      <c r="W11" s="11">
        <f>SUMIFS(Base!$G:$G,Base!$E:$E,$A11,Base!$I:$I,W$2)</f>
        <v>159446063.0323</v>
      </c>
      <c r="X11" s="11">
        <f>SUMIFS(Base!$G:$G,Base!$E:$E,$A11,Base!$I:$I,X$2)</f>
        <v>151714887.6155</v>
      </c>
      <c r="Y11" s="11">
        <f>SUMIFS(Base!$G:$G,Base!$E:$E,$A11,Base!$I:$I,Y$2)</f>
        <v>171922411.01359999</v>
      </c>
      <c r="Z11" s="11">
        <f>SUMIFS(Base!$G:$G,Base!$E:$E,$A11,Base!$I:$I,Z$2)</f>
        <v>155501784.31209999</v>
      </c>
      <c r="AA11" s="11">
        <f>SUMIFS(Base!$G:$G,Base!$E:$E,$A11,Base!$I:$I,AA$2)</f>
        <v>132098302.2441</v>
      </c>
      <c r="AB11" s="11">
        <f>SUMIFS(Base!$G:$G,Base!$E:$E,$A11,Base!$I:$I,AB$2)</f>
        <v>138050371.3761</v>
      </c>
      <c r="AC11" s="11">
        <f>SUMIFS(Base!$G:$G,Base!$E:$E,$A11,Base!$I:$I,AC$2)</f>
        <v>103792330.3457</v>
      </c>
      <c r="AD11" s="11">
        <f>SUMIFS(Base!$G:$G,Base!$E:$E,$A11,Base!$I:$I,AD$2)</f>
        <v>111802287.64309999</v>
      </c>
      <c r="AE11" s="11">
        <f>SUMIFS(Base!$G:$G,Base!$E:$E,$A11,Base!$I:$I,AE$2)</f>
        <v>128094720.5572</v>
      </c>
      <c r="AF11" s="11">
        <f>SUMIFS(Base!$G:$G,Base!$E:$E,$A11,Base!$I:$I,AF$2)</f>
        <v>152110844.20809999</v>
      </c>
      <c r="AG11" s="11">
        <f>SUMIFS(Base!$G:$G,Base!$E:$E,$A11,Base!$I:$I,AG$2)</f>
        <v>151792157.6728</v>
      </c>
      <c r="AH11" s="11">
        <f>SUMIFS(Base!$G:$G,Base!$E:$E,$A11,Base!$I:$I,AH$2)</f>
        <v>153332712.05610001</v>
      </c>
      <c r="AI11" s="11">
        <f>SUMIFS(Base!$G:$G,Base!$E:$E,$A11,Base!$I:$I,AI$2)</f>
        <v>161607320.95280001</v>
      </c>
      <c r="AJ11" s="11">
        <f>SUMIFS(Base!$G:$G,Base!$E:$E,$A11,Base!$I:$I,AJ$2)</f>
        <v>164488216.8867</v>
      </c>
      <c r="AK11" s="11">
        <f>SUMIFS(Base!$G:$G,Base!$E:$E,$A11,Base!$I:$I,AK$2)</f>
        <v>193914780.6058</v>
      </c>
      <c r="AL11" s="11">
        <f>SUMIFS(Base!$G:$G,Base!$E:$E,$A11,Base!$I:$I,AL$2)</f>
        <v>147993014.0636</v>
      </c>
      <c r="AM11" s="11">
        <f>SUMIFS(Base!$G:$G,Base!$E:$E,$A11,Base!$I:$I,AM$2)</f>
        <v>150812625.20649999</v>
      </c>
      <c r="AN11" s="11">
        <f>SUMIFS(Base!$G:$G,Base!$E:$E,$A11,Base!$I:$I,AN$2)</f>
        <v>177713513.15580001</v>
      </c>
      <c r="AO11" s="11">
        <f>SUMIFS(Base!$G:$G,Base!$E:$E,$A11,Base!$I:$I,AO$2)</f>
        <v>139783146.70280001</v>
      </c>
      <c r="AP11" s="11">
        <f>SUMIFS(Base!$G:$G,Base!$E:$E,$A11,Base!$I:$I,AP$2)</f>
        <v>147491529.86340001</v>
      </c>
      <c r="AQ11" s="11">
        <f>SUMIFS(Base!$G:$G,Base!$E:$E,$A11,Base!$I:$I,AQ$2)</f>
        <v>162147417.3522</v>
      </c>
      <c r="AR11" s="11">
        <f>SUMIFS(Base!$G:$G,Base!$E:$E,$A11,Base!$I:$I,AR$2)</f>
        <v>158052689.64680001</v>
      </c>
      <c r="AS11" s="11">
        <f>SUMIFS(Base!$G:$G,Base!$E:$E,$A11,Base!$I:$I,AS$2)</f>
        <v>166886007.63080001</v>
      </c>
      <c r="AT11" s="11">
        <f>SUMIFS(Base!$G:$G,Base!$E:$E,$A11,Base!$I:$I,AT$2)</f>
        <v>167210388.92230001</v>
      </c>
      <c r="AU11" s="11">
        <f>SUMIFS(Base!$G:$G,Base!$E:$E,$A11,Base!$I:$I,AU$2)</f>
        <v>154702991.1706</v>
      </c>
      <c r="AV11" s="11">
        <f>SUMIFS(Base!$G:$G,Base!$E:$E,$A11,Base!$I:$I,AV$2)</f>
        <v>187045974.38550001</v>
      </c>
      <c r="AW11" s="11">
        <f>SUMIFS(Base!$G:$G,Base!$E:$E,$A11,Base!$I:$I,AW$2)</f>
        <v>213669729.70969999</v>
      </c>
      <c r="AX11" s="11">
        <f>SUMIFS(Base!$G:$G,Base!$E:$E,$A11,Base!$I:$I,AX$2)</f>
        <v>160047518.78420001</v>
      </c>
      <c r="AY11" s="11">
        <f>SUMIFS(Base!$G:$G,Base!$E:$E,$A11,Base!$I:$I,AY$2)</f>
        <v>180019178.15979999</v>
      </c>
      <c r="AZ11" s="11">
        <f>SUMIFS(Base!$G:$G,Base!$E:$E,$A11,Base!$I:$I,AZ$2)</f>
        <v>198514637.7281</v>
      </c>
      <c r="BA11" s="11">
        <f>SUMIFS(Base!$G:$G,Base!$E:$E,$A11,Base!$I:$I,BA$2)</f>
        <v>174893168.86269999</v>
      </c>
      <c r="BB11" s="11">
        <f>SUMIFS(Base!$G:$G,Base!$E:$E,$A11,Base!$I:$I,BB$2)</f>
        <v>218072729.38789999</v>
      </c>
      <c r="BC11" s="11">
        <f>SUMIFS(Base!$G:$G,Base!$E:$E,$A11,Base!$I:$I,BC$2)</f>
        <v>200807876.0573</v>
      </c>
      <c r="BD11" s="11">
        <f>SUMIFS(Base!$G:$G,Base!$E:$E,$A11,Base!$I:$I,BD$2)</f>
        <v>205447439.54440001</v>
      </c>
      <c r="BE11" s="11">
        <f>SUMIFS(Base!$G:$G,Base!$E:$E,$A11,Base!$I:$I,BE$2)</f>
        <v>225571863.21430001</v>
      </c>
      <c r="BF11" s="11">
        <f>SUMIFS(Base!$G:$G,Base!$E:$E,$A11,Base!$I:$I,BF$2)</f>
        <v>224985547.5575</v>
      </c>
      <c r="BG11" s="11">
        <f>SUMIFS(Base!$G:$G,Base!$E:$E,$A11,Base!$I:$I,BG$2)</f>
        <v>198059271.8231</v>
      </c>
      <c r="BH11" s="11">
        <f>SUMIFS(Base!$G:$G,Base!$E:$E,$A11,Base!$I:$I,BH$2)</f>
        <v>208734422.89129999</v>
      </c>
      <c r="BI11" s="11">
        <f>SUMIFS(Base!$G:$G,Base!$E:$E,$A11,Base!$I:$I,BI$2)</f>
        <v>251585878.9587</v>
      </c>
      <c r="BJ11" s="11">
        <f>SUMIFS(Base!$G:$G,Base!$E:$E,$A11,Base!$I:$I,BJ$2)</f>
        <v>205838066.95480001</v>
      </c>
      <c r="BK11" s="11">
        <f>SUMIFS(Base!$G:$G,Base!$E:$E,$A11,Base!$I:$I,BK$2)</f>
        <v>208977800.67860001</v>
      </c>
      <c r="BL11" s="11">
        <f>SUMIFS(Base!$G:$G,Base!$E:$E,$A11,Base!$I:$I,BL$2)</f>
        <v>237186888.25049999</v>
      </c>
    </row>
    <row r="12" spans="1:64" x14ac:dyDescent="0.15">
      <c r="A12" s="12" t="s">
        <v>23</v>
      </c>
      <c r="B12" s="13">
        <f>SUMIFS(Base!$G:$G,Base!$E:$E,$A12,Base!$I:$I,B$2)</f>
        <v>75720772.053399995</v>
      </c>
      <c r="C12" s="13">
        <f>SUMIFS(Base!$G:$G,Base!$E:$E,$A12,Base!$I:$I,C$2)</f>
        <v>68686299.0211</v>
      </c>
      <c r="D12" s="13">
        <f>SUMIFS(Base!$G:$G,Base!$E:$E,$A12,Base!$I:$I,D$2)</f>
        <v>80651839.709700003</v>
      </c>
      <c r="E12" s="13">
        <f>SUMIFS(Base!$G:$G,Base!$E:$E,$A12,Base!$I:$I,E$2)</f>
        <v>101460884.2991</v>
      </c>
      <c r="F12" s="13">
        <f>SUMIFS(Base!$G:$G,Base!$E:$E,$A12,Base!$I:$I,F$2)</f>
        <v>101982121.8743</v>
      </c>
      <c r="G12" s="13">
        <f>SUMIFS(Base!$G:$G,Base!$E:$E,$A12,Base!$I:$I,G$2)</f>
        <v>97854607.968400002</v>
      </c>
      <c r="H12" s="13">
        <f>SUMIFS(Base!$G:$G,Base!$E:$E,$A12,Base!$I:$I,H$2)</f>
        <v>104037227.39040001</v>
      </c>
      <c r="I12" s="13">
        <f>SUMIFS(Base!$G:$G,Base!$E:$E,$A12,Base!$I:$I,I$2)</f>
        <v>108798144.5795</v>
      </c>
      <c r="J12" s="13">
        <f>SUMIFS(Base!$G:$G,Base!$E:$E,$A12,Base!$I:$I,J$2)</f>
        <v>84828095.639799997</v>
      </c>
      <c r="K12" s="13">
        <f>SUMIFS(Base!$G:$G,Base!$E:$E,$A12,Base!$I:$I,K$2)</f>
        <v>93915298.332499996</v>
      </c>
      <c r="L12" s="13">
        <f>SUMIFS(Base!$G:$G,Base!$E:$E,$A12,Base!$I:$I,L$2)</f>
        <v>81392102.907399997</v>
      </c>
      <c r="M12" s="13">
        <f>SUMIFS(Base!$G:$G,Base!$E:$E,$A12,Base!$I:$I,M$2)</f>
        <v>82971941.025000006</v>
      </c>
      <c r="N12" s="13">
        <f>SUMIFS(Base!$G:$G,Base!$E:$E,$A12,Base!$I:$I,N$2)</f>
        <v>81229661.650099993</v>
      </c>
      <c r="O12" s="13">
        <f>SUMIFS(Base!$G:$G,Base!$E:$E,$A12,Base!$I:$I,O$2)</f>
        <v>71784254.534299999</v>
      </c>
      <c r="P12" s="13">
        <f>SUMIFS(Base!$G:$G,Base!$E:$E,$A12,Base!$I:$I,P$2)</f>
        <v>80997652.004899994</v>
      </c>
      <c r="Q12" s="13">
        <f>SUMIFS(Base!$G:$G,Base!$E:$E,$A12,Base!$I:$I,Q$2)</f>
        <v>96693700.897799999</v>
      </c>
      <c r="R12" s="13">
        <f>SUMIFS(Base!$G:$G,Base!$E:$E,$A12,Base!$I:$I,R$2)</f>
        <v>111995366.45999999</v>
      </c>
      <c r="S12" s="13">
        <f>SUMIFS(Base!$G:$G,Base!$E:$E,$A12,Base!$I:$I,S$2)</f>
        <v>99431937.572999999</v>
      </c>
      <c r="T12" s="13">
        <f>SUMIFS(Base!$G:$G,Base!$E:$E,$A12,Base!$I:$I,T$2)</f>
        <v>113158141.07009999</v>
      </c>
      <c r="U12" s="13">
        <f>SUMIFS(Base!$G:$G,Base!$E:$E,$A12,Base!$I:$I,U$2)</f>
        <v>95707929.573899999</v>
      </c>
      <c r="V12" s="13">
        <f>SUMIFS(Base!$G:$G,Base!$E:$E,$A12,Base!$I:$I,V$2)</f>
        <v>103161511.11660001</v>
      </c>
      <c r="W12" s="13">
        <f>SUMIFS(Base!$G:$G,Base!$E:$E,$A12,Base!$I:$I,W$2)</f>
        <v>111426982.51289999</v>
      </c>
      <c r="X12" s="13">
        <f>SUMIFS(Base!$G:$G,Base!$E:$E,$A12,Base!$I:$I,X$2)</f>
        <v>82968882.892100006</v>
      </c>
      <c r="Y12" s="13">
        <f>SUMIFS(Base!$G:$G,Base!$E:$E,$A12,Base!$I:$I,Y$2)</f>
        <v>93845285.728300005</v>
      </c>
      <c r="Z12" s="13">
        <f>SUMIFS(Base!$G:$G,Base!$E:$E,$A12,Base!$I:$I,Z$2)</f>
        <v>76140539.686900005</v>
      </c>
      <c r="AA12" s="13">
        <f>SUMIFS(Base!$G:$G,Base!$E:$E,$A12,Base!$I:$I,AA$2)</f>
        <v>62143816.166100003</v>
      </c>
      <c r="AB12" s="13">
        <f>SUMIFS(Base!$G:$G,Base!$E:$E,$A12,Base!$I:$I,AB$2)</f>
        <v>101819261.38259999</v>
      </c>
      <c r="AC12" s="13">
        <f>SUMIFS(Base!$G:$G,Base!$E:$E,$A12,Base!$I:$I,AC$2)</f>
        <v>82331766.417300001</v>
      </c>
      <c r="AD12" s="13">
        <f>SUMIFS(Base!$G:$G,Base!$E:$E,$A12,Base!$I:$I,AD$2)</f>
        <v>89767944.709099993</v>
      </c>
      <c r="AE12" s="13">
        <f>SUMIFS(Base!$G:$G,Base!$E:$E,$A12,Base!$I:$I,AE$2)</f>
        <v>90433531.248600006</v>
      </c>
      <c r="AF12" s="13">
        <f>SUMIFS(Base!$G:$G,Base!$E:$E,$A12,Base!$I:$I,AF$2)</f>
        <v>104380069.70630001</v>
      </c>
      <c r="AG12" s="13">
        <f>SUMIFS(Base!$G:$G,Base!$E:$E,$A12,Base!$I:$I,AG$2)</f>
        <v>98135955.167199999</v>
      </c>
      <c r="AH12" s="13">
        <f>SUMIFS(Base!$G:$G,Base!$E:$E,$A12,Base!$I:$I,AH$2)</f>
        <v>98185843.484799996</v>
      </c>
      <c r="AI12" s="13">
        <f>SUMIFS(Base!$G:$G,Base!$E:$E,$A12,Base!$I:$I,AI$2)</f>
        <v>98096502.283099994</v>
      </c>
      <c r="AJ12" s="13">
        <f>SUMIFS(Base!$G:$G,Base!$E:$E,$A12,Base!$I:$I,AJ$2)</f>
        <v>92865551.263500005</v>
      </c>
      <c r="AK12" s="13">
        <f>SUMIFS(Base!$G:$G,Base!$E:$E,$A12,Base!$I:$I,AK$2)</f>
        <v>105129585.3583</v>
      </c>
      <c r="AL12" s="13">
        <f>SUMIFS(Base!$G:$G,Base!$E:$E,$A12,Base!$I:$I,AL$2)</f>
        <v>79554370.134299994</v>
      </c>
      <c r="AM12" s="13">
        <f>SUMIFS(Base!$G:$G,Base!$E:$E,$A12,Base!$I:$I,AM$2)</f>
        <v>81239406.264899999</v>
      </c>
      <c r="AN12" s="13">
        <f>SUMIFS(Base!$G:$G,Base!$E:$E,$A12,Base!$I:$I,AN$2)</f>
        <v>103968790.8625</v>
      </c>
      <c r="AO12" s="13">
        <f>SUMIFS(Base!$G:$G,Base!$E:$E,$A12,Base!$I:$I,AO$2)</f>
        <v>94757546.969899997</v>
      </c>
      <c r="AP12" s="13">
        <f>SUMIFS(Base!$G:$G,Base!$E:$E,$A12,Base!$I:$I,AP$2)</f>
        <v>103124329.25560001</v>
      </c>
      <c r="AQ12" s="13">
        <f>SUMIFS(Base!$G:$G,Base!$E:$E,$A12,Base!$I:$I,AQ$2)</f>
        <v>109440660.816</v>
      </c>
      <c r="AR12" s="13">
        <f>SUMIFS(Base!$G:$G,Base!$E:$E,$A12,Base!$I:$I,AR$2)</f>
        <v>112695116.523</v>
      </c>
      <c r="AS12" s="13">
        <f>SUMIFS(Base!$G:$G,Base!$E:$E,$A12,Base!$I:$I,AS$2)</f>
        <v>110689372.3899</v>
      </c>
      <c r="AT12" s="13">
        <f>SUMIFS(Base!$G:$G,Base!$E:$E,$A12,Base!$I:$I,AT$2)</f>
        <v>96210678.467199996</v>
      </c>
      <c r="AU12" s="13">
        <f>SUMIFS(Base!$G:$G,Base!$E:$E,$A12,Base!$I:$I,AU$2)</f>
        <v>114296567.41869999</v>
      </c>
      <c r="AV12" s="13">
        <f>SUMIFS(Base!$G:$G,Base!$E:$E,$A12,Base!$I:$I,AV$2)</f>
        <v>121722601.5582</v>
      </c>
      <c r="AW12" s="13">
        <f>SUMIFS(Base!$G:$G,Base!$E:$E,$A12,Base!$I:$I,AW$2)</f>
        <v>139699568.9373</v>
      </c>
      <c r="AX12" s="13">
        <f>SUMIFS(Base!$G:$G,Base!$E:$E,$A12,Base!$I:$I,AX$2)</f>
        <v>110263522.8792</v>
      </c>
      <c r="AY12" s="13">
        <f>SUMIFS(Base!$G:$G,Base!$E:$E,$A12,Base!$I:$I,AY$2)</f>
        <v>96376348.1039</v>
      </c>
      <c r="AZ12" s="13">
        <f>SUMIFS(Base!$G:$G,Base!$E:$E,$A12,Base!$I:$I,AZ$2)</f>
        <v>123656534.6595</v>
      </c>
      <c r="BA12" s="13">
        <f>SUMIFS(Base!$G:$G,Base!$E:$E,$A12,Base!$I:$I,BA$2)</f>
        <v>126164760.0359</v>
      </c>
      <c r="BB12" s="13">
        <f>SUMIFS(Base!$G:$G,Base!$E:$E,$A12,Base!$I:$I,BB$2)</f>
        <v>144884334.98609999</v>
      </c>
      <c r="BC12" s="13">
        <f>SUMIFS(Base!$G:$G,Base!$E:$E,$A12,Base!$I:$I,BC$2)</f>
        <v>155986424.0377</v>
      </c>
      <c r="BD12" s="13">
        <f>SUMIFS(Base!$G:$G,Base!$E:$E,$A12,Base!$I:$I,BD$2)</f>
        <v>175562063.68040001</v>
      </c>
      <c r="BE12" s="13">
        <f>SUMIFS(Base!$G:$G,Base!$E:$E,$A12,Base!$I:$I,BE$2)</f>
        <v>192331473.8757</v>
      </c>
      <c r="BF12" s="13">
        <f>SUMIFS(Base!$G:$G,Base!$E:$E,$A12,Base!$I:$I,BF$2)</f>
        <v>168769853.20640001</v>
      </c>
      <c r="BG12" s="13">
        <f>SUMIFS(Base!$G:$G,Base!$E:$E,$A12,Base!$I:$I,BG$2)</f>
        <v>174948877.21759999</v>
      </c>
      <c r="BH12" s="13">
        <f>SUMIFS(Base!$G:$G,Base!$E:$E,$A12,Base!$I:$I,BH$2)</f>
        <v>163565106.57100001</v>
      </c>
      <c r="BI12" s="13">
        <f>SUMIFS(Base!$G:$G,Base!$E:$E,$A12,Base!$I:$I,BI$2)</f>
        <v>181946489.69670001</v>
      </c>
      <c r="BJ12" s="13">
        <f>SUMIFS(Base!$G:$G,Base!$E:$E,$A12,Base!$I:$I,BJ$2)</f>
        <v>157303264.79080001</v>
      </c>
      <c r="BK12" s="13">
        <f>SUMIFS(Base!$G:$G,Base!$E:$E,$A12,Base!$I:$I,BK$2)</f>
        <v>134212351.867</v>
      </c>
      <c r="BL12" s="13">
        <f>SUMIFS(Base!$G:$G,Base!$E:$E,$A12,Base!$I:$I,BL$2)</f>
        <v>172856352.79390001</v>
      </c>
    </row>
    <row r="13" spans="1:64" x14ac:dyDescent="0.15">
      <c r="A13" s="10" t="s">
        <v>86</v>
      </c>
      <c r="B13" s="11">
        <f>SUMIFS(Base!$G:$G,Base!$E:$E,$A13,Base!$I:$I,B$2)</f>
        <v>0</v>
      </c>
      <c r="C13" s="11">
        <f>SUMIFS(Base!$G:$G,Base!$E:$E,$A13,Base!$I:$I,C$2)</f>
        <v>0</v>
      </c>
      <c r="D13" s="11">
        <f>SUMIFS(Base!$G:$G,Base!$E:$E,$A13,Base!$I:$I,D$2)</f>
        <v>0</v>
      </c>
      <c r="E13" s="11">
        <f>SUMIFS(Base!$G:$G,Base!$E:$E,$A13,Base!$I:$I,E$2)</f>
        <v>0</v>
      </c>
      <c r="F13" s="11">
        <f>SUMIFS(Base!$G:$G,Base!$E:$E,$A13,Base!$I:$I,F$2)</f>
        <v>0</v>
      </c>
      <c r="G13" s="11">
        <f>SUMIFS(Base!$G:$G,Base!$E:$E,$A13,Base!$I:$I,G$2)</f>
        <v>0</v>
      </c>
      <c r="H13" s="11">
        <f>SUMIFS(Base!$G:$G,Base!$E:$E,$A13,Base!$I:$I,H$2)</f>
        <v>0</v>
      </c>
      <c r="I13" s="11">
        <f>SUMIFS(Base!$G:$G,Base!$E:$E,$A13,Base!$I:$I,I$2)</f>
        <v>0</v>
      </c>
      <c r="J13" s="11">
        <f>SUMIFS(Base!$G:$G,Base!$E:$E,$A13,Base!$I:$I,J$2)</f>
        <v>0</v>
      </c>
      <c r="K13" s="11">
        <f>SUMIFS(Base!$G:$G,Base!$E:$E,$A13,Base!$I:$I,K$2)</f>
        <v>0</v>
      </c>
      <c r="L13" s="11">
        <f>SUMIFS(Base!$G:$G,Base!$E:$E,$A13,Base!$I:$I,L$2)</f>
        <v>0</v>
      </c>
      <c r="M13" s="11">
        <f>SUMIFS(Base!$G:$G,Base!$E:$E,$A13,Base!$I:$I,M$2)</f>
        <v>0</v>
      </c>
      <c r="N13" s="11">
        <f>SUMIFS(Base!$G:$G,Base!$E:$E,$A13,Base!$I:$I,N$2)</f>
        <v>0</v>
      </c>
      <c r="O13" s="11">
        <f>SUMIFS(Base!$G:$G,Base!$E:$E,$A13,Base!$I:$I,O$2)</f>
        <v>0</v>
      </c>
      <c r="P13" s="11">
        <f>SUMIFS(Base!$G:$G,Base!$E:$E,$A13,Base!$I:$I,P$2)</f>
        <v>0</v>
      </c>
      <c r="Q13" s="11">
        <f>SUMIFS(Base!$G:$G,Base!$E:$E,$A13,Base!$I:$I,Q$2)</f>
        <v>0</v>
      </c>
      <c r="R13" s="11">
        <f>SUMIFS(Base!$G:$G,Base!$E:$E,$A13,Base!$I:$I,R$2)</f>
        <v>0</v>
      </c>
      <c r="S13" s="11">
        <f>SUMIFS(Base!$G:$G,Base!$E:$E,$A13,Base!$I:$I,S$2)</f>
        <v>0</v>
      </c>
      <c r="T13" s="11">
        <f>SUMIFS(Base!$G:$G,Base!$E:$E,$A13,Base!$I:$I,T$2)</f>
        <v>0</v>
      </c>
      <c r="U13" s="11">
        <f>SUMIFS(Base!$G:$G,Base!$E:$E,$A13,Base!$I:$I,U$2)</f>
        <v>0</v>
      </c>
      <c r="V13" s="11">
        <f>SUMIFS(Base!$G:$G,Base!$E:$E,$A13,Base!$I:$I,V$2)</f>
        <v>0</v>
      </c>
      <c r="W13" s="11">
        <f>SUMIFS(Base!$G:$G,Base!$E:$E,$A13,Base!$I:$I,W$2)</f>
        <v>0</v>
      </c>
      <c r="X13" s="11">
        <f>SUMIFS(Base!$G:$G,Base!$E:$E,$A13,Base!$I:$I,X$2)</f>
        <v>0</v>
      </c>
      <c r="Y13" s="11">
        <f>SUMIFS(Base!$G:$G,Base!$E:$E,$A13,Base!$I:$I,Y$2)</f>
        <v>0</v>
      </c>
      <c r="Z13" s="11">
        <f>SUMIFS(Base!$G:$G,Base!$E:$E,$A13,Base!$I:$I,Z$2)</f>
        <v>0</v>
      </c>
      <c r="AA13" s="11">
        <f>SUMIFS(Base!$G:$G,Base!$E:$E,$A13,Base!$I:$I,AA$2)</f>
        <v>0</v>
      </c>
      <c r="AB13" s="11">
        <f>SUMIFS(Base!$G:$G,Base!$E:$E,$A13,Base!$I:$I,AB$2)</f>
        <v>0</v>
      </c>
      <c r="AC13" s="11">
        <f>SUMIFS(Base!$G:$G,Base!$E:$E,$A13,Base!$I:$I,AC$2)</f>
        <v>0</v>
      </c>
      <c r="AD13" s="11">
        <f>SUMIFS(Base!$G:$G,Base!$E:$E,$A13,Base!$I:$I,AD$2)</f>
        <v>0</v>
      </c>
      <c r="AE13" s="11">
        <f>SUMIFS(Base!$G:$G,Base!$E:$E,$A13,Base!$I:$I,AE$2)</f>
        <v>0</v>
      </c>
      <c r="AF13" s="11">
        <f>SUMIFS(Base!$G:$G,Base!$E:$E,$A13,Base!$I:$I,AF$2)</f>
        <v>0</v>
      </c>
      <c r="AG13" s="11">
        <f>SUMIFS(Base!$G:$G,Base!$E:$E,$A13,Base!$I:$I,AG$2)</f>
        <v>0</v>
      </c>
      <c r="AH13" s="11">
        <f>SUMIFS(Base!$G:$G,Base!$E:$E,$A13,Base!$I:$I,AH$2)</f>
        <v>0</v>
      </c>
      <c r="AI13" s="11">
        <f>SUMIFS(Base!$G:$G,Base!$E:$E,$A13,Base!$I:$I,AI$2)</f>
        <v>0</v>
      </c>
      <c r="AJ13" s="11">
        <f>SUMIFS(Base!$G:$G,Base!$E:$E,$A13,Base!$I:$I,AJ$2)</f>
        <v>0</v>
      </c>
      <c r="AK13" s="11">
        <f>SUMIFS(Base!$G:$G,Base!$E:$E,$A13,Base!$I:$I,AK$2)</f>
        <v>0</v>
      </c>
      <c r="AL13" s="11">
        <f>SUMIFS(Base!$G:$G,Base!$E:$E,$A13,Base!$I:$I,AL$2)</f>
        <v>0</v>
      </c>
      <c r="AM13" s="11">
        <f>SUMIFS(Base!$G:$G,Base!$E:$E,$A13,Base!$I:$I,AM$2)</f>
        <v>0</v>
      </c>
      <c r="AN13" s="11">
        <f>SUMIFS(Base!$G:$G,Base!$E:$E,$A13,Base!$I:$I,AN$2)</f>
        <v>0</v>
      </c>
      <c r="AO13" s="11">
        <f>SUMIFS(Base!$G:$G,Base!$E:$E,$A13,Base!$I:$I,AO$2)</f>
        <v>0</v>
      </c>
      <c r="AP13" s="11">
        <f>SUMIFS(Base!$G:$G,Base!$E:$E,$A13,Base!$I:$I,AP$2)</f>
        <v>0</v>
      </c>
      <c r="AQ13" s="11">
        <f>SUMIFS(Base!$G:$G,Base!$E:$E,$A13,Base!$I:$I,AQ$2)</f>
        <v>0</v>
      </c>
      <c r="AR13" s="11">
        <f>SUMIFS(Base!$G:$G,Base!$E:$E,$A13,Base!$I:$I,AR$2)</f>
        <v>0</v>
      </c>
      <c r="AS13" s="11">
        <f>SUMIFS(Base!$G:$G,Base!$E:$E,$A13,Base!$I:$I,AS$2)</f>
        <v>0</v>
      </c>
      <c r="AT13" s="11">
        <f>SUMIFS(Base!$G:$G,Base!$E:$E,$A13,Base!$I:$I,AT$2)</f>
        <v>0</v>
      </c>
      <c r="AU13" s="11">
        <f>SUMIFS(Base!$G:$G,Base!$E:$E,$A13,Base!$I:$I,AU$2)</f>
        <v>0</v>
      </c>
      <c r="AV13" s="11">
        <f>SUMIFS(Base!$G:$G,Base!$E:$E,$A13,Base!$I:$I,AV$2)</f>
        <v>0</v>
      </c>
      <c r="AW13" s="11">
        <f>SUMIFS(Base!$G:$G,Base!$E:$E,$A13,Base!$I:$I,AW$2)</f>
        <v>0</v>
      </c>
      <c r="AX13" s="11">
        <f>SUMIFS(Base!$G:$G,Base!$E:$E,$A13,Base!$I:$I,AX$2)</f>
        <v>0</v>
      </c>
      <c r="AY13" s="11">
        <f>SUMIFS(Base!$G:$G,Base!$E:$E,$A13,Base!$I:$I,AY$2)</f>
        <v>0</v>
      </c>
      <c r="AZ13" s="11">
        <f>SUMIFS(Base!$G:$G,Base!$E:$E,$A13,Base!$I:$I,AZ$2)</f>
        <v>0</v>
      </c>
      <c r="BA13" s="11">
        <f>SUMIFS(Base!$G:$G,Base!$E:$E,$A13,Base!$I:$I,BA$2)</f>
        <v>0</v>
      </c>
      <c r="BB13" s="11">
        <f>SUMIFS(Base!$G:$G,Base!$E:$E,$A13,Base!$I:$I,BB$2)</f>
        <v>0</v>
      </c>
      <c r="BC13" s="11">
        <f>SUMIFS(Base!$G:$G,Base!$E:$E,$A13,Base!$I:$I,BC$2)</f>
        <v>0</v>
      </c>
      <c r="BD13" s="11">
        <f>SUMIFS(Base!$G:$G,Base!$E:$E,$A13,Base!$I:$I,BD$2)</f>
        <v>0</v>
      </c>
      <c r="BE13" s="11">
        <f>SUMIFS(Base!$G:$G,Base!$E:$E,$A13,Base!$I:$I,BE$2)</f>
        <v>0</v>
      </c>
      <c r="BF13" s="11">
        <f>SUMIFS(Base!$G:$G,Base!$E:$E,$A13,Base!$I:$I,BF$2)</f>
        <v>0</v>
      </c>
      <c r="BG13" s="11">
        <f>SUMIFS(Base!$G:$G,Base!$E:$E,$A13,Base!$I:$I,BG$2)</f>
        <v>0</v>
      </c>
      <c r="BH13" s="11">
        <f>SUMIFS(Base!$G:$G,Base!$E:$E,$A13,Base!$I:$I,BH$2)</f>
        <v>0</v>
      </c>
      <c r="BI13" s="11">
        <f>SUMIFS(Base!$G:$G,Base!$E:$E,$A13,Base!$I:$I,BI$2)</f>
        <v>0</v>
      </c>
      <c r="BJ13" s="11">
        <f>SUMIFS(Base!$G:$G,Base!$E:$E,$A13,Base!$I:$I,BJ$2)</f>
        <v>0</v>
      </c>
      <c r="BK13" s="11">
        <f>SUMIFS(Base!$G:$G,Base!$E:$E,$A13,Base!$I:$I,BK$2)</f>
        <v>0</v>
      </c>
      <c r="BL13" s="11">
        <f>SUMIFS(Base!$G:$G,Base!$E:$E,$A13,Base!$I:$I,BL$2)</f>
        <v>0</v>
      </c>
    </row>
    <row r="14" spans="1:64" x14ac:dyDescent="0.15">
      <c r="A14" s="12" t="s">
        <v>25</v>
      </c>
      <c r="B14" s="13">
        <f>SUMIFS(Base!$G:$G,Base!$E:$E,$A14,Base!$I:$I,B$2)</f>
        <v>24841771.32</v>
      </c>
      <c r="C14" s="13">
        <f>SUMIFS(Base!$G:$G,Base!$E:$E,$A14,Base!$I:$I,C$2)</f>
        <v>20053938.341800001</v>
      </c>
      <c r="D14" s="13">
        <f>SUMIFS(Base!$G:$G,Base!$E:$E,$A14,Base!$I:$I,D$2)</f>
        <v>22939329.601100001</v>
      </c>
      <c r="E14" s="13">
        <f>SUMIFS(Base!$G:$G,Base!$E:$E,$A14,Base!$I:$I,E$2)</f>
        <v>22304509.163600001</v>
      </c>
      <c r="F14" s="13">
        <f>SUMIFS(Base!$G:$G,Base!$E:$E,$A14,Base!$I:$I,F$2)</f>
        <v>23204167.188999999</v>
      </c>
      <c r="G14" s="13">
        <f>SUMIFS(Base!$G:$G,Base!$E:$E,$A14,Base!$I:$I,G$2)</f>
        <v>22777226.113899998</v>
      </c>
      <c r="H14" s="13">
        <f>SUMIFS(Base!$G:$G,Base!$E:$E,$A14,Base!$I:$I,H$2)</f>
        <v>25028164.116999999</v>
      </c>
      <c r="I14" s="13">
        <f>SUMIFS(Base!$G:$G,Base!$E:$E,$A14,Base!$I:$I,I$2)</f>
        <v>24521928.346999999</v>
      </c>
      <c r="J14" s="13">
        <f>SUMIFS(Base!$G:$G,Base!$E:$E,$A14,Base!$I:$I,J$2)</f>
        <v>19942759.491300002</v>
      </c>
      <c r="K14" s="13">
        <f>SUMIFS(Base!$G:$G,Base!$E:$E,$A14,Base!$I:$I,K$2)</f>
        <v>21522043.4142</v>
      </c>
      <c r="L14" s="13">
        <f>SUMIFS(Base!$G:$G,Base!$E:$E,$A14,Base!$I:$I,L$2)</f>
        <v>21351149.403299998</v>
      </c>
      <c r="M14" s="13">
        <f>SUMIFS(Base!$G:$G,Base!$E:$E,$A14,Base!$I:$I,M$2)</f>
        <v>25637385.339400001</v>
      </c>
      <c r="N14" s="13">
        <f>SUMIFS(Base!$G:$G,Base!$E:$E,$A14,Base!$I:$I,N$2)</f>
        <v>20071981.572700001</v>
      </c>
      <c r="O14" s="13">
        <f>SUMIFS(Base!$G:$G,Base!$E:$E,$A14,Base!$I:$I,O$2)</f>
        <v>19659879.370700002</v>
      </c>
      <c r="P14" s="13">
        <f>SUMIFS(Base!$G:$G,Base!$E:$E,$A14,Base!$I:$I,P$2)</f>
        <v>22253832.044</v>
      </c>
      <c r="Q14" s="13">
        <f>SUMIFS(Base!$G:$G,Base!$E:$E,$A14,Base!$I:$I,Q$2)</f>
        <v>24991713.671799999</v>
      </c>
      <c r="R14" s="13">
        <f>SUMIFS(Base!$G:$G,Base!$E:$E,$A14,Base!$I:$I,R$2)</f>
        <v>21903861.962299999</v>
      </c>
      <c r="S14" s="13">
        <f>SUMIFS(Base!$G:$G,Base!$E:$E,$A14,Base!$I:$I,S$2)</f>
        <v>18322441.070500001</v>
      </c>
      <c r="T14" s="13">
        <f>SUMIFS(Base!$G:$G,Base!$E:$E,$A14,Base!$I:$I,T$2)</f>
        <v>20800100.546399999</v>
      </c>
      <c r="U14" s="13">
        <f>SUMIFS(Base!$G:$G,Base!$E:$E,$A14,Base!$I:$I,U$2)</f>
        <v>19642647.282299999</v>
      </c>
      <c r="V14" s="13">
        <f>SUMIFS(Base!$G:$G,Base!$E:$E,$A14,Base!$I:$I,V$2)</f>
        <v>17851236.851199999</v>
      </c>
      <c r="W14" s="13">
        <f>SUMIFS(Base!$G:$G,Base!$E:$E,$A14,Base!$I:$I,W$2)</f>
        <v>18571949.919399999</v>
      </c>
      <c r="X14" s="13">
        <f>SUMIFS(Base!$G:$G,Base!$E:$E,$A14,Base!$I:$I,X$2)</f>
        <v>0</v>
      </c>
      <c r="Y14" s="13">
        <f>SUMIFS(Base!$G:$G,Base!$E:$E,$A14,Base!$I:$I,Y$2)</f>
        <v>0</v>
      </c>
      <c r="Z14" s="13">
        <f>SUMIFS(Base!$G:$G,Base!$E:$E,$A14,Base!$I:$I,Z$2)</f>
        <v>0</v>
      </c>
      <c r="AA14" s="13">
        <f>SUMIFS(Base!$G:$G,Base!$E:$E,$A14,Base!$I:$I,AA$2)</f>
        <v>0</v>
      </c>
      <c r="AB14" s="13">
        <f>SUMIFS(Base!$G:$G,Base!$E:$E,$A14,Base!$I:$I,AB$2)</f>
        <v>0</v>
      </c>
      <c r="AC14" s="13">
        <f>SUMIFS(Base!$G:$G,Base!$E:$E,$A14,Base!$I:$I,AC$2)</f>
        <v>0</v>
      </c>
      <c r="AD14" s="13">
        <f>SUMIFS(Base!$G:$G,Base!$E:$E,$A14,Base!$I:$I,AD$2)</f>
        <v>0</v>
      </c>
      <c r="AE14" s="13">
        <f>SUMIFS(Base!$G:$G,Base!$E:$E,$A14,Base!$I:$I,AE$2)</f>
        <v>0</v>
      </c>
      <c r="AF14" s="13">
        <f>SUMIFS(Base!$G:$G,Base!$E:$E,$A14,Base!$I:$I,AF$2)</f>
        <v>0</v>
      </c>
      <c r="AG14" s="13">
        <f>SUMIFS(Base!$G:$G,Base!$E:$E,$A14,Base!$I:$I,AG$2)</f>
        <v>0</v>
      </c>
      <c r="AH14" s="13">
        <f>SUMIFS(Base!$G:$G,Base!$E:$E,$A14,Base!$I:$I,AH$2)</f>
        <v>0</v>
      </c>
      <c r="AI14" s="13">
        <f>SUMIFS(Base!$G:$G,Base!$E:$E,$A14,Base!$I:$I,AI$2)</f>
        <v>0</v>
      </c>
      <c r="AJ14" s="13">
        <f>SUMIFS(Base!$G:$G,Base!$E:$E,$A14,Base!$I:$I,AJ$2)</f>
        <v>0</v>
      </c>
      <c r="AK14" s="13">
        <f>SUMIFS(Base!$G:$G,Base!$E:$E,$A14,Base!$I:$I,AK$2)</f>
        <v>0</v>
      </c>
      <c r="AL14" s="13">
        <f>SUMIFS(Base!$G:$G,Base!$E:$E,$A14,Base!$I:$I,AL$2)</f>
        <v>0</v>
      </c>
      <c r="AM14" s="13">
        <f>SUMIFS(Base!$G:$G,Base!$E:$E,$A14,Base!$I:$I,AM$2)</f>
        <v>0</v>
      </c>
      <c r="AN14" s="13">
        <f>SUMIFS(Base!$G:$G,Base!$E:$E,$A14,Base!$I:$I,AN$2)</f>
        <v>0</v>
      </c>
      <c r="AO14" s="13">
        <f>SUMIFS(Base!$G:$G,Base!$E:$E,$A14,Base!$I:$I,AO$2)</f>
        <v>0</v>
      </c>
      <c r="AP14" s="13">
        <f>SUMIFS(Base!$G:$G,Base!$E:$E,$A14,Base!$I:$I,AP$2)</f>
        <v>0</v>
      </c>
      <c r="AQ14" s="13">
        <f>SUMIFS(Base!$G:$G,Base!$E:$E,$A14,Base!$I:$I,AQ$2)</f>
        <v>0</v>
      </c>
      <c r="AR14" s="13">
        <f>SUMIFS(Base!$G:$G,Base!$E:$E,$A14,Base!$I:$I,AR$2)</f>
        <v>0</v>
      </c>
      <c r="AS14" s="13">
        <f>SUMIFS(Base!$G:$G,Base!$E:$E,$A14,Base!$I:$I,AS$2)</f>
        <v>0</v>
      </c>
      <c r="AT14" s="13">
        <f>SUMIFS(Base!$G:$G,Base!$E:$E,$A14,Base!$I:$I,AT$2)</f>
        <v>0</v>
      </c>
      <c r="AU14" s="13">
        <f>SUMIFS(Base!$G:$G,Base!$E:$E,$A14,Base!$I:$I,AU$2)</f>
        <v>0</v>
      </c>
      <c r="AV14" s="13">
        <f>SUMIFS(Base!$G:$G,Base!$E:$E,$A14,Base!$I:$I,AV$2)</f>
        <v>0</v>
      </c>
      <c r="AW14" s="13">
        <f>SUMIFS(Base!$G:$G,Base!$E:$E,$A14,Base!$I:$I,AW$2)</f>
        <v>0</v>
      </c>
      <c r="AX14" s="13">
        <f>SUMIFS(Base!$G:$G,Base!$E:$E,$A14,Base!$I:$I,AX$2)</f>
        <v>0</v>
      </c>
      <c r="AY14" s="13">
        <f>SUMIFS(Base!$G:$G,Base!$E:$E,$A14,Base!$I:$I,AY$2)</f>
        <v>0</v>
      </c>
      <c r="AZ14" s="13">
        <f>SUMIFS(Base!$G:$G,Base!$E:$E,$A14,Base!$I:$I,AZ$2)</f>
        <v>0</v>
      </c>
      <c r="BA14" s="13">
        <f>SUMIFS(Base!$G:$G,Base!$E:$E,$A14,Base!$I:$I,BA$2)</f>
        <v>0</v>
      </c>
      <c r="BB14" s="13">
        <f>SUMIFS(Base!$G:$G,Base!$E:$E,$A14,Base!$I:$I,BB$2)</f>
        <v>0</v>
      </c>
      <c r="BC14" s="13">
        <f>SUMIFS(Base!$G:$G,Base!$E:$E,$A14,Base!$I:$I,BC$2)</f>
        <v>0</v>
      </c>
      <c r="BD14" s="13">
        <f>SUMIFS(Base!$G:$G,Base!$E:$E,$A14,Base!$I:$I,BD$2)</f>
        <v>0</v>
      </c>
      <c r="BE14" s="13">
        <f>SUMIFS(Base!$G:$G,Base!$E:$E,$A14,Base!$I:$I,BE$2)</f>
        <v>0</v>
      </c>
      <c r="BF14" s="13">
        <f>SUMIFS(Base!$G:$G,Base!$E:$E,$A14,Base!$I:$I,BF$2)</f>
        <v>0</v>
      </c>
      <c r="BG14" s="13">
        <f>SUMIFS(Base!$G:$G,Base!$E:$E,$A14,Base!$I:$I,BG$2)</f>
        <v>0</v>
      </c>
      <c r="BH14" s="13">
        <f>SUMIFS(Base!$G:$G,Base!$E:$E,$A14,Base!$I:$I,BH$2)</f>
        <v>0</v>
      </c>
      <c r="BI14" s="13">
        <f>SUMIFS(Base!$G:$G,Base!$E:$E,$A14,Base!$I:$I,BI$2)</f>
        <v>0</v>
      </c>
      <c r="BJ14" s="13">
        <f>SUMIFS(Base!$G:$G,Base!$E:$E,$A14,Base!$I:$I,BJ$2)</f>
        <v>0</v>
      </c>
      <c r="BK14" s="13">
        <f>SUMIFS(Base!$G:$G,Base!$E:$E,$A14,Base!$I:$I,BK$2)</f>
        <v>0</v>
      </c>
      <c r="BL14" s="13">
        <f>SUMIFS(Base!$G:$G,Base!$E:$E,$A14,Base!$I:$I,BL$2)</f>
        <v>0</v>
      </c>
    </row>
    <row r="15" spans="1:64" x14ac:dyDescent="0.15">
      <c r="A15" s="10" t="s">
        <v>27</v>
      </c>
      <c r="B15" s="11">
        <f>SUMIFS(Base!$G:$G,Base!$E:$E,$A15,Base!$I:$I,B$2)</f>
        <v>9693459.2807</v>
      </c>
      <c r="C15" s="11">
        <f>SUMIFS(Base!$G:$G,Base!$E:$E,$A15,Base!$I:$I,C$2)</f>
        <v>8440574.0697000008</v>
      </c>
      <c r="D15" s="11">
        <f>SUMIFS(Base!$G:$G,Base!$E:$E,$A15,Base!$I:$I,D$2)</f>
        <v>9497002.0688000005</v>
      </c>
      <c r="E15" s="11">
        <f>SUMIFS(Base!$G:$G,Base!$E:$E,$A15,Base!$I:$I,E$2)</f>
        <v>9046487.2993000001</v>
      </c>
      <c r="F15" s="11">
        <f>SUMIFS(Base!$G:$G,Base!$E:$E,$A15,Base!$I:$I,F$2)</f>
        <v>8138516.8698000005</v>
      </c>
      <c r="G15" s="11">
        <f>SUMIFS(Base!$G:$G,Base!$E:$E,$A15,Base!$I:$I,G$2)</f>
        <v>8366487.2109000003</v>
      </c>
      <c r="H15" s="11">
        <f>SUMIFS(Base!$G:$G,Base!$E:$E,$A15,Base!$I:$I,H$2)</f>
        <v>8544845.3292999994</v>
      </c>
      <c r="I15" s="11">
        <f>SUMIFS(Base!$G:$G,Base!$E:$E,$A15,Base!$I:$I,I$2)</f>
        <v>9930950.6798999999</v>
      </c>
      <c r="J15" s="11">
        <f>SUMIFS(Base!$G:$G,Base!$E:$E,$A15,Base!$I:$I,J$2)</f>
        <v>8971485.4598999992</v>
      </c>
      <c r="K15" s="11">
        <f>SUMIFS(Base!$G:$G,Base!$E:$E,$A15,Base!$I:$I,K$2)</f>
        <v>9005708.3704000004</v>
      </c>
      <c r="L15" s="11">
        <f>SUMIFS(Base!$G:$G,Base!$E:$E,$A15,Base!$I:$I,L$2)</f>
        <v>9468590.3105999995</v>
      </c>
      <c r="M15" s="11">
        <f>SUMIFS(Base!$G:$G,Base!$E:$E,$A15,Base!$I:$I,M$2)</f>
        <v>9348286.0614999998</v>
      </c>
      <c r="N15" s="11">
        <f>SUMIFS(Base!$G:$G,Base!$E:$E,$A15,Base!$I:$I,N$2)</f>
        <v>7667987.8294000002</v>
      </c>
      <c r="O15" s="11">
        <f>SUMIFS(Base!$G:$G,Base!$E:$E,$A15,Base!$I:$I,O$2)</f>
        <v>6974146.6706999997</v>
      </c>
      <c r="P15" s="11">
        <f>SUMIFS(Base!$G:$G,Base!$E:$E,$A15,Base!$I:$I,P$2)</f>
        <v>8002048.2090999996</v>
      </c>
      <c r="Q15" s="11">
        <f>SUMIFS(Base!$G:$G,Base!$E:$E,$A15,Base!$I:$I,Q$2)</f>
        <v>9492551.5199999996</v>
      </c>
      <c r="R15" s="11">
        <f>SUMIFS(Base!$G:$G,Base!$E:$E,$A15,Base!$I:$I,R$2)</f>
        <v>9023144.0890999995</v>
      </c>
      <c r="S15" s="11">
        <f>SUMIFS(Base!$G:$G,Base!$E:$E,$A15,Base!$I:$I,S$2)</f>
        <v>8217385.4091999996</v>
      </c>
      <c r="T15" s="11">
        <f>SUMIFS(Base!$G:$G,Base!$E:$E,$A15,Base!$I:$I,T$2)</f>
        <v>10265662.3203</v>
      </c>
      <c r="U15" s="11">
        <f>SUMIFS(Base!$G:$G,Base!$E:$E,$A15,Base!$I:$I,U$2)</f>
        <v>11589383.378599999</v>
      </c>
      <c r="V15" s="11">
        <f>SUMIFS(Base!$G:$G,Base!$E:$E,$A15,Base!$I:$I,V$2)</f>
        <v>10948285.1798</v>
      </c>
      <c r="W15" s="11">
        <f>SUMIFS(Base!$G:$G,Base!$E:$E,$A15,Base!$I:$I,W$2)</f>
        <v>10944081.9111</v>
      </c>
      <c r="X15" s="11">
        <f>SUMIFS(Base!$G:$G,Base!$E:$E,$A15,Base!$I:$I,X$2)</f>
        <v>10180256.760600001</v>
      </c>
      <c r="Y15" s="11">
        <f>SUMIFS(Base!$G:$G,Base!$E:$E,$A15,Base!$I:$I,Y$2)</f>
        <v>11056313.348999999</v>
      </c>
      <c r="Z15" s="11">
        <f>SUMIFS(Base!$G:$G,Base!$E:$E,$A15,Base!$I:$I,Z$2)</f>
        <v>11068772.9703</v>
      </c>
      <c r="AA15" s="11">
        <f>SUMIFS(Base!$G:$G,Base!$E:$E,$A15,Base!$I:$I,AA$2)</f>
        <v>9687281.0704999994</v>
      </c>
      <c r="AB15" s="11">
        <f>SUMIFS(Base!$G:$G,Base!$E:$E,$A15,Base!$I:$I,AB$2)</f>
        <v>6856646.9407000002</v>
      </c>
      <c r="AC15" s="11">
        <f>SUMIFS(Base!$G:$G,Base!$E:$E,$A15,Base!$I:$I,AC$2)</f>
        <v>6665583.591</v>
      </c>
      <c r="AD15" s="11">
        <f>SUMIFS(Base!$G:$G,Base!$E:$E,$A15,Base!$I:$I,AD$2)</f>
        <v>6347744.6094000004</v>
      </c>
      <c r="AE15" s="11">
        <f>SUMIFS(Base!$G:$G,Base!$E:$E,$A15,Base!$I:$I,AE$2)</f>
        <v>6299315.4299999997</v>
      </c>
      <c r="AF15" s="11">
        <f>SUMIFS(Base!$G:$G,Base!$E:$E,$A15,Base!$I:$I,AF$2)</f>
        <v>9208942.4103999995</v>
      </c>
      <c r="AG15" s="11">
        <f>SUMIFS(Base!$G:$G,Base!$E:$E,$A15,Base!$I:$I,AG$2)</f>
        <v>9270621.4306000005</v>
      </c>
      <c r="AH15" s="11">
        <f>SUMIFS(Base!$G:$G,Base!$E:$E,$A15,Base!$I:$I,AH$2)</f>
        <v>10380171.498600001</v>
      </c>
      <c r="AI15" s="11">
        <f>SUMIFS(Base!$G:$G,Base!$E:$E,$A15,Base!$I:$I,AI$2)</f>
        <v>10254006.3101</v>
      </c>
      <c r="AJ15" s="11">
        <f>SUMIFS(Base!$G:$G,Base!$E:$E,$A15,Base!$I:$I,AJ$2)</f>
        <v>10625761.4495</v>
      </c>
      <c r="AK15" s="11">
        <f>SUMIFS(Base!$G:$G,Base!$E:$E,$A15,Base!$I:$I,AK$2)</f>
        <v>11054964.729599999</v>
      </c>
      <c r="AL15" s="11">
        <f>SUMIFS(Base!$G:$G,Base!$E:$E,$A15,Base!$I:$I,AL$2)</f>
        <v>8071084.8003000002</v>
      </c>
      <c r="AM15" s="11">
        <f>SUMIFS(Base!$G:$G,Base!$E:$E,$A15,Base!$I:$I,AM$2)</f>
        <v>7881693.0597000001</v>
      </c>
      <c r="AN15" s="11">
        <f>SUMIFS(Base!$G:$G,Base!$E:$E,$A15,Base!$I:$I,AN$2)</f>
        <v>6591892.8508000001</v>
      </c>
      <c r="AO15" s="11">
        <f>SUMIFS(Base!$G:$G,Base!$E:$E,$A15,Base!$I:$I,AO$2)</f>
        <v>6594624.6306999996</v>
      </c>
      <c r="AP15" s="11">
        <f>SUMIFS(Base!$G:$G,Base!$E:$E,$A15,Base!$I:$I,AP$2)</f>
        <v>6429708.0908000004</v>
      </c>
      <c r="AQ15" s="11">
        <f>SUMIFS(Base!$G:$G,Base!$E:$E,$A15,Base!$I:$I,AQ$2)</f>
        <v>8640881.1203000005</v>
      </c>
      <c r="AR15" s="11">
        <f>SUMIFS(Base!$G:$G,Base!$E:$E,$A15,Base!$I:$I,AR$2)</f>
        <v>9680186.6005000006</v>
      </c>
      <c r="AS15" s="11">
        <f>SUMIFS(Base!$G:$G,Base!$E:$E,$A15,Base!$I:$I,AS$2)</f>
        <v>10777473.8386</v>
      </c>
      <c r="AT15" s="11">
        <f>SUMIFS(Base!$G:$G,Base!$E:$E,$A15,Base!$I:$I,AT$2)</f>
        <v>10635186.9494</v>
      </c>
      <c r="AU15" s="11">
        <f>SUMIFS(Base!$G:$G,Base!$E:$E,$A15,Base!$I:$I,AU$2)</f>
        <v>10507455.819</v>
      </c>
      <c r="AV15" s="11">
        <f>SUMIFS(Base!$G:$G,Base!$E:$E,$A15,Base!$I:$I,AV$2)</f>
        <v>12293317.5513</v>
      </c>
      <c r="AW15" s="11">
        <f>SUMIFS(Base!$G:$G,Base!$E:$E,$A15,Base!$I:$I,AW$2)</f>
        <v>14164133.521</v>
      </c>
      <c r="AX15" s="11">
        <f>SUMIFS(Base!$G:$G,Base!$E:$E,$A15,Base!$I:$I,AX$2)</f>
        <v>11871419.558700001</v>
      </c>
      <c r="AY15" s="11">
        <f>SUMIFS(Base!$G:$G,Base!$E:$E,$A15,Base!$I:$I,AY$2)</f>
        <v>11257843.319</v>
      </c>
      <c r="AZ15" s="11">
        <f>SUMIFS(Base!$G:$G,Base!$E:$E,$A15,Base!$I:$I,AZ$2)</f>
        <v>10213440.249399999</v>
      </c>
      <c r="BA15" s="11">
        <f>SUMIFS(Base!$G:$G,Base!$E:$E,$A15,Base!$I:$I,BA$2)</f>
        <v>9011962.0386999995</v>
      </c>
      <c r="BB15" s="11">
        <f>SUMIFS(Base!$G:$G,Base!$E:$E,$A15,Base!$I:$I,BB$2)</f>
        <v>8187393.8411999997</v>
      </c>
      <c r="BC15" s="11">
        <f>SUMIFS(Base!$G:$G,Base!$E:$E,$A15,Base!$I:$I,BC$2)</f>
        <v>9331475.7090000007</v>
      </c>
      <c r="BD15" s="11">
        <f>SUMIFS(Base!$G:$G,Base!$E:$E,$A15,Base!$I:$I,BD$2)</f>
        <v>12989739.1314</v>
      </c>
      <c r="BE15" s="11">
        <f>SUMIFS(Base!$G:$G,Base!$E:$E,$A15,Base!$I:$I,BE$2)</f>
        <v>16003356.510299999</v>
      </c>
      <c r="BF15" s="11">
        <f>SUMIFS(Base!$G:$G,Base!$E:$E,$A15,Base!$I:$I,BF$2)</f>
        <v>10112423.920399999</v>
      </c>
      <c r="BG15" s="11">
        <f>SUMIFS(Base!$G:$G,Base!$E:$E,$A15,Base!$I:$I,BG$2)</f>
        <v>11668735.620200001</v>
      </c>
      <c r="BH15" s="11">
        <f>SUMIFS(Base!$G:$G,Base!$E:$E,$A15,Base!$I:$I,BH$2)</f>
        <v>13937206.1208</v>
      </c>
      <c r="BI15" s="11">
        <f>SUMIFS(Base!$G:$G,Base!$E:$E,$A15,Base!$I:$I,BI$2)</f>
        <v>12997991.159499999</v>
      </c>
      <c r="BJ15" s="11">
        <f>SUMIFS(Base!$G:$G,Base!$E:$E,$A15,Base!$I:$I,BJ$2)</f>
        <v>13389100.2709</v>
      </c>
      <c r="BK15" s="11">
        <f>SUMIFS(Base!$G:$G,Base!$E:$E,$A15,Base!$I:$I,BK$2)</f>
        <v>8577645.4707999993</v>
      </c>
      <c r="BL15" s="11">
        <f>SUMIFS(Base!$G:$G,Base!$E:$E,$A15,Base!$I:$I,BL$2)</f>
        <v>8891208.2009999994</v>
      </c>
    </row>
    <row r="16" spans="1:64" x14ac:dyDescent="0.15">
      <c r="A16" s="12" t="s">
        <v>29</v>
      </c>
      <c r="B16" s="13">
        <f>SUMIFS(Base!$G:$G,Base!$E:$E,$A16,Base!$I:$I,B$2)</f>
        <v>644430.61990000005</v>
      </c>
      <c r="C16" s="13">
        <f>SUMIFS(Base!$G:$G,Base!$E:$E,$A16,Base!$I:$I,C$2)</f>
        <v>899460.85990000004</v>
      </c>
      <c r="D16" s="13">
        <f>SUMIFS(Base!$G:$G,Base!$E:$E,$A16,Base!$I:$I,D$2)</f>
        <v>652919.35010000004</v>
      </c>
      <c r="E16" s="13">
        <f>SUMIFS(Base!$G:$G,Base!$E:$E,$A16,Base!$I:$I,E$2)</f>
        <v>566610.99010000005</v>
      </c>
      <c r="F16" s="13">
        <f>SUMIFS(Base!$G:$G,Base!$E:$E,$A16,Base!$I:$I,F$2)</f>
        <v>1034860.9199</v>
      </c>
      <c r="G16" s="13">
        <f>SUMIFS(Base!$G:$G,Base!$E:$E,$A16,Base!$I:$I,G$2)</f>
        <v>403064.21010000003</v>
      </c>
      <c r="H16" s="13">
        <f>SUMIFS(Base!$G:$G,Base!$E:$E,$A16,Base!$I:$I,H$2)</f>
        <v>467120.91009999998</v>
      </c>
      <c r="I16" s="13">
        <f>SUMIFS(Base!$G:$G,Base!$E:$E,$A16,Base!$I:$I,I$2)</f>
        <v>477281.7</v>
      </c>
      <c r="J16" s="13">
        <f>SUMIFS(Base!$G:$G,Base!$E:$E,$A16,Base!$I:$I,J$2)</f>
        <v>378640.1801</v>
      </c>
      <c r="K16" s="13">
        <f>SUMIFS(Base!$G:$G,Base!$E:$E,$A16,Base!$I:$I,K$2)</f>
        <v>360755.92</v>
      </c>
      <c r="L16" s="13">
        <f>SUMIFS(Base!$G:$G,Base!$E:$E,$A16,Base!$I:$I,L$2)</f>
        <v>216266.53</v>
      </c>
      <c r="M16" s="13">
        <f>SUMIFS(Base!$G:$G,Base!$E:$E,$A16,Base!$I:$I,M$2)</f>
        <v>221222.88</v>
      </c>
      <c r="N16" s="13">
        <f>SUMIFS(Base!$G:$G,Base!$E:$E,$A16,Base!$I:$I,N$2)</f>
        <v>276726.43</v>
      </c>
      <c r="O16" s="13">
        <f>SUMIFS(Base!$G:$G,Base!$E:$E,$A16,Base!$I:$I,O$2)</f>
        <v>225413.46</v>
      </c>
      <c r="P16" s="13">
        <f>SUMIFS(Base!$G:$G,Base!$E:$E,$A16,Base!$I:$I,P$2)</f>
        <v>169377.14</v>
      </c>
      <c r="Q16" s="13">
        <f>SUMIFS(Base!$G:$G,Base!$E:$E,$A16,Base!$I:$I,Q$2)</f>
        <v>130393.49</v>
      </c>
      <c r="R16" s="13">
        <f>SUMIFS(Base!$G:$G,Base!$E:$E,$A16,Base!$I:$I,R$2)</f>
        <v>169559.48</v>
      </c>
      <c r="S16" s="13">
        <f>SUMIFS(Base!$G:$G,Base!$E:$E,$A16,Base!$I:$I,S$2)</f>
        <v>63843.7</v>
      </c>
      <c r="T16" s="13">
        <f>SUMIFS(Base!$G:$G,Base!$E:$E,$A16,Base!$I:$I,T$2)</f>
        <v>177333.02</v>
      </c>
      <c r="U16" s="13">
        <f>SUMIFS(Base!$G:$G,Base!$E:$E,$A16,Base!$I:$I,U$2)</f>
        <v>70715.67</v>
      </c>
      <c r="V16" s="13">
        <f>SUMIFS(Base!$G:$G,Base!$E:$E,$A16,Base!$I:$I,V$2)</f>
        <v>57256.85</v>
      </c>
      <c r="W16" s="13">
        <f>SUMIFS(Base!$G:$G,Base!$E:$E,$A16,Base!$I:$I,W$2)</f>
        <v>77494.53</v>
      </c>
      <c r="X16" s="13">
        <f>SUMIFS(Base!$G:$G,Base!$E:$E,$A16,Base!$I:$I,X$2)</f>
        <v>39896.04</v>
      </c>
      <c r="Y16" s="13">
        <f>SUMIFS(Base!$G:$G,Base!$E:$E,$A16,Base!$I:$I,Y$2)</f>
        <v>3713.91</v>
      </c>
      <c r="Z16" s="13">
        <f>SUMIFS(Base!$G:$G,Base!$E:$E,$A16,Base!$I:$I,Z$2)</f>
        <v>86984.36</v>
      </c>
      <c r="AA16" s="13">
        <f>SUMIFS(Base!$G:$G,Base!$E:$E,$A16,Base!$I:$I,AA$2)</f>
        <v>20732.78</v>
      </c>
      <c r="AB16" s="13">
        <f>SUMIFS(Base!$G:$G,Base!$E:$E,$A16,Base!$I:$I,AB$2)</f>
        <v>19042.16</v>
      </c>
      <c r="AC16" s="13">
        <f>SUMIFS(Base!$G:$G,Base!$E:$E,$A16,Base!$I:$I,AC$2)</f>
        <v>15071</v>
      </c>
      <c r="AD16" s="13">
        <f>SUMIFS(Base!$G:$G,Base!$E:$E,$A16,Base!$I:$I,AD$2)</f>
        <v>10960.7</v>
      </c>
      <c r="AE16" s="13">
        <f>SUMIFS(Base!$G:$G,Base!$E:$E,$A16,Base!$I:$I,AE$2)</f>
        <v>157878.94</v>
      </c>
      <c r="AF16" s="13">
        <f>SUMIFS(Base!$G:$G,Base!$E:$E,$A16,Base!$I:$I,AF$2)</f>
        <v>5935.69</v>
      </c>
      <c r="AG16" s="13">
        <f>SUMIFS(Base!$G:$G,Base!$E:$E,$A16,Base!$I:$I,AG$2)</f>
        <v>4668.34</v>
      </c>
      <c r="AH16" s="13">
        <f>SUMIFS(Base!$G:$G,Base!$E:$E,$A16,Base!$I:$I,AH$2)</f>
        <v>148.65</v>
      </c>
      <c r="AI16" s="13">
        <f>SUMIFS(Base!$G:$G,Base!$E:$E,$A16,Base!$I:$I,AI$2)</f>
        <v>0</v>
      </c>
      <c r="AJ16" s="13">
        <f>SUMIFS(Base!$G:$G,Base!$E:$E,$A16,Base!$I:$I,AJ$2)</f>
        <v>0</v>
      </c>
      <c r="AK16" s="13">
        <f>SUMIFS(Base!$G:$G,Base!$E:$E,$A16,Base!$I:$I,AK$2)</f>
        <v>0</v>
      </c>
      <c r="AL16" s="13">
        <f>SUMIFS(Base!$G:$G,Base!$E:$E,$A16,Base!$I:$I,AL$2)</f>
        <v>0</v>
      </c>
      <c r="AM16" s="13">
        <f>SUMIFS(Base!$G:$G,Base!$E:$E,$A16,Base!$I:$I,AM$2)</f>
        <v>0</v>
      </c>
      <c r="AN16" s="13">
        <f>SUMIFS(Base!$G:$G,Base!$E:$E,$A16,Base!$I:$I,AN$2)</f>
        <v>0</v>
      </c>
      <c r="AO16" s="13">
        <f>SUMIFS(Base!$G:$G,Base!$E:$E,$A16,Base!$I:$I,AO$2)</f>
        <v>0</v>
      </c>
      <c r="AP16" s="13">
        <f>SUMIFS(Base!$G:$G,Base!$E:$E,$A16,Base!$I:$I,AP$2)</f>
        <v>0</v>
      </c>
      <c r="AQ16" s="13">
        <f>SUMIFS(Base!$G:$G,Base!$E:$E,$A16,Base!$I:$I,AQ$2)</f>
        <v>-1817.44</v>
      </c>
      <c r="AR16" s="13">
        <f>SUMIFS(Base!$G:$G,Base!$E:$E,$A16,Base!$I:$I,AR$2)</f>
        <v>0</v>
      </c>
      <c r="AS16" s="13">
        <f>SUMIFS(Base!$G:$G,Base!$E:$E,$A16,Base!$I:$I,AS$2)</f>
        <v>0</v>
      </c>
      <c r="AT16" s="13">
        <f>SUMIFS(Base!$G:$G,Base!$E:$E,$A16,Base!$I:$I,AT$2)</f>
        <v>0</v>
      </c>
      <c r="AU16" s="13">
        <f>SUMIFS(Base!$G:$G,Base!$E:$E,$A16,Base!$I:$I,AU$2)</f>
        <v>0</v>
      </c>
      <c r="AV16" s="13">
        <f>SUMIFS(Base!$G:$G,Base!$E:$E,$A16,Base!$I:$I,AV$2)</f>
        <v>-182.37</v>
      </c>
      <c r="AW16" s="13">
        <f>SUMIFS(Base!$G:$G,Base!$E:$E,$A16,Base!$I:$I,AW$2)</f>
        <v>0</v>
      </c>
      <c r="AX16" s="13">
        <f>SUMIFS(Base!$G:$G,Base!$E:$E,$A16,Base!$I:$I,AX$2)</f>
        <v>0</v>
      </c>
      <c r="AY16" s="13">
        <f>SUMIFS(Base!$G:$G,Base!$E:$E,$A16,Base!$I:$I,AY$2)</f>
        <v>0</v>
      </c>
      <c r="AZ16" s="13">
        <f>SUMIFS(Base!$G:$G,Base!$E:$E,$A16,Base!$I:$I,AZ$2)</f>
        <v>0</v>
      </c>
      <c r="BA16" s="13">
        <f>SUMIFS(Base!$G:$G,Base!$E:$E,$A16,Base!$I:$I,BA$2)</f>
        <v>1282.07</v>
      </c>
      <c r="BB16" s="13">
        <f>SUMIFS(Base!$G:$G,Base!$E:$E,$A16,Base!$I:$I,BB$2)</f>
        <v>291934.89</v>
      </c>
      <c r="BC16" s="13">
        <f>SUMIFS(Base!$G:$G,Base!$E:$E,$A16,Base!$I:$I,BC$2)</f>
        <v>307807.75</v>
      </c>
      <c r="BD16" s="13">
        <f>SUMIFS(Base!$G:$G,Base!$E:$E,$A16,Base!$I:$I,BD$2)</f>
        <v>366275.56</v>
      </c>
      <c r="BE16" s="13">
        <f>SUMIFS(Base!$G:$G,Base!$E:$E,$A16,Base!$I:$I,BE$2)</f>
        <v>375320.41009999998</v>
      </c>
      <c r="BF16" s="13">
        <f>SUMIFS(Base!$G:$G,Base!$E:$E,$A16,Base!$I:$I,BF$2)</f>
        <v>420917.25</v>
      </c>
      <c r="BG16" s="13">
        <f>SUMIFS(Base!$G:$G,Base!$E:$E,$A16,Base!$I:$I,BG$2)</f>
        <v>383864.83</v>
      </c>
      <c r="BH16" s="13">
        <f>SUMIFS(Base!$G:$G,Base!$E:$E,$A16,Base!$I:$I,BH$2)</f>
        <v>320357.46000000002</v>
      </c>
      <c r="BI16" s="13">
        <f>SUMIFS(Base!$G:$G,Base!$E:$E,$A16,Base!$I:$I,BI$2)</f>
        <v>336319.5</v>
      </c>
      <c r="BJ16" s="13">
        <f>SUMIFS(Base!$G:$G,Base!$E:$E,$A16,Base!$I:$I,BJ$2)</f>
        <v>384214.09989999997</v>
      </c>
      <c r="BK16" s="13">
        <f>SUMIFS(Base!$G:$G,Base!$E:$E,$A16,Base!$I:$I,BK$2)</f>
        <v>336211.48</v>
      </c>
      <c r="BL16" s="13">
        <f>SUMIFS(Base!$G:$G,Base!$E:$E,$A16,Base!$I:$I,BL$2)</f>
        <v>318169.57</v>
      </c>
    </row>
    <row r="17" spans="1:64" x14ac:dyDescent="0.15">
      <c r="A17" s="10" t="s">
        <v>31</v>
      </c>
      <c r="B17" s="11">
        <f>SUMIFS(Base!$G:$G,Base!$E:$E,$A17,Base!$I:$I,B$2)</f>
        <v>0</v>
      </c>
      <c r="C17" s="11">
        <f>SUMIFS(Base!$G:$G,Base!$E:$E,$A17,Base!$I:$I,C$2)</f>
        <v>0</v>
      </c>
      <c r="D17" s="11">
        <f>SUMIFS(Base!$G:$G,Base!$E:$E,$A17,Base!$I:$I,D$2)</f>
        <v>0</v>
      </c>
      <c r="E17" s="11">
        <f>SUMIFS(Base!$G:$G,Base!$E:$E,$A17,Base!$I:$I,E$2)</f>
        <v>0</v>
      </c>
      <c r="F17" s="11">
        <f>SUMIFS(Base!$G:$G,Base!$E:$E,$A17,Base!$I:$I,F$2)</f>
        <v>0</v>
      </c>
      <c r="G17" s="11">
        <f>SUMIFS(Base!$G:$G,Base!$E:$E,$A17,Base!$I:$I,G$2)</f>
        <v>0</v>
      </c>
      <c r="H17" s="11">
        <f>SUMIFS(Base!$G:$G,Base!$E:$E,$A17,Base!$I:$I,H$2)</f>
        <v>0</v>
      </c>
      <c r="I17" s="11">
        <f>SUMIFS(Base!$G:$G,Base!$E:$E,$A17,Base!$I:$I,I$2)</f>
        <v>0</v>
      </c>
      <c r="J17" s="11">
        <f>SUMIFS(Base!$G:$G,Base!$E:$E,$A17,Base!$I:$I,J$2)</f>
        <v>0</v>
      </c>
      <c r="K17" s="11">
        <f>SUMIFS(Base!$G:$G,Base!$E:$E,$A17,Base!$I:$I,K$2)</f>
        <v>0</v>
      </c>
      <c r="L17" s="11">
        <f>SUMIFS(Base!$G:$G,Base!$E:$E,$A17,Base!$I:$I,L$2)</f>
        <v>0</v>
      </c>
      <c r="M17" s="11">
        <f>SUMIFS(Base!$G:$G,Base!$E:$E,$A17,Base!$I:$I,M$2)</f>
        <v>0</v>
      </c>
      <c r="N17" s="11">
        <f>SUMIFS(Base!$G:$G,Base!$E:$E,$A17,Base!$I:$I,N$2)</f>
        <v>0</v>
      </c>
      <c r="O17" s="11">
        <f>SUMIFS(Base!$G:$G,Base!$E:$E,$A17,Base!$I:$I,O$2)</f>
        <v>0</v>
      </c>
      <c r="P17" s="11">
        <f>SUMIFS(Base!$G:$G,Base!$E:$E,$A17,Base!$I:$I,P$2)</f>
        <v>0</v>
      </c>
      <c r="Q17" s="11">
        <f>SUMIFS(Base!$G:$G,Base!$E:$E,$A17,Base!$I:$I,Q$2)</f>
        <v>0</v>
      </c>
      <c r="R17" s="11">
        <f>SUMIFS(Base!$G:$G,Base!$E:$E,$A17,Base!$I:$I,R$2)</f>
        <v>0</v>
      </c>
      <c r="S17" s="11">
        <f>SUMIFS(Base!$G:$G,Base!$E:$E,$A17,Base!$I:$I,S$2)</f>
        <v>0</v>
      </c>
      <c r="T17" s="11">
        <f>SUMIFS(Base!$G:$G,Base!$E:$E,$A17,Base!$I:$I,T$2)</f>
        <v>0</v>
      </c>
      <c r="U17" s="11">
        <f>SUMIFS(Base!$G:$G,Base!$E:$E,$A17,Base!$I:$I,U$2)</f>
        <v>0</v>
      </c>
      <c r="V17" s="11">
        <f>SUMIFS(Base!$G:$G,Base!$E:$E,$A17,Base!$I:$I,V$2)</f>
        <v>-5867.73</v>
      </c>
      <c r="W17" s="11">
        <f>SUMIFS(Base!$G:$G,Base!$E:$E,$A17,Base!$I:$I,W$2)</f>
        <v>0</v>
      </c>
      <c r="X17" s="11">
        <f>SUMIFS(Base!$G:$G,Base!$E:$E,$A17,Base!$I:$I,X$2)</f>
        <v>0</v>
      </c>
      <c r="Y17" s="11">
        <f>SUMIFS(Base!$G:$G,Base!$E:$E,$A17,Base!$I:$I,Y$2)</f>
        <v>0</v>
      </c>
      <c r="Z17" s="11">
        <f>SUMIFS(Base!$G:$G,Base!$E:$E,$A17,Base!$I:$I,Z$2)</f>
        <v>0</v>
      </c>
      <c r="AA17" s="11">
        <f>SUMIFS(Base!$G:$G,Base!$E:$E,$A17,Base!$I:$I,AA$2)</f>
        <v>0</v>
      </c>
      <c r="AB17" s="11">
        <f>SUMIFS(Base!$G:$G,Base!$E:$E,$A17,Base!$I:$I,AB$2)</f>
        <v>0</v>
      </c>
      <c r="AC17" s="11">
        <f>SUMIFS(Base!$G:$G,Base!$E:$E,$A17,Base!$I:$I,AC$2)</f>
        <v>0</v>
      </c>
      <c r="AD17" s="11">
        <f>SUMIFS(Base!$G:$G,Base!$E:$E,$A17,Base!$I:$I,AD$2)</f>
        <v>0</v>
      </c>
      <c r="AE17" s="11">
        <f>SUMIFS(Base!$G:$G,Base!$E:$E,$A17,Base!$I:$I,AE$2)</f>
        <v>0</v>
      </c>
      <c r="AF17" s="11">
        <f>SUMIFS(Base!$G:$G,Base!$E:$E,$A17,Base!$I:$I,AF$2)</f>
        <v>0</v>
      </c>
      <c r="AG17" s="11">
        <f>SUMIFS(Base!$G:$G,Base!$E:$E,$A17,Base!$I:$I,AG$2)</f>
        <v>0</v>
      </c>
      <c r="AH17" s="11">
        <f>SUMIFS(Base!$G:$G,Base!$E:$E,$A17,Base!$I:$I,AH$2)</f>
        <v>0</v>
      </c>
      <c r="AI17" s="11">
        <f>SUMIFS(Base!$G:$G,Base!$E:$E,$A17,Base!$I:$I,AI$2)</f>
        <v>0</v>
      </c>
      <c r="AJ17" s="11">
        <f>SUMIFS(Base!$G:$G,Base!$E:$E,$A17,Base!$I:$I,AJ$2)</f>
        <v>0</v>
      </c>
      <c r="AK17" s="11">
        <f>SUMIFS(Base!$G:$G,Base!$E:$E,$A17,Base!$I:$I,AK$2)</f>
        <v>0</v>
      </c>
      <c r="AL17" s="11">
        <f>SUMIFS(Base!$G:$G,Base!$E:$E,$A17,Base!$I:$I,AL$2)</f>
        <v>0</v>
      </c>
      <c r="AM17" s="11">
        <f>SUMIFS(Base!$G:$G,Base!$E:$E,$A17,Base!$I:$I,AM$2)</f>
        <v>0</v>
      </c>
      <c r="AN17" s="11">
        <f>SUMIFS(Base!$G:$G,Base!$E:$E,$A17,Base!$I:$I,AN$2)</f>
        <v>0</v>
      </c>
      <c r="AO17" s="11">
        <f>SUMIFS(Base!$G:$G,Base!$E:$E,$A17,Base!$I:$I,AO$2)</f>
        <v>0</v>
      </c>
      <c r="AP17" s="11">
        <f>SUMIFS(Base!$G:$G,Base!$E:$E,$A17,Base!$I:$I,AP$2)</f>
        <v>0</v>
      </c>
      <c r="AQ17" s="11">
        <f>SUMIFS(Base!$G:$G,Base!$E:$E,$A17,Base!$I:$I,AQ$2)</f>
        <v>0</v>
      </c>
      <c r="AR17" s="11">
        <f>SUMIFS(Base!$G:$G,Base!$E:$E,$A17,Base!$I:$I,AR$2)</f>
        <v>0</v>
      </c>
      <c r="AS17" s="11">
        <f>SUMIFS(Base!$G:$G,Base!$E:$E,$A17,Base!$I:$I,AS$2)</f>
        <v>0</v>
      </c>
      <c r="AT17" s="11">
        <f>SUMIFS(Base!$G:$G,Base!$E:$E,$A17,Base!$I:$I,AT$2)</f>
        <v>0</v>
      </c>
      <c r="AU17" s="11">
        <f>SUMIFS(Base!$G:$G,Base!$E:$E,$A17,Base!$I:$I,AU$2)</f>
        <v>0</v>
      </c>
      <c r="AV17" s="11">
        <f>SUMIFS(Base!$G:$G,Base!$E:$E,$A17,Base!$I:$I,AV$2)</f>
        <v>0</v>
      </c>
      <c r="AW17" s="11">
        <f>SUMIFS(Base!$G:$G,Base!$E:$E,$A17,Base!$I:$I,AW$2)</f>
        <v>0</v>
      </c>
      <c r="AX17" s="11">
        <f>SUMIFS(Base!$G:$G,Base!$E:$E,$A17,Base!$I:$I,AX$2)</f>
        <v>0</v>
      </c>
      <c r="AY17" s="11">
        <f>SUMIFS(Base!$G:$G,Base!$E:$E,$A17,Base!$I:$I,AY$2)</f>
        <v>0</v>
      </c>
      <c r="AZ17" s="11">
        <f>SUMIFS(Base!$G:$G,Base!$E:$E,$A17,Base!$I:$I,AZ$2)</f>
        <v>0</v>
      </c>
      <c r="BA17" s="11">
        <f>SUMIFS(Base!$G:$G,Base!$E:$E,$A17,Base!$I:$I,BA$2)</f>
        <v>0</v>
      </c>
      <c r="BB17" s="11">
        <f>SUMIFS(Base!$G:$G,Base!$E:$E,$A17,Base!$I:$I,BB$2)</f>
        <v>0</v>
      </c>
      <c r="BC17" s="11">
        <f>SUMIFS(Base!$G:$G,Base!$E:$E,$A17,Base!$I:$I,BC$2)</f>
        <v>0</v>
      </c>
      <c r="BD17" s="11">
        <f>SUMIFS(Base!$G:$G,Base!$E:$E,$A17,Base!$I:$I,BD$2)</f>
        <v>0</v>
      </c>
      <c r="BE17" s="11">
        <f>SUMIFS(Base!$G:$G,Base!$E:$E,$A17,Base!$I:$I,BE$2)</f>
        <v>0</v>
      </c>
      <c r="BF17" s="11">
        <f>SUMIFS(Base!$G:$G,Base!$E:$E,$A17,Base!$I:$I,BF$2)</f>
        <v>0</v>
      </c>
      <c r="BG17" s="11">
        <f>SUMIFS(Base!$G:$G,Base!$E:$E,$A17,Base!$I:$I,BG$2)</f>
        <v>0</v>
      </c>
      <c r="BH17" s="11">
        <f>SUMIFS(Base!$G:$G,Base!$E:$E,$A17,Base!$I:$I,BH$2)</f>
        <v>0</v>
      </c>
      <c r="BI17" s="11">
        <f>SUMIFS(Base!$G:$G,Base!$E:$E,$A17,Base!$I:$I,BI$2)</f>
        <v>0</v>
      </c>
      <c r="BJ17" s="11">
        <f>SUMIFS(Base!$G:$G,Base!$E:$E,$A17,Base!$I:$I,BJ$2)</f>
        <v>0</v>
      </c>
      <c r="BK17" s="11">
        <f>SUMIFS(Base!$G:$G,Base!$E:$E,$A17,Base!$I:$I,BK$2)</f>
        <v>0</v>
      </c>
      <c r="BL17" s="11">
        <f>SUMIFS(Base!$G:$G,Base!$E:$E,$A17,Base!$I:$I,BL$2)</f>
        <v>0</v>
      </c>
    </row>
    <row r="18" spans="1:64" x14ac:dyDescent="0.15">
      <c r="A18" s="12" t="s">
        <v>33</v>
      </c>
      <c r="B18" s="13">
        <f>SUMIFS(Base!$G:$G,Base!$E:$E,$A18,Base!$I:$I,B$2)</f>
        <v>0</v>
      </c>
      <c r="C18" s="13">
        <f>SUMIFS(Base!$G:$G,Base!$E:$E,$A18,Base!$I:$I,C$2)</f>
        <v>0</v>
      </c>
      <c r="D18" s="13">
        <f>SUMIFS(Base!$G:$G,Base!$E:$E,$A18,Base!$I:$I,D$2)</f>
        <v>0</v>
      </c>
      <c r="E18" s="13">
        <f>SUMIFS(Base!$G:$G,Base!$E:$E,$A18,Base!$I:$I,E$2)</f>
        <v>0</v>
      </c>
      <c r="F18" s="13">
        <f>SUMIFS(Base!$G:$G,Base!$E:$E,$A18,Base!$I:$I,F$2)</f>
        <v>0</v>
      </c>
      <c r="G18" s="13">
        <f>SUMIFS(Base!$G:$G,Base!$E:$E,$A18,Base!$I:$I,G$2)</f>
        <v>0</v>
      </c>
      <c r="H18" s="13">
        <f>SUMIFS(Base!$G:$G,Base!$E:$E,$A18,Base!$I:$I,H$2)</f>
        <v>0</v>
      </c>
      <c r="I18" s="13">
        <f>SUMIFS(Base!$G:$G,Base!$E:$E,$A18,Base!$I:$I,I$2)</f>
        <v>0</v>
      </c>
      <c r="J18" s="13">
        <f>SUMIFS(Base!$G:$G,Base!$E:$E,$A18,Base!$I:$I,J$2)</f>
        <v>0</v>
      </c>
      <c r="K18" s="13">
        <f>SUMIFS(Base!$G:$G,Base!$E:$E,$A18,Base!$I:$I,K$2)</f>
        <v>0</v>
      </c>
      <c r="L18" s="13">
        <f>SUMIFS(Base!$G:$G,Base!$E:$E,$A18,Base!$I:$I,L$2)</f>
        <v>0</v>
      </c>
      <c r="M18" s="13">
        <f>SUMIFS(Base!$G:$G,Base!$E:$E,$A18,Base!$I:$I,M$2)</f>
        <v>0</v>
      </c>
      <c r="N18" s="13">
        <f>SUMIFS(Base!$G:$G,Base!$E:$E,$A18,Base!$I:$I,N$2)</f>
        <v>0</v>
      </c>
      <c r="O18" s="13">
        <f>SUMIFS(Base!$G:$G,Base!$E:$E,$A18,Base!$I:$I,O$2)</f>
        <v>0</v>
      </c>
      <c r="P18" s="13">
        <f>SUMIFS(Base!$G:$G,Base!$E:$E,$A18,Base!$I:$I,P$2)</f>
        <v>0</v>
      </c>
      <c r="Q18" s="13">
        <f>SUMIFS(Base!$G:$G,Base!$E:$E,$A18,Base!$I:$I,Q$2)</f>
        <v>0</v>
      </c>
      <c r="R18" s="13">
        <f>SUMIFS(Base!$G:$G,Base!$E:$E,$A18,Base!$I:$I,R$2)</f>
        <v>0</v>
      </c>
      <c r="S18" s="13">
        <f>SUMIFS(Base!$G:$G,Base!$E:$E,$A18,Base!$I:$I,S$2)</f>
        <v>0</v>
      </c>
      <c r="T18" s="13">
        <f>SUMIFS(Base!$G:$G,Base!$E:$E,$A18,Base!$I:$I,T$2)</f>
        <v>0</v>
      </c>
      <c r="U18" s="13">
        <f>SUMIFS(Base!$G:$G,Base!$E:$E,$A18,Base!$I:$I,U$2)</f>
        <v>0</v>
      </c>
      <c r="V18" s="13">
        <f>SUMIFS(Base!$G:$G,Base!$E:$E,$A18,Base!$I:$I,V$2)</f>
        <v>0</v>
      </c>
      <c r="W18" s="13">
        <f>SUMIFS(Base!$G:$G,Base!$E:$E,$A18,Base!$I:$I,W$2)</f>
        <v>0</v>
      </c>
      <c r="X18" s="13">
        <f>SUMIFS(Base!$G:$G,Base!$E:$E,$A18,Base!$I:$I,X$2)</f>
        <v>0</v>
      </c>
      <c r="Y18" s="13">
        <f>SUMIFS(Base!$G:$G,Base!$E:$E,$A18,Base!$I:$I,Y$2)</f>
        <v>0</v>
      </c>
      <c r="Z18" s="13">
        <f>SUMIFS(Base!$G:$G,Base!$E:$E,$A18,Base!$I:$I,Z$2)</f>
        <v>0</v>
      </c>
      <c r="AA18" s="13">
        <f>SUMIFS(Base!$G:$G,Base!$E:$E,$A18,Base!$I:$I,AA$2)</f>
        <v>0</v>
      </c>
      <c r="AB18" s="13">
        <f>SUMIFS(Base!$G:$G,Base!$E:$E,$A18,Base!$I:$I,AB$2)</f>
        <v>0</v>
      </c>
      <c r="AC18" s="13">
        <f>SUMIFS(Base!$G:$G,Base!$E:$E,$A18,Base!$I:$I,AC$2)</f>
        <v>0</v>
      </c>
      <c r="AD18" s="13">
        <f>SUMIFS(Base!$G:$G,Base!$E:$E,$A18,Base!$I:$I,AD$2)</f>
        <v>0</v>
      </c>
      <c r="AE18" s="13">
        <f>SUMIFS(Base!$G:$G,Base!$E:$E,$A18,Base!$I:$I,AE$2)</f>
        <v>0</v>
      </c>
      <c r="AF18" s="13">
        <f>SUMIFS(Base!$G:$G,Base!$E:$E,$A18,Base!$I:$I,AF$2)</f>
        <v>0</v>
      </c>
      <c r="AG18" s="13">
        <f>SUMIFS(Base!$G:$G,Base!$E:$E,$A18,Base!$I:$I,AG$2)</f>
        <v>0</v>
      </c>
      <c r="AH18" s="13">
        <f>SUMIFS(Base!$G:$G,Base!$E:$E,$A18,Base!$I:$I,AH$2)</f>
        <v>0</v>
      </c>
      <c r="AI18" s="13">
        <f>SUMIFS(Base!$G:$G,Base!$E:$E,$A18,Base!$I:$I,AI$2)</f>
        <v>0</v>
      </c>
      <c r="AJ18" s="13">
        <f>SUMIFS(Base!$G:$G,Base!$E:$E,$A18,Base!$I:$I,AJ$2)</f>
        <v>0</v>
      </c>
      <c r="AK18" s="13">
        <f>SUMIFS(Base!$G:$G,Base!$E:$E,$A18,Base!$I:$I,AK$2)</f>
        <v>0</v>
      </c>
      <c r="AL18" s="13">
        <f>SUMIFS(Base!$G:$G,Base!$E:$E,$A18,Base!$I:$I,AL$2)</f>
        <v>0</v>
      </c>
      <c r="AM18" s="13">
        <f>SUMIFS(Base!$G:$G,Base!$E:$E,$A18,Base!$I:$I,AM$2)</f>
        <v>0</v>
      </c>
      <c r="AN18" s="13">
        <f>SUMIFS(Base!$G:$G,Base!$E:$E,$A18,Base!$I:$I,AN$2)</f>
        <v>0</v>
      </c>
      <c r="AO18" s="13">
        <f>SUMIFS(Base!$G:$G,Base!$E:$E,$A18,Base!$I:$I,AO$2)</f>
        <v>0</v>
      </c>
      <c r="AP18" s="13">
        <f>SUMIFS(Base!$G:$G,Base!$E:$E,$A18,Base!$I:$I,AP$2)</f>
        <v>0</v>
      </c>
      <c r="AQ18" s="13">
        <f>SUMIFS(Base!$G:$G,Base!$E:$E,$A18,Base!$I:$I,AQ$2)</f>
        <v>0</v>
      </c>
      <c r="AR18" s="13">
        <f>SUMIFS(Base!$G:$G,Base!$E:$E,$A18,Base!$I:$I,AR$2)</f>
        <v>0</v>
      </c>
      <c r="AS18" s="13">
        <f>SUMIFS(Base!$G:$G,Base!$E:$E,$A18,Base!$I:$I,AS$2)</f>
        <v>0</v>
      </c>
      <c r="AT18" s="13">
        <f>SUMIFS(Base!$G:$G,Base!$E:$E,$A18,Base!$I:$I,AT$2)</f>
        <v>0</v>
      </c>
      <c r="AU18" s="13">
        <f>SUMIFS(Base!$G:$G,Base!$E:$E,$A18,Base!$I:$I,AU$2)</f>
        <v>0</v>
      </c>
      <c r="AV18" s="13">
        <f>SUMIFS(Base!$G:$G,Base!$E:$E,$A18,Base!$I:$I,AV$2)</f>
        <v>0</v>
      </c>
      <c r="AW18" s="13">
        <f>SUMIFS(Base!$G:$G,Base!$E:$E,$A18,Base!$I:$I,AW$2)</f>
        <v>0</v>
      </c>
      <c r="AX18" s="13">
        <f>SUMIFS(Base!$G:$G,Base!$E:$E,$A18,Base!$I:$I,AX$2)</f>
        <v>0</v>
      </c>
      <c r="AY18" s="13">
        <f>SUMIFS(Base!$G:$G,Base!$E:$E,$A18,Base!$I:$I,AY$2)</f>
        <v>0</v>
      </c>
      <c r="AZ18" s="13">
        <f>SUMIFS(Base!$G:$G,Base!$E:$E,$A18,Base!$I:$I,AZ$2)</f>
        <v>0</v>
      </c>
      <c r="BA18" s="13">
        <f>SUMIFS(Base!$G:$G,Base!$E:$E,$A18,Base!$I:$I,BA$2)</f>
        <v>0</v>
      </c>
      <c r="BB18" s="13">
        <f>SUMIFS(Base!$G:$G,Base!$E:$E,$A18,Base!$I:$I,BB$2)</f>
        <v>0</v>
      </c>
      <c r="BC18" s="13">
        <f>SUMIFS(Base!$G:$G,Base!$E:$E,$A18,Base!$I:$I,BC$2)</f>
        <v>0</v>
      </c>
      <c r="BD18" s="13">
        <f>SUMIFS(Base!$G:$G,Base!$E:$E,$A18,Base!$I:$I,BD$2)</f>
        <v>0</v>
      </c>
      <c r="BE18" s="13">
        <f>SUMIFS(Base!$G:$G,Base!$E:$E,$A18,Base!$I:$I,BE$2)</f>
        <v>0</v>
      </c>
      <c r="BF18" s="13">
        <f>SUMIFS(Base!$G:$G,Base!$E:$E,$A18,Base!$I:$I,BF$2)</f>
        <v>0</v>
      </c>
      <c r="BG18" s="13">
        <f>SUMIFS(Base!$G:$G,Base!$E:$E,$A18,Base!$I:$I,BG$2)</f>
        <v>0</v>
      </c>
      <c r="BH18" s="13">
        <f>SUMIFS(Base!$G:$G,Base!$E:$E,$A18,Base!$I:$I,BH$2)</f>
        <v>0</v>
      </c>
      <c r="BI18" s="13">
        <f>SUMIFS(Base!$G:$G,Base!$E:$E,$A18,Base!$I:$I,BI$2)</f>
        <v>0</v>
      </c>
      <c r="BJ18" s="13">
        <f>SUMIFS(Base!$G:$G,Base!$E:$E,$A18,Base!$I:$I,BJ$2)</f>
        <v>0</v>
      </c>
      <c r="BK18" s="13">
        <f>SUMIFS(Base!$G:$G,Base!$E:$E,$A18,Base!$I:$I,BK$2)</f>
        <v>0</v>
      </c>
      <c r="BL18" s="13">
        <f>SUMIFS(Base!$G:$G,Base!$E:$E,$A18,Base!$I:$I,BL$2)</f>
        <v>0</v>
      </c>
    </row>
    <row r="19" spans="1:64" x14ac:dyDescent="0.15">
      <c r="A19" s="10" t="s">
        <v>77</v>
      </c>
      <c r="B19" s="11">
        <f>SUMIFS(Base!$G:$G,Base!$E:$E,$A19,Base!$I:$I,B$2)</f>
        <v>0</v>
      </c>
      <c r="C19" s="11">
        <f>SUMIFS(Base!$G:$G,Base!$E:$E,$A19,Base!$I:$I,C$2)</f>
        <v>0</v>
      </c>
      <c r="D19" s="11">
        <f>SUMIFS(Base!$G:$G,Base!$E:$E,$A19,Base!$I:$I,D$2)</f>
        <v>0</v>
      </c>
      <c r="E19" s="11">
        <f>SUMIFS(Base!$G:$G,Base!$E:$E,$A19,Base!$I:$I,E$2)</f>
        <v>0</v>
      </c>
      <c r="F19" s="11">
        <f>SUMIFS(Base!$G:$G,Base!$E:$E,$A19,Base!$I:$I,F$2)</f>
        <v>0</v>
      </c>
      <c r="G19" s="11">
        <f>SUMIFS(Base!$G:$G,Base!$E:$E,$A19,Base!$I:$I,G$2)</f>
        <v>0</v>
      </c>
      <c r="H19" s="11">
        <f>SUMIFS(Base!$G:$G,Base!$E:$E,$A19,Base!$I:$I,H$2)</f>
        <v>0</v>
      </c>
      <c r="I19" s="11">
        <f>SUMIFS(Base!$G:$G,Base!$E:$E,$A19,Base!$I:$I,I$2)</f>
        <v>0</v>
      </c>
      <c r="J19" s="11">
        <f>SUMIFS(Base!$G:$G,Base!$E:$E,$A19,Base!$I:$I,J$2)</f>
        <v>0</v>
      </c>
      <c r="K19" s="11">
        <f>SUMIFS(Base!$G:$G,Base!$E:$E,$A19,Base!$I:$I,K$2)</f>
        <v>0</v>
      </c>
      <c r="L19" s="11">
        <f>SUMIFS(Base!$G:$G,Base!$E:$E,$A19,Base!$I:$I,L$2)</f>
        <v>0</v>
      </c>
      <c r="M19" s="11">
        <f>SUMIFS(Base!$G:$G,Base!$E:$E,$A19,Base!$I:$I,M$2)</f>
        <v>0</v>
      </c>
      <c r="N19" s="11">
        <f>SUMIFS(Base!$G:$G,Base!$E:$E,$A19,Base!$I:$I,N$2)</f>
        <v>0</v>
      </c>
      <c r="O19" s="11">
        <f>SUMIFS(Base!$G:$G,Base!$E:$E,$A19,Base!$I:$I,O$2)</f>
        <v>0</v>
      </c>
      <c r="P19" s="11">
        <f>SUMIFS(Base!$G:$G,Base!$E:$E,$A19,Base!$I:$I,P$2)</f>
        <v>0</v>
      </c>
      <c r="Q19" s="11">
        <f>SUMIFS(Base!$G:$G,Base!$E:$E,$A19,Base!$I:$I,Q$2)</f>
        <v>0</v>
      </c>
      <c r="R19" s="11">
        <f>SUMIFS(Base!$G:$G,Base!$E:$E,$A19,Base!$I:$I,R$2)</f>
        <v>0</v>
      </c>
      <c r="S19" s="11">
        <f>SUMIFS(Base!$G:$G,Base!$E:$E,$A19,Base!$I:$I,S$2)</f>
        <v>0</v>
      </c>
      <c r="T19" s="11">
        <f>SUMIFS(Base!$G:$G,Base!$E:$E,$A19,Base!$I:$I,T$2)</f>
        <v>0</v>
      </c>
      <c r="U19" s="11">
        <f>SUMIFS(Base!$G:$G,Base!$E:$E,$A19,Base!$I:$I,U$2)</f>
        <v>0</v>
      </c>
      <c r="V19" s="11">
        <f>SUMIFS(Base!$G:$G,Base!$E:$E,$A19,Base!$I:$I,V$2)</f>
        <v>0</v>
      </c>
      <c r="W19" s="11">
        <f>SUMIFS(Base!$G:$G,Base!$E:$E,$A19,Base!$I:$I,W$2)</f>
        <v>0</v>
      </c>
      <c r="X19" s="11">
        <f>SUMIFS(Base!$G:$G,Base!$E:$E,$A19,Base!$I:$I,X$2)</f>
        <v>0</v>
      </c>
      <c r="Y19" s="11">
        <f>SUMIFS(Base!$G:$G,Base!$E:$E,$A19,Base!$I:$I,Y$2)</f>
        <v>0</v>
      </c>
      <c r="Z19" s="11">
        <f>SUMIFS(Base!$G:$G,Base!$E:$E,$A19,Base!$I:$I,Z$2)</f>
        <v>0</v>
      </c>
      <c r="AA19" s="11">
        <f>SUMIFS(Base!$G:$G,Base!$E:$E,$A19,Base!$I:$I,AA$2)</f>
        <v>0</v>
      </c>
      <c r="AB19" s="11">
        <f>SUMIFS(Base!$G:$G,Base!$E:$E,$A19,Base!$I:$I,AB$2)</f>
        <v>0</v>
      </c>
      <c r="AC19" s="11">
        <f>SUMIFS(Base!$G:$G,Base!$E:$E,$A19,Base!$I:$I,AC$2)</f>
        <v>0</v>
      </c>
      <c r="AD19" s="11">
        <f>SUMIFS(Base!$G:$G,Base!$E:$E,$A19,Base!$I:$I,AD$2)</f>
        <v>0</v>
      </c>
      <c r="AE19" s="11">
        <f>SUMIFS(Base!$G:$G,Base!$E:$E,$A19,Base!$I:$I,AE$2)</f>
        <v>0</v>
      </c>
      <c r="AF19" s="11">
        <f>SUMIFS(Base!$G:$G,Base!$E:$E,$A19,Base!$I:$I,AF$2)</f>
        <v>0</v>
      </c>
      <c r="AG19" s="11">
        <f>SUMIFS(Base!$G:$G,Base!$E:$E,$A19,Base!$I:$I,AG$2)</f>
        <v>0</v>
      </c>
      <c r="AH19" s="11">
        <f>SUMIFS(Base!$G:$G,Base!$E:$E,$A19,Base!$I:$I,AH$2)</f>
        <v>0</v>
      </c>
      <c r="AI19" s="11">
        <f>SUMIFS(Base!$G:$G,Base!$E:$E,$A19,Base!$I:$I,AI$2)</f>
        <v>0</v>
      </c>
      <c r="AJ19" s="11">
        <f>SUMIFS(Base!$G:$G,Base!$E:$E,$A19,Base!$I:$I,AJ$2)</f>
        <v>0</v>
      </c>
      <c r="AK19" s="11">
        <f>SUMIFS(Base!$G:$G,Base!$E:$E,$A19,Base!$I:$I,AK$2)</f>
        <v>0</v>
      </c>
      <c r="AL19" s="11">
        <f>SUMIFS(Base!$G:$G,Base!$E:$E,$A19,Base!$I:$I,AL$2)</f>
        <v>0</v>
      </c>
      <c r="AM19" s="11">
        <f>SUMIFS(Base!$G:$G,Base!$E:$E,$A19,Base!$I:$I,AM$2)</f>
        <v>0</v>
      </c>
      <c r="AN19" s="11">
        <f>SUMIFS(Base!$G:$G,Base!$E:$E,$A19,Base!$I:$I,AN$2)</f>
        <v>0</v>
      </c>
      <c r="AO19" s="11">
        <f>SUMIFS(Base!$G:$G,Base!$E:$E,$A19,Base!$I:$I,AO$2)</f>
        <v>0</v>
      </c>
      <c r="AP19" s="11">
        <f>SUMIFS(Base!$G:$G,Base!$E:$E,$A19,Base!$I:$I,AP$2)</f>
        <v>0</v>
      </c>
      <c r="AQ19" s="11">
        <f>SUMIFS(Base!$G:$G,Base!$E:$E,$A19,Base!$I:$I,AQ$2)</f>
        <v>0</v>
      </c>
      <c r="AR19" s="11">
        <f>SUMIFS(Base!$G:$G,Base!$E:$E,$A19,Base!$I:$I,AR$2)</f>
        <v>0</v>
      </c>
      <c r="AS19" s="11">
        <f>SUMIFS(Base!$G:$G,Base!$E:$E,$A19,Base!$I:$I,AS$2)</f>
        <v>0</v>
      </c>
      <c r="AT19" s="11">
        <f>SUMIFS(Base!$G:$G,Base!$E:$E,$A19,Base!$I:$I,AT$2)</f>
        <v>0</v>
      </c>
      <c r="AU19" s="11">
        <f>SUMIFS(Base!$G:$G,Base!$E:$E,$A19,Base!$I:$I,AU$2)</f>
        <v>0</v>
      </c>
      <c r="AV19" s="11">
        <f>SUMIFS(Base!$G:$G,Base!$E:$E,$A19,Base!$I:$I,AV$2)</f>
        <v>0</v>
      </c>
      <c r="AW19" s="11">
        <f>SUMIFS(Base!$G:$G,Base!$E:$E,$A19,Base!$I:$I,AW$2)</f>
        <v>0</v>
      </c>
      <c r="AX19" s="11">
        <f>SUMIFS(Base!$G:$G,Base!$E:$E,$A19,Base!$I:$I,AX$2)</f>
        <v>0</v>
      </c>
      <c r="AY19" s="11">
        <f>SUMIFS(Base!$G:$G,Base!$E:$E,$A19,Base!$I:$I,AY$2)</f>
        <v>0</v>
      </c>
      <c r="AZ19" s="11">
        <f>SUMIFS(Base!$G:$G,Base!$E:$E,$A19,Base!$I:$I,AZ$2)</f>
        <v>0</v>
      </c>
      <c r="BA19" s="11">
        <f>SUMIFS(Base!$G:$G,Base!$E:$E,$A19,Base!$I:$I,BA$2)</f>
        <v>0</v>
      </c>
      <c r="BB19" s="11">
        <f>SUMIFS(Base!$G:$G,Base!$E:$E,$A19,Base!$I:$I,BB$2)</f>
        <v>0</v>
      </c>
      <c r="BC19" s="11">
        <f>SUMIFS(Base!$G:$G,Base!$E:$E,$A19,Base!$I:$I,BC$2)</f>
        <v>0</v>
      </c>
      <c r="BD19" s="11">
        <f>SUMIFS(Base!$G:$G,Base!$E:$E,$A19,Base!$I:$I,BD$2)</f>
        <v>0</v>
      </c>
      <c r="BE19" s="11">
        <f>SUMIFS(Base!$G:$G,Base!$E:$E,$A19,Base!$I:$I,BE$2)</f>
        <v>0</v>
      </c>
      <c r="BF19" s="11">
        <f>SUMIFS(Base!$G:$G,Base!$E:$E,$A19,Base!$I:$I,BF$2)</f>
        <v>0</v>
      </c>
      <c r="BG19" s="11">
        <f>SUMIFS(Base!$G:$G,Base!$E:$E,$A19,Base!$I:$I,BG$2)</f>
        <v>0</v>
      </c>
      <c r="BH19" s="11">
        <f>SUMIFS(Base!$G:$G,Base!$E:$E,$A19,Base!$I:$I,BH$2)</f>
        <v>0</v>
      </c>
      <c r="BI19" s="11">
        <f>SUMIFS(Base!$G:$G,Base!$E:$E,$A19,Base!$I:$I,BI$2)</f>
        <v>0</v>
      </c>
      <c r="BJ19" s="11">
        <f>SUMIFS(Base!$G:$G,Base!$E:$E,$A19,Base!$I:$I,BJ$2)</f>
        <v>0</v>
      </c>
      <c r="BK19" s="11">
        <f>SUMIFS(Base!$G:$G,Base!$E:$E,$A19,Base!$I:$I,BK$2)</f>
        <v>0</v>
      </c>
      <c r="BL19" s="11">
        <f>SUMIFS(Base!$G:$G,Base!$E:$E,$A19,Base!$I:$I,BL$2)</f>
        <v>0</v>
      </c>
    </row>
    <row r="20" spans="1:64" x14ac:dyDescent="0.15">
      <c r="A20" s="12" t="s">
        <v>100</v>
      </c>
      <c r="B20" s="13">
        <f>SUMIFS(Base!$G:$G,Base!$E:$E,$A20,Base!$I:$I,B$2)</f>
        <v>0</v>
      </c>
      <c r="C20" s="13">
        <f>SUMIFS(Base!$G:$G,Base!$E:$E,$A20,Base!$I:$I,C$2)</f>
        <v>0</v>
      </c>
      <c r="D20" s="13">
        <f>SUMIFS(Base!$G:$G,Base!$E:$E,$A20,Base!$I:$I,D$2)</f>
        <v>0</v>
      </c>
      <c r="E20" s="13">
        <f>SUMIFS(Base!$G:$G,Base!$E:$E,$A20,Base!$I:$I,E$2)</f>
        <v>0</v>
      </c>
      <c r="F20" s="13">
        <f>SUMIFS(Base!$G:$G,Base!$E:$E,$A20,Base!$I:$I,F$2)</f>
        <v>0</v>
      </c>
      <c r="G20" s="13">
        <f>SUMIFS(Base!$G:$G,Base!$E:$E,$A20,Base!$I:$I,G$2)</f>
        <v>0</v>
      </c>
      <c r="H20" s="13">
        <f>SUMIFS(Base!$G:$G,Base!$E:$E,$A20,Base!$I:$I,H$2)</f>
        <v>0</v>
      </c>
      <c r="I20" s="13">
        <f>SUMIFS(Base!$G:$G,Base!$E:$E,$A20,Base!$I:$I,I$2)</f>
        <v>0</v>
      </c>
      <c r="J20" s="13">
        <f>SUMIFS(Base!$G:$G,Base!$E:$E,$A20,Base!$I:$I,J$2)</f>
        <v>0</v>
      </c>
      <c r="K20" s="13">
        <f>SUMIFS(Base!$G:$G,Base!$E:$E,$A20,Base!$I:$I,K$2)</f>
        <v>0</v>
      </c>
      <c r="L20" s="13">
        <f>SUMIFS(Base!$G:$G,Base!$E:$E,$A20,Base!$I:$I,L$2)</f>
        <v>0</v>
      </c>
      <c r="M20" s="13">
        <f>SUMIFS(Base!$G:$G,Base!$E:$E,$A20,Base!$I:$I,M$2)</f>
        <v>0</v>
      </c>
      <c r="N20" s="13">
        <f>SUMIFS(Base!$G:$G,Base!$E:$E,$A20,Base!$I:$I,N$2)</f>
        <v>0</v>
      </c>
      <c r="O20" s="13">
        <f>SUMIFS(Base!$G:$G,Base!$E:$E,$A20,Base!$I:$I,O$2)</f>
        <v>0</v>
      </c>
      <c r="P20" s="13">
        <f>SUMIFS(Base!$G:$G,Base!$E:$E,$A20,Base!$I:$I,P$2)</f>
        <v>0</v>
      </c>
      <c r="Q20" s="13">
        <f>SUMIFS(Base!$G:$G,Base!$E:$E,$A20,Base!$I:$I,Q$2)</f>
        <v>0</v>
      </c>
      <c r="R20" s="13">
        <f>SUMIFS(Base!$G:$G,Base!$E:$E,$A20,Base!$I:$I,R$2)</f>
        <v>0</v>
      </c>
      <c r="S20" s="13">
        <f>SUMIFS(Base!$G:$G,Base!$E:$E,$A20,Base!$I:$I,S$2)</f>
        <v>0</v>
      </c>
      <c r="T20" s="13">
        <f>SUMIFS(Base!$G:$G,Base!$E:$E,$A20,Base!$I:$I,T$2)</f>
        <v>0</v>
      </c>
      <c r="U20" s="13">
        <f>SUMIFS(Base!$G:$G,Base!$E:$E,$A20,Base!$I:$I,U$2)</f>
        <v>0</v>
      </c>
      <c r="V20" s="13">
        <f>SUMIFS(Base!$G:$G,Base!$E:$E,$A20,Base!$I:$I,V$2)</f>
        <v>0</v>
      </c>
      <c r="W20" s="13">
        <f>SUMIFS(Base!$G:$G,Base!$E:$E,$A20,Base!$I:$I,W$2)</f>
        <v>0</v>
      </c>
      <c r="X20" s="13">
        <f>SUMIFS(Base!$G:$G,Base!$E:$E,$A20,Base!$I:$I,X$2)</f>
        <v>0</v>
      </c>
      <c r="Y20" s="13">
        <f>SUMIFS(Base!$G:$G,Base!$E:$E,$A20,Base!$I:$I,Y$2)</f>
        <v>0</v>
      </c>
      <c r="Z20" s="13">
        <f>SUMIFS(Base!$G:$G,Base!$E:$E,$A20,Base!$I:$I,Z$2)</f>
        <v>0</v>
      </c>
      <c r="AA20" s="13">
        <f>SUMIFS(Base!$G:$G,Base!$E:$E,$A20,Base!$I:$I,AA$2)</f>
        <v>0</v>
      </c>
      <c r="AB20" s="13">
        <f>SUMIFS(Base!$G:$G,Base!$E:$E,$A20,Base!$I:$I,AB$2)</f>
        <v>0</v>
      </c>
      <c r="AC20" s="13">
        <f>SUMIFS(Base!$G:$G,Base!$E:$E,$A20,Base!$I:$I,AC$2)</f>
        <v>0</v>
      </c>
      <c r="AD20" s="13">
        <f>SUMIFS(Base!$G:$G,Base!$E:$E,$A20,Base!$I:$I,AD$2)</f>
        <v>0</v>
      </c>
      <c r="AE20" s="13">
        <f>SUMIFS(Base!$G:$G,Base!$E:$E,$A20,Base!$I:$I,AE$2)</f>
        <v>0</v>
      </c>
      <c r="AF20" s="13">
        <f>SUMIFS(Base!$G:$G,Base!$E:$E,$A20,Base!$I:$I,AF$2)</f>
        <v>0</v>
      </c>
      <c r="AG20" s="13">
        <f>SUMIFS(Base!$G:$G,Base!$E:$E,$A20,Base!$I:$I,AG$2)</f>
        <v>0</v>
      </c>
      <c r="AH20" s="13">
        <f>SUMIFS(Base!$G:$G,Base!$E:$E,$A20,Base!$I:$I,AH$2)</f>
        <v>0</v>
      </c>
      <c r="AI20" s="13">
        <f>SUMIFS(Base!$G:$G,Base!$E:$E,$A20,Base!$I:$I,AI$2)</f>
        <v>0</v>
      </c>
      <c r="AJ20" s="13">
        <f>SUMIFS(Base!$G:$G,Base!$E:$E,$A20,Base!$I:$I,AJ$2)</f>
        <v>0</v>
      </c>
      <c r="AK20" s="13">
        <f>SUMIFS(Base!$G:$G,Base!$E:$E,$A20,Base!$I:$I,AK$2)</f>
        <v>0</v>
      </c>
      <c r="AL20" s="13">
        <f>SUMIFS(Base!$G:$G,Base!$E:$E,$A20,Base!$I:$I,AL$2)</f>
        <v>0</v>
      </c>
      <c r="AM20" s="13">
        <f>SUMIFS(Base!$G:$G,Base!$E:$E,$A20,Base!$I:$I,AM$2)</f>
        <v>0</v>
      </c>
      <c r="AN20" s="13">
        <f>SUMIFS(Base!$G:$G,Base!$E:$E,$A20,Base!$I:$I,AN$2)</f>
        <v>0</v>
      </c>
      <c r="AO20" s="13">
        <f>SUMIFS(Base!$G:$G,Base!$E:$E,$A20,Base!$I:$I,AO$2)</f>
        <v>0</v>
      </c>
      <c r="AP20" s="13">
        <f>SUMIFS(Base!$G:$G,Base!$E:$E,$A20,Base!$I:$I,AP$2)</f>
        <v>0</v>
      </c>
      <c r="AQ20" s="13">
        <f>SUMIFS(Base!$G:$G,Base!$E:$E,$A20,Base!$I:$I,AQ$2)</f>
        <v>0</v>
      </c>
      <c r="AR20" s="13">
        <f>SUMIFS(Base!$G:$G,Base!$E:$E,$A20,Base!$I:$I,AR$2)</f>
        <v>0</v>
      </c>
      <c r="AS20" s="13">
        <f>SUMIFS(Base!$G:$G,Base!$E:$E,$A20,Base!$I:$I,AS$2)</f>
        <v>0</v>
      </c>
      <c r="AT20" s="13">
        <f>SUMIFS(Base!$G:$G,Base!$E:$E,$A20,Base!$I:$I,AT$2)</f>
        <v>0</v>
      </c>
      <c r="AU20" s="13">
        <f>SUMIFS(Base!$G:$G,Base!$E:$E,$A20,Base!$I:$I,AU$2)</f>
        <v>0</v>
      </c>
      <c r="AV20" s="13">
        <f>SUMIFS(Base!$G:$G,Base!$E:$E,$A20,Base!$I:$I,AV$2)</f>
        <v>0</v>
      </c>
      <c r="AW20" s="13">
        <f>SUMIFS(Base!$G:$G,Base!$E:$E,$A20,Base!$I:$I,AW$2)</f>
        <v>0</v>
      </c>
      <c r="AX20" s="13">
        <f>SUMIFS(Base!$G:$G,Base!$E:$E,$A20,Base!$I:$I,AX$2)</f>
        <v>0</v>
      </c>
      <c r="AY20" s="13">
        <f>SUMIFS(Base!$G:$G,Base!$E:$E,$A20,Base!$I:$I,AY$2)</f>
        <v>0</v>
      </c>
      <c r="AZ20" s="13">
        <f>SUMIFS(Base!$G:$G,Base!$E:$E,$A20,Base!$I:$I,AZ$2)</f>
        <v>0</v>
      </c>
      <c r="BA20" s="13">
        <f>SUMIFS(Base!$G:$G,Base!$E:$E,$A20,Base!$I:$I,BA$2)</f>
        <v>0</v>
      </c>
      <c r="BB20" s="13">
        <f>SUMIFS(Base!$G:$G,Base!$E:$E,$A20,Base!$I:$I,BB$2)</f>
        <v>0</v>
      </c>
      <c r="BC20" s="13">
        <f>SUMIFS(Base!$G:$G,Base!$E:$E,$A20,Base!$I:$I,BC$2)</f>
        <v>0</v>
      </c>
      <c r="BD20" s="13">
        <f>SUMIFS(Base!$G:$G,Base!$E:$E,$A20,Base!$I:$I,BD$2)</f>
        <v>0</v>
      </c>
      <c r="BE20" s="13">
        <f>SUMIFS(Base!$G:$G,Base!$E:$E,$A20,Base!$I:$I,BE$2)</f>
        <v>0</v>
      </c>
      <c r="BF20" s="13">
        <f>SUMIFS(Base!$G:$G,Base!$E:$E,$A20,Base!$I:$I,BF$2)</f>
        <v>0</v>
      </c>
      <c r="BG20" s="13">
        <f>SUMIFS(Base!$G:$G,Base!$E:$E,$A20,Base!$I:$I,BG$2)</f>
        <v>0</v>
      </c>
      <c r="BH20" s="13">
        <f>SUMIFS(Base!$G:$G,Base!$E:$E,$A20,Base!$I:$I,BH$2)</f>
        <v>0</v>
      </c>
      <c r="BI20" s="13">
        <f>SUMIFS(Base!$G:$G,Base!$E:$E,$A20,Base!$I:$I,BI$2)</f>
        <v>0</v>
      </c>
      <c r="BJ20" s="13">
        <f>SUMIFS(Base!$G:$G,Base!$E:$E,$A20,Base!$I:$I,BJ$2)</f>
        <v>0</v>
      </c>
      <c r="BK20" s="13">
        <f>SUMIFS(Base!$G:$G,Base!$E:$E,$A20,Base!$I:$I,BK$2)</f>
        <v>0</v>
      </c>
      <c r="BL20" s="13">
        <f>SUMIFS(Base!$G:$G,Base!$E:$E,$A20,Base!$I:$I,BL$2)</f>
        <v>0</v>
      </c>
    </row>
    <row r="21" spans="1:64" x14ac:dyDescent="0.15">
      <c r="A21" s="10" t="s">
        <v>35</v>
      </c>
      <c r="B21" s="11">
        <f>SUMIFS(Base!$G:$G,Base!$E:$E,$A21,Base!$I:$I,B$2)</f>
        <v>41471.769399999997</v>
      </c>
      <c r="C21" s="11">
        <f>SUMIFS(Base!$G:$G,Base!$E:$E,$A21,Base!$I:$I,C$2)</f>
        <v>53752.442799999997</v>
      </c>
      <c r="D21" s="11">
        <f>SUMIFS(Base!$G:$G,Base!$E:$E,$A21,Base!$I:$I,D$2)</f>
        <v>100166.9235</v>
      </c>
      <c r="E21" s="11">
        <f>SUMIFS(Base!$G:$G,Base!$E:$E,$A21,Base!$I:$I,E$2)</f>
        <v>79384.747799999997</v>
      </c>
      <c r="F21" s="11">
        <f>SUMIFS(Base!$G:$G,Base!$E:$E,$A21,Base!$I:$I,F$2)</f>
        <v>107513.4477</v>
      </c>
      <c r="G21" s="11">
        <f>SUMIFS(Base!$G:$G,Base!$E:$E,$A21,Base!$I:$I,G$2)</f>
        <v>105284.0488</v>
      </c>
      <c r="H21" s="11">
        <f>SUMIFS(Base!$G:$G,Base!$E:$E,$A21,Base!$I:$I,H$2)</f>
        <v>94061.4038</v>
      </c>
      <c r="I21" s="11">
        <f>SUMIFS(Base!$G:$G,Base!$E:$E,$A21,Base!$I:$I,I$2)</f>
        <v>130893.7205</v>
      </c>
      <c r="J21" s="11">
        <f>SUMIFS(Base!$G:$G,Base!$E:$E,$A21,Base!$I:$I,J$2)</f>
        <v>114518.3971</v>
      </c>
      <c r="K21" s="11">
        <f>SUMIFS(Base!$G:$G,Base!$E:$E,$A21,Base!$I:$I,K$2)</f>
        <v>237348.65580000001</v>
      </c>
      <c r="L21" s="11">
        <f>SUMIFS(Base!$G:$G,Base!$E:$E,$A21,Base!$I:$I,L$2)</f>
        <v>146008.27859999999</v>
      </c>
      <c r="M21" s="11">
        <f>SUMIFS(Base!$G:$G,Base!$E:$E,$A21,Base!$I:$I,M$2)</f>
        <v>99515.199099999998</v>
      </c>
      <c r="N21" s="11">
        <f>SUMIFS(Base!$G:$G,Base!$E:$E,$A21,Base!$I:$I,N$2)</f>
        <v>239604.38099999999</v>
      </c>
      <c r="O21" s="11">
        <f>SUMIFS(Base!$G:$G,Base!$E:$E,$A21,Base!$I:$I,O$2)</f>
        <v>257205.19440000001</v>
      </c>
      <c r="P21" s="11">
        <f>SUMIFS(Base!$G:$G,Base!$E:$E,$A21,Base!$I:$I,P$2)</f>
        <v>-371.0652</v>
      </c>
      <c r="Q21" s="11">
        <f>SUMIFS(Base!$G:$G,Base!$E:$E,$A21,Base!$I:$I,Q$2)</f>
        <v>-97547.201100000006</v>
      </c>
      <c r="R21" s="11">
        <f>SUMIFS(Base!$G:$G,Base!$E:$E,$A21,Base!$I:$I,R$2)</f>
        <v>143975.0491</v>
      </c>
      <c r="S21" s="11">
        <f>SUMIFS(Base!$G:$G,Base!$E:$E,$A21,Base!$I:$I,S$2)</f>
        <v>119630.4495</v>
      </c>
      <c r="T21" s="11">
        <f>SUMIFS(Base!$G:$G,Base!$E:$E,$A21,Base!$I:$I,T$2)</f>
        <v>152273.26120000001</v>
      </c>
      <c r="U21" s="11">
        <f>SUMIFS(Base!$G:$G,Base!$E:$E,$A21,Base!$I:$I,U$2)</f>
        <v>103211.99619999999</v>
      </c>
      <c r="V21" s="11">
        <f>SUMIFS(Base!$G:$G,Base!$E:$E,$A21,Base!$I:$I,V$2)</f>
        <v>134658.8995</v>
      </c>
      <c r="W21" s="11">
        <f>SUMIFS(Base!$G:$G,Base!$E:$E,$A21,Base!$I:$I,W$2)</f>
        <v>229919.19570000001</v>
      </c>
      <c r="X21" s="11">
        <f>SUMIFS(Base!$G:$G,Base!$E:$E,$A21,Base!$I:$I,X$2)</f>
        <v>74274.026100000003</v>
      </c>
      <c r="Y21" s="11">
        <f>SUMIFS(Base!$G:$G,Base!$E:$E,$A21,Base!$I:$I,Y$2)</f>
        <v>71285.331900000005</v>
      </c>
      <c r="Z21" s="11">
        <f>SUMIFS(Base!$G:$G,Base!$E:$E,$A21,Base!$I:$I,Z$2)</f>
        <v>161188.72330000001</v>
      </c>
      <c r="AA21" s="11">
        <f>SUMIFS(Base!$G:$G,Base!$E:$E,$A21,Base!$I:$I,AA$2)</f>
        <v>106723.768</v>
      </c>
      <c r="AB21" s="11">
        <f>SUMIFS(Base!$G:$G,Base!$E:$E,$A21,Base!$I:$I,AB$2)</f>
        <v>91558.565799999997</v>
      </c>
      <c r="AC21" s="11">
        <f>SUMIFS(Base!$G:$G,Base!$E:$E,$A21,Base!$I:$I,AC$2)</f>
        <v>60238.467600000004</v>
      </c>
      <c r="AD21" s="11">
        <f>SUMIFS(Base!$G:$G,Base!$E:$E,$A21,Base!$I:$I,AD$2)</f>
        <v>107138.14380000001</v>
      </c>
      <c r="AE21" s="11">
        <f>SUMIFS(Base!$G:$G,Base!$E:$E,$A21,Base!$I:$I,AE$2)</f>
        <v>8601.0228000000006</v>
      </c>
      <c r="AF21" s="11">
        <f>SUMIFS(Base!$G:$G,Base!$E:$E,$A21,Base!$I:$I,AF$2)</f>
        <v>115404.4472</v>
      </c>
      <c r="AG21" s="11">
        <f>SUMIFS(Base!$G:$G,Base!$E:$E,$A21,Base!$I:$I,AG$2)</f>
        <v>86686.583299999998</v>
      </c>
      <c r="AH21" s="11">
        <f>SUMIFS(Base!$G:$G,Base!$E:$E,$A21,Base!$I:$I,AH$2)</f>
        <v>225501.9437</v>
      </c>
      <c r="AI21" s="11">
        <f>SUMIFS(Base!$G:$G,Base!$E:$E,$A21,Base!$I:$I,AI$2)</f>
        <v>133710.05540000001</v>
      </c>
      <c r="AJ21" s="11">
        <f>SUMIFS(Base!$G:$G,Base!$E:$E,$A21,Base!$I:$I,AJ$2)</f>
        <v>382352.82490000001</v>
      </c>
      <c r="AK21" s="11">
        <f>SUMIFS(Base!$G:$G,Base!$E:$E,$A21,Base!$I:$I,AK$2)</f>
        <v>119826.1329</v>
      </c>
      <c r="AL21" s="11">
        <f>SUMIFS(Base!$G:$G,Base!$E:$E,$A21,Base!$I:$I,AL$2)</f>
        <v>-181937.64910000001</v>
      </c>
      <c r="AM21" s="11">
        <f>SUMIFS(Base!$G:$G,Base!$E:$E,$A21,Base!$I:$I,AM$2)</f>
        <v>173387.8168</v>
      </c>
      <c r="AN21" s="11">
        <f>SUMIFS(Base!$G:$G,Base!$E:$E,$A21,Base!$I:$I,AN$2)</f>
        <v>200857.0079</v>
      </c>
      <c r="AO21" s="11">
        <f>SUMIFS(Base!$G:$G,Base!$E:$E,$A21,Base!$I:$I,AO$2)</f>
        <v>77537.305399999997</v>
      </c>
      <c r="AP21" s="11">
        <f>SUMIFS(Base!$G:$G,Base!$E:$E,$A21,Base!$I:$I,AP$2)</f>
        <v>183930.6637</v>
      </c>
      <c r="AQ21" s="11">
        <f>SUMIFS(Base!$G:$G,Base!$E:$E,$A21,Base!$I:$I,AQ$2)</f>
        <v>277828.489</v>
      </c>
      <c r="AR21" s="11">
        <f>SUMIFS(Base!$G:$G,Base!$E:$E,$A21,Base!$I:$I,AR$2)</f>
        <v>61265.394500000002</v>
      </c>
      <c r="AS21" s="11">
        <f>SUMIFS(Base!$G:$G,Base!$E:$E,$A21,Base!$I:$I,AS$2)</f>
        <v>147726.6041</v>
      </c>
      <c r="AT21" s="11">
        <f>SUMIFS(Base!$G:$G,Base!$E:$E,$A21,Base!$I:$I,AT$2)</f>
        <v>382969.09629999998</v>
      </c>
      <c r="AU21" s="11">
        <f>SUMIFS(Base!$G:$G,Base!$E:$E,$A21,Base!$I:$I,AU$2)</f>
        <v>936578.41119999997</v>
      </c>
      <c r="AV21" s="11">
        <f>SUMIFS(Base!$G:$G,Base!$E:$E,$A21,Base!$I:$I,AV$2)</f>
        <v>831752.11239999998</v>
      </c>
      <c r="AW21" s="11">
        <f>SUMIFS(Base!$G:$G,Base!$E:$E,$A21,Base!$I:$I,AW$2)</f>
        <v>664441.18079999997</v>
      </c>
      <c r="AX21" s="11">
        <f>SUMIFS(Base!$G:$G,Base!$E:$E,$A21,Base!$I:$I,AX$2)</f>
        <v>841020.90870000003</v>
      </c>
      <c r="AY21" s="11">
        <f>SUMIFS(Base!$G:$G,Base!$E:$E,$A21,Base!$I:$I,AY$2)</f>
        <v>887397.6814</v>
      </c>
      <c r="AZ21" s="11">
        <f>SUMIFS(Base!$G:$G,Base!$E:$E,$A21,Base!$I:$I,AZ$2)</f>
        <v>1470399.8086000001</v>
      </c>
      <c r="BA21" s="11">
        <f>SUMIFS(Base!$G:$G,Base!$E:$E,$A21,Base!$I:$I,BA$2)</f>
        <v>3785211.0096</v>
      </c>
      <c r="BB21" s="11">
        <f>SUMIFS(Base!$G:$G,Base!$E:$E,$A21,Base!$I:$I,BB$2)</f>
        <v>6503979.1425999999</v>
      </c>
      <c r="BC21" s="11">
        <f>SUMIFS(Base!$G:$G,Base!$E:$E,$A21,Base!$I:$I,BC$2)</f>
        <v>2260454.7162000001</v>
      </c>
      <c r="BD21" s="11">
        <f>SUMIFS(Base!$G:$G,Base!$E:$E,$A21,Base!$I:$I,BD$2)</f>
        <v>2398044.7315000002</v>
      </c>
      <c r="BE21" s="11">
        <f>SUMIFS(Base!$G:$G,Base!$E:$E,$A21,Base!$I:$I,BE$2)</f>
        <v>1568079.7616999999</v>
      </c>
      <c r="BF21" s="11">
        <f>SUMIFS(Base!$G:$G,Base!$E:$E,$A21,Base!$I:$I,BF$2)</f>
        <v>892452.67960000003</v>
      </c>
      <c r="BG21" s="11">
        <f>SUMIFS(Base!$G:$G,Base!$E:$E,$A21,Base!$I:$I,BG$2)</f>
        <v>1917072.0852000001</v>
      </c>
      <c r="BH21" s="11">
        <f>SUMIFS(Base!$G:$G,Base!$E:$E,$A21,Base!$I:$I,BH$2)</f>
        <v>4755641.2942000004</v>
      </c>
      <c r="BI21" s="11">
        <f>SUMIFS(Base!$G:$G,Base!$E:$E,$A21,Base!$I:$I,BI$2)</f>
        <v>984704.08909999998</v>
      </c>
      <c r="BJ21" s="11">
        <f>SUMIFS(Base!$G:$G,Base!$E:$E,$A21,Base!$I:$I,BJ$2)</f>
        <v>3392403.0342999999</v>
      </c>
      <c r="BK21" s="11">
        <f>SUMIFS(Base!$G:$G,Base!$E:$E,$A21,Base!$I:$I,BK$2)</f>
        <v>1616278.5573</v>
      </c>
      <c r="BL21" s="11">
        <f>SUMIFS(Base!$G:$G,Base!$E:$E,$A21,Base!$I:$I,BL$2)</f>
        <v>4063390.5743999998</v>
      </c>
    </row>
    <row r="22" spans="1:64" x14ac:dyDescent="0.15">
      <c r="A22" s="12" t="s">
        <v>37</v>
      </c>
      <c r="B22" s="13">
        <f>SUMIFS(Base!$G:$G,Base!$E:$E,$A22,Base!$I:$I,B$2)</f>
        <v>8288118.1300999997</v>
      </c>
      <c r="C22" s="13">
        <f>SUMIFS(Base!$G:$G,Base!$E:$E,$A22,Base!$I:$I,C$2)</f>
        <v>5018920.5903000003</v>
      </c>
      <c r="D22" s="13">
        <f>SUMIFS(Base!$G:$G,Base!$E:$E,$A22,Base!$I:$I,D$2)</f>
        <v>4070321.9896999998</v>
      </c>
      <c r="E22" s="13">
        <f>SUMIFS(Base!$G:$G,Base!$E:$E,$A22,Base!$I:$I,E$2)</f>
        <v>5125125.0193999996</v>
      </c>
      <c r="F22" s="13">
        <f>SUMIFS(Base!$G:$G,Base!$E:$E,$A22,Base!$I:$I,F$2)</f>
        <v>3896292.6502</v>
      </c>
      <c r="G22" s="13">
        <f>SUMIFS(Base!$G:$G,Base!$E:$E,$A22,Base!$I:$I,G$2)</f>
        <v>4101069.1595999999</v>
      </c>
      <c r="H22" s="13">
        <f>SUMIFS(Base!$G:$G,Base!$E:$E,$A22,Base!$I:$I,H$2)</f>
        <v>3524907.9103999999</v>
      </c>
      <c r="I22" s="13">
        <f>SUMIFS(Base!$G:$G,Base!$E:$E,$A22,Base!$I:$I,I$2)</f>
        <v>3122592.2995000002</v>
      </c>
      <c r="J22" s="13">
        <f>SUMIFS(Base!$G:$G,Base!$E:$E,$A22,Base!$I:$I,J$2)</f>
        <v>4522878.8003000002</v>
      </c>
      <c r="K22" s="13">
        <f>SUMIFS(Base!$G:$G,Base!$E:$E,$A22,Base!$I:$I,K$2)</f>
        <v>4697320.05</v>
      </c>
      <c r="L22" s="13">
        <f>SUMIFS(Base!$G:$G,Base!$E:$E,$A22,Base!$I:$I,L$2)</f>
        <v>3717536.1998000001</v>
      </c>
      <c r="M22" s="13">
        <f>SUMIFS(Base!$G:$G,Base!$E:$E,$A22,Base!$I:$I,M$2)</f>
        <v>5393723.7204</v>
      </c>
      <c r="N22" s="13">
        <f>SUMIFS(Base!$G:$G,Base!$E:$E,$A22,Base!$I:$I,N$2)</f>
        <v>4969225.7499000002</v>
      </c>
      <c r="O22" s="13">
        <f>SUMIFS(Base!$G:$G,Base!$E:$E,$A22,Base!$I:$I,O$2)</f>
        <v>5100091.5506999996</v>
      </c>
      <c r="P22" s="13">
        <f>SUMIFS(Base!$G:$G,Base!$E:$E,$A22,Base!$I:$I,P$2)</f>
        <v>5213466.4495000001</v>
      </c>
      <c r="Q22" s="13">
        <f>SUMIFS(Base!$G:$G,Base!$E:$E,$A22,Base!$I:$I,Q$2)</f>
        <v>5826782.1305999998</v>
      </c>
      <c r="R22" s="13">
        <f>SUMIFS(Base!$G:$G,Base!$E:$E,$A22,Base!$I:$I,R$2)</f>
        <v>5288777.2495999997</v>
      </c>
      <c r="S22" s="13">
        <f>SUMIFS(Base!$G:$G,Base!$E:$E,$A22,Base!$I:$I,S$2)</f>
        <v>4212070.2200999996</v>
      </c>
      <c r="T22" s="13">
        <f>SUMIFS(Base!$G:$G,Base!$E:$E,$A22,Base!$I:$I,T$2)</f>
        <v>5865032.7302000001</v>
      </c>
      <c r="U22" s="13">
        <f>SUMIFS(Base!$G:$G,Base!$E:$E,$A22,Base!$I:$I,U$2)</f>
        <v>5673475.3202</v>
      </c>
      <c r="V22" s="13">
        <f>SUMIFS(Base!$G:$G,Base!$E:$E,$A22,Base!$I:$I,V$2)</f>
        <v>5954027.8702999996</v>
      </c>
      <c r="W22" s="13">
        <f>SUMIFS(Base!$G:$G,Base!$E:$E,$A22,Base!$I:$I,W$2)</f>
        <v>4897052.0598999998</v>
      </c>
      <c r="X22" s="13">
        <f>SUMIFS(Base!$G:$G,Base!$E:$E,$A22,Base!$I:$I,X$2)</f>
        <v>3662821.7598999999</v>
      </c>
      <c r="Y22" s="13">
        <f>SUMIFS(Base!$G:$G,Base!$E:$E,$A22,Base!$I:$I,Y$2)</f>
        <v>4330590.4099000003</v>
      </c>
      <c r="Z22" s="13">
        <f>SUMIFS(Base!$G:$G,Base!$E:$E,$A22,Base!$I:$I,Z$2)</f>
        <v>3817952.5805000002</v>
      </c>
      <c r="AA22" s="13">
        <f>SUMIFS(Base!$G:$G,Base!$E:$E,$A22,Base!$I:$I,AA$2)</f>
        <v>3165397.4397</v>
      </c>
      <c r="AB22" s="13">
        <f>SUMIFS(Base!$G:$G,Base!$E:$E,$A22,Base!$I:$I,AB$2)</f>
        <v>2688721.2897999999</v>
      </c>
      <c r="AC22" s="13">
        <f>SUMIFS(Base!$G:$G,Base!$E:$E,$A22,Base!$I:$I,AC$2)</f>
        <v>2245672.37</v>
      </c>
      <c r="AD22" s="13">
        <f>SUMIFS(Base!$G:$G,Base!$E:$E,$A22,Base!$I:$I,AD$2)</f>
        <v>1917465.9901999999</v>
      </c>
      <c r="AE22" s="13">
        <f>SUMIFS(Base!$G:$G,Base!$E:$E,$A22,Base!$I:$I,AE$2)</f>
        <v>804445.06</v>
      </c>
      <c r="AF22" s="13">
        <f>SUMIFS(Base!$G:$G,Base!$E:$E,$A22,Base!$I:$I,AF$2)</f>
        <v>-256824.3</v>
      </c>
      <c r="AG22" s="13">
        <f>SUMIFS(Base!$G:$G,Base!$E:$E,$A22,Base!$I:$I,AG$2)</f>
        <v>-40557.089999999997</v>
      </c>
      <c r="AH22" s="13">
        <f>SUMIFS(Base!$G:$G,Base!$E:$E,$A22,Base!$I:$I,AH$2)</f>
        <v>-71893.399999999994</v>
      </c>
      <c r="AI22" s="13">
        <f>SUMIFS(Base!$G:$G,Base!$E:$E,$A22,Base!$I:$I,AI$2)</f>
        <v>17375.75</v>
      </c>
      <c r="AJ22" s="13">
        <f>SUMIFS(Base!$G:$G,Base!$E:$E,$A22,Base!$I:$I,AJ$2)</f>
        <v>-17653.77</v>
      </c>
      <c r="AK22" s="13">
        <f>SUMIFS(Base!$G:$G,Base!$E:$E,$A22,Base!$I:$I,AK$2)</f>
        <v>122596.62</v>
      </c>
      <c r="AL22" s="13">
        <f>SUMIFS(Base!$G:$G,Base!$E:$E,$A22,Base!$I:$I,AL$2)</f>
        <v>43117.31</v>
      </c>
      <c r="AM22" s="13">
        <f>SUMIFS(Base!$G:$G,Base!$E:$E,$A22,Base!$I:$I,AM$2)</f>
        <v>39564.21</v>
      </c>
      <c r="AN22" s="13">
        <f>SUMIFS(Base!$G:$G,Base!$E:$E,$A22,Base!$I:$I,AN$2)</f>
        <v>49966.59</v>
      </c>
      <c r="AO22" s="13">
        <f>SUMIFS(Base!$G:$G,Base!$E:$E,$A22,Base!$I:$I,AO$2)</f>
        <v>63002.29</v>
      </c>
      <c r="AP22" s="13">
        <f>SUMIFS(Base!$G:$G,Base!$E:$E,$A22,Base!$I:$I,AP$2)</f>
        <v>65715.460000000006</v>
      </c>
      <c r="AQ22" s="13">
        <f>SUMIFS(Base!$G:$G,Base!$E:$E,$A22,Base!$I:$I,AQ$2)</f>
        <v>71594.070000000007</v>
      </c>
      <c r="AR22" s="13">
        <f>SUMIFS(Base!$G:$G,Base!$E:$E,$A22,Base!$I:$I,AR$2)</f>
        <v>19393.98</v>
      </c>
      <c r="AS22" s="13">
        <f>SUMIFS(Base!$G:$G,Base!$E:$E,$A22,Base!$I:$I,AS$2)</f>
        <v>0</v>
      </c>
      <c r="AT22" s="13">
        <f>SUMIFS(Base!$G:$G,Base!$E:$E,$A22,Base!$I:$I,AT$2)</f>
        <v>0</v>
      </c>
      <c r="AU22" s="13">
        <f>SUMIFS(Base!$G:$G,Base!$E:$E,$A22,Base!$I:$I,AU$2)</f>
        <v>0</v>
      </c>
      <c r="AV22" s="13">
        <f>SUMIFS(Base!$G:$G,Base!$E:$E,$A22,Base!$I:$I,AV$2)</f>
        <v>0</v>
      </c>
      <c r="AW22" s="13">
        <f>SUMIFS(Base!$G:$G,Base!$E:$E,$A22,Base!$I:$I,AW$2)</f>
        <v>0</v>
      </c>
      <c r="AX22" s="13">
        <f>SUMIFS(Base!$G:$G,Base!$E:$E,$A22,Base!$I:$I,AX$2)</f>
        <v>0</v>
      </c>
      <c r="AY22" s="13">
        <f>SUMIFS(Base!$G:$G,Base!$E:$E,$A22,Base!$I:$I,AY$2)</f>
        <v>0</v>
      </c>
      <c r="AZ22" s="13">
        <f>SUMIFS(Base!$G:$G,Base!$E:$E,$A22,Base!$I:$I,AZ$2)</f>
        <v>0</v>
      </c>
      <c r="BA22" s="13">
        <f>SUMIFS(Base!$G:$G,Base!$E:$E,$A22,Base!$I:$I,BA$2)</f>
        <v>0</v>
      </c>
      <c r="BB22" s="13">
        <f>SUMIFS(Base!$G:$G,Base!$E:$E,$A22,Base!$I:$I,BB$2)</f>
        <v>0</v>
      </c>
      <c r="BC22" s="13">
        <f>SUMIFS(Base!$G:$G,Base!$E:$E,$A22,Base!$I:$I,BC$2)</f>
        <v>0</v>
      </c>
      <c r="BD22" s="13">
        <f>SUMIFS(Base!$G:$G,Base!$E:$E,$A22,Base!$I:$I,BD$2)</f>
        <v>0</v>
      </c>
      <c r="BE22" s="13">
        <f>SUMIFS(Base!$G:$G,Base!$E:$E,$A22,Base!$I:$I,BE$2)</f>
        <v>0</v>
      </c>
      <c r="BF22" s="13">
        <f>SUMIFS(Base!$G:$G,Base!$E:$E,$A22,Base!$I:$I,BF$2)</f>
        <v>-1329399.8796999999</v>
      </c>
      <c r="BG22" s="13">
        <f>SUMIFS(Base!$G:$G,Base!$E:$E,$A22,Base!$I:$I,BG$2)</f>
        <v>0</v>
      </c>
      <c r="BH22" s="13">
        <f>SUMIFS(Base!$G:$G,Base!$E:$E,$A22,Base!$I:$I,BH$2)</f>
        <v>0</v>
      </c>
      <c r="BI22" s="13">
        <f>SUMIFS(Base!$G:$G,Base!$E:$E,$A22,Base!$I:$I,BI$2)</f>
        <v>0</v>
      </c>
      <c r="BJ22" s="13">
        <f>SUMIFS(Base!$G:$G,Base!$E:$E,$A22,Base!$I:$I,BJ$2)</f>
        <v>0</v>
      </c>
      <c r="BK22" s="13">
        <f>SUMIFS(Base!$G:$G,Base!$E:$E,$A22,Base!$I:$I,BK$2)</f>
        <v>0</v>
      </c>
      <c r="BL22" s="13">
        <f>SUMIFS(Base!$G:$G,Base!$E:$E,$A22,Base!$I:$I,BL$2)</f>
        <v>0</v>
      </c>
    </row>
    <row r="23" spans="1:64" x14ac:dyDescent="0.15">
      <c r="A23" s="10" t="s">
        <v>39</v>
      </c>
      <c r="B23" s="11">
        <f>SUMIFS(Base!$G:$G,Base!$E:$E,$A23,Base!$I:$I,B$2)</f>
        <v>490266.82010000001</v>
      </c>
      <c r="C23" s="11">
        <f>SUMIFS(Base!$G:$G,Base!$E:$E,$A23,Base!$I:$I,C$2)</f>
        <v>323341.92</v>
      </c>
      <c r="D23" s="11">
        <f>SUMIFS(Base!$G:$G,Base!$E:$E,$A23,Base!$I:$I,D$2)</f>
        <v>473923.39990000002</v>
      </c>
      <c r="E23" s="11">
        <f>SUMIFS(Base!$G:$G,Base!$E:$E,$A23,Base!$I:$I,E$2)</f>
        <v>478129.29840000003</v>
      </c>
      <c r="F23" s="11">
        <f>SUMIFS(Base!$G:$G,Base!$E:$E,$A23,Base!$I:$I,F$2)</f>
        <v>819535.52009999997</v>
      </c>
      <c r="G23" s="11">
        <f>SUMIFS(Base!$G:$G,Base!$E:$E,$A23,Base!$I:$I,G$2)</f>
        <v>782979.19990000001</v>
      </c>
      <c r="H23" s="11">
        <f>SUMIFS(Base!$G:$G,Base!$E:$E,$A23,Base!$I:$I,H$2)</f>
        <v>490559.1</v>
      </c>
      <c r="I23" s="11">
        <f>SUMIFS(Base!$G:$G,Base!$E:$E,$A23,Base!$I:$I,I$2)</f>
        <v>273762.45010000002</v>
      </c>
      <c r="J23" s="11">
        <f>SUMIFS(Base!$G:$G,Base!$E:$E,$A23,Base!$I:$I,J$2)</f>
        <v>897313.86</v>
      </c>
      <c r="K23" s="11">
        <f>SUMIFS(Base!$G:$G,Base!$E:$E,$A23,Base!$I:$I,K$2)</f>
        <v>597519.32979999995</v>
      </c>
      <c r="L23" s="11">
        <f>SUMIFS(Base!$G:$G,Base!$E:$E,$A23,Base!$I:$I,L$2)</f>
        <v>502624.61009999999</v>
      </c>
      <c r="M23" s="11">
        <f>SUMIFS(Base!$G:$G,Base!$E:$E,$A23,Base!$I:$I,M$2)</f>
        <v>1513547.4099000001</v>
      </c>
      <c r="N23" s="11">
        <f>SUMIFS(Base!$G:$G,Base!$E:$E,$A23,Base!$I:$I,N$2)</f>
        <v>441499.84980000003</v>
      </c>
      <c r="O23" s="11">
        <f>SUMIFS(Base!$G:$G,Base!$E:$E,$A23,Base!$I:$I,O$2)</f>
        <v>581811.11990000005</v>
      </c>
      <c r="P23" s="11">
        <f>SUMIFS(Base!$G:$G,Base!$E:$E,$A23,Base!$I:$I,P$2)</f>
        <v>519813.95</v>
      </c>
      <c r="Q23" s="11">
        <f>SUMIFS(Base!$G:$G,Base!$E:$E,$A23,Base!$I:$I,Q$2)</f>
        <v>1218237.5001000001</v>
      </c>
      <c r="R23" s="11">
        <f>SUMIFS(Base!$G:$G,Base!$E:$E,$A23,Base!$I:$I,R$2)</f>
        <v>1005234.02</v>
      </c>
      <c r="S23" s="11">
        <f>SUMIFS(Base!$G:$G,Base!$E:$E,$A23,Base!$I:$I,S$2)</f>
        <v>839626.63029999996</v>
      </c>
      <c r="T23" s="11">
        <f>SUMIFS(Base!$G:$G,Base!$E:$E,$A23,Base!$I:$I,T$2)</f>
        <v>1044596.9301</v>
      </c>
      <c r="U23" s="11">
        <f>SUMIFS(Base!$G:$G,Base!$E:$E,$A23,Base!$I:$I,U$2)</f>
        <v>911822.80980000005</v>
      </c>
      <c r="V23" s="11">
        <f>SUMIFS(Base!$G:$G,Base!$E:$E,$A23,Base!$I:$I,V$2)</f>
        <v>789160.89</v>
      </c>
      <c r="W23" s="11">
        <f>SUMIFS(Base!$G:$G,Base!$E:$E,$A23,Base!$I:$I,W$2)</f>
        <v>1058776.9698000001</v>
      </c>
      <c r="X23" s="11">
        <f>SUMIFS(Base!$G:$G,Base!$E:$E,$A23,Base!$I:$I,X$2)</f>
        <v>1184574.8398</v>
      </c>
      <c r="Y23" s="11">
        <f>SUMIFS(Base!$G:$G,Base!$E:$E,$A23,Base!$I:$I,Y$2)</f>
        <v>1488353.3402</v>
      </c>
      <c r="Z23" s="11">
        <f>SUMIFS(Base!$G:$G,Base!$E:$E,$A23,Base!$I:$I,Z$2)</f>
        <v>897092.84</v>
      </c>
      <c r="AA23" s="11">
        <f>SUMIFS(Base!$G:$G,Base!$E:$E,$A23,Base!$I:$I,AA$2)</f>
        <v>686559.02020000003</v>
      </c>
      <c r="AB23" s="11">
        <f>SUMIFS(Base!$G:$G,Base!$E:$E,$A23,Base!$I:$I,AB$2)</f>
        <v>1132551.5499</v>
      </c>
      <c r="AC23" s="11">
        <f>SUMIFS(Base!$G:$G,Base!$E:$E,$A23,Base!$I:$I,AC$2)</f>
        <v>1382575.75</v>
      </c>
      <c r="AD23" s="11">
        <f>SUMIFS(Base!$G:$G,Base!$E:$E,$A23,Base!$I:$I,AD$2)</f>
        <v>827687.92989999999</v>
      </c>
      <c r="AE23" s="11">
        <f>SUMIFS(Base!$G:$G,Base!$E:$E,$A23,Base!$I:$I,AE$2)</f>
        <v>578266.65989999997</v>
      </c>
      <c r="AF23" s="11">
        <f>SUMIFS(Base!$G:$G,Base!$E:$E,$A23,Base!$I:$I,AF$2)</f>
        <v>2159419.9</v>
      </c>
      <c r="AG23" s="11">
        <f>SUMIFS(Base!$G:$G,Base!$E:$E,$A23,Base!$I:$I,AG$2)</f>
        <v>973362.8</v>
      </c>
      <c r="AH23" s="11">
        <f>SUMIFS(Base!$G:$G,Base!$E:$E,$A23,Base!$I:$I,AH$2)</f>
        <v>926973.77</v>
      </c>
      <c r="AI23" s="11">
        <f>SUMIFS(Base!$G:$G,Base!$E:$E,$A23,Base!$I:$I,AI$2)</f>
        <v>1857581.8302</v>
      </c>
      <c r="AJ23" s="11">
        <f>SUMIFS(Base!$G:$G,Base!$E:$E,$A23,Base!$I:$I,AJ$2)</f>
        <v>940775.3199</v>
      </c>
      <c r="AK23" s="11">
        <f>SUMIFS(Base!$G:$G,Base!$E:$E,$A23,Base!$I:$I,AK$2)</f>
        <v>1790297.5199</v>
      </c>
      <c r="AL23" s="11">
        <f>SUMIFS(Base!$G:$G,Base!$E:$E,$A23,Base!$I:$I,AL$2)</f>
        <v>739341.88</v>
      </c>
      <c r="AM23" s="11">
        <f>SUMIFS(Base!$G:$G,Base!$E:$E,$A23,Base!$I:$I,AM$2)</f>
        <v>735562.76130000001</v>
      </c>
      <c r="AN23" s="11">
        <f>SUMIFS(Base!$G:$G,Base!$E:$E,$A23,Base!$I:$I,AN$2)</f>
        <v>1566111.31</v>
      </c>
      <c r="AO23" s="11">
        <f>SUMIFS(Base!$G:$G,Base!$E:$E,$A23,Base!$I:$I,AO$2)</f>
        <v>1626691.47</v>
      </c>
      <c r="AP23" s="11">
        <f>SUMIFS(Base!$G:$G,Base!$E:$E,$A23,Base!$I:$I,AP$2)</f>
        <v>1457101.42</v>
      </c>
      <c r="AQ23" s="11">
        <f>SUMIFS(Base!$G:$G,Base!$E:$E,$A23,Base!$I:$I,AQ$2)</f>
        <v>1642366.5399</v>
      </c>
      <c r="AR23" s="11">
        <f>SUMIFS(Base!$G:$G,Base!$E:$E,$A23,Base!$I:$I,AR$2)</f>
        <v>3932401.84</v>
      </c>
      <c r="AS23" s="11">
        <f>SUMIFS(Base!$G:$G,Base!$E:$E,$A23,Base!$I:$I,AS$2)</f>
        <v>4145457.4002</v>
      </c>
      <c r="AT23" s="11">
        <f>SUMIFS(Base!$G:$G,Base!$E:$E,$A23,Base!$I:$I,AT$2)</f>
        <v>1805269.3596000001</v>
      </c>
      <c r="AU23" s="11">
        <f>SUMIFS(Base!$G:$G,Base!$E:$E,$A23,Base!$I:$I,AU$2)</f>
        <v>2336954.0399000002</v>
      </c>
      <c r="AV23" s="11">
        <f>SUMIFS(Base!$G:$G,Base!$E:$E,$A23,Base!$I:$I,AV$2)</f>
        <v>2038212.6398</v>
      </c>
      <c r="AW23" s="11">
        <f>SUMIFS(Base!$G:$G,Base!$E:$E,$A23,Base!$I:$I,AW$2)</f>
        <v>3103525.01</v>
      </c>
      <c r="AX23" s="11">
        <f>SUMIFS(Base!$G:$G,Base!$E:$E,$A23,Base!$I:$I,AX$2)</f>
        <v>2016987.0296</v>
      </c>
      <c r="AY23" s="11">
        <f>SUMIFS(Base!$G:$G,Base!$E:$E,$A23,Base!$I:$I,AY$2)</f>
        <v>1758775.3199</v>
      </c>
      <c r="AZ23" s="11">
        <f>SUMIFS(Base!$G:$G,Base!$E:$E,$A23,Base!$I:$I,AZ$2)</f>
        <v>3834100.7396999998</v>
      </c>
      <c r="BA23" s="11">
        <f>SUMIFS(Base!$G:$G,Base!$E:$E,$A23,Base!$I:$I,BA$2)</f>
        <v>3335979.6403999999</v>
      </c>
      <c r="BB23" s="11">
        <f>SUMIFS(Base!$G:$G,Base!$E:$E,$A23,Base!$I:$I,BB$2)</f>
        <v>3389664.9402000001</v>
      </c>
      <c r="BC23" s="11">
        <f>SUMIFS(Base!$G:$G,Base!$E:$E,$A23,Base!$I:$I,BC$2)</f>
        <v>3270655.9796000002</v>
      </c>
      <c r="BD23" s="11">
        <f>SUMIFS(Base!$G:$G,Base!$E:$E,$A23,Base!$I:$I,BD$2)</f>
        <v>2997919.73</v>
      </c>
      <c r="BE23" s="11">
        <f>SUMIFS(Base!$G:$G,Base!$E:$E,$A23,Base!$I:$I,BE$2)</f>
        <v>3146893.4506000001</v>
      </c>
      <c r="BF23" s="11">
        <f>SUMIFS(Base!$G:$G,Base!$E:$E,$A23,Base!$I:$I,BF$2)</f>
        <v>2834378.1003999999</v>
      </c>
      <c r="BG23" s="11">
        <f>SUMIFS(Base!$G:$G,Base!$E:$E,$A23,Base!$I:$I,BG$2)</f>
        <v>2600333.3195000002</v>
      </c>
      <c r="BH23" s="11">
        <f>SUMIFS(Base!$G:$G,Base!$E:$E,$A23,Base!$I:$I,BH$2)</f>
        <v>3965580.1603999999</v>
      </c>
      <c r="BI23" s="11">
        <f>SUMIFS(Base!$G:$G,Base!$E:$E,$A23,Base!$I:$I,BI$2)</f>
        <v>4119362.2801000001</v>
      </c>
      <c r="BJ23" s="11">
        <f>SUMIFS(Base!$G:$G,Base!$E:$E,$A23,Base!$I:$I,BJ$2)</f>
        <v>3208113.9306000001</v>
      </c>
      <c r="BK23" s="11">
        <f>SUMIFS(Base!$G:$G,Base!$E:$E,$A23,Base!$I:$I,BK$2)</f>
        <v>4338718.6396000003</v>
      </c>
      <c r="BL23" s="11">
        <f>SUMIFS(Base!$G:$G,Base!$E:$E,$A23,Base!$I:$I,BL$2)</f>
        <v>5998429.9798999997</v>
      </c>
    </row>
    <row r="24" spans="1:64" x14ac:dyDescent="0.15">
      <c r="A24" s="12" t="s">
        <v>112</v>
      </c>
      <c r="B24" s="13">
        <f>SUMIFS(Base!$G:$G,Base!$E:$E,$A24,Base!$I:$I,B$2)</f>
        <v>0</v>
      </c>
      <c r="C24" s="13">
        <f>SUMIFS(Base!$G:$G,Base!$E:$E,$A24,Base!$I:$I,C$2)</f>
        <v>0</v>
      </c>
      <c r="D24" s="13">
        <f>SUMIFS(Base!$G:$G,Base!$E:$E,$A24,Base!$I:$I,D$2)</f>
        <v>0</v>
      </c>
      <c r="E24" s="13">
        <f>SUMIFS(Base!$G:$G,Base!$E:$E,$A24,Base!$I:$I,E$2)</f>
        <v>0</v>
      </c>
      <c r="F24" s="13">
        <f>SUMIFS(Base!$G:$G,Base!$E:$E,$A24,Base!$I:$I,F$2)</f>
        <v>0</v>
      </c>
      <c r="G24" s="13">
        <f>SUMIFS(Base!$G:$G,Base!$E:$E,$A24,Base!$I:$I,G$2)</f>
        <v>0</v>
      </c>
      <c r="H24" s="13">
        <f>SUMIFS(Base!$G:$G,Base!$E:$E,$A24,Base!$I:$I,H$2)</f>
        <v>0</v>
      </c>
      <c r="I24" s="13">
        <f>SUMIFS(Base!$G:$G,Base!$E:$E,$A24,Base!$I:$I,I$2)</f>
        <v>0</v>
      </c>
      <c r="J24" s="13">
        <f>SUMIFS(Base!$G:$G,Base!$E:$E,$A24,Base!$I:$I,J$2)</f>
        <v>0</v>
      </c>
      <c r="K24" s="13">
        <f>SUMIFS(Base!$G:$G,Base!$E:$E,$A24,Base!$I:$I,K$2)</f>
        <v>0</v>
      </c>
      <c r="L24" s="13">
        <f>SUMIFS(Base!$G:$G,Base!$E:$E,$A24,Base!$I:$I,L$2)</f>
        <v>0</v>
      </c>
      <c r="M24" s="13">
        <f>SUMIFS(Base!$G:$G,Base!$E:$E,$A24,Base!$I:$I,M$2)</f>
        <v>0</v>
      </c>
      <c r="N24" s="13">
        <f>SUMIFS(Base!$G:$G,Base!$E:$E,$A24,Base!$I:$I,N$2)</f>
        <v>0</v>
      </c>
      <c r="O24" s="13">
        <f>SUMIFS(Base!$G:$G,Base!$E:$E,$A24,Base!$I:$I,O$2)</f>
        <v>0</v>
      </c>
      <c r="P24" s="13">
        <f>SUMIFS(Base!$G:$G,Base!$E:$E,$A24,Base!$I:$I,P$2)</f>
        <v>0</v>
      </c>
      <c r="Q24" s="13">
        <f>SUMIFS(Base!$G:$G,Base!$E:$E,$A24,Base!$I:$I,Q$2)</f>
        <v>0</v>
      </c>
      <c r="R24" s="13">
        <f>SUMIFS(Base!$G:$G,Base!$E:$E,$A24,Base!$I:$I,R$2)</f>
        <v>0</v>
      </c>
      <c r="S24" s="13">
        <f>SUMIFS(Base!$G:$G,Base!$E:$E,$A24,Base!$I:$I,S$2)</f>
        <v>0</v>
      </c>
      <c r="T24" s="13">
        <f>SUMIFS(Base!$G:$G,Base!$E:$E,$A24,Base!$I:$I,T$2)</f>
        <v>0</v>
      </c>
      <c r="U24" s="13">
        <f>SUMIFS(Base!$G:$G,Base!$E:$E,$A24,Base!$I:$I,U$2)</f>
        <v>0</v>
      </c>
      <c r="V24" s="13">
        <f>SUMIFS(Base!$G:$G,Base!$E:$E,$A24,Base!$I:$I,V$2)</f>
        <v>0</v>
      </c>
      <c r="W24" s="13">
        <f>SUMIFS(Base!$G:$G,Base!$E:$E,$A24,Base!$I:$I,W$2)</f>
        <v>0</v>
      </c>
      <c r="X24" s="13">
        <f>SUMIFS(Base!$G:$G,Base!$E:$E,$A24,Base!$I:$I,X$2)</f>
        <v>44652.51</v>
      </c>
      <c r="Y24" s="13">
        <f>SUMIFS(Base!$G:$G,Base!$E:$E,$A24,Base!$I:$I,Y$2)</f>
        <v>3044.67</v>
      </c>
      <c r="Z24" s="13">
        <f>SUMIFS(Base!$G:$G,Base!$E:$E,$A24,Base!$I:$I,Z$2)</f>
        <v>1100</v>
      </c>
      <c r="AA24" s="13">
        <f>SUMIFS(Base!$G:$G,Base!$E:$E,$A24,Base!$I:$I,AA$2)</f>
        <v>0</v>
      </c>
      <c r="AB24" s="13">
        <f>SUMIFS(Base!$G:$G,Base!$E:$E,$A24,Base!$I:$I,AB$2)</f>
        <v>2872.61</v>
      </c>
      <c r="AC24" s="13">
        <f>SUMIFS(Base!$G:$G,Base!$E:$E,$A24,Base!$I:$I,AC$2)</f>
        <v>15536.62</v>
      </c>
      <c r="AD24" s="13">
        <f>SUMIFS(Base!$G:$G,Base!$E:$E,$A24,Base!$I:$I,AD$2)</f>
        <v>0</v>
      </c>
      <c r="AE24" s="13">
        <f>SUMIFS(Base!$G:$G,Base!$E:$E,$A24,Base!$I:$I,AE$2)</f>
        <v>647.04</v>
      </c>
      <c r="AF24" s="13">
        <f>SUMIFS(Base!$G:$G,Base!$E:$E,$A24,Base!$I:$I,AF$2)</f>
        <v>111657.98</v>
      </c>
      <c r="AG24" s="13">
        <f>SUMIFS(Base!$G:$G,Base!$E:$E,$A24,Base!$I:$I,AG$2)</f>
        <v>-20733.77</v>
      </c>
      <c r="AH24" s="13">
        <f>SUMIFS(Base!$G:$G,Base!$E:$E,$A24,Base!$I:$I,AH$2)</f>
        <v>48110.65</v>
      </c>
      <c r="AI24" s="13">
        <f>SUMIFS(Base!$G:$G,Base!$E:$E,$A24,Base!$I:$I,AI$2)</f>
        <v>13678.67</v>
      </c>
      <c r="AJ24" s="13">
        <f>SUMIFS(Base!$G:$G,Base!$E:$E,$A24,Base!$I:$I,AJ$2)</f>
        <v>453.3</v>
      </c>
      <c r="AK24" s="13">
        <f>SUMIFS(Base!$G:$G,Base!$E:$E,$A24,Base!$I:$I,AK$2)</f>
        <v>140.81</v>
      </c>
      <c r="AL24" s="13">
        <f>SUMIFS(Base!$G:$G,Base!$E:$E,$A24,Base!$I:$I,AL$2)</f>
        <v>0</v>
      </c>
      <c r="AM24" s="13">
        <f>SUMIFS(Base!$G:$G,Base!$E:$E,$A24,Base!$I:$I,AM$2)</f>
        <v>964.08</v>
      </c>
      <c r="AN24" s="13">
        <f>SUMIFS(Base!$G:$G,Base!$E:$E,$A24,Base!$I:$I,AN$2)</f>
        <v>1201.75</v>
      </c>
      <c r="AO24" s="13">
        <f>SUMIFS(Base!$G:$G,Base!$E:$E,$A24,Base!$I:$I,AO$2)</f>
        <v>4076.88</v>
      </c>
      <c r="AP24" s="13">
        <f>SUMIFS(Base!$G:$G,Base!$E:$E,$A24,Base!$I:$I,AP$2)</f>
        <v>459.01</v>
      </c>
      <c r="AQ24" s="13">
        <f>SUMIFS(Base!$G:$G,Base!$E:$E,$A24,Base!$I:$I,AQ$2)</f>
        <v>16638.87</v>
      </c>
      <c r="AR24" s="13">
        <f>SUMIFS(Base!$G:$G,Base!$E:$E,$A24,Base!$I:$I,AR$2)</f>
        <v>8742.85</v>
      </c>
      <c r="AS24" s="13">
        <f>SUMIFS(Base!$G:$G,Base!$E:$E,$A24,Base!$I:$I,AS$2)</f>
        <v>8575.06</v>
      </c>
      <c r="AT24" s="13">
        <f>SUMIFS(Base!$G:$G,Base!$E:$E,$A24,Base!$I:$I,AT$2)</f>
        <v>2046.88</v>
      </c>
      <c r="AU24" s="13">
        <f>SUMIFS(Base!$G:$G,Base!$E:$E,$A24,Base!$I:$I,AU$2)</f>
        <v>19707.43</v>
      </c>
      <c r="AV24" s="13">
        <f>SUMIFS(Base!$G:$G,Base!$E:$E,$A24,Base!$I:$I,AV$2)</f>
        <v>33831.589999999997</v>
      </c>
      <c r="AW24" s="13">
        <f>SUMIFS(Base!$G:$G,Base!$E:$E,$A24,Base!$I:$I,AW$2)</f>
        <v>0</v>
      </c>
      <c r="AX24" s="13">
        <f>SUMIFS(Base!$G:$G,Base!$E:$E,$A24,Base!$I:$I,AX$2)</f>
        <v>97203.77</v>
      </c>
      <c r="AY24" s="13">
        <f>SUMIFS(Base!$G:$G,Base!$E:$E,$A24,Base!$I:$I,AY$2)</f>
        <v>2027.68</v>
      </c>
      <c r="AZ24" s="13">
        <f>SUMIFS(Base!$G:$G,Base!$E:$E,$A24,Base!$I:$I,AZ$2)</f>
        <v>367.5</v>
      </c>
      <c r="BA24" s="13">
        <f>SUMIFS(Base!$G:$G,Base!$E:$E,$A24,Base!$I:$I,BA$2)</f>
        <v>0</v>
      </c>
      <c r="BB24" s="13">
        <f>SUMIFS(Base!$G:$G,Base!$E:$E,$A24,Base!$I:$I,BB$2)</f>
        <v>14389.08</v>
      </c>
      <c r="BC24" s="13">
        <f>SUMIFS(Base!$G:$G,Base!$E:$E,$A24,Base!$I:$I,BC$2)</f>
        <v>3159.54</v>
      </c>
      <c r="BD24" s="13">
        <f>SUMIFS(Base!$G:$G,Base!$E:$E,$A24,Base!$I:$I,BD$2)</f>
        <v>0.01</v>
      </c>
      <c r="BE24" s="13">
        <f>SUMIFS(Base!$G:$G,Base!$E:$E,$A24,Base!$I:$I,BE$2)</f>
        <v>3973.83</v>
      </c>
      <c r="BF24" s="13">
        <f>SUMIFS(Base!$G:$G,Base!$E:$E,$A24,Base!$I:$I,BF$2)</f>
        <v>0</v>
      </c>
      <c r="BG24" s="13">
        <f>SUMIFS(Base!$G:$G,Base!$E:$E,$A24,Base!$I:$I,BG$2)</f>
        <v>-3263.37</v>
      </c>
      <c r="BH24" s="13">
        <f>SUMIFS(Base!$G:$G,Base!$E:$E,$A24,Base!$I:$I,BH$2)</f>
        <v>0</v>
      </c>
      <c r="BI24" s="13">
        <f>SUMIFS(Base!$G:$G,Base!$E:$E,$A24,Base!$I:$I,BI$2)</f>
        <v>381.06</v>
      </c>
      <c r="BJ24" s="13">
        <f>SUMIFS(Base!$G:$G,Base!$E:$E,$A24,Base!$I:$I,BJ$2)</f>
        <v>0</v>
      </c>
      <c r="BK24" s="13">
        <f>SUMIFS(Base!$G:$G,Base!$E:$E,$A24,Base!$I:$I,BK$2)</f>
        <v>0</v>
      </c>
      <c r="BL24" s="13">
        <f>SUMIFS(Base!$G:$G,Base!$E:$E,$A24,Base!$I:$I,BL$2)</f>
        <v>0</v>
      </c>
    </row>
    <row r="25" spans="1:64" x14ac:dyDescent="0.15">
      <c r="A25" s="10" t="s">
        <v>41</v>
      </c>
      <c r="B25" s="11">
        <f>SUMIFS(Base!$G:$G,Base!$E:$E,$A25,Base!$I:$I,B$2)</f>
        <v>55432325.924699999</v>
      </c>
      <c r="C25" s="11">
        <f>SUMIFS(Base!$G:$G,Base!$E:$E,$A25,Base!$I:$I,C$2)</f>
        <v>49075273.257799998</v>
      </c>
      <c r="D25" s="11">
        <f>SUMIFS(Base!$G:$G,Base!$E:$E,$A25,Base!$I:$I,D$2)</f>
        <v>56764623.835000001</v>
      </c>
      <c r="E25" s="11">
        <f>SUMIFS(Base!$G:$G,Base!$E:$E,$A25,Base!$I:$I,E$2)</f>
        <v>50744296.462800004</v>
      </c>
      <c r="F25" s="11">
        <f>SUMIFS(Base!$G:$G,Base!$E:$E,$A25,Base!$I:$I,F$2)</f>
        <v>50674733.266500004</v>
      </c>
      <c r="G25" s="11">
        <f>SUMIFS(Base!$G:$G,Base!$E:$E,$A25,Base!$I:$I,G$2)</f>
        <v>49375156.772100002</v>
      </c>
      <c r="H25" s="11">
        <f>SUMIFS(Base!$G:$G,Base!$E:$E,$A25,Base!$I:$I,H$2)</f>
        <v>56775778.203400001</v>
      </c>
      <c r="I25" s="11">
        <f>SUMIFS(Base!$G:$G,Base!$E:$E,$A25,Base!$I:$I,I$2)</f>
        <v>58984026.663400002</v>
      </c>
      <c r="J25" s="11">
        <f>SUMIFS(Base!$G:$G,Base!$E:$E,$A25,Base!$I:$I,J$2)</f>
        <v>62107404.415799998</v>
      </c>
      <c r="K25" s="11">
        <f>SUMIFS(Base!$G:$G,Base!$E:$E,$A25,Base!$I:$I,K$2)</f>
        <v>59001799.285899997</v>
      </c>
      <c r="L25" s="11">
        <f>SUMIFS(Base!$G:$G,Base!$E:$E,$A25,Base!$I:$I,L$2)</f>
        <v>55841646.015500002</v>
      </c>
      <c r="M25" s="11">
        <f>SUMIFS(Base!$G:$G,Base!$E:$E,$A25,Base!$I:$I,M$2)</f>
        <v>65751718.559699997</v>
      </c>
      <c r="N25" s="11">
        <f>SUMIFS(Base!$G:$G,Base!$E:$E,$A25,Base!$I:$I,N$2)</f>
        <v>55266199.372400001</v>
      </c>
      <c r="O25" s="11">
        <f>SUMIFS(Base!$G:$G,Base!$E:$E,$A25,Base!$I:$I,O$2)</f>
        <v>52709526.945900001</v>
      </c>
      <c r="P25" s="11">
        <f>SUMIFS(Base!$G:$G,Base!$E:$E,$A25,Base!$I:$I,P$2)</f>
        <v>57891375.540799998</v>
      </c>
      <c r="Q25" s="11">
        <f>SUMIFS(Base!$G:$G,Base!$E:$E,$A25,Base!$I:$I,Q$2)</f>
        <v>51778705.562100001</v>
      </c>
      <c r="R25" s="11">
        <f>SUMIFS(Base!$G:$G,Base!$E:$E,$A25,Base!$I:$I,R$2)</f>
        <v>56078193.445500001</v>
      </c>
      <c r="S25" s="11">
        <f>SUMIFS(Base!$G:$G,Base!$E:$E,$A25,Base!$I:$I,S$2)</f>
        <v>53918182.1215</v>
      </c>
      <c r="T25" s="11">
        <f>SUMIFS(Base!$G:$G,Base!$E:$E,$A25,Base!$I:$I,T$2)</f>
        <v>66705437.789399996</v>
      </c>
      <c r="U25" s="11">
        <f>SUMIFS(Base!$G:$G,Base!$E:$E,$A25,Base!$I:$I,U$2)</f>
        <v>65991178.726899996</v>
      </c>
      <c r="V25" s="11">
        <f>SUMIFS(Base!$G:$G,Base!$E:$E,$A25,Base!$I:$I,V$2)</f>
        <v>58753804.925700001</v>
      </c>
      <c r="W25" s="11">
        <f>SUMIFS(Base!$G:$G,Base!$E:$E,$A25,Base!$I:$I,W$2)</f>
        <v>59817089.870399997</v>
      </c>
      <c r="X25" s="11">
        <f>SUMIFS(Base!$G:$G,Base!$E:$E,$A25,Base!$I:$I,X$2)</f>
        <v>56869699.506999999</v>
      </c>
      <c r="Y25" s="11">
        <f>SUMIFS(Base!$G:$G,Base!$E:$E,$A25,Base!$I:$I,Y$2)</f>
        <v>69673237.323799998</v>
      </c>
      <c r="Z25" s="11">
        <f>SUMIFS(Base!$G:$G,Base!$E:$E,$A25,Base!$I:$I,Z$2)</f>
        <v>54174906.421899997</v>
      </c>
      <c r="AA25" s="11">
        <f>SUMIFS(Base!$G:$G,Base!$E:$E,$A25,Base!$I:$I,AA$2)</f>
        <v>48015079.379900001</v>
      </c>
      <c r="AB25" s="11">
        <f>SUMIFS(Base!$G:$G,Base!$E:$E,$A25,Base!$I:$I,AB$2)</f>
        <v>55078067.0788</v>
      </c>
      <c r="AC25" s="11">
        <f>SUMIFS(Base!$G:$G,Base!$E:$E,$A25,Base!$I:$I,AC$2)</f>
        <v>51609483.453900002</v>
      </c>
      <c r="AD25" s="11">
        <f>SUMIFS(Base!$G:$G,Base!$E:$E,$A25,Base!$I:$I,AD$2)</f>
        <v>48376863.517700002</v>
      </c>
      <c r="AE25" s="11">
        <f>SUMIFS(Base!$G:$G,Base!$E:$E,$A25,Base!$I:$I,AE$2)</f>
        <v>56452913.484999999</v>
      </c>
      <c r="AF25" s="11">
        <f>SUMIFS(Base!$G:$G,Base!$E:$E,$A25,Base!$I:$I,AF$2)</f>
        <v>66599697.3292</v>
      </c>
      <c r="AG25" s="11">
        <f>SUMIFS(Base!$G:$G,Base!$E:$E,$A25,Base!$I:$I,AG$2)</f>
        <v>55785312.825099997</v>
      </c>
      <c r="AH25" s="11">
        <f>SUMIFS(Base!$G:$G,Base!$E:$E,$A25,Base!$I:$I,AH$2)</f>
        <v>57097806.044600002</v>
      </c>
      <c r="AI25" s="11">
        <f>SUMIFS(Base!$G:$G,Base!$E:$E,$A25,Base!$I:$I,AI$2)</f>
        <v>59564162.987999998</v>
      </c>
      <c r="AJ25" s="11">
        <f>SUMIFS(Base!$G:$G,Base!$E:$E,$A25,Base!$I:$I,AJ$2)</f>
        <v>55545367.918099999</v>
      </c>
      <c r="AK25" s="11">
        <f>SUMIFS(Base!$G:$G,Base!$E:$E,$A25,Base!$I:$I,AK$2)</f>
        <v>59705289.989600003</v>
      </c>
      <c r="AL25" s="11">
        <f>SUMIFS(Base!$G:$G,Base!$E:$E,$A25,Base!$I:$I,AL$2)</f>
        <v>42385507.594800003</v>
      </c>
      <c r="AM25" s="11">
        <f>SUMIFS(Base!$G:$G,Base!$E:$E,$A25,Base!$I:$I,AM$2)</f>
        <v>41414429.836800002</v>
      </c>
      <c r="AN25" s="11">
        <f>SUMIFS(Base!$G:$G,Base!$E:$E,$A25,Base!$I:$I,AN$2)</f>
        <v>48000711.962099999</v>
      </c>
      <c r="AO25" s="11">
        <f>SUMIFS(Base!$G:$G,Base!$E:$E,$A25,Base!$I:$I,AO$2)</f>
        <v>40302286.883199997</v>
      </c>
      <c r="AP25" s="11">
        <f>SUMIFS(Base!$G:$G,Base!$E:$E,$A25,Base!$I:$I,AP$2)</f>
        <v>46810112.995300002</v>
      </c>
      <c r="AQ25" s="11">
        <f>SUMIFS(Base!$G:$G,Base!$E:$E,$A25,Base!$I:$I,AQ$2)</f>
        <v>57464468.663099997</v>
      </c>
      <c r="AR25" s="11">
        <f>SUMIFS(Base!$G:$G,Base!$E:$E,$A25,Base!$I:$I,AR$2)</f>
        <v>63439165.688699998</v>
      </c>
      <c r="AS25" s="11">
        <f>SUMIFS(Base!$G:$G,Base!$E:$E,$A25,Base!$I:$I,AS$2)</f>
        <v>64155844.1598</v>
      </c>
      <c r="AT25" s="11">
        <f>SUMIFS(Base!$G:$G,Base!$E:$E,$A25,Base!$I:$I,AT$2)</f>
        <v>61749322.455399998</v>
      </c>
      <c r="AU25" s="11">
        <f>SUMIFS(Base!$G:$G,Base!$E:$E,$A25,Base!$I:$I,AU$2)</f>
        <v>63487257.237800002</v>
      </c>
      <c r="AV25" s="11">
        <f>SUMIFS(Base!$G:$G,Base!$E:$E,$A25,Base!$I:$I,AV$2)</f>
        <v>60473796.080600001</v>
      </c>
      <c r="AW25" s="11">
        <f>SUMIFS(Base!$G:$G,Base!$E:$E,$A25,Base!$I:$I,AW$2)</f>
        <v>69591913.368399993</v>
      </c>
      <c r="AX25" s="11">
        <f>SUMIFS(Base!$G:$G,Base!$E:$E,$A25,Base!$I:$I,AX$2)</f>
        <v>45965068.380000003</v>
      </c>
      <c r="AY25" s="11">
        <f>SUMIFS(Base!$G:$G,Base!$E:$E,$A25,Base!$I:$I,AY$2)</f>
        <v>44991863.946199998</v>
      </c>
      <c r="AZ25" s="11">
        <f>SUMIFS(Base!$G:$G,Base!$E:$E,$A25,Base!$I:$I,AZ$2)</f>
        <v>56863872.283200003</v>
      </c>
      <c r="BA25" s="11">
        <f>SUMIFS(Base!$G:$G,Base!$E:$E,$A25,Base!$I:$I,BA$2)</f>
        <v>51499068.904799998</v>
      </c>
      <c r="BB25" s="11">
        <f>SUMIFS(Base!$G:$G,Base!$E:$E,$A25,Base!$I:$I,BB$2)</f>
        <v>64351774.729699999</v>
      </c>
      <c r="BC25" s="11">
        <f>SUMIFS(Base!$G:$G,Base!$E:$E,$A25,Base!$I:$I,BC$2)</f>
        <v>73797642.251599997</v>
      </c>
      <c r="BD25" s="11">
        <f>SUMIFS(Base!$G:$G,Base!$E:$E,$A25,Base!$I:$I,BD$2)</f>
        <v>70265263.938299999</v>
      </c>
      <c r="BE25" s="11">
        <f>SUMIFS(Base!$G:$G,Base!$E:$E,$A25,Base!$I:$I,BE$2)</f>
        <v>74753385.300400004</v>
      </c>
      <c r="BF25" s="11">
        <f>SUMIFS(Base!$G:$G,Base!$E:$E,$A25,Base!$I:$I,BF$2)</f>
        <v>79671584.971000001</v>
      </c>
      <c r="BG25" s="11">
        <f>SUMIFS(Base!$G:$G,Base!$E:$E,$A25,Base!$I:$I,BG$2)</f>
        <v>77715041.604000002</v>
      </c>
      <c r="BH25" s="11">
        <f>SUMIFS(Base!$G:$G,Base!$E:$E,$A25,Base!$I:$I,BH$2)</f>
        <v>83843166.875200003</v>
      </c>
      <c r="BI25" s="11">
        <f>SUMIFS(Base!$G:$G,Base!$E:$E,$A25,Base!$I:$I,BI$2)</f>
        <v>87870431.857899994</v>
      </c>
      <c r="BJ25" s="11">
        <f>SUMIFS(Base!$G:$G,Base!$E:$E,$A25,Base!$I:$I,BJ$2)</f>
        <v>69464104.955300003</v>
      </c>
      <c r="BK25" s="11">
        <f>SUMIFS(Base!$G:$G,Base!$E:$E,$A25,Base!$I:$I,BK$2)</f>
        <v>63013485.252800003</v>
      </c>
      <c r="BL25" s="11">
        <f>SUMIFS(Base!$G:$G,Base!$E:$E,$A25,Base!$I:$I,BL$2)</f>
        <v>82526050.461400002</v>
      </c>
    </row>
    <row r="26" spans="1:64" x14ac:dyDescent="0.15">
      <c r="A26" s="12" t="s">
        <v>43</v>
      </c>
      <c r="B26" s="13">
        <f>SUMIFS(Base!$G:$G,Base!$E:$E,$A26,Base!$I:$I,B$2)</f>
        <v>1970106.6100999999</v>
      </c>
      <c r="C26" s="13">
        <f>SUMIFS(Base!$G:$G,Base!$E:$E,$A26,Base!$I:$I,C$2)</f>
        <v>1476647.35</v>
      </c>
      <c r="D26" s="13">
        <f>SUMIFS(Base!$G:$G,Base!$E:$E,$A26,Base!$I:$I,D$2)</f>
        <v>1667579.2999</v>
      </c>
      <c r="E26" s="13">
        <f>SUMIFS(Base!$G:$G,Base!$E:$E,$A26,Base!$I:$I,E$2)</f>
        <v>1605630.2301</v>
      </c>
      <c r="F26" s="13">
        <f>SUMIFS(Base!$G:$G,Base!$E:$E,$A26,Base!$I:$I,F$2)</f>
        <v>1698362.3299</v>
      </c>
      <c r="G26" s="13">
        <f>SUMIFS(Base!$G:$G,Base!$E:$E,$A26,Base!$I:$I,G$2)</f>
        <v>1767113.5900999999</v>
      </c>
      <c r="H26" s="13">
        <f>SUMIFS(Base!$G:$G,Base!$E:$E,$A26,Base!$I:$I,H$2)</f>
        <v>1902049.4101</v>
      </c>
      <c r="I26" s="13">
        <f>SUMIFS(Base!$G:$G,Base!$E:$E,$A26,Base!$I:$I,I$2)</f>
        <v>2268099.9002</v>
      </c>
      <c r="J26" s="13">
        <f>SUMIFS(Base!$G:$G,Base!$E:$E,$A26,Base!$I:$I,J$2)</f>
        <v>1871857.1898000001</v>
      </c>
      <c r="K26" s="13">
        <f>SUMIFS(Base!$G:$G,Base!$E:$E,$A26,Base!$I:$I,K$2)</f>
        <v>2033402.9602000001</v>
      </c>
      <c r="L26" s="13">
        <f>SUMIFS(Base!$G:$G,Base!$E:$E,$A26,Base!$I:$I,L$2)</f>
        <v>1795916.2799</v>
      </c>
      <c r="M26" s="13">
        <f>SUMIFS(Base!$G:$G,Base!$E:$E,$A26,Base!$I:$I,M$2)</f>
        <v>1953894.8099</v>
      </c>
      <c r="N26" s="13">
        <f>SUMIFS(Base!$G:$G,Base!$E:$E,$A26,Base!$I:$I,N$2)</f>
        <v>1834503.9298</v>
      </c>
      <c r="O26" s="13">
        <f>SUMIFS(Base!$G:$G,Base!$E:$E,$A26,Base!$I:$I,O$2)</f>
        <v>1386667.7501000001</v>
      </c>
      <c r="P26" s="13">
        <f>SUMIFS(Base!$G:$G,Base!$E:$E,$A26,Base!$I:$I,P$2)</f>
        <v>1371168.65</v>
      </c>
      <c r="Q26" s="13">
        <f>SUMIFS(Base!$G:$G,Base!$E:$E,$A26,Base!$I:$I,Q$2)</f>
        <v>1388079.6599000001</v>
      </c>
      <c r="R26" s="13">
        <f>SUMIFS(Base!$G:$G,Base!$E:$E,$A26,Base!$I:$I,R$2)</f>
        <v>1665837.3600999999</v>
      </c>
      <c r="S26" s="13">
        <f>SUMIFS(Base!$G:$G,Base!$E:$E,$A26,Base!$I:$I,S$2)</f>
        <v>1389464.2101</v>
      </c>
      <c r="T26" s="13">
        <f>SUMIFS(Base!$G:$G,Base!$E:$E,$A26,Base!$I:$I,T$2)</f>
        <v>1586250.91</v>
      </c>
      <c r="U26" s="13">
        <f>SUMIFS(Base!$G:$G,Base!$E:$E,$A26,Base!$I:$I,U$2)</f>
        <v>1623658.7799</v>
      </c>
      <c r="V26" s="13">
        <f>SUMIFS(Base!$G:$G,Base!$E:$E,$A26,Base!$I:$I,V$2)</f>
        <v>1522766.44</v>
      </c>
      <c r="W26" s="13">
        <f>SUMIFS(Base!$G:$G,Base!$E:$E,$A26,Base!$I:$I,W$2)</f>
        <v>1793649.74</v>
      </c>
      <c r="X26" s="13">
        <f>SUMIFS(Base!$G:$G,Base!$E:$E,$A26,Base!$I:$I,X$2)</f>
        <v>1462259.2901999999</v>
      </c>
      <c r="Y26" s="13">
        <f>SUMIFS(Base!$G:$G,Base!$E:$E,$A26,Base!$I:$I,Y$2)</f>
        <v>1734517.61</v>
      </c>
      <c r="Z26" s="13">
        <f>SUMIFS(Base!$G:$G,Base!$E:$E,$A26,Base!$I:$I,Z$2)</f>
        <v>1570361.1601</v>
      </c>
      <c r="AA26" s="13">
        <f>SUMIFS(Base!$G:$G,Base!$E:$E,$A26,Base!$I:$I,AA$2)</f>
        <v>1077005.1599999999</v>
      </c>
      <c r="AB26" s="13">
        <f>SUMIFS(Base!$G:$G,Base!$E:$E,$A26,Base!$I:$I,AB$2)</f>
        <v>1122642.93</v>
      </c>
      <c r="AC26" s="13">
        <f>SUMIFS(Base!$G:$G,Base!$E:$E,$A26,Base!$I:$I,AC$2)</f>
        <v>654994.64</v>
      </c>
      <c r="AD26" s="13">
        <f>SUMIFS(Base!$G:$G,Base!$E:$E,$A26,Base!$I:$I,AD$2)</f>
        <v>963532.68</v>
      </c>
      <c r="AE26" s="13">
        <f>SUMIFS(Base!$G:$G,Base!$E:$E,$A26,Base!$I:$I,AE$2)</f>
        <v>993417.36010000005</v>
      </c>
      <c r="AF26" s="13">
        <f>SUMIFS(Base!$G:$G,Base!$E:$E,$A26,Base!$I:$I,AF$2)</f>
        <v>1231968.0999</v>
      </c>
      <c r="AG26" s="13">
        <f>SUMIFS(Base!$G:$G,Base!$E:$E,$A26,Base!$I:$I,AG$2)</f>
        <v>1252622.1998999999</v>
      </c>
      <c r="AH26" s="13">
        <f>SUMIFS(Base!$G:$G,Base!$E:$E,$A26,Base!$I:$I,AH$2)</f>
        <v>1315804.2797999999</v>
      </c>
      <c r="AI26" s="13">
        <f>SUMIFS(Base!$G:$G,Base!$E:$E,$A26,Base!$I:$I,AI$2)</f>
        <v>1362426.34</v>
      </c>
      <c r="AJ26" s="13">
        <f>SUMIFS(Base!$G:$G,Base!$E:$E,$A26,Base!$I:$I,AJ$2)</f>
        <v>1150428.8200999999</v>
      </c>
      <c r="AK26" s="13">
        <f>SUMIFS(Base!$G:$G,Base!$E:$E,$A26,Base!$I:$I,AK$2)</f>
        <v>1505280.69</v>
      </c>
      <c r="AL26" s="13">
        <f>SUMIFS(Base!$G:$G,Base!$E:$E,$A26,Base!$I:$I,AL$2)</f>
        <v>1223428.4498999999</v>
      </c>
      <c r="AM26" s="13">
        <f>SUMIFS(Base!$G:$G,Base!$E:$E,$A26,Base!$I:$I,AM$2)</f>
        <v>787053.25</v>
      </c>
      <c r="AN26" s="13">
        <f>SUMIFS(Base!$G:$G,Base!$E:$E,$A26,Base!$I:$I,AN$2)</f>
        <v>988128.53980000003</v>
      </c>
      <c r="AO26" s="13">
        <f>SUMIFS(Base!$G:$G,Base!$E:$E,$A26,Base!$I:$I,AO$2)</f>
        <v>762745.16</v>
      </c>
      <c r="AP26" s="13">
        <f>SUMIFS(Base!$G:$G,Base!$E:$E,$A26,Base!$I:$I,AP$2)</f>
        <v>1012586.4201</v>
      </c>
      <c r="AQ26" s="13">
        <f>SUMIFS(Base!$G:$G,Base!$E:$E,$A26,Base!$I:$I,AQ$2)</f>
        <v>1027081.4999000001</v>
      </c>
      <c r="AR26" s="13">
        <f>SUMIFS(Base!$G:$G,Base!$E:$E,$A26,Base!$I:$I,AR$2)</f>
        <v>1121386.3999999999</v>
      </c>
      <c r="AS26" s="13">
        <f>SUMIFS(Base!$G:$G,Base!$E:$E,$A26,Base!$I:$I,AS$2)</f>
        <v>1147802.68</v>
      </c>
      <c r="AT26" s="13">
        <f>SUMIFS(Base!$G:$G,Base!$E:$E,$A26,Base!$I:$I,AT$2)</f>
        <v>1111799.3700000001</v>
      </c>
      <c r="AU26" s="13">
        <f>SUMIFS(Base!$G:$G,Base!$E:$E,$A26,Base!$I:$I,AU$2)</f>
        <v>1147179.4398000001</v>
      </c>
      <c r="AV26" s="13">
        <f>SUMIFS(Base!$G:$G,Base!$E:$E,$A26,Base!$I:$I,AV$2)</f>
        <v>1135477.1199</v>
      </c>
      <c r="AW26" s="13">
        <f>SUMIFS(Base!$G:$G,Base!$E:$E,$A26,Base!$I:$I,AW$2)</f>
        <v>1411627.1298</v>
      </c>
      <c r="AX26" s="13">
        <f>SUMIFS(Base!$G:$G,Base!$E:$E,$A26,Base!$I:$I,AX$2)</f>
        <v>1055574.2098999999</v>
      </c>
      <c r="AY26" s="13">
        <f>SUMIFS(Base!$G:$G,Base!$E:$E,$A26,Base!$I:$I,AY$2)</f>
        <v>1014141.0801</v>
      </c>
      <c r="AZ26" s="13">
        <f>SUMIFS(Base!$G:$G,Base!$E:$E,$A26,Base!$I:$I,AZ$2)</f>
        <v>1141433.02</v>
      </c>
      <c r="BA26" s="13">
        <f>SUMIFS(Base!$G:$G,Base!$E:$E,$A26,Base!$I:$I,BA$2)</f>
        <v>947724.91989999998</v>
      </c>
      <c r="BB26" s="13">
        <f>SUMIFS(Base!$G:$G,Base!$E:$E,$A26,Base!$I:$I,BB$2)</f>
        <v>1265014.3799999999</v>
      </c>
      <c r="BC26" s="13">
        <f>SUMIFS(Base!$G:$G,Base!$E:$E,$A26,Base!$I:$I,BC$2)</f>
        <v>1331849.8099</v>
      </c>
      <c r="BD26" s="13">
        <f>SUMIFS(Base!$G:$G,Base!$E:$E,$A26,Base!$I:$I,BD$2)</f>
        <v>1313650.78</v>
      </c>
      <c r="BE26" s="13">
        <f>SUMIFS(Base!$G:$G,Base!$E:$E,$A26,Base!$I:$I,BE$2)</f>
        <v>1518303.55</v>
      </c>
      <c r="BF26" s="13">
        <f>SUMIFS(Base!$G:$G,Base!$E:$E,$A26,Base!$I:$I,BF$2)</f>
        <v>1501662.81</v>
      </c>
      <c r="BG26" s="13">
        <f>SUMIFS(Base!$G:$G,Base!$E:$E,$A26,Base!$I:$I,BG$2)</f>
        <v>1494648.9802000001</v>
      </c>
      <c r="BH26" s="13">
        <f>SUMIFS(Base!$G:$G,Base!$E:$E,$A26,Base!$I:$I,BH$2)</f>
        <v>1542802.5802</v>
      </c>
      <c r="BI26" s="13">
        <f>SUMIFS(Base!$G:$G,Base!$E:$E,$A26,Base!$I:$I,BI$2)</f>
        <v>1823130.76</v>
      </c>
      <c r="BJ26" s="13">
        <f>SUMIFS(Base!$G:$G,Base!$E:$E,$A26,Base!$I:$I,BJ$2)</f>
        <v>1443754.9901000001</v>
      </c>
      <c r="BK26" s="13">
        <f>SUMIFS(Base!$G:$G,Base!$E:$E,$A26,Base!$I:$I,BK$2)</f>
        <v>1152115.3399</v>
      </c>
      <c r="BL26" s="13">
        <f>SUMIFS(Base!$G:$G,Base!$E:$E,$A26,Base!$I:$I,BL$2)</f>
        <v>1343777.0900999999</v>
      </c>
    </row>
    <row r="27" spans="1:64" x14ac:dyDescent="0.15">
      <c r="A27" s="10" t="s">
        <v>45</v>
      </c>
      <c r="B27" s="11">
        <f>SUMIFS(Base!$G:$G,Base!$E:$E,$A27,Base!$I:$I,B$2)</f>
        <v>9230345.6697000004</v>
      </c>
      <c r="C27" s="11">
        <f>SUMIFS(Base!$G:$G,Base!$E:$E,$A27,Base!$I:$I,C$2)</f>
        <v>16084867.3047</v>
      </c>
      <c r="D27" s="11">
        <f>SUMIFS(Base!$G:$G,Base!$E:$E,$A27,Base!$I:$I,D$2)</f>
        <v>20170984.876200002</v>
      </c>
      <c r="E27" s="11">
        <f>SUMIFS(Base!$G:$G,Base!$E:$E,$A27,Base!$I:$I,E$2)</f>
        <v>18646012.6096</v>
      </c>
      <c r="F27" s="11">
        <f>SUMIFS(Base!$G:$G,Base!$E:$E,$A27,Base!$I:$I,F$2)</f>
        <v>19599601.890299998</v>
      </c>
      <c r="G27" s="11">
        <f>SUMIFS(Base!$G:$G,Base!$E:$E,$A27,Base!$I:$I,G$2)</f>
        <v>21174933.697700001</v>
      </c>
      <c r="H27" s="11">
        <f>SUMIFS(Base!$G:$G,Base!$E:$E,$A27,Base!$I:$I,H$2)</f>
        <v>23457981.4608</v>
      </c>
      <c r="I27" s="11">
        <f>SUMIFS(Base!$G:$G,Base!$E:$E,$A27,Base!$I:$I,I$2)</f>
        <v>18010583.289999999</v>
      </c>
      <c r="J27" s="11">
        <f>SUMIFS(Base!$G:$G,Base!$E:$E,$A27,Base!$I:$I,J$2)</f>
        <v>14845103.6987</v>
      </c>
      <c r="K27" s="11">
        <f>SUMIFS(Base!$G:$G,Base!$E:$E,$A27,Base!$I:$I,K$2)</f>
        <v>14327674.785399999</v>
      </c>
      <c r="L27" s="11">
        <f>SUMIFS(Base!$G:$G,Base!$E:$E,$A27,Base!$I:$I,L$2)</f>
        <v>2203176.6593999998</v>
      </c>
      <c r="M27" s="11">
        <f>SUMIFS(Base!$G:$G,Base!$E:$E,$A27,Base!$I:$I,M$2)</f>
        <v>864051.06940000004</v>
      </c>
      <c r="N27" s="11">
        <f>SUMIFS(Base!$G:$G,Base!$E:$E,$A27,Base!$I:$I,N$2)</f>
        <v>868327.72</v>
      </c>
      <c r="O27" s="11">
        <f>SUMIFS(Base!$G:$G,Base!$E:$E,$A27,Base!$I:$I,O$2)</f>
        <v>227727.03</v>
      </c>
      <c r="P27" s="11">
        <f>SUMIFS(Base!$G:$G,Base!$E:$E,$A27,Base!$I:$I,P$2)</f>
        <v>357033.19</v>
      </c>
      <c r="Q27" s="11">
        <f>SUMIFS(Base!$G:$G,Base!$E:$E,$A27,Base!$I:$I,Q$2)</f>
        <v>1245730.96</v>
      </c>
      <c r="R27" s="11">
        <f>SUMIFS(Base!$G:$G,Base!$E:$E,$A27,Base!$I:$I,R$2)</f>
        <v>735851.23010000004</v>
      </c>
      <c r="S27" s="11">
        <f>SUMIFS(Base!$G:$G,Base!$E:$E,$A27,Base!$I:$I,S$2)</f>
        <v>-220435.24</v>
      </c>
      <c r="T27" s="11">
        <f>SUMIFS(Base!$G:$G,Base!$E:$E,$A27,Base!$I:$I,T$2)</f>
        <v>49240.4</v>
      </c>
      <c r="U27" s="11">
        <f>SUMIFS(Base!$G:$G,Base!$E:$E,$A27,Base!$I:$I,U$2)</f>
        <v>-28619.98</v>
      </c>
      <c r="V27" s="11">
        <f>SUMIFS(Base!$G:$G,Base!$E:$E,$A27,Base!$I:$I,V$2)</f>
        <v>54524.56</v>
      </c>
      <c r="W27" s="11">
        <f>SUMIFS(Base!$G:$G,Base!$E:$E,$A27,Base!$I:$I,W$2)</f>
        <v>42970.85</v>
      </c>
      <c r="X27" s="11">
        <f>SUMIFS(Base!$G:$G,Base!$E:$E,$A27,Base!$I:$I,X$2)</f>
        <v>-7973.42</v>
      </c>
      <c r="Y27" s="11">
        <f>SUMIFS(Base!$G:$G,Base!$E:$E,$A27,Base!$I:$I,Y$2)</f>
        <v>-29297.11</v>
      </c>
      <c r="Z27" s="11">
        <f>SUMIFS(Base!$G:$G,Base!$E:$E,$A27,Base!$I:$I,Z$2)</f>
        <v>-11069.64</v>
      </c>
      <c r="AA27" s="11">
        <f>SUMIFS(Base!$G:$G,Base!$E:$E,$A27,Base!$I:$I,AA$2)</f>
        <v>130.97</v>
      </c>
      <c r="AB27" s="11">
        <f>SUMIFS(Base!$G:$G,Base!$E:$E,$A27,Base!$I:$I,AB$2)</f>
        <v>-7674.63</v>
      </c>
      <c r="AC27" s="11">
        <f>SUMIFS(Base!$G:$G,Base!$E:$E,$A27,Base!$I:$I,AC$2)</f>
        <v>0</v>
      </c>
      <c r="AD27" s="11">
        <f>SUMIFS(Base!$G:$G,Base!$E:$E,$A27,Base!$I:$I,AD$2)</f>
        <v>-1907.64</v>
      </c>
      <c r="AE27" s="11">
        <f>SUMIFS(Base!$G:$G,Base!$E:$E,$A27,Base!$I:$I,AE$2)</f>
        <v>0</v>
      </c>
      <c r="AF27" s="11">
        <f>SUMIFS(Base!$G:$G,Base!$E:$E,$A27,Base!$I:$I,AF$2)</f>
        <v>-637.46</v>
      </c>
      <c r="AG27" s="11">
        <f>SUMIFS(Base!$G:$G,Base!$E:$E,$A27,Base!$I:$I,AG$2)</f>
        <v>-254851.69</v>
      </c>
      <c r="AH27" s="11">
        <f>SUMIFS(Base!$G:$G,Base!$E:$E,$A27,Base!$I:$I,AH$2)</f>
        <v>-55743.96</v>
      </c>
      <c r="AI27" s="11">
        <f>SUMIFS(Base!$G:$G,Base!$E:$E,$A27,Base!$I:$I,AI$2)</f>
        <v>0</v>
      </c>
      <c r="AJ27" s="11">
        <f>SUMIFS(Base!$G:$G,Base!$E:$E,$A27,Base!$I:$I,AJ$2)</f>
        <v>0</v>
      </c>
      <c r="AK27" s="11">
        <f>SUMIFS(Base!$G:$G,Base!$E:$E,$A27,Base!$I:$I,AK$2)</f>
        <v>0</v>
      </c>
      <c r="AL27" s="11">
        <f>SUMIFS(Base!$G:$G,Base!$E:$E,$A27,Base!$I:$I,AL$2)</f>
        <v>0</v>
      </c>
      <c r="AM27" s="11">
        <f>SUMIFS(Base!$G:$G,Base!$E:$E,$A27,Base!$I:$I,AM$2)</f>
        <v>0</v>
      </c>
      <c r="AN27" s="11">
        <f>SUMIFS(Base!$G:$G,Base!$E:$E,$A27,Base!$I:$I,AN$2)</f>
        <v>0</v>
      </c>
      <c r="AO27" s="11">
        <f>SUMIFS(Base!$G:$G,Base!$E:$E,$A27,Base!$I:$I,AO$2)</f>
        <v>0</v>
      </c>
      <c r="AP27" s="11">
        <f>SUMIFS(Base!$G:$G,Base!$E:$E,$A27,Base!$I:$I,AP$2)</f>
        <v>0</v>
      </c>
      <c r="AQ27" s="11">
        <f>SUMIFS(Base!$G:$G,Base!$E:$E,$A27,Base!$I:$I,AQ$2)</f>
        <v>0</v>
      </c>
      <c r="AR27" s="11">
        <f>SUMIFS(Base!$G:$G,Base!$E:$E,$A27,Base!$I:$I,AR$2)</f>
        <v>0</v>
      </c>
      <c r="AS27" s="11">
        <f>SUMIFS(Base!$G:$G,Base!$E:$E,$A27,Base!$I:$I,AS$2)</f>
        <v>0</v>
      </c>
      <c r="AT27" s="11">
        <f>SUMIFS(Base!$G:$G,Base!$E:$E,$A27,Base!$I:$I,AT$2)</f>
        <v>0</v>
      </c>
      <c r="AU27" s="11">
        <f>SUMIFS(Base!$G:$G,Base!$E:$E,$A27,Base!$I:$I,AU$2)</f>
        <v>0</v>
      </c>
      <c r="AV27" s="11">
        <f>SUMIFS(Base!$G:$G,Base!$E:$E,$A27,Base!$I:$I,AV$2)</f>
        <v>0</v>
      </c>
      <c r="AW27" s="11">
        <f>SUMIFS(Base!$G:$G,Base!$E:$E,$A27,Base!$I:$I,AW$2)</f>
        <v>0</v>
      </c>
      <c r="AX27" s="11">
        <f>SUMIFS(Base!$G:$G,Base!$E:$E,$A27,Base!$I:$I,AX$2)</f>
        <v>0</v>
      </c>
      <c r="AY27" s="11">
        <f>SUMIFS(Base!$G:$G,Base!$E:$E,$A27,Base!$I:$I,AY$2)</f>
        <v>0</v>
      </c>
      <c r="AZ27" s="11">
        <f>SUMIFS(Base!$G:$G,Base!$E:$E,$A27,Base!$I:$I,AZ$2)</f>
        <v>0</v>
      </c>
      <c r="BA27" s="11">
        <f>SUMIFS(Base!$G:$G,Base!$E:$E,$A27,Base!$I:$I,BA$2)</f>
        <v>0</v>
      </c>
      <c r="BB27" s="11">
        <f>SUMIFS(Base!$G:$G,Base!$E:$E,$A27,Base!$I:$I,BB$2)</f>
        <v>0</v>
      </c>
      <c r="BC27" s="11">
        <f>SUMIFS(Base!$G:$G,Base!$E:$E,$A27,Base!$I:$I,BC$2)</f>
        <v>0</v>
      </c>
      <c r="BD27" s="11">
        <f>SUMIFS(Base!$G:$G,Base!$E:$E,$A27,Base!$I:$I,BD$2)</f>
        <v>0</v>
      </c>
      <c r="BE27" s="11">
        <f>SUMIFS(Base!$G:$G,Base!$E:$E,$A27,Base!$I:$I,BE$2)</f>
        <v>0</v>
      </c>
      <c r="BF27" s="11">
        <f>SUMIFS(Base!$G:$G,Base!$E:$E,$A27,Base!$I:$I,BF$2)</f>
        <v>0</v>
      </c>
      <c r="BG27" s="11">
        <f>SUMIFS(Base!$G:$G,Base!$E:$E,$A27,Base!$I:$I,BG$2)</f>
        <v>0</v>
      </c>
      <c r="BH27" s="11">
        <f>SUMIFS(Base!$G:$G,Base!$E:$E,$A27,Base!$I:$I,BH$2)</f>
        <v>0</v>
      </c>
      <c r="BI27" s="11">
        <f>SUMIFS(Base!$G:$G,Base!$E:$E,$A27,Base!$I:$I,BI$2)</f>
        <v>0</v>
      </c>
      <c r="BJ27" s="11">
        <f>SUMIFS(Base!$G:$G,Base!$E:$E,$A27,Base!$I:$I,BJ$2)</f>
        <v>0</v>
      </c>
      <c r="BK27" s="11">
        <f>SUMIFS(Base!$G:$G,Base!$E:$E,$A27,Base!$I:$I,BK$2)</f>
        <v>0</v>
      </c>
      <c r="BL27" s="11">
        <f>SUMIFS(Base!$G:$G,Base!$E:$E,$A27,Base!$I:$I,BL$2)</f>
        <v>752067.47</v>
      </c>
    </row>
    <row r="28" spans="1:64" x14ac:dyDescent="0.15">
      <c r="A28" s="12" t="s">
        <v>47</v>
      </c>
      <c r="B28" s="13">
        <f>SUMIFS(Base!$G:$G,Base!$E:$E,$A28,Base!$I:$I,B$2)</f>
        <v>0</v>
      </c>
      <c r="C28" s="13">
        <f>SUMIFS(Base!$G:$G,Base!$E:$E,$A28,Base!$I:$I,C$2)</f>
        <v>0</v>
      </c>
      <c r="D28" s="13">
        <f>SUMIFS(Base!$G:$G,Base!$E:$E,$A28,Base!$I:$I,D$2)</f>
        <v>0</v>
      </c>
      <c r="E28" s="13">
        <f>SUMIFS(Base!$G:$G,Base!$E:$E,$A28,Base!$I:$I,E$2)</f>
        <v>0</v>
      </c>
      <c r="F28" s="13">
        <f>SUMIFS(Base!$G:$G,Base!$E:$E,$A28,Base!$I:$I,F$2)</f>
        <v>0</v>
      </c>
      <c r="G28" s="13">
        <f>SUMIFS(Base!$G:$G,Base!$E:$E,$A28,Base!$I:$I,G$2)</f>
        <v>0</v>
      </c>
      <c r="H28" s="13">
        <f>SUMIFS(Base!$G:$G,Base!$E:$E,$A28,Base!$I:$I,H$2)</f>
        <v>0</v>
      </c>
      <c r="I28" s="13">
        <f>SUMIFS(Base!$G:$G,Base!$E:$E,$A28,Base!$I:$I,I$2)</f>
        <v>0</v>
      </c>
      <c r="J28" s="13">
        <f>SUMIFS(Base!$G:$G,Base!$E:$E,$A28,Base!$I:$I,J$2)</f>
        <v>0</v>
      </c>
      <c r="K28" s="13">
        <f>SUMIFS(Base!$G:$G,Base!$E:$E,$A28,Base!$I:$I,K$2)</f>
        <v>0</v>
      </c>
      <c r="L28" s="13">
        <f>SUMIFS(Base!$G:$G,Base!$E:$E,$A28,Base!$I:$I,L$2)</f>
        <v>0</v>
      </c>
      <c r="M28" s="13">
        <f>SUMIFS(Base!$G:$G,Base!$E:$E,$A28,Base!$I:$I,M$2)</f>
        <v>0</v>
      </c>
      <c r="N28" s="13">
        <f>SUMIFS(Base!$G:$G,Base!$E:$E,$A28,Base!$I:$I,N$2)</f>
        <v>0</v>
      </c>
      <c r="O28" s="13">
        <f>SUMIFS(Base!$G:$G,Base!$E:$E,$A28,Base!$I:$I,O$2)</f>
        <v>0</v>
      </c>
      <c r="P28" s="13">
        <f>SUMIFS(Base!$G:$G,Base!$E:$E,$A28,Base!$I:$I,P$2)</f>
        <v>0</v>
      </c>
      <c r="Q28" s="13">
        <f>SUMIFS(Base!$G:$G,Base!$E:$E,$A28,Base!$I:$I,Q$2)</f>
        <v>0</v>
      </c>
      <c r="R28" s="13">
        <f>SUMIFS(Base!$G:$G,Base!$E:$E,$A28,Base!$I:$I,R$2)</f>
        <v>0</v>
      </c>
      <c r="S28" s="13">
        <f>SUMIFS(Base!$G:$G,Base!$E:$E,$A28,Base!$I:$I,S$2)</f>
        <v>0</v>
      </c>
      <c r="T28" s="13">
        <f>SUMIFS(Base!$G:$G,Base!$E:$E,$A28,Base!$I:$I,T$2)</f>
        <v>0</v>
      </c>
      <c r="U28" s="13">
        <f>SUMIFS(Base!$G:$G,Base!$E:$E,$A28,Base!$I:$I,U$2)</f>
        <v>0</v>
      </c>
      <c r="V28" s="13">
        <f>SUMIFS(Base!$G:$G,Base!$E:$E,$A28,Base!$I:$I,V$2)</f>
        <v>0</v>
      </c>
      <c r="W28" s="13">
        <f>SUMIFS(Base!$G:$G,Base!$E:$E,$A28,Base!$I:$I,W$2)</f>
        <v>0</v>
      </c>
      <c r="X28" s="13">
        <f>SUMIFS(Base!$G:$G,Base!$E:$E,$A28,Base!$I:$I,X$2)</f>
        <v>0</v>
      </c>
      <c r="Y28" s="13">
        <f>SUMIFS(Base!$G:$G,Base!$E:$E,$A28,Base!$I:$I,Y$2)</f>
        <v>0</v>
      </c>
      <c r="Z28" s="13">
        <f>SUMIFS(Base!$G:$G,Base!$E:$E,$A28,Base!$I:$I,Z$2)</f>
        <v>0</v>
      </c>
      <c r="AA28" s="13">
        <f>SUMIFS(Base!$G:$G,Base!$E:$E,$A28,Base!$I:$I,AA$2)</f>
        <v>0</v>
      </c>
      <c r="AB28" s="13">
        <f>SUMIFS(Base!$G:$G,Base!$E:$E,$A28,Base!$I:$I,AB$2)</f>
        <v>0</v>
      </c>
      <c r="AC28" s="13">
        <f>SUMIFS(Base!$G:$G,Base!$E:$E,$A28,Base!$I:$I,AC$2)</f>
        <v>0</v>
      </c>
      <c r="AD28" s="13">
        <f>SUMIFS(Base!$G:$G,Base!$E:$E,$A28,Base!$I:$I,AD$2)</f>
        <v>0</v>
      </c>
      <c r="AE28" s="13">
        <f>SUMIFS(Base!$G:$G,Base!$E:$E,$A28,Base!$I:$I,AE$2)</f>
        <v>0</v>
      </c>
      <c r="AF28" s="13">
        <f>SUMIFS(Base!$G:$G,Base!$E:$E,$A28,Base!$I:$I,AF$2)</f>
        <v>0</v>
      </c>
      <c r="AG28" s="13">
        <f>SUMIFS(Base!$G:$G,Base!$E:$E,$A28,Base!$I:$I,AG$2)</f>
        <v>0</v>
      </c>
      <c r="AH28" s="13">
        <f>SUMIFS(Base!$G:$G,Base!$E:$E,$A28,Base!$I:$I,AH$2)</f>
        <v>0</v>
      </c>
      <c r="AI28" s="13">
        <f>SUMIFS(Base!$G:$G,Base!$E:$E,$A28,Base!$I:$I,AI$2)</f>
        <v>0</v>
      </c>
      <c r="AJ28" s="13">
        <f>SUMIFS(Base!$G:$G,Base!$E:$E,$A28,Base!$I:$I,AJ$2)</f>
        <v>0</v>
      </c>
      <c r="AK28" s="13">
        <f>SUMIFS(Base!$G:$G,Base!$E:$E,$A28,Base!$I:$I,AK$2)</f>
        <v>0</v>
      </c>
      <c r="AL28" s="13">
        <f>SUMIFS(Base!$G:$G,Base!$E:$E,$A28,Base!$I:$I,AL$2)</f>
        <v>0</v>
      </c>
      <c r="AM28" s="13">
        <f>SUMIFS(Base!$G:$G,Base!$E:$E,$A28,Base!$I:$I,AM$2)</f>
        <v>0</v>
      </c>
      <c r="AN28" s="13">
        <f>SUMIFS(Base!$G:$G,Base!$E:$E,$A28,Base!$I:$I,AN$2)</f>
        <v>0</v>
      </c>
      <c r="AO28" s="13">
        <f>SUMIFS(Base!$G:$G,Base!$E:$E,$A28,Base!$I:$I,AO$2)</f>
        <v>0</v>
      </c>
      <c r="AP28" s="13">
        <f>SUMIFS(Base!$G:$G,Base!$E:$E,$A28,Base!$I:$I,AP$2)</f>
        <v>0</v>
      </c>
      <c r="AQ28" s="13">
        <f>SUMIFS(Base!$G:$G,Base!$E:$E,$A28,Base!$I:$I,AQ$2)</f>
        <v>0</v>
      </c>
      <c r="AR28" s="13">
        <f>SUMIFS(Base!$G:$G,Base!$E:$E,$A28,Base!$I:$I,AR$2)</f>
        <v>0</v>
      </c>
      <c r="AS28" s="13">
        <f>SUMIFS(Base!$G:$G,Base!$E:$E,$A28,Base!$I:$I,AS$2)</f>
        <v>0</v>
      </c>
      <c r="AT28" s="13">
        <f>SUMIFS(Base!$G:$G,Base!$E:$E,$A28,Base!$I:$I,AT$2)</f>
        <v>0</v>
      </c>
      <c r="AU28" s="13">
        <f>SUMIFS(Base!$G:$G,Base!$E:$E,$A28,Base!$I:$I,AU$2)</f>
        <v>0</v>
      </c>
      <c r="AV28" s="13">
        <f>SUMIFS(Base!$G:$G,Base!$E:$E,$A28,Base!$I:$I,AV$2)</f>
        <v>0</v>
      </c>
      <c r="AW28" s="13">
        <f>SUMIFS(Base!$G:$G,Base!$E:$E,$A28,Base!$I:$I,AW$2)</f>
        <v>0</v>
      </c>
      <c r="AX28" s="13">
        <f>SUMIFS(Base!$G:$G,Base!$E:$E,$A28,Base!$I:$I,AX$2)</f>
        <v>0</v>
      </c>
      <c r="AY28" s="13">
        <f>SUMIFS(Base!$G:$G,Base!$E:$E,$A28,Base!$I:$I,AY$2)</f>
        <v>0</v>
      </c>
      <c r="AZ28" s="13">
        <f>SUMIFS(Base!$G:$G,Base!$E:$E,$A28,Base!$I:$I,AZ$2)</f>
        <v>0</v>
      </c>
      <c r="BA28" s="13">
        <f>SUMIFS(Base!$G:$G,Base!$E:$E,$A28,Base!$I:$I,BA$2)</f>
        <v>0</v>
      </c>
      <c r="BB28" s="13">
        <f>SUMIFS(Base!$G:$G,Base!$E:$E,$A28,Base!$I:$I,BB$2)</f>
        <v>0</v>
      </c>
      <c r="BC28" s="13">
        <f>SUMIFS(Base!$G:$G,Base!$E:$E,$A28,Base!$I:$I,BC$2)</f>
        <v>0</v>
      </c>
      <c r="BD28" s="13">
        <f>SUMIFS(Base!$G:$G,Base!$E:$E,$A28,Base!$I:$I,BD$2)</f>
        <v>0</v>
      </c>
      <c r="BE28" s="13">
        <f>SUMIFS(Base!$G:$G,Base!$E:$E,$A28,Base!$I:$I,BE$2)</f>
        <v>0</v>
      </c>
      <c r="BF28" s="13">
        <f>SUMIFS(Base!$G:$G,Base!$E:$E,$A28,Base!$I:$I,BF$2)</f>
        <v>0</v>
      </c>
      <c r="BG28" s="13">
        <f>SUMIFS(Base!$G:$G,Base!$E:$E,$A28,Base!$I:$I,BG$2)</f>
        <v>0</v>
      </c>
      <c r="BH28" s="13">
        <f>SUMIFS(Base!$G:$G,Base!$E:$E,$A28,Base!$I:$I,BH$2)</f>
        <v>0</v>
      </c>
      <c r="BI28" s="13">
        <f>SUMIFS(Base!$G:$G,Base!$E:$E,$A28,Base!$I:$I,BI$2)</f>
        <v>0</v>
      </c>
      <c r="BJ28" s="13">
        <f>SUMIFS(Base!$G:$G,Base!$E:$E,$A28,Base!$I:$I,BJ$2)</f>
        <v>0</v>
      </c>
      <c r="BK28" s="13">
        <f>SUMIFS(Base!$G:$G,Base!$E:$E,$A28,Base!$I:$I,BK$2)</f>
        <v>0</v>
      </c>
      <c r="BL28" s="13">
        <f>SUMIFS(Base!$G:$G,Base!$E:$E,$A28,Base!$I:$I,BL$2)</f>
        <v>0</v>
      </c>
    </row>
    <row r="29" spans="1:64" x14ac:dyDescent="0.15">
      <c r="A29" s="10" t="s">
        <v>115</v>
      </c>
      <c r="B29" s="11">
        <f>SUMIFS(Base!$G:$G,Base!$E:$E,$A29,Base!$I:$I,B$2)</f>
        <v>0</v>
      </c>
      <c r="C29" s="11">
        <f>SUMIFS(Base!$G:$G,Base!$E:$E,$A29,Base!$I:$I,C$2)</f>
        <v>0</v>
      </c>
      <c r="D29" s="11">
        <f>SUMIFS(Base!$G:$G,Base!$E:$E,$A29,Base!$I:$I,D$2)</f>
        <v>0</v>
      </c>
      <c r="E29" s="11">
        <f>SUMIFS(Base!$G:$G,Base!$E:$E,$A29,Base!$I:$I,E$2)</f>
        <v>0</v>
      </c>
      <c r="F29" s="11">
        <f>SUMIFS(Base!$G:$G,Base!$E:$E,$A29,Base!$I:$I,F$2)</f>
        <v>0</v>
      </c>
      <c r="G29" s="11">
        <f>SUMIFS(Base!$G:$G,Base!$E:$E,$A29,Base!$I:$I,G$2)</f>
        <v>0</v>
      </c>
      <c r="H29" s="11">
        <f>SUMIFS(Base!$G:$G,Base!$E:$E,$A29,Base!$I:$I,H$2)</f>
        <v>0</v>
      </c>
      <c r="I29" s="11">
        <f>SUMIFS(Base!$G:$G,Base!$E:$E,$A29,Base!$I:$I,I$2)</f>
        <v>0</v>
      </c>
      <c r="J29" s="11">
        <f>SUMIFS(Base!$G:$G,Base!$E:$E,$A29,Base!$I:$I,J$2)</f>
        <v>0</v>
      </c>
      <c r="K29" s="11">
        <f>SUMIFS(Base!$G:$G,Base!$E:$E,$A29,Base!$I:$I,K$2)</f>
        <v>0</v>
      </c>
      <c r="L29" s="11">
        <f>SUMIFS(Base!$G:$G,Base!$E:$E,$A29,Base!$I:$I,L$2)</f>
        <v>0</v>
      </c>
      <c r="M29" s="11">
        <f>SUMIFS(Base!$G:$G,Base!$E:$E,$A29,Base!$I:$I,M$2)</f>
        <v>0</v>
      </c>
      <c r="N29" s="11">
        <f>SUMIFS(Base!$G:$G,Base!$E:$E,$A29,Base!$I:$I,N$2)</f>
        <v>0</v>
      </c>
      <c r="O29" s="11">
        <f>SUMIFS(Base!$G:$G,Base!$E:$E,$A29,Base!$I:$I,O$2)</f>
        <v>0</v>
      </c>
      <c r="P29" s="11">
        <f>SUMIFS(Base!$G:$G,Base!$E:$E,$A29,Base!$I:$I,P$2)</f>
        <v>0</v>
      </c>
      <c r="Q29" s="11">
        <f>SUMIFS(Base!$G:$G,Base!$E:$E,$A29,Base!$I:$I,Q$2)</f>
        <v>0</v>
      </c>
      <c r="R29" s="11">
        <f>SUMIFS(Base!$G:$G,Base!$E:$E,$A29,Base!$I:$I,R$2)</f>
        <v>0</v>
      </c>
      <c r="S29" s="11">
        <f>SUMIFS(Base!$G:$G,Base!$E:$E,$A29,Base!$I:$I,S$2)</f>
        <v>0</v>
      </c>
      <c r="T29" s="11">
        <f>SUMIFS(Base!$G:$G,Base!$E:$E,$A29,Base!$I:$I,T$2)</f>
        <v>0</v>
      </c>
      <c r="U29" s="11">
        <f>SUMIFS(Base!$G:$G,Base!$E:$E,$A29,Base!$I:$I,U$2)</f>
        <v>0</v>
      </c>
      <c r="V29" s="11">
        <f>SUMIFS(Base!$G:$G,Base!$E:$E,$A29,Base!$I:$I,V$2)</f>
        <v>0</v>
      </c>
      <c r="W29" s="11">
        <f>SUMIFS(Base!$G:$G,Base!$E:$E,$A29,Base!$I:$I,W$2)</f>
        <v>0</v>
      </c>
      <c r="X29" s="11">
        <f>SUMIFS(Base!$G:$G,Base!$E:$E,$A29,Base!$I:$I,X$2)</f>
        <v>0</v>
      </c>
      <c r="Y29" s="11">
        <f>SUMIFS(Base!$G:$G,Base!$E:$E,$A29,Base!$I:$I,Y$2)</f>
        <v>11815.99</v>
      </c>
      <c r="Z29" s="11">
        <f>SUMIFS(Base!$G:$G,Base!$E:$E,$A29,Base!$I:$I,Z$2)</f>
        <v>73913.2</v>
      </c>
      <c r="AA29" s="11">
        <f>SUMIFS(Base!$G:$G,Base!$E:$E,$A29,Base!$I:$I,AA$2)</f>
        <v>38354.400000000001</v>
      </c>
      <c r="AB29" s="11">
        <f>SUMIFS(Base!$G:$G,Base!$E:$E,$A29,Base!$I:$I,AB$2)</f>
        <v>226409.58</v>
      </c>
      <c r="AC29" s="11">
        <f>SUMIFS(Base!$G:$G,Base!$E:$E,$A29,Base!$I:$I,AC$2)</f>
        <v>147801.93</v>
      </c>
      <c r="AD29" s="11">
        <f>SUMIFS(Base!$G:$G,Base!$E:$E,$A29,Base!$I:$I,AD$2)</f>
        <v>169877.66</v>
      </c>
      <c r="AE29" s="11">
        <f>SUMIFS(Base!$G:$G,Base!$E:$E,$A29,Base!$I:$I,AE$2)</f>
        <v>296683.13</v>
      </c>
      <c r="AF29" s="11">
        <f>SUMIFS(Base!$G:$G,Base!$E:$E,$A29,Base!$I:$I,AF$2)</f>
        <v>236825.7</v>
      </c>
      <c r="AG29" s="11">
        <f>SUMIFS(Base!$G:$G,Base!$E:$E,$A29,Base!$I:$I,AG$2)</f>
        <v>236941.14</v>
      </c>
      <c r="AH29" s="11">
        <f>SUMIFS(Base!$G:$G,Base!$E:$E,$A29,Base!$I:$I,AH$2)</f>
        <v>260368.19</v>
      </c>
      <c r="AI29" s="11">
        <f>SUMIFS(Base!$G:$G,Base!$E:$E,$A29,Base!$I:$I,AI$2)</f>
        <v>230489.29</v>
      </c>
      <c r="AJ29" s="11">
        <f>SUMIFS(Base!$G:$G,Base!$E:$E,$A29,Base!$I:$I,AJ$2)</f>
        <v>206945.66</v>
      </c>
      <c r="AK29" s="11">
        <f>SUMIFS(Base!$G:$G,Base!$E:$E,$A29,Base!$I:$I,AK$2)</f>
        <v>228773.7</v>
      </c>
      <c r="AL29" s="11">
        <f>SUMIFS(Base!$G:$G,Base!$E:$E,$A29,Base!$I:$I,AL$2)</f>
        <v>197589.69</v>
      </c>
      <c r="AM29" s="11">
        <f>SUMIFS(Base!$G:$G,Base!$E:$E,$A29,Base!$I:$I,AM$2)</f>
        <v>191164.54</v>
      </c>
      <c r="AN29" s="11">
        <f>SUMIFS(Base!$G:$G,Base!$E:$E,$A29,Base!$I:$I,AN$2)</f>
        <v>86613.67</v>
      </c>
      <c r="AO29" s="11">
        <f>SUMIFS(Base!$G:$G,Base!$E:$E,$A29,Base!$I:$I,AO$2)</f>
        <v>-1408.08</v>
      </c>
      <c r="AP29" s="11">
        <f>SUMIFS(Base!$G:$G,Base!$E:$E,$A29,Base!$I:$I,AP$2)</f>
        <v>-12167.99</v>
      </c>
      <c r="AQ29" s="11">
        <f>SUMIFS(Base!$G:$G,Base!$E:$E,$A29,Base!$I:$I,AQ$2)</f>
        <v>0</v>
      </c>
      <c r="AR29" s="11">
        <f>SUMIFS(Base!$G:$G,Base!$E:$E,$A29,Base!$I:$I,AR$2)</f>
        <v>0</v>
      </c>
      <c r="AS29" s="11">
        <f>SUMIFS(Base!$G:$G,Base!$E:$E,$A29,Base!$I:$I,AS$2)</f>
        <v>0</v>
      </c>
      <c r="AT29" s="11">
        <f>SUMIFS(Base!$G:$G,Base!$E:$E,$A29,Base!$I:$I,AT$2)</f>
        <v>0</v>
      </c>
      <c r="AU29" s="11">
        <f>SUMIFS(Base!$G:$G,Base!$E:$E,$A29,Base!$I:$I,AU$2)</f>
        <v>2328.1999999999998</v>
      </c>
      <c r="AV29" s="11">
        <f>SUMIFS(Base!$G:$G,Base!$E:$E,$A29,Base!$I:$I,AV$2)</f>
        <v>121.06</v>
      </c>
      <c r="AW29" s="11">
        <f>SUMIFS(Base!$G:$G,Base!$E:$E,$A29,Base!$I:$I,AW$2)</f>
        <v>1145.47</v>
      </c>
      <c r="AX29" s="11">
        <f>SUMIFS(Base!$G:$G,Base!$E:$E,$A29,Base!$I:$I,AX$2)</f>
        <v>465.64</v>
      </c>
      <c r="AY29" s="11">
        <f>SUMIFS(Base!$G:$G,Base!$E:$E,$A29,Base!$I:$I,AY$2)</f>
        <v>1349.41</v>
      </c>
      <c r="AZ29" s="11">
        <f>SUMIFS(Base!$G:$G,Base!$E:$E,$A29,Base!$I:$I,AZ$2)</f>
        <v>1665.12</v>
      </c>
      <c r="BA29" s="11">
        <f>SUMIFS(Base!$G:$G,Base!$E:$E,$A29,Base!$I:$I,BA$2)</f>
        <v>3249.2</v>
      </c>
      <c r="BB29" s="11">
        <f>SUMIFS(Base!$G:$G,Base!$E:$E,$A29,Base!$I:$I,BB$2)</f>
        <v>3677.6</v>
      </c>
      <c r="BC29" s="11">
        <f>SUMIFS(Base!$G:$G,Base!$E:$E,$A29,Base!$I:$I,BC$2)</f>
        <v>2261.13</v>
      </c>
      <c r="BD29" s="11">
        <f>SUMIFS(Base!$G:$G,Base!$E:$E,$A29,Base!$I:$I,BD$2)</f>
        <v>4012.85</v>
      </c>
      <c r="BE29" s="11">
        <f>SUMIFS(Base!$G:$G,Base!$E:$E,$A29,Base!$I:$I,BE$2)</f>
        <v>3566.77</v>
      </c>
      <c r="BF29" s="11">
        <f>SUMIFS(Base!$G:$G,Base!$E:$E,$A29,Base!$I:$I,BF$2)</f>
        <v>2905.58</v>
      </c>
      <c r="BG29" s="11">
        <f>SUMIFS(Base!$G:$G,Base!$E:$E,$A29,Base!$I:$I,BG$2)</f>
        <v>2755.64</v>
      </c>
      <c r="BH29" s="11">
        <f>SUMIFS(Base!$G:$G,Base!$E:$E,$A29,Base!$I:$I,BH$2)</f>
        <v>465.64</v>
      </c>
      <c r="BI29" s="11">
        <f>SUMIFS(Base!$G:$G,Base!$E:$E,$A29,Base!$I:$I,BI$2)</f>
        <v>3370.28</v>
      </c>
      <c r="BJ29" s="11">
        <f>SUMIFS(Base!$G:$G,Base!$E:$E,$A29,Base!$I:$I,BJ$2)</f>
        <v>2755.64</v>
      </c>
      <c r="BK29" s="11">
        <f>SUMIFS(Base!$G:$G,Base!$E:$E,$A29,Base!$I:$I,BK$2)</f>
        <v>3892.73</v>
      </c>
      <c r="BL29" s="11">
        <f>SUMIFS(Base!$G:$G,Base!$E:$E,$A29,Base!$I:$I,BL$2)</f>
        <v>2114</v>
      </c>
    </row>
    <row r="30" spans="1:64" x14ac:dyDescent="0.15">
      <c r="A30" s="12" t="s">
        <v>168</v>
      </c>
      <c r="B30" s="13">
        <f>SUMIFS(Base!$G:$G,Base!$E:$E,$A30,Base!$I:$I,B$2)</f>
        <v>0</v>
      </c>
      <c r="C30" s="13">
        <f>SUMIFS(Base!$G:$G,Base!$E:$E,$A30,Base!$I:$I,C$2)</f>
        <v>0</v>
      </c>
      <c r="D30" s="13">
        <f>SUMIFS(Base!$G:$G,Base!$E:$E,$A30,Base!$I:$I,D$2)</f>
        <v>0</v>
      </c>
      <c r="E30" s="13">
        <f>SUMIFS(Base!$G:$G,Base!$E:$E,$A30,Base!$I:$I,E$2)</f>
        <v>0</v>
      </c>
      <c r="F30" s="13">
        <f>SUMIFS(Base!$G:$G,Base!$E:$E,$A30,Base!$I:$I,F$2)</f>
        <v>0</v>
      </c>
      <c r="G30" s="13">
        <f>SUMIFS(Base!$G:$G,Base!$E:$E,$A30,Base!$I:$I,G$2)</f>
        <v>0</v>
      </c>
      <c r="H30" s="13">
        <f>SUMIFS(Base!$G:$G,Base!$E:$E,$A30,Base!$I:$I,H$2)</f>
        <v>0</v>
      </c>
      <c r="I30" s="13">
        <f>SUMIFS(Base!$G:$G,Base!$E:$E,$A30,Base!$I:$I,I$2)</f>
        <v>0</v>
      </c>
      <c r="J30" s="13">
        <f>SUMIFS(Base!$G:$G,Base!$E:$E,$A30,Base!$I:$I,J$2)</f>
        <v>0</v>
      </c>
      <c r="K30" s="13">
        <f>SUMIFS(Base!$G:$G,Base!$E:$E,$A30,Base!$I:$I,K$2)</f>
        <v>0</v>
      </c>
      <c r="L30" s="13">
        <f>SUMIFS(Base!$G:$G,Base!$E:$E,$A30,Base!$I:$I,L$2)</f>
        <v>0</v>
      </c>
      <c r="M30" s="13">
        <f>SUMIFS(Base!$G:$G,Base!$E:$E,$A30,Base!$I:$I,M$2)</f>
        <v>0</v>
      </c>
      <c r="N30" s="13">
        <f>SUMIFS(Base!$G:$G,Base!$E:$E,$A30,Base!$I:$I,N$2)</f>
        <v>0</v>
      </c>
      <c r="O30" s="13">
        <f>SUMIFS(Base!$G:$G,Base!$E:$E,$A30,Base!$I:$I,O$2)</f>
        <v>0</v>
      </c>
      <c r="P30" s="13">
        <f>SUMIFS(Base!$G:$G,Base!$E:$E,$A30,Base!$I:$I,P$2)</f>
        <v>0</v>
      </c>
      <c r="Q30" s="13">
        <f>SUMIFS(Base!$G:$G,Base!$E:$E,$A30,Base!$I:$I,Q$2)</f>
        <v>0</v>
      </c>
      <c r="R30" s="13">
        <f>SUMIFS(Base!$G:$G,Base!$E:$E,$A30,Base!$I:$I,R$2)</f>
        <v>0</v>
      </c>
      <c r="S30" s="13">
        <f>SUMIFS(Base!$G:$G,Base!$E:$E,$A30,Base!$I:$I,S$2)</f>
        <v>0</v>
      </c>
      <c r="T30" s="13">
        <f>SUMIFS(Base!$G:$G,Base!$E:$E,$A30,Base!$I:$I,T$2)</f>
        <v>0</v>
      </c>
      <c r="U30" s="13">
        <f>SUMIFS(Base!$G:$G,Base!$E:$E,$A30,Base!$I:$I,U$2)</f>
        <v>0</v>
      </c>
      <c r="V30" s="13">
        <f>SUMIFS(Base!$G:$G,Base!$E:$E,$A30,Base!$I:$I,V$2)</f>
        <v>0</v>
      </c>
      <c r="W30" s="13">
        <f>SUMIFS(Base!$G:$G,Base!$E:$E,$A30,Base!$I:$I,W$2)</f>
        <v>0</v>
      </c>
      <c r="X30" s="13">
        <f>SUMIFS(Base!$G:$G,Base!$E:$E,$A30,Base!$I:$I,X$2)</f>
        <v>0</v>
      </c>
      <c r="Y30" s="13">
        <f>SUMIFS(Base!$G:$G,Base!$E:$E,$A30,Base!$I:$I,Y$2)</f>
        <v>0</v>
      </c>
      <c r="Z30" s="13">
        <f>SUMIFS(Base!$G:$G,Base!$E:$E,$A30,Base!$I:$I,Z$2)</f>
        <v>0</v>
      </c>
      <c r="AA30" s="13">
        <f>SUMIFS(Base!$G:$G,Base!$E:$E,$A30,Base!$I:$I,AA$2)</f>
        <v>0</v>
      </c>
      <c r="AB30" s="13">
        <f>SUMIFS(Base!$G:$G,Base!$E:$E,$A30,Base!$I:$I,AB$2)</f>
        <v>0</v>
      </c>
      <c r="AC30" s="13">
        <f>SUMIFS(Base!$G:$G,Base!$E:$E,$A30,Base!$I:$I,AC$2)</f>
        <v>0</v>
      </c>
      <c r="AD30" s="13">
        <f>SUMIFS(Base!$G:$G,Base!$E:$E,$A30,Base!$I:$I,AD$2)</f>
        <v>0</v>
      </c>
      <c r="AE30" s="13">
        <f>SUMIFS(Base!$G:$G,Base!$E:$E,$A30,Base!$I:$I,AE$2)</f>
        <v>0</v>
      </c>
      <c r="AF30" s="13">
        <f>SUMIFS(Base!$G:$G,Base!$E:$E,$A30,Base!$I:$I,AF$2)</f>
        <v>0</v>
      </c>
      <c r="AG30" s="13">
        <f>SUMIFS(Base!$G:$G,Base!$E:$E,$A30,Base!$I:$I,AG$2)</f>
        <v>0</v>
      </c>
      <c r="AH30" s="13">
        <f>SUMIFS(Base!$G:$G,Base!$E:$E,$A30,Base!$I:$I,AH$2)</f>
        <v>0</v>
      </c>
      <c r="AI30" s="13">
        <f>SUMIFS(Base!$G:$G,Base!$E:$E,$A30,Base!$I:$I,AI$2)</f>
        <v>0</v>
      </c>
      <c r="AJ30" s="13">
        <f>SUMIFS(Base!$G:$G,Base!$E:$E,$A30,Base!$I:$I,AJ$2)</f>
        <v>0</v>
      </c>
      <c r="AK30" s="13">
        <f>SUMIFS(Base!$G:$G,Base!$E:$E,$A30,Base!$I:$I,AK$2)</f>
        <v>0</v>
      </c>
      <c r="AL30" s="13">
        <f>SUMIFS(Base!$G:$G,Base!$E:$E,$A30,Base!$I:$I,AL$2)</f>
        <v>0</v>
      </c>
      <c r="AM30" s="13">
        <f>SUMIFS(Base!$G:$G,Base!$E:$E,$A30,Base!$I:$I,AM$2)</f>
        <v>0</v>
      </c>
      <c r="AN30" s="13">
        <f>SUMIFS(Base!$G:$G,Base!$E:$E,$A30,Base!$I:$I,AN$2)</f>
        <v>0</v>
      </c>
      <c r="AO30" s="13">
        <f>SUMIFS(Base!$G:$G,Base!$E:$E,$A30,Base!$I:$I,AO$2)</f>
        <v>0</v>
      </c>
      <c r="AP30" s="13">
        <f>SUMIFS(Base!$G:$G,Base!$E:$E,$A30,Base!$I:$I,AP$2)</f>
        <v>0</v>
      </c>
      <c r="AQ30" s="13">
        <f>SUMIFS(Base!$G:$G,Base!$E:$E,$A30,Base!$I:$I,AQ$2)</f>
        <v>0</v>
      </c>
      <c r="AR30" s="13">
        <f>SUMIFS(Base!$G:$G,Base!$E:$E,$A30,Base!$I:$I,AR$2)</f>
        <v>0</v>
      </c>
      <c r="AS30" s="13">
        <f>SUMIFS(Base!$G:$G,Base!$E:$E,$A30,Base!$I:$I,AS$2)</f>
        <v>0</v>
      </c>
      <c r="AT30" s="13">
        <f>SUMIFS(Base!$G:$G,Base!$E:$E,$A30,Base!$I:$I,AT$2)</f>
        <v>0</v>
      </c>
      <c r="AU30" s="13">
        <f>SUMIFS(Base!$G:$G,Base!$E:$E,$A30,Base!$I:$I,AU$2)</f>
        <v>0</v>
      </c>
      <c r="AV30" s="13">
        <f>SUMIFS(Base!$G:$G,Base!$E:$E,$A30,Base!$I:$I,AV$2)</f>
        <v>0</v>
      </c>
      <c r="AW30" s="13">
        <f>SUMIFS(Base!$G:$G,Base!$E:$E,$A30,Base!$I:$I,AW$2)</f>
        <v>0</v>
      </c>
      <c r="AX30" s="13">
        <f>SUMIFS(Base!$G:$G,Base!$E:$E,$A30,Base!$I:$I,AX$2)</f>
        <v>0</v>
      </c>
      <c r="AY30" s="13">
        <f>SUMIFS(Base!$G:$G,Base!$E:$E,$A30,Base!$I:$I,AY$2)</f>
        <v>0</v>
      </c>
      <c r="AZ30" s="13">
        <f>SUMIFS(Base!$G:$G,Base!$E:$E,$A30,Base!$I:$I,AZ$2)</f>
        <v>0</v>
      </c>
      <c r="BA30" s="13">
        <f>SUMIFS(Base!$G:$G,Base!$E:$E,$A30,Base!$I:$I,BA$2)</f>
        <v>0</v>
      </c>
      <c r="BB30" s="13">
        <f>SUMIFS(Base!$G:$G,Base!$E:$E,$A30,Base!$I:$I,BB$2)</f>
        <v>0</v>
      </c>
      <c r="BC30" s="13">
        <f>SUMIFS(Base!$G:$G,Base!$E:$E,$A30,Base!$I:$I,BC$2)</f>
        <v>0</v>
      </c>
      <c r="BD30" s="13">
        <f>SUMIFS(Base!$G:$G,Base!$E:$E,$A30,Base!$I:$I,BD$2)</f>
        <v>0</v>
      </c>
      <c r="BE30" s="13">
        <f>SUMIFS(Base!$G:$G,Base!$E:$E,$A30,Base!$I:$I,BE$2)</f>
        <v>0</v>
      </c>
      <c r="BF30" s="13">
        <f>SUMIFS(Base!$G:$G,Base!$E:$E,$A30,Base!$I:$I,BF$2)</f>
        <v>0</v>
      </c>
      <c r="BG30" s="13">
        <f>SUMIFS(Base!$G:$G,Base!$E:$E,$A30,Base!$I:$I,BG$2)</f>
        <v>0</v>
      </c>
      <c r="BH30" s="13">
        <f>SUMIFS(Base!$G:$G,Base!$E:$E,$A30,Base!$I:$I,BH$2)</f>
        <v>0</v>
      </c>
      <c r="BI30" s="13">
        <f>SUMIFS(Base!$G:$G,Base!$E:$E,$A30,Base!$I:$I,BI$2)</f>
        <v>738.79</v>
      </c>
      <c r="BJ30" s="13">
        <f>SUMIFS(Base!$G:$G,Base!$E:$E,$A30,Base!$I:$I,BJ$2)</f>
        <v>682.66</v>
      </c>
      <c r="BK30" s="13">
        <f>SUMIFS(Base!$G:$G,Base!$E:$E,$A30,Base!$I:$I,BK$2)</f>
        <v>486.24</v>
      </c>
      <c r="BL30" s="13">
        <f>SUMIFS(Base!$G:$G,Base!$E:$E,$A30,Base!$I:$I,BL$2)</f>
        <v>410.6</v>
      </c>
    </row>
    <row r="31" spans="1:64" x14ac:dyDescent="0.15">
      <c r="A31" s="10" t="s">
        <v>49</v>
      </c>
      <c r="B31" s="11">
        <f>SUMIFS(Base!$G:$G,Base!$E:$E,$A31,Base!$I:$I,B$2)</f>
        <v>44852573.957199998</v>
      </c>
      <c r="C31" s="11">
        <f>SUMIFS(Base!$G:$G,Base!$E:$E,$A31,Base!$I:$I,C$2)</f>
        <v>40516759.682400003</v>
      </c>
      <c r="D31" s="11">
        <f>SUMIFS(Base!$G:$G,Base!$E:$E,$A31,Base!$I:$I,D$2)</f>
        <v>50099571.351000004</v>
      </c>
      <c r="E31" s="11">
        <f>SUMIFS(Base!$G:$G,Base!$E:$E,$A31,Base!$I:$I,E$2)</f>
        <v>49159188.723800004</v>
      </c>
      <c r="F31" s="11">
        <f>SUMIFS(Base!$G:$G,Base!$E:$E,$A31,Base!$I:$I,F$2)</f>
        <v>47841739.545999996</v>
      </c>
      <c r="G31" s="11">
        <f>SUMIFS(Base!$G:$G,Base!$E:$E,$A31,Base!$I:$I,G$2)</f>
        <v>47604743.725400001</v>
      </c>
      <c r="H31" s="11">
        <f>SUMIFS(Base!$G:$G,Base!$E:$E,$A31,Base!$I:$I,H$2)</f>
        <v>60248815.234899998</v>
      </c>
      <c r="I31" s="11">
        <f>SUMIFS(Base!$G:$G,Base!$E:$E,$A31,Base!$I:$I,I$2)</f>
        <v>71720675.217600003</v>
      </c>
      <c r="J31" s="11">
        <f>SUMIFS(Base!$G:$G,Base!$E:$E,$A31,Base!$I:$I,J$2)</f>
        <v>57642794.793300003</v>
      </c>
      <c r="K31" s="11">
        <f>SUMIFS(Base!$G:$G,Base!$E:$E,$A31,Base!$I:$I,K$2)</f>
        <v>59362852.720100001</v>
      </c>
      <c r="L31" s="11">
        <f>SUMIFS(Base!$G:$G,Base!$E:$E,$A31,Base!$I:$I,L$2)</f>
        <v>52606447.183200002</v>
      </c>
      <c r="M31" s="11">
        <f>SUMIFS(Base!$G:$G,Base!$E:$E,$A31,Base!$I:$I,M$2)</f>
        <v>57270867.300300002</v>
      </c>
      <c r="N31" s="11">
        <f>SUMIFS(Base!$G:$G,Base!$E:$E,$A31,Base!$I:$I,N$2)</f>
        <v>49876694.196000002</v>
      </c>
      <c r="O31" s="11">
        <f>SUMIFS(Base!$G:$G,Base!$E:$E,$A31,Base!$I:$I,O$2)</f>
        <v>49432524.517300002</v>
      </c>
      <c r="P31" s="11">
        <f>SUMIFS(Base!$G:$G,Base!$E:$E,$A31,Base!$I:$I,P$2)</f>
        <v>49631319.888599999</v>
      </c>
      <c r="Q31" s="11">
        <f>SUMIFS(Base!$G:$G,Base!$E:$E,$A31,Base!$I:$I,Q$2)</f>
        <v>53746004.728600003</v>
      </c>
      <c r="R31" s="11">
        <f>SUMIFS(Base!$G:$G,Base!$E:$E,$A31,Base!$I:$I,R$2)</f>
        <v>73474030.156800002</v>
      </c>
      <c r="S31" s="11">
        <f>SUMIFS(Base!$G:$G,Base!$E:$E,$A31,Base!$I:$I,S$2)</f>
        <v>60465180.123499997</v>
      </c>
      <c r="T31" s="11">
        <f>SUMIFS(Base!$G:$G,Base!$E:$E,$A31,Base!$I:$I,T$2)</f>
        <v>63728875.774899997</v>
      </c>
      <c r="U31" s="11">
        <f>SUMIFS(Base!$G:$G,Base!$E:$E,$A31,Base!$I:$I,U$2)</f>
        <v>65358579.6347</v>
      </c>
      <c r="V31" s="11">
        <f>SUMIFS(Base!$G:$G,Base!$E:$E,$A31,Base!$I:$I,V$2)</f>
        <v>60702059.278399996</v>
      </c>
      <c r="W31" s="11">
        <f>SUMIFS(Base!$G:$G,Base!$E:$E,$A31,Base!$I:$I,W$2)</f>
        <v>62611527.038099997</v>
      </c>
      <c r="X31" s="11">
        <f>SUMIFS(Base!$G:$G,Base!$E:$E,$A31,Base!$I:$I,X$2)</f>
        <v>70216078.199100003</v>
      </c>
      <c r="Y31" s="11">
        <f>SUMIFS(Base!$G:$G,Base!$E:$E,$A31,Base!$I:$I,Y$2)</f>
        <v>82100496.373899996</v>
      </c>
      <c r="Z31" s="11">
        <f>SUMIFS(Base!$G:$G,Base!$E:$E,$A31,Base!$I:$I,Z$2)</f>
        <v>64737588.726999998</v>
      </c>
      <c r="AA31" s="11">
        <f>SUMIFS(Base!$G:$G,Base!$E:$E,$A31,Base!$I:$I,AA$2)</f>
        <v>57781837.830899999</v>
      </c>
      <c r="AB31" s="11">
        <f>SUMIFS(Base!$G:$G,Base!$E:$E,$A31,Base!$I:$I,AB$2)</f>
        <v>61934179.742399998</v>
      </c>
      <c r="AC31" s="11">
        <f>SUMIFS(Base!$G:$G,Base!$E:$E,$A31,Base!$I:$I,AC$2)</f>
        <v>49556957.711900003</v>
      </c>
      <c r="AD31" s="11">
        <f>SUMIFS(Base!$G:$G,Base!$E:$E,$A31,Base!$I:$I,AD$2)</f>
        <v>53260639.336599998</v>
      </c>
      <c r="AE31" s="11">
        <f>SUMIFS(Base!$G:$G,Base!$E:$E,$A31,Base!$I:$I,AE$2)</f>
        <v>60365031.710299999</v>
      </c>
      <c r="AF31" s="11">
        <f>SUMIFS(Base!$G:$G,Base!$E:$E,$A31,Base!$I:$I,AF$2)</f>
        <v>70527266.590100005</v>
      </c>
      <c r="AG31" s="11">
        <f>SUMIFS(Base!$G:$G,Base!$E:$E,$A31,Base!$I:$I,AG$2)</f>
        <v>71776975.900600001</v>
      </c>
      <c r="AH31" s="11">
        <f>SUMIFS(Base!$G:$G,Base!$E:$E,$A31,Base!$I:$I,AH$2)</f>
        <v>68415496.203500003</v>
      </c>
      <c r="AI31" s="11">
        <f>SUMIFS(Base!$G:$G,Base!$E:$E,$A31,Base!$I:$I,AI$2)</f>
        <v>63044337.604500003</v>
      </c>
      <c r="AJ31" s="11">
        <f>SUMIFS(Base!$G:$G,Base!$E:$E,$A31,Base!$I:$I,AJ$2)</f>
        <v>64706847.348399997</v>
      </c>
      <c r="AK31" s="11">
        <f>SUMIFS(Base!$G:$G,Base!$E:$E,$A31,Base!$I:$I,AK$2)</f>
        <v>77870605.882400006</v>
      </c>
      <c r="AL31" s="11">
        <f>SUMIFS(Base!$G:$G,Base!$E:$E,$A31,Base!$I:$I,AL$2)</f>
        <v>55334224.447700001</v>
      </c>
      <c r="AM31" s="11">
        <f>SUMIFS(Base!$G:$G,Base!$E:$E,$A31,Base!$I:$I,AM$2)</f>
        <v>52483968.553999998</v>
      </c>
      <c r="AN31" s="11">
        <f>SUMIFS(Base!$G:$G,Base!$E:$E,$A31,Base!$I:$I,AN$2)</f>
        <v>57128185.2249</v>
      </c>
      <c r="AO31" s="11">
        <f>SUMIFS(Base!$G:$G,Base!$E:$E,$A31,Base!$I:$I,AO$2)</f>
        <v>47589560.594999999</v>
      </c>
      <c r="AP31" s="11">
        <f>SUMIFS(Base!$G:$G,Base!$E:$E,$A31,Base!$I:$I,AP$2)</f>
        <v>56243176.918099999</v>
      </c>
      <c r="AQ31" s="11">
        <f>SUMIFS(Base!$G:$G,Base!$E:$E,$A31,Base!$I:$I,AQ$2)</f>
        <v>58507767.030100003</v>
      </c>
      <c r="AR31" s="11">
        <f>SUMIFS(Base!$G:$G,Base!$E:$E,$A31,Base!$I:$I,AR$2)</f>
        <v>60412087.446900003</v>
      </c>
      <c r="AS31" s="11">
        <f>SUMIFS(Base!$G:$G,Base!$E:$E,$A31,Base!$I:$I,AS$2)</f>
        <v>62408830.354400001</v>
      </c>
      <c r="AT31" s="11">
        <f>SUMIFS(Base!$G:$G,Base!$E:$E,$A31,Base!$I:$I,AT$2)</f>
        <v>61791385.025700003</v>
      </c>
      <c r="AU31" s="11">
        <f>SUMIFS(Base!$G:$G,Base!$E:$E,$A31,Base!$I:$I,AU$2)</f>
        <v>67099415.026299998</v>
      </c>
      <c r="AV31" s="11">
        <f>SUMIFS(Base!$G:$G,Base!$E:$E,$A31,Base!$I:$I,AV$2)</f>
        <v>70657303.641499996</v>
      </c>
      <c r="AW31" s="11">
        <f>SUMIFS(Base!$G:$G,Base!$E:$E,$A31,Base!$I:$I,AW$2)</f>
        <v>74681899.8477</v>
      </c>
      <c r="AX31" s="11">
        <f>SUMIFS(Base!$G:$G,Base!$E:$E,$A31,Base!$I:$I,AX$2)</f>
        <v>65955334.437600002</v>
      </c>
      <c r="AY31" s="11">
        <f>SUMIFS(Base!$G:$G,Base!$E:$E,$A31,Base!$I:$I,AY$2)</f>
        <v>61424377.3785</v>
      </c>
      <c r="AZ31" s="11">
        <f>SUMIFS(Base!$G:$G,Base!$E:$E,$A31,Base!$I:$I,AZ$2)</f>
        <v>76098755.619499996</v>
      </c>
      <c r="BA31" s="11">
        <f>SUMIFS(Base!$G:$G,Base!$E:$E,$A31,Base!$I:$I,BA$2)</f>
        <v>58781646.666699998</v>
      </c>
      <c r="BB31" s="11">
        <f>SUMIFS(Base!$G:$G,Base!$E:$E,$A31,Base!$I:$I,BB$2)</f>
        <v>71353975.790199995</v>
      </c>
      <c r="BC31" s="11">
        <f>SUMIFS(Base!$G:$G,Base!$E:$E,$A31,Base!$I:$I,BC$2)</f>
        <v>85394294.485699996</v>
      </c>
      <c r="BD31" s="11">
        <f>SUMIFS(Base!$G:$G,Base!$E:$E,$A31,Base!$I:$I,BD$2)</f>
        <v>81763571.892800003</v>
      </c>
      <c r="BE31" s="11">
        <f>SUMIFS(Base!$G:$G,Base!$E:$E,$A31,Base!$I:$I,BE$2)</f>
        <v>93774260.538299993</v>
      </c>
      <c r="BF31" s="11">
        <f>SUMIFS(Base!$G:$G,Base!$E:$E,$A31,Base!$I:$I,BF$2)</f>
        <v>95267135.256200001</v>
      </c>
      <c r="BG31" s="11">
        <f>SUMIFS(Base!$G:$G,Base!$E:$E,$A31,Base!$I:$I,BG$2)</f>
        <v>100205463.1085</v>
      </c>
      <c r="BH31" s="11">
        <f>SUMIFS(Base!$G:$G,Base!$E:$E,$A31,Base!$I:$I,BH$2)</f>
        <v>100252883.36669999</v>
      </c>
      <c r="BI31" s="11">
        <f>SUMIFS(Base!$G:$G,Base!$E:$E,$A31,Base!$I:$I,BI$2)</f>
        <v>103632426.11049999</v>
      </c>
      <c r="BJ31" s="11">
        <f>SUMIFS(Base!$G:$G,Base!$E:$E,$A31,Base!$I:$I,BJ$2)</f>
        <v>87730623.523699999</v>
      </c>
      <c r="BK31" s="11">
        <f>SUMIFS(Base!$G:$G,Base!$E:$E,$A31,Base!$I:$I,BK$2)</f>
        <v>93433467.759100005</v>
      </c>
      <c r="BL31" s="11">
        <f>SUMIFS(Base!$G:$G,Base!$E:$E,$A31,Base!$I:$I,BL$2)</f>
        <v>116451946.1869</v>
      </c>
    </row>
    <row r="32" spans="1:64" x14ac:dyDescent="0.15">
      <c r="A32" s="12" t="s">
        <v>51</v>
      </c>
      <c r="B32" s="13">
        <f>SUMIFS(Base!$G:$G,Base!$E:$E,$A32,Base!$I:$I,B$2)</f>
        <v>129858727.1479</v>
      </c>
      <c r="C32" s="13">
        <f>SUMIFS(Base!$G:$G,Base!$E:$E,$A32,Base!$I:$I,C$2)</f>
        <v>120517074.33050001</v>
      </c>
      <c r="D32" s="13">
        <f>SUMIFS(Base!$G:$G,Base!$E:$E,$A32,Base!$I:$I,D$2)</f>
        <v>127109423.2682</v>
      </c>
      <c r="E32" s="13">
        <f>SUMIFS(Base!$G:$G,Base!$E:$E,$A32,Base!$I:$I,E$2)</f>
        <v>137869444.53290001</v>
      </c>
      <c r="F32" s="13">
        <f>SUMIFS(Base!$G:$G,Base!$E:$E,$A32,Base!$I:$I,F$2)</f>
        <v>132157576.0644</v>
      </c>
      <c r="G32" s="13">
        <f>SUMIFS(Base!$G:$G,Base!$E:$E,$A32,Base!$I:$I,G$2)</f>
        <v>123683488.64659999</v>
      </c>
      <c r="H32" s="13">
        <f>SUMIFS(Base!$G:$G,Base!$E:$E,$A32,Base!$I:$I,H$2)</f>
        <v>121192616.7955</v>
      </c>
      <c r="I32" s="13">
        <f>SUMIFS(Base!$G:$G,Base!$E:$E,$A32,Base!$I:$I,I$2)</f>
        <v>126779596.9699</v>
      </c>
      <c r="J32" s="13">
        <f>SUMIFS(Base!$G:$G,Base!$E:$E,$A32,Base!$I:$I,J$2)</f>
        <v>98309456.763899997</v>
      </c>
      <c r="K32" s="13">
        <f>SUMIFS(Base!$G:$G,Base!$E:$E,$A32,Base!$I:$I,K$2)</f>
        <v>102153920.1161</v>
      </c>
      <c r="L32" s="13">
        <f>SUMIFS(Base!$G:$G,Base!$E:$E,$A32,Base!$I:$I,L$2)</f>
        <v>96878311.727599993</v>
      </c>
      <c r="M32" s="13">
        <f>SUMIFS(Base!$G:$G,Base!$E:$E,$A32,Base!$I:$I,M$2)</f>
        <v>124307499.5865</v>
      </c>
      <c r="N32" s="13">
        <f>SUMIFS(Base!$G:$G,Base!$E:$E,$A32,Base!$I:$I,N$2)</f>
        <v>111376226.2255</v>
      </c>
      <c r="O32" s="13">
        <f>SUMIFS(Base!$G:$G,Base!$E:$E,$A32,Base!$I:$I,O$2)</f>
        <v>126119484.5958</v>
      </c>
      <c r="P32" s="13">
        <f>SUMIFS(Base!$G:$G,Base!$E:$E,$A32,Base!$I:$I,P$2)</f>
        <v>115848362.71870001</v>
      </c>
      <c r="Q32" s="13">
        <f>SUMIFS(Base!$G:$G,Base!$E:$E,$A32,Base!$I:$I,Q$2)</f>
        <v>124002002.9021</v>
      </c>
      <c r="R32" s="13">
        <f>SUMIFS(Base!$G:$G,Base!$E:$E,$A32,Base!$I:$I,R$2)</f>
        <v>127132745.24510001</v>
      </c>
      <c r="S32" s="13">
        <f>SUMIFS(Base!$G:$G,Base!$E:$E,$A32,Base!$I:$I,S$2)</f>
        <v>106189395.3214</v>
      </c>
      <c r="T32" s="13">
        <f>SUMIFS(Base!$G:$G,Base!$E:$E,$A32,Base!$I:$I,T$2)</f>
        <v>112816624.5255</v>
      </c>
      <c r="U32" s="13">
        <f>SUMIFS(Base!$G:$G,Base!$E:$E,$A32,Base!$I:$I,U$2)</f>
        <v>120468500.9436</v>
      </c>
      <c r="V32" s="13">
        <f>SUMIFS(Base!$G:$G,Base!$E:$E,$A32,Base!$I:$I,V$2)</f>
        <v>111924796.8933</v>
      </c>
      <c r="W32" s="13">
        <f>SUMIFS(Base!$G:$G,Base!$E:$E,$A32,Base!$I:$I,W$2)</f>
        <v>115623308.34370001</v>
      </c>
      <c r="X32" s="13">
        <f>SUMIFS(Base!$G:$G,Base!$E:$E,$A32,Base!$I:$I,X$2)</f>
        <v>189643497.59959999</v>
      </c>
      <c r="Y32" s="13">
        <f>SUMIFS(Base!$G:$G,Base!$E:$E,$A32,Base!$I:$I,Y$2)</f>
        <v>184007257.38049999</v>
      </c>
      <c r="Z32" s="13">
        <f>SUMIFS(Base!$G:$G,Base!$E:$E,$A32,Base!$I:$I,Z$2)</f>
        <v>219470618.70820001</v>
      </c>
      <c r="AA32" s="13">
        <f>SUMIFS(Base!$G:$G,Base!$E:$E,$A32,Base!$I:$I,AA$2)</f>
        <v>173709128.32949999</v>
      </c>
      <c r="AB32" s="13">
        <f>SUMIFS(Base!$G:$G,Base!$E:$E,$A32,Base!$I:$I,AB$2)</f>
        <v>170655215.18790001</v>
      </c>
      <c r="AC32" s="13">
        <f>SUMIFS(Base!$G:$G,Base!$E:$E,$A32,Base!$I:$I,AC$2)</f>
        <v>139142281.29609999</v>
      </c>
      <c r="AD32" s="13">
        <f>SUMIFS(Base!$G:$G,Base!$E:$E,$A32,Base!$I:$I,AD$2)</f>
        <v>135559672.6029</v>
      </c>
      <c r="AE32" s="13">
        <f>SUMIFS(Base!$G:$G,Base!$E:$E,$A32,Base!$I:$I,AE$2)</f>
        <v>143813765.0483</v>
      </c>
      <c r="AF32" s="13">
        <f>SUMIFS(Base!$G:$G,Base!$E:$E,$A32,Base!$I:$I,AF$2)</f>
        <v>149041781.5914</v>
      </c>
      <c r="AG32" s="13">
        <f>SUMIFS(Base!$G:$G,Base!$E:$E,$A32,Base!$I:$I,AG$2)</f>
        <v>150612263.31209999</v>
      </c>
      <c r="AH32" s="13">
        <f>SUMIFS(Base!$G:$G,Base!$E:$E,$A32,Base!$I:$I,AH$2)</f>
        <v>166301125.34459999</v>
      </c>
      <c r="AI32" s="13">
        <f>SUMIFS(Base!$G:$G,Base!$E:$E,$A32,Base!$I:$I,AI$2)</f>
        <v>156477544.41940001</v>
      </c>
      <c r="AJ32" s="13">
        <f>SUMIFS(Base!$G:$G,Base!$E:$E,$A32,Base!$I:$I,AJ$2)</f>
        <v>165981097.84670001</v>
      </c>
      <c r="AK32" s="13">
        <f>SUMIFS(Base!$G:$G,Base!$E:$E,$A32,Base!$I:$I,AK$2)</f>
        <v>167944133.69670001</v>
      </c>
      <c r="AL32" s="13">
        <f>SUMIFS(Base!$G:$G,Base!$E:$E,$A32,Base!$I:$I,AL$2)</f>
        <v>178285018.09630001</v>
      </c>
      <c r="AM32" s="13">
        <f>SUMIFS(Base!$G:$G,Base!$E:$E,$A32,Base!$I:$I,AM$2)</f>
        <v>169078744.3633</v>
      </c>
      <c r="AN32" s="13">
        <f>SUMIFS(Base!$G:$G,Base!$E:$E,$A32,Base!$I:$I,AN$2)</f>
        <v>171119761.0936</v>
      </c>
      <c r="AO32" s="13">
        <f>SUMIFS(Base!$G:$G,Base!$E:$E,$A32,Base!$I:$I,AO$2)</f>
        <v>144898289.04390001</v>
      </c>
      <c r="AP32" s="13">
        <f>SUMIFS(Base!$G:$G,Base!$E:$E,$A32,Base!$I:$I,AP$2)</f>
        <v>154640607.7033</v>
      </c>
      <c r="AQ32" s="13">
        <f>SUMIFS(Base!$G:$G,Base!$E:$E,$A32,Base!$I:$I,AQ$2)</f>
        <v>149818674.2313</v>
      </c>
      <c r="AR32" s="13">
        <f>SUMIFS(Base!$G:$G,Base!$E:$E,$A32,Base!$I:$I,AR$2)</f>
        <v>144363227.8585</v>
      </c>
      <c r="AS32" s="13">
        <f>SUMIFS(Base!$G:$G,Base!$E:$E,$A32,Base!$I:$I,AS$2)</f>
        <v>154479118.19569999</v>
      </c>
      <c r="AT32" s="13">
        <f>SUMIFS(Base!$G:$G,Base!$E:$E,$A32,Base!$I:$I,AT$2)</f>
        <v>154214693.38139999</v>
      </c>
      <c r="AU32" s="13">
        <f>SUMIFS(Base!$G:$G,Base!$E:$E,$A32,Base!$I:$I,AU$2)</f>
        <v>144567635.54980001</v>
      </c>
      <c r="AV32" s="13">
        <f>SUMIFS(Base!$G:$G,Base!$E:$E,$A32,Base!$I:$I,AV$2)</f>
        <v>151506613.86829999</v>
      </c>
      <c r="AW32" s="13">
        <f>SUMIFS(Base!$G:$G,Base!$E:$E,$A32,Base!$I:$I,AW$2)</f>
        <v>160179867.65540001</v>
      </c>
      <c r="AX32" s="13">
        <f>SUMIFS(Base!$G:$G,Base!$E:$E,$A32,Base!$I:$I,AX$2)</f>
        <v>175026281.45480001</v>
      </c>
      <c r="AY32" s="13">
        <f>SUMIFS(Base!$G:$G,Base!$E:$E,$A32,Base!$I:$I,AY$2)</f>
        <v>161569288.41589999</v>
      </c>
      <c r="AZ32" s="13">
        <f>SUMIFS(Base!$G:$G,Base!$E:$E,$A32,Base!$I:$I,AZ$2)</f>
        <v>182346445.86970001</v>
      </c>
      <c r="BA32" s="13">
        <f>SUMIFS(Base!$G:$G,Base!$E:$E,$A32,Base!$I:$I,BA$2)</f>
        <v>164025884.97420001</v>
      </c>
      <c r="BB32" s="13">
        <f>SUMIFS(Base!$G:$G,Base!$E:$E,$A32,Base!$I:$I,BB$2)</f>
        <v>168859244.39829999</v>
      </c>
      <c r="BC32" s="13">
        <f>SUMIFS(Base!$G:$G,Base!$E:$E,$A32,Base!$I:$I,BC$2)</f>
        <v>171399429.0582</v>
      </c>
      <c r="BD32" s="13">
        <f>SUMIFS(Base!$G:$G,Base!$E:$E,$A32,Base!$I:$I,BD$2)</f>
        <v>172611339.23859999</v>
      </c>
      <c r="BE32" s="13">
        <f>SUMIFS(Base!$G:$G,Base!$E:$E,$A32,Base!$I:$I,BE$2)</f>
        <v>180622262.46439999</v>
      </c>
      <c r="BF32" s="13">
        <f>SUMIFS(Base!$G:$G,Base!$E:$E,$A32,Base!$I:$I,BF$2)</f>
        <v>175885928.02360001</v>
      </c>
      <c r="BG32" s="13">
        <f>SUMIFS(Base!$G:$G,Base!$E:$E,$A32,Base!$I:$I,BG$2)</f>
        <v>171428615.14579999</v>
      </c>
      <c r="BH32" s="13">
        <f>SUMIFS(Base!$G:$G,Base!$E:$E,$A32,Base!$I:$I,BH$2)</f>
        <v>181981854.2904</v>
      </c>
      <c r="BI32" s="13">
        <f>SUMIFS(Base!$G:$G,Base!$E:$E,$A32,Base!$I:$I,BI$2)</f>
        <v>198033408.23699999</v>
      </c>
      <c r="BJ32" s="13">
        <f>SUMIFS(Base!$G:$G,Base!$E:$E,$A32,Base!$I:$I,BJ$2)</f>
        <v>205519982.4937</v>
      </c>
      <c r="BK32" s="13">
        <f>SUMIFS(Base!$G:$G,Base!$E:$E,$A32,Base!$I:$I,BK$2)</f>
        <v>182737688.0467</v>
      </c>
      <c r="BL32" s="13">
        <f>SUMIFS(Base!$G:$G,Base!$E:$E,$A32,Base!$I:$I,BL$2)</f>
        <v>213495217.94350001</v>
      </c>
    </row>
    <row r="33" spans="1:64" x14ac:dyDescent="0.15">
      <c r="A33" s="10" t="s">
        <v>53</v>
      </c>
      <c r="B33" s="11">
        <f>SUMIFS(Base!$G:$G,Base!$E:$E,$A33,Base!$I:$I,B$2)</f>
        <v>7004031.0497000003</v>
      </c>
      <c r="C33" s="11">
        <f>SUMIFS(Base!$G:$G,Base!$E:$E,$A33,Base!$I:$I,C$2)</f>
        <v>7322597.6897</v>
      </c>
      <c r="D33" s="11">
        <f>SUMIFS(Base!$G:$G,Base!$E:$E,$A33,Base!$I:$I,D$2)</f>
        <v>8400371.0402000006</v>
      </c>
      <c r="E33" s="11">
        <f>SUMIFS(Base!$G:$G,Base!$E:$E,$A33,Base!$I:$I,E$2)</f>
        <v>8709249.4495999999</v>
      </c>
      <c r="F33" s="11">
        <f>SUMIFS(Base!$G:$G,Base!$E:$E,$A33,Base!$I:$I,F$2)</f>
        <v>8064931.4892999995</v>
      </c>
      <c r="G33" s="11">
        <f>SUMIFS(Base!$G:$G,Base!$E:$E,$A33,Base!$I:$I,G$2)</f>
        <v>6873104.9899000004</v>
      </c>
      <c r="H33" s="11">
        <f>SUMIFS(Base!$G:$G,Base!$E:$E,$A33,Base!$I:$I,H$2)</f>
        <v>7716842.0796999997</v>
      </c>
      <c r="I33" s="11">
        <f>SUMIFS(Base!$G:$G,Base!$E:$E,$A33,Base!$I:$I,I$2)</f>
        <v>6984751.1399999997</v>
      </c>
      <c r="J33" s="11">
        <f>SUMIFS(Base!$G:$G,Base!$E:$E,$A33,Base!$I:$I,J$2)</f>
        <v>5733666.0398000004</v>
      </c>
      <c r="K33" s="11">
        <f>SUMIFS(Base!$G:$G,Base!$E:$E,$A33,Base!$I:$I,K$2)</f>
        <v>6316306.2500999998</v>
      </c>
      <c r="L33" s="11">
        <f>SUMIFS(Base!$G:$G,Base!$E:$E,$A33,Base!$I:$I,L$2)</f>
        <v>6742008.8706999999</v>
      </c>
      <c r="M33" s="11">
        <f>SUMIFS(Base!$G:$G,Base!$E:$E,$A33,Base!$I:$I,M$2)</f>
        <v>6428878.6694999998</v>
      </c>
      <c r="N33" s="11">
        <f>SUMIFS(Base!$G:$G,Base!$E:$E,$A33,Base!$I:$I,N$2)</f>
        <v>5204036.32</v>
      </c>
      <c r="O33" s="11">
        <f>SUMIFS(Base!$G:$G,Base!$E:$E,$A33,Base!$I:$I,O$2)</f>
        <v>5514239.4800000004</v>
      </c>
      <c r="P33" s="11">
        <f>SUMIFS(Base!$G:$G,Base!$E:$E,$A33,Base!$I:$I,P$2)</f>
        <v>6320498.2204999998</v>
      </c>
      <c r="Q33" s="11">
        <f>SUMIFS(Base!$G:$G,Base!$E:$E,$A33,Base!$I:$I,Q$2)</f>
        <v>7455193.9594999999</v>
      </c>
      <c r="R33" s="11">
        <f>SUMIFS(Base!$G:$G,Base!$E:$E,$A33,Base!$I:$I,R$2)</f>
        <v>8018619.3898999998</v>
      </c>
      <c r="S33" s="11">
        <f>SUMIFS(Base!$G:$G,Base!$E:$E,$A33,Base!$I:$I,S$2)</f>
        <v>7792296.2101999996</v>
      </c>
      <c r="T33" s="11">
        <f>SUMIFS(Base!$G:$G,Base!$E:$E,$A33,Base!$I:$I,T$2)</f>
        <v>8236308.6704000002</v>
      </c>
      <c r="U33" s="11">
        <f>SUMIFS(Base!$G:$G,Base!$E:$E,$A33,Base!$I:$I,U$2)</f>
        <v>8062171.2692999998</v>
      </c>
      <c r="V33" s="11">
        <f>SUMIFS(Base!$G:$G,Base!$E:$E,$A33,Base!$I:$I,V$2)</f>
        <v>7970458.9093000004</v>
      </c>
      <c r="W33" s="11">
        <f>SUMIFS(Base!$G:$G,Base!$E:$E,$A33,Base!$I:$I,W$2)</f>
        <v>9419119.3106999993</v>
      </c>
      <c r="X33" s="11">
        <f>SUMIFS(Base!$G:$G,Base!$E:$E,$A33,Base!$I:$I,X$2)</f>
        <v>8935764.6205000002</v>
      </c>
      <c r="Y33" s="11">
        <f>SUMIFS(Base!$G:$G,Base!$E:$E,$A33,Base!$I:$I,Y$2)</f>
        <v>9553825.5691999998</v>
      </c>
      <c r="Z33" s="11">
        <f>SUMIFS(Base!$G:$G,Base!$E:$E,$A33,Base!$I:$I,Z$2)</f>
        <v>7728758.8306999998</v>
      </c>
      <c r="AA33" s="11">
        <f>SUMIFS(Base!$G:$G,Base!$E:$E,$A33,Base!$I:$I,AA$2)</f>
        <v>8337992.9209000003</v>
      </c>
      <c r="AB33" s="11">
        <f>SUMIFS(Base!$G:$G,Base!$E:$E,$A33,Base!$I:$I,AB$2)</f>
        <v>9668874.1798999999</v>
      </c>
      <c r="AC33" s="11">
        <f>SUMIFS(Base!$G:$G,Base!$E:$E,$A33,Base!$I:$I,AC$2)</f>
        <v>7639355.5702999998</v>
      </c>
      <c r="AD33" s="11">
        <f>SUMIFS(Base!$G:$G,Base!$E:$E,$A33,Base!$I:$I,AD$2)</f>
        <v>8155926.9001000002</v>
      </c>
      <c r="AE33" s="11">
        <f>SUMIFS(Base!$G:$G,Base!$E:$E,$A33,Base!$I:$I,AE$2)</f>
        <v>8804009.7705000006</v>
      </c>
      <c r="AF33" s="11">
        <f>SUMIFS(Base!$G:$G,Base!$E:$E,$A33,Base!$I:$I,AF$2)</f>
        <v>9105325.0910999998</v>
      </c>
      <c r="AG33" s="11">
        <f>SUMIFS(Base!$G:$G,Base!$E:$E,$A33,Base!$I:$I,AG$2)</f>
        <v>9977445.0007000007</v>
      </c>
      <c r="AH33" s="11">
        <f>SUMIFS(Base!$G:$G,Base!$E:$E,$A33,Base!$I:$I,AH$2)</f>
        <v>9685053.0604999997</v>
      </c>
      <c r="AI33" s="11">
        <f>SUMIFS(Base!$G:$G,Base!$E:$E,$A33,Base!$I:$I,AI$2)</f>
        <v>9969752.6691999994</v>
      </c>
      <c r="AJ33" s="11">
        <f>SUMIFS(Base!$G:$G,Base!$E:$E,$A33,Base!$I:$I,AJ$2)</f>
        <v>11620810.2093</v>
      </c>
      <c r="AK33" s="11">
        <f>SUMIFS(Base!$G:$G,Base!$E:$E,$A33,Base!$I:$I,AK$2)</f>
        <v>13243468.3807</v>
      </c>
      <c r="AL33" s="11">
        <f>SUMIFS(Base!$G:$G,Base!$E:$E,$A33,Base!$I:$I,AL$2)</f>
        <v>8737996.7608000003</v>
      </c>
      <c r="AM33" s="11">
        <f>SUMIFS(Base!$G:$G,Base!$E:$E,$A33,Base!$I:$I,AM$2)</f>
        <v>9939016.3396000005</v>
      </c>
      <c r="AN33" s="11">
        <f>SUMIFS(Base!$G:$G,Base!$E:$E,$A33,Base!$I:$I,AN$2)</f>
        <v>11273766.979599999</v>
      </c>
      <c r="AO33" s="11">
        <f>SUMIFS(Base!$G:$G,Base!$E:$E,$A33,Base!$I:$I,AO$2)</f>
        <v>9892823.7206999995</v>
      </c>
      <c r="AP33" s="11">
        <f>SUMIFS(Base!$G:$G,Base!$E:$E,$A33,Base!$I:$I,AP$2)</f>
        <v>11891080.700200001</v>
      </c>
      <c r="AQ33" s="11">
        <f>SUMIFS(Base!$G:$G,Base!$E:$E,$A33,Base!$I:$I,AQ$2)</f>
        <v>12209060.7794</v>
      </c>
      <c r="AR33" s="11">
        <f>SUMIFS(Base!$G:$G,Base!$E:$E,$A33,Base!$I:$I,AR$2)</f>
        <v>13324466.0496</v>
      </c>
      <c r="AS33" s="11">
        <f>SUMIFS(Base!$G:$G,Base!$E:$E,$A33,Base!$I:$I,AS$2)</f>
        <v>15480724.111</v>
      </c>
      <c r="AT33" s="11">
        <f>SUMIFS(Base!$G:$G,Base!$E:$E,$A33,Base!$I:$I,AT$2)</f>
        <v>13772458.370999999</v>
      </c>
      <c r="AU33" s="11">
        <f>SUMIFS(Base!$G:$G,Base!$E:$E,$A33,Base!$I:$I,AU$2)</f>
        <v>12416790.039000001</v>
      </c>
      <c r="AV33" s="11">
        <f>SUMIFS(Base!$G:$G,Base!$E:$E,$A33,Base!$I:$I,AV$2)</f>
        <v>10758330.0393</v>
      </c>
      <c r="AW33" s="11">
        <f>SUMIFS(Base!$G:$G,Base!$E:$E,$A33,Base!$I:$I,AW$2)</f>
        <v>13265844.831</v>
      </c>
      <c r="AX33" s="11">
        <f>SUMIFS(Base!$G:$G,Base!$E:$E,$A33,Base!$I:$I,AX$2)</f>
        <v>8901760.2707000002</v>
      </c>
      <c r="AY33" s="11">
        <f>SUMIFS(Base!$G:$G,Base!$E:$E,$A33,Base!$I:$I,AY$2)</f>
        <v>6812967.4101999998</v>
      </c>
      <c r="AZ33" s="11">
        <f>SUMIFS(Base!$G:$G,Base!$E:$E,$A33,Base!$I:$I,AZ$2)</f>
        <v>9776967.5900999997</v>
      </c>
      <c r="BA33" s="11">
        <f>SUMIFS(Base!$G:$G,Base!$E:$E,$A33,Base!$I:$I,BA$2)</f>
        <v>7502971.2605999997</v>
      </c>
      <c r="BB33" s="11">
        <f>SUMIFS(Base!$G:$G,Base!$E:$E,$A33,Base!$I:$I,BB$2)</f>
        <v>13074232.3894</v>
      </c>
      <c r="BC33" s="11">
        <f>SUMIFS(Base!$G:$G,Base!$E:$E,$A33,Base!$I:$I,BC$2)</f>
        <v>10682330.6008</v>
      </c>
      <c r="BD33" s="11">
        <f>SUMIFS(Base!$G:$G,Base!$E:$E,$A33,Base!$I:$I,BD$2)</f>
        <v>7569558.6204000004</v>
      </c>
      <c r="BE33" s="11">
        <f>SUMIFS(Base!$G:$G,Base!$E:$E,$A33,Base!$I:$I,BE$2)</f>
        <v>11461755.1</v>
      </c>
      <c r="BF33" s="11">
        <f>SUMIFS(Base!$G:$G,Base!$E:$E,$A33,Base!$I:$I,BF$2)</f>
        <v>9601032.1197999995</v>
      </c>
      <c r="BG33" s="11">
        <f>SUMIFS(Base!$G:$G,Base!$E:$E,$A33,Base!$I:$I,BG$2)</f>
        <v>9256378.7499000002</v>
      </c>
      <c r="BH33" s="11">
        <f>SUMIFS(Base!$G:$G,Base!$E:$E,$A33,Base!$I:$I,BH$2)</f>
        <v>9125099.5595999993</v>
      </c>
      <c r="BI33" s="11">
        <f>SUMIFS(Base!$G:$G,Base!$E:$E,$A33,Base!$I:$I,BI$2)</f>
        <v>11606175.960999999</v>
      </c>
      <c r="BJ33" s="11">
        <f>SUMIFS(Base!$G:$G,Base!$E:$E,$A33,Base!$I:$I,BJ$2)</f>
        <v>10642718.6502</v>
      </c>
      <c r="BK33" s="11">
        <f>SUMIFS(Base!$G:$G,Base!$E:$E,$A33,Base!$I:$I,BK$2)</f>
        <v>7390262.2596000005</v>
      </c>
      <c r="BL33" s="11">
        <f>SUMIFS(Base!$G:$G,Base!$E:$E,$A33,Base!$I:$I,BL$2)</f>
        <v>10824036.3094</v>
      </c>
    </row>
    <row r="34" spans="1:64" x14ac:dyDescent="0.15">
      <c r="A34" s="12" t="s">
        <v>158</v>
      </c>
      <c r="B34" s="13">
        <f>SUMIFS(Base!$G:$G,Base!$E:$E,$A34,Base!$I:$I,B$2)</f>
        <v>0</v>
      </c>
      <c r="C34" s="13">
        <f>SUMIFS(Base!$G:$G,Base!$E:$E,$A34,Base!$I:$I,C$2)</f>
        <v>0</v>
      </c>
      <c r="D34" s="13">
        <f>SUMIFS(Base!$G:$G,Base!$E:$E,$A34,Base!$I:$I,D$2)</f>
        <v>0</v>
      </c>
      <c r="E34" s="13">
        <f>SUMIFS(Base!$G:$G,Base!$E:$E,$A34,Base!$I:$I,E$2)</f>
        <v>0</v>
      </c>
      <c r="F34" s="13">
        <f>SUMIFS(Base!$G:$G,Base!$E:$E,$A34,Base!$I:$I,F$2)</f>
        <v>0</v>
      </c>
      <c r="G34" s="13">
        <f>SUMIFS(Base!$G:$G,Base!$E:$E,$A34,Base!$I:$I,G$2)</f>
        <v>0</v>
      </c>
      <c r="H34" s="13">
        <f>SUMIFS(Base!$G:$G,Base!$E:$E,$A34,Base!$I:$I,H$2)</f>
        <v>0</v>
      </c>
      <c r="I34" s="13">
        <f>SUMIFS(Base!$G:$G,Base!$E:$E,$A34,Base!$I:$I,I$2)</f>
        <v>0</v>
      </c>
      <c r="J34" s="13">
        <f>SUMIFS(Base!$G:$G,Base!$E:$E,$A34,Base!$I:$I,J$2)</f>
        <v>0</v>
      </c>
      <c r="K34" s="13">
        <f>SUMIFS(Base!$G:$G,Base!$E:$E,$A34,Base!$I:$I,K$2)</f>
        <v>0</v>
      </c>
      <c r="L34" s="13">
        <f>SUMIFS(Base!$G:$G,Base!$E:$E,$A34,Base!$I:$I,L$2)</f>
        <v>0</v>
      </c>
      <c r="M34" s="13">
        <f>SUMIFS(Base!$G:$G,Base!$E:$E,$A34,Base!$I:$I,M$2)</f>
        <v>0</v>
      </c>
      <c r="N34" s="13">
        <f>SUMIFS(Base!$G:$G,Base!$E:$E,$A34,Base!$I:$I,N$2)</f>
        <v>0</v>
      </c>
      <c r="O34" s="13">
        <f>SUMIFS(Base!$G:$G,Base!$E:$E,$A34,Base!$I:$I,O$2)</f>
        <v>0</v>
      </c>
      <c r="P34" s="13">
        <f>SUMIFS(Base!$G:$G,Base!$E:$E,$A34,Base!$I:$I,P$2)</f>
        <v>0</v>
      </c>
      <c r="Q34" s="13">
        <f>SUMIFS(Base!$G:$G,Base!$E:$E,$A34,Base!$I:$I,Q$2)</f>
        <v>0</v>
      </c>
      <c r="R34" s="13">
        <f>SUMIFS(Base!$G:$G,Base!$E:$E,$A34,Base!$I:$I,R$2)</f>
        <v>0</v>
      </c>
      <c r="S34" s="13">
        <f>SUMIFS(Base!$G:$G,Base!$E:$E,$A34,Base!$I:$I,S$2)</f>
        <v>0</v>
      </c>
      <c r="T34" s="13">
        <f>SUMIFS(Base!$G:$G,Base!$E:$E,$A34,Base!$I:$I,T$2)</f>
        <v>0</v>
      </c>
      <c r="U34" s="13">
        <f>SUMIFS(Base!$G:$G,Base!$E:$E,$A34,Base!$I:$I,U$2)</f>
        <v>0</v>
      </c>
      <c r="V34" s="13">
        <f>SUMIFS(Base!$G:$G,Base!$E:$E,$A34,Base!$I:$I,V$2)</f>
        <v>0</v>
      </c>
      <c r="W34" s="13">
        <f>SUMIFS(Base!$G:$G,Base!$E:$E,$A34,Base!$I:$I,W$2)</f>
        <v>0</v>
      </c>
      <c r="X34" s="13">
        <f>SUMIFS(Base!$G:$G,Base!$E:$E,$A34,Base!$I:$I,X$2)</f>
        <v>0</v>
      </c>
      <c r="Y34" s="13">
        <f>SUMIFS(Base!$G:$G,Base!$E:$E,$A34,Base!$I:$I,Y$2)</f>
        <v>0</v>
      </c>
      <c r="Z34" s="13">
        <f>SUMIFS(Base!$G:$G,Base!$E:$E,$A34,Base!$I:$I,Z$2)</f>
        <v>0</v>
      </c>
      <c r="AA34" s="13">
        <f>SUMIFS(Base!$G:$G,Base!$E:$E,$A34,Base!$I:$I,AA$2)</f>
        <v>0</v>
      </c>
      <c r="AB34" s="13">
        <f>SUMIFS(Base!$G:$G,Base!$E:$E,$A34,Base!$I:$I,AB$2)</f>
        <v>0</v>
      </c>
      <c r="AC34" s="13">
        <f>SUMIFS(Base!$G:$G,Base!$E:$E,$A34,Base!$I:$I,AC$2)</f>
        <v>0</v>
      </c>
      <c r="AD34" s="13">
        <f>SUMIFS(Base!$G:$G,Base!$E:$E,$A34,Base!$I:$I,AD$2)</f>
        <v>0</v>
      </c>
      <c r="AE34" s="13">
        <f>SUMIFS(Base!$G:$G,Base!$E:$E,$A34,Base!$I:$I,AE$2)</f>
        <v>0</v>
      </c>
      <c r="AF34" s="13">
        <f>SUMIFS(Base!$G:$G,Base!$E:$E,$A34,Base!$I:$I,AF$2)</f>
        <v>0</v>
      </c>
      <c r="AG34" s="13">
        <f>SUMIFS(Base!$G:$G,Base!$E:$E,$A34,Base!$I:$I,AG$2)</f>
        <v>0</v>
      </c>
      <c r="AH34" s="13">
        <f>SUMIFS(Base!$G:$G,Base!$E:$E,$A34,Base!$I:$I,AH$2)</f>
        <v>0</v>
      </c>
      <c r="AI34" s="13">
        <f>SUMIFS(Base!$G:$G,Base!$E:$E,$A34,Base!$I:$I,AI$2)</f>
        <v>0</v>
      </c>
      <c r="AJ34" s="13">
        <f>SUMIFS(Base!$G:$G,Base!$E:$E,$A34,Base!$I:$I,AJ$2)</f>
        <v>0</v>
      </c>
      <c r="AK34" s="13">
        <f>SUMIFS(Base!$G:$G,Base!$E:$E,$A34,Base!$I:$I,AK$2)</f>
        <v>0</v>
      </c>
      <c r="AL34" s="13">
        <f>SUMIFS(Base!$G:$G,Base!$E:$E,$A34,Base!$I:$I,AL$2)</f>
        <v>0</v>
      </c>
      <c r="AM34" s="13">
        <f>SUMIFS(Base!$G:$G,Base!$E:$E,$A34,Base!$I:$I,AM$2)</f>
        <v>0</v>
      </c>
      <c r="AN34" s="13">
        <f>SUMIFS(Base!$G:$G,Base!$E:$E,$A34,Base!$I:$I,AN$2)</f>
        <v>0</v>
      </c>
      <c r="AO34" s="13">
        <f>SUMIFS(Base!$G:$G,Base!$E:$E,$A34,Base!$I:$I,AO$2)</f>
        <v>0</v>
      </c>
      <c r="AP34" s="13">
        <f>SUMIFS(Base!$G:$G,Base!$E:$E,$A34,Base!$I:$I,AP$2)</f>
        <v>0</v>
      </c>
      <c r="AQ34" s="13">
        <f>SUMIFS(Base!$G:$G,Base!$E:$E,$A34,Base!$I:$I,AQ$2)</f>
        <v>0</v>
      </c>
      <c r="AR34" s="13">
        <f>SUMIFS(Base!$G:$G,Base!$E:$E,$A34,Base!$I:$I,AR$2)</f>
        <v>0</v>
      </c>
      <c r="AS34" s="13">
        <f>SUMIFS(Base!$G:$G,Base!$E:$E,$A34,Base!$I:$I,AS$2)</f>
        <v>0</v>
      </c>
      <c r="AT34" s="13">
        <f>SUMIFS(Base!$G:$G,Base!$E:$E,$A34,Base!$I:$I,AT$2)</f>
        <v>0</v>
      </c>
      <c r="AU34" s="13">
        <f>SUMIFS(Base!$G:$G,Base!$E:$E,$A34,Base!$I:$I,AU$2)</f>
        <v>0</v>
      </c>
      <c r="AV34" s="13">
        <f>SUMIFS(Base!$G:$G,Base!$E:$E,$A34,Base!$I:$I,AV$2)</f>
        <v>0</v>
      </c>
      <c r="AW34" s="13">
        <f>SUMIFS(Base!$G:$G,Base!$E:$E,$A34,Base!$I:$I,AW$2)</f>
        <v>0</v>
      </c>
      <c r="AX34" s="13">
        <f>SUMIFS(Base!$G:$G,Base!$E:$E,$A34,Base!$I:$I,AX$2)</f>
        <v>0</v>
      </c>
      <c r="AY34" s="13">
        <f>SUMIFS(Base!$G:$G,Base!$E:$E,$A34,Base!$I:$I,AY$2)</f>
        <v>0</v>
      </c>
      <c r="AZ34" s="13">
        <f>SUMIFS(Base!$G:$G,Base!$E:$E,$A34,Base!$I:$I,AZ$2)</f>
        <v>0</v>
      </c>
      <c r="BA34" s="13">
        <f>SUMIFS(Base!$G:$G,Base!$E:$E,$A34,Base!$I:$I,BA$2)</f>
        <v>0</v>
      </c>
      <c r="BB34" s="13">
        <f>SUMIFS(Base!$G:$G,Base!$E:$E,$A34,Base!$I:$I,BB$2)</f>
        <v>0</v>
      </c>
      <c r="BC34" s="13">
        <f>SUMIFS(Base!$G:$G,Base!$E:$E,$A34,Base!$I:$I,BC$2)</f>
        <v>1941655.9402000001</v>
      </c>
      <c r="BD34" s="13">
        <f>SUMIFS(Base!$G:$G,Base!$E:$E,$A34,Base!$I:$I,BD$2)</f>
        <v>2152480.5498000002</v>
      </c>
      <c r="BE34" s="13">
        <f>SUMIFS(Base!$G:$G,Base!$E:$E,$A34,Base!$I:$I,BE$2)</f>
        <v>2358552.7798000001</v>
      </c>
      <c r="BF34" s="13">
        <f>SUMIFS(Base!$G:$G,Base!$E:$E,$A34,Base!$I:$I,BF$2)</f>
        <v>2445488.3297999999</v>
      </c>
      <c r="BG34" s="13">
        <f>SUMIFS(Base!$G:$G,Base!$E:$E,$A34,Base!$I:$I,BG$2)</f>
        <v>2544461.1595000001</v>
      </c>
      <c r="BH34" s="13">
        <f>SUMIFS(Base!$G:$G,Base!$E:$E,$A34,Base!$I:$I,BH$2)</f>
        <v>2651755.5726000001</v>
      </c>
      <c r="BI34" s="13">
        <f>SUMIFS(Base!$G:$G,Base!$E:$E,$A34,Base!$I:$I,BI$2)</f>
        <v>2985129.1719</v>
      </c>
      <c r="BJ34" s="13">
        <f>SUMIFS(Base!$G:$G,Base!$E:$E,$A34,Base!$I:$I,BJ$2)</f>
        <v>2983683.1099</v>
      </c>
      <c r="BK34" s="13">
        <f>SUMIFS(Base!$G:$G,Base!$E:$E,$A34,Base!$I:$I,BK$2)</f>
        <v>2875448.8465</v>
      </c>
      <c r="BL34" s="13">
        <f>SUMIFS(Base!$G:$G,Base!$E:$E,$A34,Base!$I:$I,BL$2)</f>
        <v>2843163.24</v>
      </c>
    </row>
    <row r="35" spans="1:64" x14ac:dyDescent="0.15">
      <c r="A35" s="10" t="s">
        <v>55</v>
      </c>
      <c r="B35" s="11">
        <f>SUMIFS(Base!$G:$G,Base!$E:$E,$A35,Base!$I:$I,B$2)</f>
        <v>314538310.7766</v>
      </c>
      <c r="C35" s="11">
        <f>SUMIFS(Base!$G:$G,Base!$E:$E,$A35,Base!$I:$I,C$2)</f>
        <v>297060551.17619997</v>
      </c>
      <c r="D35" s="11">
        <f>SUMIFS(Base!$G:$G,Base!$E:$E,$A35,Base!$I:$I,D$2)</f>
        <v>358639927.16860002</v>
      </c>
      <c r="E35" s="11">
        <f>SUMIFS(Base!$G:$G,Base!$E:$E,$A35,Base!$I:$I,E$2)</f>
        <v>338794156.55500001</v>
      </c>
      <c r="F35" s="11">
        <f>SUMIFS(Base!$G:$G,Base!$E:$E,$A35,Base!$I:$I,F$2)</f>
        <v>356310763.25580001</v>
      </c>
      <c r="G35" s="11">
        <f>SUMIFS(Base!$G:$G,Base!$E:$E,$A35,Base!$I:$I,G$2)</f>
        <v>327149188.82230002</v>
      </c>
      <c r="H35" s="11">
        <f>SUMIFS(Base!$G:$G,Base!$E:$E,$A35,Base!$I:$I,H$2)</f>
        <v>344151208.02579999</v>
      </c>
      <c r="I35" s="11">
        <f>SUMIFS(Base!$G:$G,Base!$E:$E,$A35,Base!$I:$I,I$2)</f>
        <v>378934381.63120002</v>
      </c>
      <c r="J35" s="11">
        <f>SUMIFS(Base!$G:$G,Base!$E:$E,$A35,Base!$I:$I,J$2)</f>
        <v>311960290.89020002</v>
      </c>
      <c r="K35" s="11">
        <f>SUMIFS(Base!$G:$G,Base!$E:$E,$A35,Base!$I:$I,K$2)</f>
        <v>350568476.37959999</v>
      </c>
      <c r="L35" s="11">
        <f>SUMIFS(Base!$G:$G,Base!$E:$E,$A35,Base!$I:$I,L$2)</f>
        <v>350505214.91970003</v>
      </c>
      <c r="M35" s="11">
        <f>SUMIFS(Base!$G:$G,Base!$E:$E,$A35,Base!$I:$I,M$2)</f>
        <v>389086327.93519998</v>
      </c>
      <c r="N35" s="11">
        <f>SUMIFS(Base!$G:$G,Base!$E:$E,$A35,Base!$I:$I,N$2)</f>
        <v>335295876.72060001</v>
      </c>
      <c r="O35" s="11">
        <f>SUMIFS(Base!$G:$G,Base!$E:$E,$A35,Base!$I:$I,O$2)</f>
        <v>313737863.09990001</v>
      </c>
      <c r="P35" s="11">
        <f>SUMIFS(Base!$G:$G,Base!$E:$E,$A35,Base!$I:$I,P$2)</f>
        <v>336035362.4314</v>
      </c>
      <c r="Q35" s="11">
        <f>SUMIFS(Base!$G:$G,Base!$E:$E,$A35,Base!$I:$I,Q$2)</f>
        <v>353764720.3883</v>
      </c>
      <c r="R35" s="11">
        <f>SUMIFS(Base!$G:$G,Base!$E:$E,$A35,Base!$I:$I,R$2)</f>
        <v>370345775.44419998</v>
      </c>
      <c r="S35" s="11">
        <f>SUMIFS(Base!$G:$G,Base!$E:$E,$A35,Base!$I:$I,S$2)</f>
        <v>310540377.58490002</v>
      </c>
      <c r="T35" s="11">
        <f>SUMIFS(Base!$G:$G,Base!$E:$E,$A35,Base!$I:$I,T$2)</f>
        <v>365554537.59630001</v>
      </c>
      <c r="U35" s="11">
        <f>SUMIFS(Base!$G:$G,Base!$E:$E,$A35,Base!$I:$I,U$2)</f>
        <v>364700177.94270003</v>
      </c>
      <c r="V35" s="11">
        <f>SUMIFS(Base!$G:$G,Base!$E:$E,$A35,Base!$I:$I,V$2)</f>
        <v>320211574.77069998</v>
      </c>
      <c r="W35" s="11">
        <f>SUMIFS(Base!$G:$G,Base!$E:$E,$A35,Base!$I:$I,W$2)</f>
        <v>360488579.12489998</v>
      </c>
      <c r="X35" s="11">
        <f>SUMIFS(Base!$G:$G,Base!$E:$E,$A35,Base!$I:$I,X$2)</f>
        <v>351027565.13810003</v>
      </c>
      <c r="Y35" s="11">
        <f>SUMIFS(Base!$G:$G,Base!$E:$E,$A35,Base!$I:$I,Y$2)</f>
        <v>377606619.68519998</v>
      </c>
      <c r="Z35" s="11">
        <f>SUMIFS(Base!$G:$G,Base!$E:$E,$A35,Base!$I:$I,Z$2)</f>
        <v>318424078.49260002</v>
      </c>
      <c r="AA35" s="11">
        <f>SUMIFS(Base!$G:$G,Base!$E:$E,$A35,Base!$I:$I,AA$2)</f>
        <v>283060224.42650002</v>
      </c>
      <c r="AB35" s="11">
        <f>SUMIFS(Base!$G:$G,Base!$E:$E,$A35,Base!$I:$I,AB$2)</f>
        <v>334220310.41479999</v>
      </c>
      <c r="AC35" s="11">
        <f>SUMIFS(Base!$G:$G,Base!$E:$E,$A35,Base!$I:$I,AC$2)</f>
        <v>302645252.84869999</v>
      </c>
      <c r="AD35" s="11">
        <f>SUMIFS(Base!$G:$G,Base!$E:$E,$A35,Base!$I:$I,AD$2)</f>
        <v>316951738.45169997</v>
      </c>
      <c r="AE35" s="11">
        <f>SUMIFS(Base!$G:$G,Base!$E:$E,$A35,Base!$I:$I,AE$2)</f>
        <v>342909872.43720001</v>
      </c>
      <c r="AF35" s="11">
        <f>SUMIFS(Base!$G:$G,Base!$E:$E,$A35,Base!$I:$I,AF$2)</f>
        <v>361183205.5521</v>
      </c>
      <c r="AG35" s="11">
        <f>SUMIFS(Base!$G:$G,Base!$E:$E,$A35,Base!$I:$I,AG$2)</f>
        <v>339487797.63090003</v>
      </c>
      <c r="AH35" s="11">
        <f>SUMIFS(Base!$G:$G,Base!$E:$E,$A35,Base!$I:$I,AH$2)</f>
        <v>327965631.10619998</v>
      </c>
      <c r="AI35" s="11">
        <f>SUMIFS(Base!$G:$G,Base!$E:$E,$A35,Base!$I:$I,AI$2)</f>
        <v>357798287.83670002</v>
      </c>
      <c r="AJ35" s="11">
        <f>SUMIFS(Base!$G:$G,Base!$E:$E,$A35,Base!$I:$I,AJ$2)</f>
        <v>348959690.32239997</v>
      </c>
      <c r="AK35" s="11">
        <f>SUMIFS(Base!$G:$G,Base!$E:$E,$A35,Base!$I:$I,AK$2)</f>
        <v>390773062.16149998</v>
      </c>
      <c r="AL35" s="11">
        <f>SUMIFS(Base!$G:$G,Base!$E:$E,$A35,Base!$I:$I,AL$2)</f>
        <v>290340936.3477</v>
      </c>
      <c r="AM35" s="11">
        <f>SUMIFS(Base!$G:$G,Base!$E:$E,$A35,Base!$I:$I,AM$2)</f>
        <v>296085985.4874</v>
      </c>
      <c r="AN35" s="11">
        <f>SUMIFS(Base!$G:$G,Base!$E:$E,$A35,Base!$I:$I,AN$2)</f>
        <v>351301399.12099999</v>
      </c>
      <c r="AO35" s="11">
        <f>SUMIFS(Base!$G:$G,Base!$E:$E,$A35,Base!$I:$I,AO$2)</f>
        <v>316273821.78869998</v>
      </c>
      <c r="AP35" s="11">
        <f>SUMIFS(Base!$G:$G,Base!$E:$E,$A35,Base!$I:$I,AP$2)</f>
        <v>348073006.00489998</v>
      </c>
      <c r="AQ35" s="11">
        <f>SUMIFS(Base!$G:$G,Base!$E:$E,$A35,Base!$I:$I,AQ$2)</f>
        <v>356368793.92299998</v>
      </c>
      <c r="AR35" s="11">
        <f>SUMIFS(Base!$G:$G,Base!$E:$E,$A35,Base!$I:$I,AR$2)</f>
        <v>374663769.49470001</v>
      </c>
      <c r="AS35" s="11">
        <f>SUMIFS(Base!$G:$G,Base!$E:$E,$A35,Base!$I:$I,AS$2)</f>
        <v>381611243.2166</v>
      </c>
      <c r="AT35" s="11">
        <f>SUMIFS(Base!$G:$G,Base!$E:$E,$A35,Base!$I:$I,AT$2)</f>
        <v>353435057.86659998</v>
      </c>
      <c r="AU35" s="11">
        <f>SUMIFS(Base!$G:$G,Base!$E:$E,$A35,Base!$I:$I,AU$2)</f>
        <v>346594913.78640002</v>
      </c>
      <c r="AV35" s="11">
        <f>SUMIFS(Base!$G:$G,Base!$E:$E,$A35,Base!$I:$I,AV$2)</f>
        <v>404600028.14910001</v>
      </c>
      <c r="AW35" s="11">
        <f>SUMIFS(Base!$G:$G,Base!$E:$E,$A35,Base!$I:$I,AW$2)</f>
        <v>434483131.66570002</v>
      </c>
      <c r="AX35" s="11">
        <f>SUMIFS(Base!$G:$G,Base!$E:$E,$A35,Base!$I:$I,AX$2)</f>
        <v>327249541.41210002</v>
      </c>
      <c r="AY35" s="11">
        <f>SUMIFS(Base!$G:$G,Base!$E:$E,$A35,Base!$I:$I,AY$2)</f>
        <v>334275799.47140002</v>
      </c>
      <c r="AZ35" s="11">
        <f>SUMIFS(Base!$G:$G,Base!$E:$E,$A35,Base!$I:$I,AZ$2)</f>
        <v>432946508.53659999</v>
      </c>
      <c r="BA35" s="11">
        <f>SUMIFS(Base!$G:$G,Base!$E:$E,$A35,Base!$I:$I,BA$2)</f>
        <v>398734233.45899999</v>
      </c>
      <c r="BB35" s="11">
        <f>SUMIFS(Base!$G:$G,Base!$E:$E,$A35,Base!$I:$I,BB$2)</f>
        <v>455188531.8175</v>
      </c>
      <c r="BC35" s="11">
        <f>SUMIFS(Base!$G:$G,Base!$E:$E,$A35,Base!$I:$I,BC$2)</f>
        <v>466683077.91780001</v>
      </c>
      <c r="BD35" s="11">
        <f>SUMIFS(Base!$G:$G,Base!$E:$E,$A35,Base!$I:$I,BD$2)</f>
        <v>482688501.05400002</v>
      </c>
      <c r="BE35" s="11">
        <f>SUMIFS(Base!$G:$G,Base!$E:$E,$A35,Base!$I:$I,BE$2)</f>
        <v>534175324.92360002</v>
      </c>
      <c r="BF35" s="11">
        <f>SUMIFS(Base!$G:$G,Base!$E:$E,$A35,Base!$I:$I,BF$2)</f>
        <v>480995306.41170001</v>
      </c>
      <c r="BG35" s="11">
        <f>SUMIFS(Base!$G:$G,Base!$E:$E,$A35,Base!$I:$I,BG$2)</f>
        <v>467437545.36159998</v>
      </c>
      <c r="BH35" s="11">
        <f>SUMIFS(Base!$G:$G,Base!$E:$E,$A35,Base!$I:$I,BH$2)</f>
        <v>492678700.71509999</v>
      </c>
      <c r="BI35" s="11">
        <f>SUMIFS(Base!$G:$G,Base!$E:$E,$A35,Base!$I:$I,BI$2)</f>
        <v>583816201.29579997</v>
      </c>
      <c r="BJ35" s="11">
        <f>SUMIFS(Base!$G:$G,Base!$E:$E,$A35,Base!$I:$I,BJ$2)</f>
        <v>430490275.96350002</v>
      </c>
      <c r="BK35" s="11">
        <f>SUMIFS(Base!$G:$G,Base!$E:$E,$A35,Base!$I:$I,BK$2)</f>
        <v>419562772.366</v>
      </c>
      <c r="BL35" s="11">
        <f>SUMIFS(Base!$G:$G,Base!$E:$E,$A35,Base!$I:$I,BL$2)</f>
        <v>489222673.33149999</v>
      </c>
    </row>
    <row r="36" spans="1:64" x14ac:dyDescent="0.15">
      <c r="A36" s="12" t="s">
        <v>174</v>
      </c>
      <c r="B36" s="13">
        <f>SUMIFS(Base!$G:$G,Base!$E:$E,$A36,Base!$I:$I,B$2)</f>
        <v>0</v>
      </c>
      <c r="C36" s="13">
        <f>SUMIFS(Base!$G:$G,Base!$E:$E,$A36,Base!$I:$I,C$2)</f>
        <v>0</v>
      </c>
      <c r="D36" s="13">
        <f>SUMIFS(Base!$G:$G,Base!$E:$E,$A36,Base!$I:$I,D$2)</f>
        <v>0</v>
      </c>
      <c r="E36" s="13">
        <f>SUMIFS(Base!$G:$G,Base!$E:$E,$A36,Base!$I:$I,E$2)</f>
        <v>0</v>
      </c>
      <c r="F36" s="13">
        <f>SUMIFS(Base!$G:$G,Base!$E:$E,$A36,Base!$I:$I,F$2)</f>
        <v>0</v>
      </c>
      <c r="G36" s="13">
        <f>SUMIFS(Base!$G:$G,Base!$E:$E,$A36,Base!$I:$I,G$2)</f>
        <v>0</v>
      </c>
      <c r="H36" s="13">
        <f>SUMIFS(Base!$G:$G,Base!$E:$E,$A36,Base!$I:$I,H$2)</f>
        <v>0</v>
      </c>
      <c r="I36" s="13">
        <f>SUMIFS(Base!$G:$G,Base!$E:$E,$A36,Base!$I:$I,I$2)</f>
        <v>0</v>
      </c>
      <c r="J36" s="13">
        <f>SUMIFS(Base!$G:$G,Base!$E:$E,$A36,Base!$I:$I,J$2)</f>
        <v>0</v>
      </c>
      <c r="K36" s="13">
        <f>SUMIFS(Base!$G:$G,Base!$E:$E,$A36,Base!$I:$I,K$2)</f>
        <v>0</v>
      </c>
      <c r="L36" s="13">
        <f>SUMIFS(Base!$G:$G,Base!$E:$E,$A36,Base!$I:$I,L$2)</f>
        <v>0</v>
      </c>
      <c r="M36" s="13">
        <f>SUMIFS(Base!$G:$G,Base!$E:$E,$A36,Base!$I:$I,M$2)</f>
        <v>0</v>
      </c>
      <c r="N36" s="13">
        <f>SUMIFS(Base!$G:$G,Base!$E:$E,$A36,Base!$I:$I,N$2)</f>
        <v>0</v>
      </c>
      <c r="O36" s="13">
        <f>SUMIFS(Base!$G:$G,Base!$E:$E,$A36,Base!$I:$I,O$2)</f>
        <v>0</v>
      </c>
      <c r="P36" s="13">
        <f>SUMIFS(Base!$G:$G,Base!$E:$E,$A36,Base!$I:$I,P$2)</f>
        <v>0</v>
      </c>
      <c r="Q36" s="13">
        <f>SUMIFS(Base!$G:$G,Base!$E:$E,$A36,Base!$I:$I,Q$2)</f>
        <v>0</v>
      </c>
      <c r="R36" s="13">
        <f>SUMIFS(Base!$G:$G,Base!$E:$E,$A36,Base!$I:$I,R$2)</f>
        <v>0</v>
      </c>
      <c r="S36" s="13">
        <f>SUMIFS(Base!$G:$G,Base!$E:$E,$A36,Base!$I:$I,S$2)</f>
        <v>0</v>
      </c>
      <c r="T36" s="13">
        <f>SUMIFS(Base!$G:$G,Base!$E:$E,$A36,Base!$I:$I,T$2)</f>
        <v>0</v>
      </c>
      <c r="U36" s="13">
        <f>SUMIFS(Base!$G:$G,Base!$E:$E,$A36,Base!$I:$I,U$2)</f>
        <v>0</v>
      </c>
      <c r="V36" s="13">
        <f>SUMIFS(Base!$G:$G,Base!$E:$E,$A36,Base!$I:$I,V$2)</f>
        <v>0</v>
      </c>
      <c r="W36" s="13">
        <f>SUMIFS(Base!$G:$G,Base!$E:$E,$A36,Base!$I:$I,W$2)</f>
        <v>0</v>
      </c>
      <c r="X36" s="13">
        <f>SUMIFS(Base!$G:$G,Base!$E:$E,$A36,Base!$I:$I,X$2)</f>
        <v>0</v>
      </c>
      <c r="Y36" s="13">
        <f>SUMIFS(Base!$G:$G,Base!$E:$E,$A36,Base!$I:$I,Y$2)</f>
        <v>0</v>
      </c>
      <c r="Z36" s="13">
        <f>SUMIFS(Base!$G:$G,Base!$E:$E,$A36,Base!$I:$I,Z$2)</f>
        <v>0</v>
      </c>
      <c r="AA36" s="13">
        <f>SUMIFS(Base!$G:$G,Base!$E:$E,$A36,Base!$I:$I,AA$2)</f>
        <v>0</v>
      </c>
      <c r="AB36" s="13">
        <f>SUMIFS(Base!$G:$G,Base!$E:$E,$A36,Base!$I:$I,AB$2)</f>
        <v>0</v>
      </c>
      <c r="AC36" s="13">
        <f>SUMIFS(Base!$G:$G,Base!$E:$E,$A36,Base!$I:$I,AC$2)</f>
        <v>0</v>
      </c>
      <c r="AD36" s="13">
        <f>SUMIFS(Base!$G:$G,Base!$E:$E,$A36,Base!$I:$I,AD$2)</f>
        <v>0</v>
      </c>
      <c r="AE36" s="13">
        <f>SUMIFS(Base!$G:$G,Base!$E:$E,$A36,Base!$I:$I,AE$2)</f>
        <v>0</v>
      </c>
      <c r="AF36" s="13">
        <f>SUMIFS(Base!$G:$G,Base!$E:$E,$A36,Base!$I:$I,AF$2)</f>
        <v>0</v>
      </c>
      <c r="AG36" s="13">
        <f>SUMIFS(Base!$G:$G,Base!$E:$E,$A36,Base!$I:$I,AG$2)</f>
        <v>0</v>
      </c>
      <c r="AH36" s="13">
        <f>SUMIFS(Base!$G:$G,Base!$E:$E,$A36,Base!$I:$I,AH$2)</f>
        <v>0</v>
      </c>
      <c r="AI36" s="13">
        <f>SUMIFS(Base!$G:$G,Base!$E:$E,$A36,Base!$I:$I,AI$2)</f>
        <v>0</v>
      </c>
      <c r="AJ36" s="13">
        <f>SUMIFS(Base!$G:$G,Base!$E:$E,$A36,Base!$I:$I,AJ$2)</f>
        <v>0</v>
      </c>
      <c r="AK36" s="13">
        <f>SUMIFS(Base!$G:$G,Base!$E:$E,$A36,Base!$I:$I,AK$2)</f>
        <v>0</v>
      </c>
      <c r="AL36" s="13">
        <f>SUMIFS(Base!$G:$G,Base!$E:$E,$A36,Base!$I:$I,AL$2)</f>
        <v>0</v>
      </c>
      <c r="AM36" s="13">
        <f>SUMIFS(Base!$G:$G,Base!$E:$E,$A36,Base!$I:$I,AM$2)</f>
        <v>0</v>
      </c>
      <c r="AN36" s="13">
        <f>SUMIFS(Base!$G:$G,Base!$E:$E,$A36,Base!$I:$I,AN$2)</f>
        <v>0</v>
      </c>
      <c r="AO36" s="13">
        <f>SUMIFS(Base!$G:$G,Base!$E:$E,$A36,Base!$I:$I,AO$2)</f>
        <v>0</v>
      </c>
      <c r="AP36" s="13">
        <f>SUMIFS(Base!$G:$G,Base!$E:$E,$A36,Base!$I:$I,AP$2)</f>
        <v>0</v>
      </c>
      <c r="AQ36" s="13">
        <f>SUMIFS(Base!$G:$G,Base!$E:$E,$A36,Base!$I:$I,AQ$2)</f>
        <v>0</v>
      </c>
      <c r="AR36" s="13">
        <f>SUMIFS(Base!$G:$G,Base!$E:$E,$A36,Base!$I:$I,AR$2)</f>
        <v>0</v>
      </c>
      <c r="AS36" s="13">
        <f>SUMIFS(Base!$G:$G,Base!$E:$E,$A36,Base!$I:$I,AS$2)</f>
        <v>0</v>
      </c>
      <c r="AT36" s="13">
        <f>SUMIFS(Base!$G:$G,Base!$E:$E,$A36,Base!$I:$I,AT$2)</f>
        <v>0</v>
      </c>
      <c r="AU36" s="13">
        <f>SUMIFS(Base!$G:$G,Base!$E:$E,$A36,Base!$I:$I,AU$2)</f>
        <v>0</v>
      </c>
      <c r="AV36" s="13">
        <f>SUMIFS(Base!$G:$G,Base!$E:$E,$A36,Base!$I:$I,AV$2)</f>
        <v>0</v>
      </c>
      <c r="AW36" s="13">
        <f>SUMIFS(Base!$G:$G,Base!$E:$E,$A36,Base!$I:$I,AW$2)</f>
        <v>0</v>
      </c>
      <c r="AX36" s="13">
        <f>SUMIFS(Base!$G:$G,Base!$E:$E,$A36,Base!$I:$I,AX$2)</f>
        <v>0</v>
      </c>
      <c r="AY36" s="13">
        <f>SUMIFS(Base!$G:$G,Base!$E:$E,$A36,Base!$I:$I,AY$2)</f>
        <v>0</v>
      </c>
      <c r="AZ36" s="13">
        <f>SUMIFS(Base!$G:$G,Base!$E:$E,$A36,Base!$I:$I,AZ$2)</f>
        <v>0</v>
      </c>
      <c r="BA36" s="13">
        <f>SUMIFS(Base!$G:$G,Base!$E:$E,$A36,Base!$I:$I,BA$2)</f>
        <v>0</v>
      </c>
      <c r="BB36" s="13">
        <f>SUMIFS(Base!$G:$G,Base!$E:$E,$A36,Base!$I:$I,BB$2)</f>
        <v>0</v>
      </c>
      <c r="BC36" s="13">
        <f>SUMIFS(Base!$G:$G,Base!$E:$E,$A36,Base!$I:$I,BC$2)</f>
        <v>0</v>
      </c>
      <c r="BD36" s="13">
        <f>SUMIFS(Base!$G:$G,Base!$E:$E,$A36,Base!$I:$I,BD$2)</f>
        <v>0</v>
      </c>
      <c r="BE36" s="13">
        <f>SUMIFS(Base!$G:$G,Base!$E:$E,$A36,Base!$I:$I,BE$2)</f>
        <v>0</v>
      </c>
      <c r="BF36" s="13">
        <f>SUMIFS(Base!$G:$G,Base!$E:$E,$A36,Base!$I:$I,BF$2)</f>
        <v>0</v>
      </c>
      <c r="BG36" s="13">
        <f>SUMIFS(Base!$G:$G,Base!$E:$E,$A36,Base!$I:$I,BG$2)</f>
        <v>0</v>
      </c>
      <c r="BH36" s="13">
        <f>SUMIFS(Base!$G:$G,Base!$E:$E,$A36,Base!$I:$I,BH$2)</f>
        <v>0</v>
      </c>
      <c r="BI36" s="13">
        <f>SUMIFS(Base!$G:$G,Base!$E:$E,$A36,Base!$I:$I,BI$2)</f>
        <v>0</v>
      </c>
      <c r="BJ36" s="13">
        <f>SUMIFS(Base!$G:$G,Base!$E:$E,$A36,Base!$I:$I,BJ$2)</f>
        <v>0</v>
      </c>
      <c r="BK36" s="13">
        <f>SUMIFS(Base!$G:$G,Base!$E:$E,$A36,Base!$I:$I,BK$2)</f>
        <v>0</v>
      </c>
      <c r="BL36" s="13">
        <f>SUMIFS(Base!$G:$G,Base!$E:$E,$A36,Base!$I:$I,BL$2)</f>
        <v>0</v>
      </c>
    </row>
    <row r="37" spans="1:64" x14ac:dyDescent="0.15">
      <c r="A37" s="10" t="s">
        <v>82</v>
      </c>
      <c r="B37" s="11">
        <f>SUMIFS(Base!$G:$G,Base!$E:$E,$A37,Base!$I:$I,B$2)</f>
        <v>0</v>
      </c>
      <c r="C37" s="11">
        <f>SUMIFS(Base!$G:$G,Base!$E:$E,$A37,Base!$I:$I,C$2)</f>
        <v>0</v>
      </c>
      <c r="D37" s="11">
        <f>SUMIFS(Base!$G:$G,Base!$E:$E,$A37,Base!$I:$I,D$2)</f>
        <v>0</v>
      </c>
      <c r="E37" s="11">
        <f>SUMIFS(Base!$G:$G,Base!$E:$E,$A37,Base!$I:$I,E$2)</f>
        <v>0</v>
      </c>
      <c r="F37" s="11">
        <f>SUMIFS(Base!$G:$G,Base!$E:$E,$A37,Base!$I:$I,F$2)</f>
        <v>0</v>
      </c>
      <c r="G37" s="11">
        <f>SUMIFS(Base!$G:$G,Base!$E:$E,$A37,Base!$I:$I,G$2)</f>
        <v>1119.3598999999999</v>
      </c>
      <c r="H37" s="11">
        <f>SUMIFS(Base!$G:$G,Base!$E:$E,$A37,Base!$I:$I,H$2)</f>
        <v>1345.79</v>
      </c>
      <c r="I37" s="11">
        <f>SUMIFS(Base!$G:$G,Base!$E:$E,$A37,Base!$I:$I,I$2)</f>
        <v>618.34</v>
      </c>
      <c r="J37" s="11">
        <f>SUMIFS(Base!$G:$G,Base!$E:$E,$A37,Base!$I:$I,J$2)</f>
        <v>8622.6599000000006</v>
      </c>
      <c r="K37" s="11">
        <f>SUMIFS(Base!$G:$G,Base!$E:$E,$A37,Base!$I:$I,K$2)</f>
        <v>6653.0499</v>
      </c>
      <c r="L37" s="11">
        <f>SUMIFS(Base!$G:$G,Base!$E:$E,$A37,Base!$I:$I,L$2)</f>
        <v>8799.69</v>
      </c>
      <c r="M37" s="11">
        <f>SUMIFS(Base!$G:$G,Base!$E:$E,$A37,Base!$I:$I,M$2)</f>
        <v>6950.482</v>
      </c>
      <c r="N37" s="11">
        <f>SUMIFS(Base!$G:$G,Base!$E:$E,$A37,Base!$I:$I,N$2)</f>
        <v>11813.97</v>
      </c>
      <c r="O37" s="11">
        <f>SUMIFS(Base!$G:$G,Base!$E:$E,$A37,Base!$I:$I,O$2)</f>
        <v>26093.53</v>
      </c>
      <c r="P37" s="11">
        <f>SUMIFS(Base!$G:$G,Base!$E:$E,$A37,Base!$I:$I,P$2)</f>
        <v>18517.159899999999</v>
      </c>
      <c r="Q37" s="11">
        <f>SUMIFS(Base!$G:$G,Base!$E:$E,$A37,Base!$I:$I,Q$2)</f>
        <v>89995.16</v>
      </c>
      <c r="R37" s="11">
        <f>SUMIFS(Base!$G:$G,Base!$E:$E,$A37,Base!$I:$I,R$2)</f>
        <v>108467.11</v>
      </c>
      <c r="S37" s="11">
        <f>SUMIFS(Base!$G:$G,Base!$E:$E,$A37,Base!$I:$I,S$2)</f>
        <v>74046.279899999994</v>
      </c>
      <c r="T37" s="11">
        <f>SUMIFS(Base!$G:$G,Base!$E:$E,$A37,Base!$I:$I,T$2)</f>
        <v>68363.6155</v>
      </c>
      <c r="U37" s="11">
        <f>SUMIFS(Base!$G:$G,Base!$E:$E,$A37,Base!$I:$I,U$2)</f>
        <v>72970.036099999998</v>
      </c>
      <c r="V37" s="11">
        <f>SUMIFS(Base!$G:$G,Base!$E:$E,$A37,Base!$I:$I,V$2)</f>
        <v>45825.679900000003</v>
      </c>
      <c r="W37" s="11">
        <f>SUMIFS(Base!$G:$G,Base!$E:$E,$A37,Base!$I:$I,W$2)</f>
        <v>52364.958599999998</v>
      </c>
      <c r="X37" s="11">
        <f>SUMIFS(Base!$G:$G,Base!$E:$E,$A37,Base!$I:$I,X$2)</f>
        <v>53510.670100000003</v>
      </c>
      <c r="Y37" s="11">
        <f>SUMIFS(Base!$G:$G,Base!$E:$E,$A37,Base!$I:$I,Y$2)</f>
        <v>18197.669900000001</v>
      </c>
      <c r="Z37" s="11">
        <f>SUMIFS(Base!$G:$G,Base!$E:$E,$A37,Base!$I:$I,Z$2)</f>
        <v>18742.509999999998</v>
      </c>
      <c r="AA37" s="11">
        <f>SUMIFS(Base!$G:$G,Base!$E:$E,$A37,Base!$I:$I,AA$2)</f>
        <v>25376.12</v>
      </c>
      <c r="AB37" s="11">
        <f>SUMIFS(Base!$G:$G,Base!$E:$E,$A37,Base!$I:$I,AB$2)</f>
        <v>42498.736599999997</v>
      </c>
      <c r="AC37" s="11">
        <f>SUMIFS(Base!$G:$G,Base!$E:$E,$A37,Base!$I:$I,AC$2)</f>
        <v>31809.4601</v>
      </c>
      <c r="AD37" s="11">
        <f>SUMIFS(Base!$G:$G,Base!$E:$E,$A37,Base!$I:$I,AD$2)</f>
        <v>29788.045999999998</v>
      </c>
      <c r="AE37" s="11">
        <f>SUMIFS(Base!$G:$G,Base!$E:$E,$A37,Base!$I:$I,AE$2)</f>
        <v>62110.529900000001</v>
      </c>
      <c r="AF37" s="11">
        <f>SUMIFS(Base!$G:$G,Base!$E:$E,$A37,Base!$I:$I,AF$2)</f>
        <v>64861.480199999998</v>
      </c>
      <c r="AG37" s="11">
        <f>SUMIFS(Base!$G:$G,Base!$E:$E,$A37,Base!$I:$I,AG$2)</f>
        <v>60442.0101</v>
      </c>
      <c r="AH37" s="11">
        <f>SUMIFS(Base!$G:$G,Base!$E:$E,$A37,Base!$I:$I,AH$2)</f>
        <v>88241.869900000005</v>
      </c>
      <c r="AI37" s="11">
        <f>SUMIFS(Base!$G:$G,Base!$E:$E,$A37,Base!$I:$I,AI$2)</f>
        <v>77779.110199999996</v>
      </c>
      <c r="AJ37" s="11">
        <f>SUMIFS(Base!$G:$G,Base!$E:$E,$A37,Base!$I:$I,AJ$2)</f>
        <v>115474.46980000001</v>
      </c>
      <c r="AK37" s="11">
        <f>SUMIFS(Base!$G:$G,Base!$E:$E,$A37,Base!$I:$I,AK$2)</f>
        <v>73185.259999999995</v>
      </c>
      <c r="AL37" s="11">
        <f>SUMIFS(Base!$G:$G,Base!$E:$E,$A37,Base!$I:$I,AL$2)</f>
        <v>59444.779900000001</v>
      </c>
      <c r="AM37" s="11">
        <f>SUMIFS(Base!$G:$G,Base!$E:$E,$A37,Base!$I:$I,AM$2)</f>
        <v>38155.6201</v>
      </c>
      <c r="AN37" s="11">
        <f>SUMIFS(Base!$G:$G,Base!$E:$E,$A37,Base!$I:$I,AN$2)</f>
        <v>52013.330099999999</v>
      </c>
      <c r="AO37" s="11">
        <f>SUMIFS(Base!$G:$G,Base!$E:$E,$A37,Base!$I:$I,AO$2)</f>
        <v>46182.700100000002</v>
      </c>
      <c r="AP37" s="11">
        <f>SUMIFS(Base!$G:$G,Base!$E:$E,$A37,Base!$I:$I,AP$2)</f>
        <v>38243.490100000003</v>
      </c>
      <c r="AQ37" s="11">
        <f>SUMIFS(Base!$G:$G,Base!$E:$E,$A37,Base!$I:$I,AQ$2)</f>
        <v>57574.04</v>
      </c>
      <c r="AR37" s="11">
        <f>SUMIFS(Base!$G:$G,Base!$E:$E,$A37,Base!$I:$I,AR$2)</f>
        <v>45601.473299999998</v>
      </c>
      <c r="AS37" s="11">
        <f>SUMIFS(Base!$G:$G,Base!$E:$E,$A37,Base!$I:$I,AS$2)</f>
        <v>68425.569900000002</v>
      </c>
      <c r="AT37" s="11">
        <f>SUMIFS(Base!$G:$G,Base!$E:$E,$A37,Base!$I:$I,AT$2)</f>
        <v>140336.9001</v>
      </c>
      <c r="AU37" s="11">
        <f>SUMIFS(Base!$G:$G,Base!$E:$E,$A37,Base!$I:$I,AU$2)</f>
        <v>143360.30989999999</v>
      </c>
      <c r="AV37" s="11">
        <f>SUMIFS(Base!$G:$G,Base!$E:$E,$A37,Base!$I:$I,AV$2)</f>
        <v>157629.0901</v>
      </c>
      <c r="AW37" s="11">
        <f>SUMIFS(Base!$G:$G,Base!$E:$E,$A37,Base!$I:$I,AW$2)</f>
        <v>132091.98000000001</v>
      </c>
      <c r="AX37" s="11">
        <f>SUMIFS(Base!$G:$G,Base!$E:$E,$A37,Base!$I:$I,AX$2)</f>
        <v>187233.57</v>
      </c>
      <c r="AY37" s="11">
        <f>SUMIFS(Base!$G:$G,Base!$E:$E,$A37,Base!$I:$I,AY$2)</f>
        <v>167621.67000000001</v>
      </c>
      <c r="AZ37" s="11">
        <f>SUMIFS(Base!$G:$G,Base!$E:$E,$A37,Base!$I:$I,AZ$2)</f>
        <v>226976.1501</v>
      </c>
      <c r="BA37" s="11">
        <f>SUMIFS(Base!$G:$G,Base!$E:$E,$A37,Base!$I:$I,BA$2)</f>
        <v>143116.14980000001</v>
      </c>
      <c r="BB37" s="11">
        <f>SUMIFS(Base!$G:$G,Base!$E:$E,$A37,Base!$I:$I,BB$2)</f>
        <v>249470.64009999999</v>
      </c>
      <c r="BC37" s="11">
        <f>SUMIFS(Base!$G:$G,Base!$E:$E,$A37,Base!$I:$I,BC$2)</f>
        <v>163805.03</v>
      </c>
      <c r="BD37" s="11">
        <f>SUMIFS(Base!$G:$G,Base!$E:$E,$A37,Base!$I:$I,BD$2)</f>
        <v>92285.700100000002</v>
      </c>
      <c r="BE37" s="11">
        <f>SUMIFS(Base!$G:$G,Base!$E:$E,$A37,Base!$I:$I,BE$2)</f>
        <v>15749.5702</v>
      </c>
      <c r="BF37" s="11">
        <f>SUMIFS(Base!$G:$G,Base!$E:$E,$A37,Base!$I:$I,BF$2)</f>
        <v>-8884.2401000000009</v>
      </c>
      <c r="BG37" s="11">
        <f>SUMIFS(Base!$G:$G,Base!$E:$E,$A37,Base!$I:$I,BG$2)</f>
        <v>-10786.640100000001</v>
      </c>
      <c r="BH37" s="11">
        <f>SUMIFS(Base!$G:$G,Base!$E:$E,$A37,Base!$I:$I,BH$2)</f>
        <v>-2230.37</v>
      </c>
      <c r="BI37" s="11">
        <f>SUMIFS(Base!$G:$G,Base!$E:$E,$A37,Base!$I:$I,BI$2)</f>
        <v>-13203.1198</v>
      </c>
      <c r="BJ37" s="11">
        <f>SUMIFS(Base!$G:$G,Base!$E:$E,$A37,Base!$I:$I,BJ$2)</f>
        <v>-3203.9697999999999</v>
      </c>
      <c r="BK37" s="11">
        <f>SUMIFS(Base!$G:$G,Base!$E:$E,$A37,Base!$I:$I,BK$2)</f>
        <v>-2480.4802</v>
      </c>
      <c r="BL37" s="11">
        <f>SUMIFS(Base!$G:$G,Base!$E:$E,$A37,Base!$I:$I,BL$2)</f>
        <v>-1882.5601999999999</v>
      </c>
    </row>
    <row r="38" spans="1:64" x14ac:dyDescent="0.15">
      <c r="A38" s="12" t="s">
        <v>106</v>
      </c>
      <c r="B38" s="13">
        <f>SUMIFS(Base!$G:$G,Base!$E:$E,$A38,Base!$I:$I,B$2)</f>
        <v>0</v>
      </c>
      <c r="C38" s="13">
        <f>SUMIFS(Base!$G:$G,Base!$E:$E,$A38,Base!$I:$I,C$2)</f>
        <v>0</v>
      </c>
      <c r="D38" s="13">
        <f>SUMIFS(Base!$G:$G,Base!$E:$E,$A38,Base!$I:$I,D$2)</f>
        <v>0</v>
      </c>
      <c r="E38" s="13">
        <f>SUMIFS(Base!$G:$G,Base!$E:$E,$A38,Base!$I:$I,E$2)</f>
        <v>0</v>
      </c>
      <c r="F38" s="13">
        <f>SUMIFS(Base!$G:$G,Base!$E:$E,$A38,Base!$I:$I,F$2)</f>
        <v>0</v>
      </c>
      <c r="G38" s="13">
        <f>SUMIFS(Base!$G:$G,Base!$E:$E,$A38,Base!$I:$I,G$2)</f>
        <v>0</v>
      </c>
      <c r="H38" s="13">
        <f>SUMIFS(Base!$G:$G,Base!$E:$E,$A38,Base!$I:$I,H$2)</f>
        <v>0</v>
      </c>
      <c r="I38" s="13">
        <f>SUMIFS(Base!$G:$G,Base!$E:$E,$A38,Base!$I:$I,I$2)</f>
        <v>0</v>
      </c>
      <c r="J38" s="13">
        <f>SUMIFS(Base!$G:$G,Base!$E:$E,$A38,Base!$I:$I,J$2)</f>
        <v>0</v>
      </c>
      <c r="K38" s="13">
        <f>SUMIFS(Base!$G:$G,Base!$E:$E,$A38,Base!$I:$I,K$2)</f>
        <v>0</v>
      </c>
      <c r="L38" s="13">
        <f>SUMIFS(Base!$G:$G,Base!$E:$E,$A38,Base!$I:$I,L$2)</f>
        <v>0</v>
      </c>
      <c r="M38" s="13">
        <f>SUMIFS(Base!$G:$G,Base!$E:$E,$A38,Base!$I:$I,M$2)</f>
        <v>0</v>
      </c>
      <c r="N38" s="13">
        <f>SUMIFS(Base!$G:$G,Base!$E:$E,$A38,Base!$I:$I,N$2)</f>
        <v>0</v>
      </c>
      <c r="O38" s="13">
        <f>SUMIFS(Base!$G:$G,Base!$E:$E,$A38,Base!$I:$I,O$2)</f>
        <v>0</v>
      </c>
      <c r="P38" s="13">
        <f>SUMIFS(Base!$G:$G,Base!$E:$E,$A38,Base!$I:$I,P$2)</f>
        <v>0</v>
      </c>
      <c r="Q38" s="13">
        <f>SUMIFS(Base!$G:$G,Base!$E:$E,$A38,Base!$I:$I,Q$2)</f>
        <v>0</v>
      </c>
      <c r="R38" s="13">
        <f>SUMIFS(Base!$G:$G,Base!$E:$E,$A38,Base!$I:$I,R$2)</f>
        <v>0</v>
      </c>
      <c r="S38" s="13">
        <f>SUMIFS(Base!$G:$G,Base!$E:$E,$A38,Base!$I:$I,S$2)</f>
        <v>0</v>
      </c>
      <c r="T38" s="13">
        <f>SUMIFS(Base!$G:$G,Base!$E:$E,$A38,Base!$I:$I,T$2)</f>
        <v>0</v>
      </c>
      <c r="U38" s="13">
        <f>SUMIFS(Base!$G:$G,Base!$E:$E,$A38,Base!$I:$I,U$2)</f>
        <v>0</v>
      </c>
      <c r="V38" s="13">
        <f>SUMIFS(Base!$G:$G,Base!$E:$E,$A38,Base!$I:$I,V$2)</f>
        <v>30092</v>
      </c>
      <c r="W38" s="13">
        <f>SUMIFS(Base!$G:$G,Base!$E:$E,$A38,Base!$I:$I,W$2)</f>
        <v>270421.17</v>
      </c>
      <c r="X38" s="13">
        <f>SUMIFS(Base!$G:$G,Base!$E:$E,$A38,Base!$I:$I,X$2)</f>
        <v>1127017.3700999999</v>
      </c>
      <c r="Y38" s="13">
        <f>SUMIFS(Base!$G:$G,Base!$E:$E,$A38,Base!$I:$I,Y$2)</f>
        <v>870646.49</v>
      </c>
      <c r="Z38" s="13">
        <f>SUMIFS(Base!$G:$G,Base!$E:$E,$A38,Base!$I:$I,Z$2)</f>
        <v>1068561.7401000001</v>
      </c>
      <c r="AA38" s="13">
        <f>SUMIFS(Base!$G:$G,Base!$E:$E,$A38,Base!$I:$I,AA$2)</f>
        <v>1219835.3</v>
      </c>
      <c r="AB38" s="13">
        <f>SUMIFS(Base!$G:$G,Base!$E:$E,$A38,Base!$I:$I,AB$2)</f>
        <v>1315341.22</v>
      </c>
      <c r="AC38" s="13">
        <f>SUMIFS(Base!$G:$G,Base!$E:$E,$A38,Base!$I:$I,AC$2)</f>
        <v>560381.06000000006</v>
      </c>
      <c r="AD38" s="13">
        <f>SUMIFS(Base!$G:$G,Base!$E:$E,$A38,Base!$I:$I,AD$2)</f>
        <v>1534225.68</v>
      </c>
      <c r="AE38" s="13">
        <f>SUMIFS(Base!$G:$G,Base!$E:$E,$A38,Base!$I:$I,AE$2)</f>
        <v>2708112.3001999999</v>
      </c>
      <c r="AF38" s="13">
        <f>SUMIFS(Base!$G:$G,Base!$E:$E,$A38,Base!$I:$I,AF$2)</f>
        <v>2704268.8503</v>
      </c>
      <c r="AG38" s="13">
        <f>SUMIFS(Base!$G:$G,Base!$E:$E,$A38,Base!$I:$I,AG$2)</f>
        <v>2903052.2302000001</v>
      </c>
      <c r="AH38" s="13">
        <f>SUMIFS(Base!$G:$G,Base!$E:$E,$A38,Base!$I:$I,AH$2)</f>
        <v>3696142.6899000001</v>
      </c>
      <c r="AI38" s="13">
        <f>SUMIFS(Base!$G:$G,Base!$E:$E,$A38,Base!$I:$I,AI$2)</f>
        <v>4470451.1802000003</v>
      </c>
      <c r="AJ38" s="13">
        <f>SUMIFS(Base!$G:$G,Base!$E:$E,$A38,Base!$I:$I,AJ$2)</f>
        <v>3061358.8700999999</v>
      </c>
      <c r="AK38" s="13">
        <f>SUMIFS(Base!$G:$G,Base!$E:$E,$A38,Base!$I:$I,AK$2)</f>
        <v>3534875.8396999999</v>
      </c>
      <c r="AL38" s="13">
        <f>SUMIFS(Base!$G:$G,Base!$E:$E,$A38,Base!$I:$I,AL$2)</f>
        <v>2190872.5200999998</v>
      </c>
      <c r="AM38" s="13">
        <f>SUMIFS(Base!$G:$G,Base!$E:$E,$A38,Base!$I:$I,AM$2)</f>
        <v>2439647.1002000002</v>
      </c>
      <c r="AN38" s="13">
        <f>SUMIFS(Base!$G:$G,Base!$E:$E,$A38,Base!$I:$I,AN$2)</f>
        <v>2163619.0597999999</v>
      </c>
      <c r="AO38" s="13">
        <f>SUMIFS(Base!$G:$G,Base!$E:$E,$A38,Base!$I:$I,AO$2)</f>
        <v>3154001.5303000002</v>
      </c>
      <c r="AP38" s="13">
        <f>SUMIFS(Base!$G:$G,Base!$E:$E,$A38,Base!$I:$I,AP$2)</f>
        <v>3920505.2702000001</v>
      </c>
      <c r="AQ38" s="13">
        <f>SUMIFS(Base!$G:$G,Base!$E:$E,$A38,Base!$I:$I,AQ$2)</f>
        <v>4640437.0601000004</v>
      </c>
      <c r="AR38" s="13">
        <f>SUMIFS(Base!$G:$G,Base!$E:$E,$A38,Base!$I:$I,AR$2)</f>
        <v>5172846.8400999997</v>
      </c>
      <c r="AS38" s="13">
        <f>SUMIFS(Base!$G:$G,Base!$E:$E,$A38,Base!$I:$I,AS$2)</f>
        <v>4537123.0398000004</v>
      </c>
      <c r="AT38" s="13">
        <f>SUMIFS(Base!$G:$G,Base!$E:$E,$A38,Base!$I:$I,AT$2)</f>
        <v>4387836.8502000002</v>
      </c>
      <c r="AU38" s="13">
        <f>SUMIFS(Base!$G:$G,Base!$E:$E,$A38,Base!$I:$I,AU$2)</f>
        <v>5368040.8601000002</v>
      </c>
      <c r="AV38" s="13">
        <f>SUMIFS(Base!$G:$G,Base!$E:$E,$A38,Base!$I:$I,AV$2)</f>
        <v>3614150.2999</v>
      </c>
      <c r="AW38" s="13">
        <f>SUMIFS(Base!$G:$G,Base!$E:$E,$A38,Base!$I:$I,AW$2)</f>
        <v>3627369.6298000002</v>
      </c>
      <c r="AX38" s="13">
        <f>SUMIFS(Base!$G:$G,Base!$E:$E,$A38,Base!$I:$I,AX$2)</f>
        <v>2617469.8497000001</v>
      </c>
      <c r="AY38" s="13">
        <f>SUMIFS(Base!$G:$G,Base!$E:$E,$A38,Base!$I:$I,AY$2)</f>
        <v>2777984.88</v>
      </c>
      <c r="AZ38" s="13">
        <f>SUMIFS(Base!$G:$G,Base!$E:$E,$A38,Base!$I:$I,AZ$2)</f>
        <v>3405005.6998999999</v>
      </c>
      <c r="BA38" s="13">
        <f>SUMIFS(Base!$G:$G,Base!$E:$E,$A38,Base!$I:$I,BA$2)</f>
        <v>3385844.6105</v>
      </c>
      <c r="BB38" s="13">
        <f>SUMIFS(Base!$G:$G,Base!$E:$E,$A38,Base!$I:$I,BB$2)</f>
        <v>4251882.2903000005</v>
      </c>
      <c r="BC38" s="13">
        <f>SUMIFS(Base!$G:$G,Base!$E:$E,$A38,Base!$I:$I,BC$2)</f>
        <v>4902670.2999</v>
      </c>
      <c r="BD38" s="13">
        <f>SUMIFS(Base!$G:$G,Base!$E:$E,$A38,Base!$I:$I,BD$2)</f>
        <v>5283146.7593999999</v>
      </c>
      <c r="BE38" s="13">
        <f>SUMIFS(Base!$G:$G,Base!$E:$E,$A38,Base!$I:$I,BE$2)</f>
        <v>5046648.6502</v>
      </c>
      <c r="BF38" s="13">
        <f>SUMIFS(Base!$G:$G,Base!$E:$E,$A38,Base!$I:$I,BF$2)</f>
        <v>6348154.7100999998</v>
      </c>
      <c r="BG38" s="13">
        <f>SUMIFS(Base!$G:$G,Base!$E:$E,$A38,Base!$I:$I,BG$2)</f>
        <v>6068004.2006000001</v>
      </c>
      <c r="BH38" s="13">
        <f>SUMIFS(Base!$G:$G,Base!$E:$E,$A38,Base!$I:$I,BH$2)</f>
        <v>7125385.1298000002</v>
      </c>
      <c r="BI38" s="13">
        <f>SUMIFS(Base!$G:$G,Base!$E:$E,$A38,Base!$I:$I,BI$2)</f>
        <v>6142897.2302999999</v>
      </c>
      <c r="BJ38" s="13">
        <f>SUMIFS(Base!$G:$G,Base!$E:$E,$A38,Base!$I:$I,BJ$2)</f>
        <v>4386577.0302999998</v>
      </c>
      <c r="BK38" s="13">
        <f>SUMIFS(Base!$G:$G,Base!$E:$E,$A38,Base!$I:$I,BK$2)</f>
        <v>5024359.2604999999</v>
      </c>
      <c r="BL38" s="13">
        <f>SUMIFS(Base!$G:$G,Base!$E:$E,$A38,Base!$I:$I,BL$2)</f>
        <v>7414514.8101000004</v>
      </c>
    </row>
    <row r="39" spans="1:64" x14ac:dyDescent="0.15">
      <c r="A39" s="10" t="s">
        <v>57</v>
      </c>
      <c r="B39" s="11">
        <f>SUMIFS(Base!$G:$G,Base!$E:$E,$A39,Base!$I:$I,B$2)</f>
        <v>3000712.74</v>
      </c>
      <c r="C39" s="11">
        <f>SUMIFS(Base!$G:$G,Base!$E:$E,$A39,Base!$I:$I,C$2)</f>
        <v>4625152.9101</v>
      </c>
      <c r="D39" s="11">
        <f>SUMIFS(Base!$G:$G,Base!$E:$E,$A39,Base!$I:$I,D$2)</f>
        <v>7303170.3103</v>
      </c>
      <c r="E39" s="11">
        <f>SUMIFS(Base!$G:$G,Base!$E:$E,$A39,Base!$I:$I,E$2)</f>
        <v>11858473.3993</v>
      </c>
      <c r="F39" s="11">
        <f>SUMIFS(Base!$G:$G,Base!$E:$E,$A39,Base!$I:$I,F$2)</f>
        <v>12093739.0803</v>
      </c>
      <c r="G39" s="11">
        <f>SUMIFS(Base!$G:$G,Base!$E:$E,$A39,Base!$I:$I,G$2)</f>
        <v>16606029.779899999</v>
      </c>
      <c r="H39" s="11">
        <f>SUMIFS(Base!$G:$G,Base!$E:$E,$A39,Base!$I:$I,H$2)</f>
        <v>11246805.860400001</v>
      </c>
      <c r="I39" s="11">
        <f>SUMIFS(Base!$G:$G,Base!$E:$E,$A39,Base!$I:$I,I$2)</f>
        <v>15623098.919299999</v>
      </c>
      <c r="J39" s="11">
        <f>SUMIFS(Base!$G:$G,Base!$E:$E,$A39,Base!$I:$I,J$2)</f>
        <v>7386820.3798000002</v>
      </c>
      <c r="K39" s="11">
        <f>SUMIFS(Base!$G:$G,Base!$E:$E,$A39,Base!$I:$I,K$2)</f>
        <v>8007771.6699000001</v>
      </c>
      <c r="L39" s="11">
        <f>SUMIFS(Base!$G:$G,Base!$E:$E,$A39,Base!$I:$I,L$2)</f>
        <v>8802047.3897999991</v>
      </c>
      <c r="M39" s="11">
        <f>SUMIFS(Base!$G:$G,Base!$E:$E,$A39,Base!$I:$I,M$2)</f>
        <v>19576073.359900001</v>
      </c>
      <c r="N39" s="11">
        <f>SUMIFS(Base!$G:$G,Base!$E:$E,$A39,Base!$I:$I,N$2)</f>
        <v>7385242.5799000002</v>
      </c>
      <c r="O39" s="11">
        <f>SUMIFS(Base!$G:$G,Base!$E:$E,$A39,Base!$I:$I,O$2)</f>
        <v>4096190.3802999998</v>
      </c>
      <c r="P39" s="11">
        <f>SUMIFS(Base!$G:$G,Base!$E:$E,$A39,Base!$I:$I,P$2)</f>
        <v>7549293.0500999996</v>
      </c>
      <c r="Q39" s="11">
        <f>SUMIFS(Base!$G:$G,Base!$E:$E,$A39,Base!$I:$I,Q$2)</f>
        <v>15702810.430199999</v>
      </c>
      <c r="R39" s="11">
        <f>SUMIFS(Base!$G:$G,Base!$E:$E,$A39,Base!$I:$I,R$2)</f>
        <v>15553767.229599999</v>
      </c>
      <c r="S39" s="11">
        <f>SUMIFS(Base!$G:$G,Base!$E:$E,$A39,Base!$I:$I,S$2)</f>
        <v>20483975.6699</v>
      </c>
      <c r="T39" s="11">
        <f>SUMIFS(Base!$G:$G,Base!$E:$E,$A39,Base!$I:$I,T$2)</f>
        <v>13336993.709799999</v>
      </c>
      <c r="U39" s="11">
        <f>SUMIFS(Base!$G:$G,Base!$E:$E,$A39,Base!$I:$I,U$2)</f>
        <v>20379832.4296</v>
      </c>
      <c r="V39" s="11">
        <f>SUMIFS(Base!$G:$G,Base!$E:$E,$A39,Base!$I:$I,V$2)</f>
        <v>8128837.3795999996</v>
      </c>
      <c r="W39" s="11">
        <f>SUMIFS(Base!$G:$G,Base!$E:$E,$A39,Base!$I:$I,W$2)</f>
        <v>12638204.180299999</v>
      </c>
      <c r="X39" s="11">
        <f>SUMIFS(Base!$G:$G,Base!$E:$E,$A39,Base!$I:$I,X$2)</f>
        <v>11600024.3802</v>
      </c>
      <c r="Y39" s="11">
        <f>SUMIFS(Base!$G:$G,Base!$E:$E,$A39,Base!$I:$I,Y$2)</f>
        <v>16947210.0997</v>
      </c>
      <c r="Z39" s="11">
        <f>SUMIFS(Base!$G:$G,Base!$E:$E,$A39,Base!$I:$I,Z$2)</f>
        <v>10189227.430299999</v>
      </c>
      <c r="AA39" s="11">
        <f>SUMIFS(Base!$G:$G,Base!$E:$E,$A39,Base!$I:$I,AA$2)</f>
        <v>4653114.4381999997</v>
      </c>
      <c r="AB39" s="11">
        <f>SUMIFS(Base!$G:$G,Base!$E:$E,$A39,Base!$I:$I,AB$2)</f>
        <v>7938599.7098000003</v>
      </c>
      <c r="AC39" s="11">
        <f>SUMIFS(Base!$G:$G,Base!$E:$E,$A39,Base!$I:$I,AC$2)</f>
        <v>16445813.2597</v>
      </c>
      <c r="AD39" s="11">
        <f>SUMIFS(Base!$G:$G,Base!$E:$E,$A39,Base!$I:$I,AD$2)</f>
        <v>11020413.6395</v>
      </c>
      <c r="AE39" s="11">
        <f>SUMIFS(Base!$G:$G,Base!$E:$E,$A39,Base!$I:$I,AE$2)</f>
        <v>21650894.719599999</v>
      </c>
      <c r="AF39" s="11">
        <f>SUMIFS(Base!$G:$G,Base!$E:$E,$A39,Base!$I:$I,AF$2)</f>
        <v>15169401.9901</v>
      </c>
      <c r="AG39" s="11">
        <f>SUMIFS(Base!$G:$G,Base!$E:$E,$A39,Base!$I:$I,AG$2)</f>
        <v>19771824.779599998</v>
      </c>
      <c r="AH39" s="11">
        <f>SUMIFS(Base!$G:$G,Base!$E:$E,$A39,Base!$I:$I,AH$2)</f>
        <v>12796399.7104</v>
      </c>
      <c r="AI39" s="11">
        <f>SUMIFS(Base!$G:$G,Base!$E:$E,$A39,Base!$I:$I,AI$2)</f>
        <v>9956593.5605999995</v>
      </c>
      <c r="AJ39" s="11">
        <f>SUMIFS(Base!$G:$G,Base!$E:$E,$A39,Base!$I:$I,AJ$2)</f>
        <v>12649663.1296</v>
      </c>
      <c r="AK39" s="11">
        <f>SUMIFS(Base!$G:$G,Base!$E:$E,$A39,Base!$I:$I,AK$2)</f>
        <v>15858459.530200001</v>
      </c>
      <c r="AL39" s="11">
        <f>SUMIFS(Base!$G:$G,Base!$E:$E,$A39,Base!$I:$I,AL$2)</f>
        <v>9370942.8000000007</v>
      </c>
      <c r="AM39" s="11">
        <f>SUMIFS(Base!$G:$G,Base!$E:$E,$A39,Base!$I:$I,AM$2)</f>
        <v>5915982.7901999997</v>
      </c>
      <c r="AN39" s="11">
        <f>SUMIFS(Base!$G:$G,Base!$E:$E,$A39,Base!$I:$I,AN$2)</f>
        <v>7926973.8499999996</v>
      </c>
      <c r="AO39" s="11">
        <f>SUMIFS(Base!$G:$G,Base!$E:$E,$A39,Base!$I:$I,AO$2)</f>
        <v>15994236.2794</v>
      </c>
      <c r="AP39" s="11">
        <f>SUMIFS(Base!$G:$G,Base!$E:$E,$A39,Base!$I:$I,AP$2)</f>
        <v>12700267.499399999</v>
      </c>
      <c r="AQ39" s="11">
        <f>SUMIFS(Base!$G:$G,Base!$E:$E,$A39,Base!$I:$I,AQ$2)</f>
        <v>23074301.3387</v>
      </c>
      <c r="AR39" s="11">
        <f>SUMIFS(Base!$G:$G,Base!$E:$E,$A39,Base!$I:$I,AR$2)</f>
        <v>19437406.0099</v>
      </c>
      <c r="AS39" s="11">
        <f>SUMIFS(Base!$G:$G,Base!$E:$E,$A39,Base!$I:$I,AS$2)</f>
        <v>25536167.479200002</v>
      </c>
      <c r="AT39" s="11">
        <f>SUMIFS(Base!$G:$G,Base!$E:$E,$A39,Base!$I:$I,AT$2)</f>
        <v>17534340.240400001</v>
      </c>
      <c r="AU39" s="11">
        <f>SUMIFS(Base!$G:$G,Base!$E:$E,$A39,Base!$I:$I,AU$2)</f>
        <v>12645833.0407</v>
      </c>
      <c r="AV39" s="11">
        <f>SUMIFS(Base!$G:$G,Base!$E:$E,$A39,Base!$I:$I,AV$2)</f>
        <v>14809211.790200001</v>
      </c>
      <c r="AW39" s="11">
        <f>SUMIFS(Base!$G:$G,Base!$E:$E,$A39,Base!$I:$I,AW$2)</f>
        <v>21333245.6096</v>
      </c>
      <c r="AX39" s="11">
        <f>SUMIFS(Base!$G:$G,Base!$E:$E,$A39,Base!$I:$I,AX$2)</f>
        <v>11509829.8796</v>
      </c>
      <c r="AY39" s="11">
        <f>SUMIFS(Base!$G:$G,Base!$E:$E,$A39,Base!$I:$I,AY$2)</f>
        <v>10661372.240499999</v>
      </c>
      <c r="AZ39" s="11">
        <f>SUMIFS(Base!$G:$G,Base!$E:$E,$A39,Base!$I:$I,AZ$2)</f>
        <v>12761409.5603</v>
      </c>
      <c r="BA39" s="11">
        <f>SUMIFS(Base!$G:$G,Base!$E:$E,$A39,Base!$I:$I,BA$2)</f>
        <v>22524473.329799999</v>
      </c>
      <c r="BB39" s="11">
        <f>SUMIFS(Base!$G:$G,Base!$E:$E,$A39,Base!$I:$I,BB$2)</f>
        <v>17541120.790600002</v>
      </c>
      <c r="BC39" s="11">
        <f>SUMIFS(Base!$G:$G,Base!$E:$E,$A39,Base!$I:$I,BC$2)</f>
        <v>31883094.520599999</v>
      </c>
      <c r="BD39" s="11">
        <f>SUMIFS(Base!$G:$G,Base!$E:$E,$A39,Base!$I:$I,BD$2)</f>
        <v>24661891.1294</v>
      </c>
      <c r="BE39" s="11">
        <f>SUMIFS(Base!$G:$G,Base!$E:$E,$A39,Base!$I:$I,BE$2)</f>
        <v>28211949.850299999</v>
      </c>
      <c r="BF39" s="11">
        <f>SUMIFS(Base!$G:$G,Base!$E:$E,$A39,Base!$I:$I,BF$2)</f>
        <v>35612045.629799999</v>
      </c>
      <c r="BG39" s="11">
        <f>SUMIFS(Base!$G:$G,Base!$E:$E,$A39,Base!$I:$I,BG$2)</f>
        <v>14149901.3594</v>
      </c>
      <c r="BH39" s="11">
        <f>SUMIFS(Base!$G:$G,Base!$E:$E,$A39,Base!$I:$I,BH$2)</f>
        <v>28528426.43</v>
      </c>
      <c r="BI39" s="11">
        <f>SUMIFS(Base!$G:$G,Base!$E:$E,$A39,Base!$I:$I,BI$2)</f>
        <v>21265225.179499999</v>
      </c>
      <c r="BJ39" s="11">
        <f>SUMIFS(Base!$G:$G,Base!$E:$E,$A39,Base!$I:$I,BJ$2)</f>
        <v>13938951.6296</v>
      </c>
      <c r="BK39" s="11">
        <f>SUMIFS(Base!$G:$G,Base!$E:$E,$A39,Base!$I:$I,BK$2)</f>
        <v>11274555.0997</v>
      </c>
      <c r="BL39" s="11">
        <f>SUMIFS(Base!$G:$G,Base!$E:$E,$A39,Base!$I:$I,BL$2)</f>
        <v>17899717.701299999</v>
      </c>
    </row>
    <row r="40" spans="1:64" x14ac:dyDescent="0.15">
      <c r="A40" s="12" t="s">
        <v>59</v>
      </c>
      <c r="B40" s="13">
        <f>SUMIFS(Base!$G:$G,Base!$E:$E,$A40,Base!$I:$I,B$2)</f>
        <v>36357052.798799999</v>
      </c>
      <c r="C40" s="13">
        <f>SUMIFS(Base!$G:$G,Base!$E:$E,$A40,Base!$I:$I,C$2)</f>
        <v>34774106.642099999</v>
      </c>
      <c r="D40" s="13">
        <f>SUMIFS(Base!$G:$G,Base!$E:$E,$A40,Base!$I:$I,D$2)</f>
        <v>47267237.397500001</v>
      </c>
      <c r="E40" s="13">
        <f>SUMIFS(Base!$G:$G,Base!$E:$E,$A40,Base!$I:$I,E$2)</f>
        <v>44081253.999899998</v>
      </c>
      <c r="F40" s="13">
        <f>SUMIFS(Base!$G:$G,Base!$E:$E,$A40,Base!$I:$I,F$2)</f>
        <v>44253640.298199996</v>
      </c>
      <c r="G40" s="13">
        <f>SUMIFS(Base!$G:$G,Base!$E:$E,$A40,Base!$I:$I,G$2)</f>
        <v>36699614.398599997</v>
      </c>
      <c r="H40" s="13">
        <f>SUMIFS(Base!$G:$G,Base!$E:$E,$A40,Base!$I:$I,H$2)</f>
        <v>41781687.1193</v>
      </c>
      <c r="I40" s="13">
        <f>SUMIFS(Base!$G:$G,Base!$E:$E,$A40,Base!$I:$I,I$2)</f>
        <v>45547229.378899999</v>
      </c>
      <c r="J40" s="13">
        <f>SUMIFS(Base!$G:$G,Base!$E:$E,$A40,Base!$I:$I,J$2)</f>
        <v>32922521.901799999</v>
      </c>
      <c r="K40" s="13">
        <f>SUMIFS(Base!$G:$G,Base!$E:$E,$A40,Base!$I:$I,K$2)</f>
        <v>33183066.889899999</v>
      </c>
      <c r="L40" s="13">
        <f>SUMIFS(Base!$G:$G,Base!$E:$E,$A40,Base!$I:$I,L$2)</f>
        <v>32682881.8387</v>
      </c>
      <c r="M40" s="13">
        <f>SUMIFS(Base!$G:$G,Base!$E:$E,$A40,Base!$I:$I,M$2)</f>
        <v>35961255.240199998</v>
      </c>
      <c r="N40" s="13">
        <f>SUMIFS(Base!$G:$G,Base!$E:$E,$A40,Base!$I:$I,N$2)</f>
        <v>31030383.0999</v>
      </c>
      <c r="O40" s="13">
        <f>SUMIFS(Base!$G:$G,Base!$E:$E,$A40,Base!$I:$I,O$2)</f>
        <v>29103993.9793</v>
      </c>
      <c r="P40" s="13">
        <f>SUMIFS(Base!$G:$G,Base!$E:$E,$A40,Base!$I:$I,P$2)</f>
        <v>50133696.670900002</v>
      </c>
      <c r="Q40" s="13">
        <f>SUMIFS(Base!$G:$G,Base!$E:$E,$A40,Base!$I:$I,Q$2)</f>
        <v>57565615.835600004</v>
      </c>
      <c r="R40" s="13">
        <f>SUMIFS(Base!$G:$G,Base!$E:$E,$A40,Base!$I:$I,R$2)</f>
        <v>47512514.120700002</v>
      </c>
      <c r="S40" s="13">
        <f>SUMIFS(Base!$G:$G,Base!$E:$E,$A40,Base!$I:$I,S$2)</f>
        <v>36025406.367700003</v>
      </c>
      <c r="T40" s="13">
        <f>SUMIFS(Base!$G:$G,Base!$E:$E,$A40,Base!$I:$I,T$2)</f>
        <v>47528502.9322</v>
      </c>
      <c r="U40" s="13">
        <f>SUMIFS(Base!$G:$G,Base!$E:$E,$A40,Base!$I:$I,U$2)</f>
        <v>42226944.521200001</v>
      </c>
      <c r="V40" s="13">
        <f>SUMIFS(Base!$G:$G,Base!$E:$E,$A40,Base!$I:$I,V$2)</f>
        <v>40197506.452399999</v>
      </c>
      <c r="W40" s="13">
        <f>SUMIFS(Base!$G:$G,Base!$E:$E,$A40,Base!$I:$I,W$2)</f>
        <v>41681421.138400003</v>
      </c>
      <c r="X40" s="13">
        <f>SUMIFS(Base!$G:$G,Base!$E:$E,$A40,Base!$I:$I,X$2)</f>
        <v>35855816.777500004</v>
      </c>
      <c r="Y40" s="13">
        <f>SUMIFS(Base!$G:$G,Base!$E:$E,$A40,Base!$I:$I,Y$2)</f>
        <v>49010926.009499997</v>
      </c>
      <c r="Z40" s="13">
        <f>SUMIFS(Base!$G:$G,Base!$E:$E,$A40,Base!$I:$I,Z$2)</f>
        <v>39295333.559799999</v>
      </c>
      <c r="AA40" s="13">
        <f>SUMIFS(Base!$G:$G,Base!$E:$E,$A40,Base!$I:$I,AA$2)</f>
        <v>36717370.520400003</v>
      </c>
      <c r="AB40" s="13">
        <f>SUMIFS(Base!$G:$G,Base!$E:$E,$A40,Base!$I:$I,AB$2)</f>
        <v>49364004.182800002</v>
      </c>
      <c r="AC40" s="13">
        <f>SUMIFS(Base!$G:$G,Base!$E:$E,$A40,Base!$I:$I,AC$2)</f>
        <v>39972465.019199997</v>
      </c>
      <c r="AD40" s="13">
        <f>SUMIFS(Base!$G:$G,Base!$E:$E,$A40,Base!$I:$I,AD$2)</f>
        <v>33524505.472600002</v>
      </c>
      <c r="AE40" s="13">
        <f>SUMIFS(Base!$G:$G,Base!$E:$E,$A40,Base!$I:$I,AE$2)</f>
        <v>33245606.771899998</v>
      </c>
      <c r="AF40" s="13">
        <f>SUMIFS(Base!$G:$G,Base!$E:$E,$A40,Base!$I:$I,AF$2)</f>
        <v>49209401.458700001</v>
      </c>
      <c r="AG40" s="13">
        <f>SUMIFS(Base!$G:$G,Base!$E:$E,$A40,Base!$I:$I,AG$2)</f>
        <v>46299725.200999998</v>
      </c>
      <c r="AH40" s="13">
        <f>SUMIFS(Base!$G:$G,Base!$E:$E,$A40,Base!$I:$I,AH$2)</f>
        <v>44456787.207400002</v>
      </c>
      <c r="AI40" s="13">
        <f>SUMIFS(Base!$G:$G,Base!$E:$E,$A40,Base!$I:$I,AI$2)</f>
        <v>43074075.509999998</v>
      </c>
      <c r="AJ40" s="13">
        <f>SUMIFS(Base!$G:$G,Base!$E:$E,$A40,Base!$I:$I,AJ$2)</f>
        <v>34734063.111900002</v>
      </c>
      <c r="AK40" s="13">
        <f>SUMIFS(Base!$G:$G,Base!$E:$E,$A40,Base!$I:$I,AK$2)</f>
        <v>44324698.238300003</v>
      </c>
      <c r="AL40" s="13">
        <f>SUMIFS(Base!$G:$G,Base!$E:$E,$A40,Base!$I:$I,AL$2)</f>
        <v>31664748.201499999</v>
      </c>
      <c r="AM40" s="13">
        <f>SUMIFS(Base!$G:$G,Base!$E:$E,$A40,Base!$I:$I,AM$2)</f>
        <v>32671581.9998</v>
      </c>
      <c r="AN40" s="13">
        <f>SUMIFS(Base!$G:$G,Base!$E:$E,$A40,Base!$I:$I,AN$2)</f>
        <v>51769777.204099998</v>
      </c>
      <c r="AO40" s="13">
        <f>SUMIFS(Base!$G:$G,Base!$E:$E,$A40,Base!$I:$I,AO$2)</f>
        <v>40087321.932300001</v>
      </c>
      <c r="AP40" s="13">
        <f>SUMIFS(Base!$G:$G,Base!$E:$E,$A40,Base!$I:$I,AP$2)</f>
        <v>40864330.127499998</v>
      </c>
      <c r="AQ40" s="13">
        <f>SUMIFS(Base!$G:$G,Base!$E:$E,$A40,Base!$I:$I,AQ$2)</f>
        <v>31691725.219799999</v>
      </c>
      <c r="AR40" s="13">
        <f>SUMIFS(Base!$G:$G,Base!$E:$E,$A40,Base!$I:$I,AR$2)</f>
        <v>40632347.650200002</v>
      </c>
      <c r="AS40" s="13">
        <f>SUMIFS(Base!$G:$G,Base!$E:$E,$A40,Base!$I:$I,AS$2)</f>
        <v>41732006.376900002</v>
      </c>
      <c r="AT40" s="13">
        <f>SUMIFS(Base!$G:$G,Base!$E:$E,$A40,Base!$I:$I,AT$2)</f>
        <v>36207958.636600003</v>
      </c>
      <c r="AU40" s="13">
        <f>SUMIFS(Base!$G:$G,Base!$E:$E,$A40,Base!$I:$I,AU$2)</f>
        <v>44179604.648599997</v>
      </c>
      <c r="AV40" s="13">
        <f>SUMIFS(Base!$G:$G,Base!$E:$E,$A40,Base!$I:$I,AV$2)</f>
        <v>38157596.280400001</v>
      </c>
      <c r="AW40" s="13">
        <f>SUMIFS(Base!$G:$G,Base!$E:$E,$A40,Base!$I:$I,AW$2)</f>
        <v>52009948.737099998</v>
      </c>
      <c r="AX40" s="13">
        <f>SUMIFS(Base!$G:$G,Base!$E:$E,$A40,Base!$I:$I,AX$2)</f>
        <v>46485530.031499997</v>
      </c>
      <c r="AY40" s="13">
        <f>SUMIFS(Base!$G:$G,Base!$E:$E,$A40,Base!$I:$I,AY$2)</f>
        <v>39750004.018100001</v>
      </c>
      <c r="AZ40" s="13">
        <f>SUMIFS(Base!$G:$G,Base!$E:$E,$A40,Base!$I:$I,AZ$2)</f>
        <v>67895543.569700003</v>
      </c>
      <c r="BA40" s="13">
        <f>SUMIFS(Base!$G:$G,Base!$E:$E,$A40,Base!$I:$I,BA$2)</f>
        <v>53760694.659599997</v>
      </c>
      <c r="BB40" s="13">
        <f>SUMIFS(Base!$G:$G,Base!$E:$E,$A40,Base!$I:$I,BB$2)</f>
        <v>51676716.897500001</v>
      </c>
      <c r="BC40" s="13">
        <f>SUMIFS(Base!$G:$G,Base!$E:$E,$A40,Base!$I:$I,BC$2)</f>
        <v>55311555.527400002</v>
      </c>
      <c r="BD40" s="13">
        <f>SUMIFS(Base!$G:$G,Base!$E:$E,$A40,Base!$I:$I,BD$2)</f>
        <v>49564002.969700001</v>
      </c>
      <c r="BE40" s="13">
        <f>SUMIFS(Base!$G:$G,Base!$E:$E,$A40,Base!$I:$I,BE$2)</f>
        <v>63864411.353799999</v>
      </c>
      <c r="BF40" s="13">
        <f>SUMIFS(Base!$G:$G,Base!$E:$E,$A40,Base!$I:$I,BF$2)</f>
        <v>51962915.112099998</v>
      </c>
      <c r="BG40" s="13">
        <f>SUMIFS(Base!$G:$G,Base!$E:$E,$A40,Base!$I:$I,BG$2)</f>
        <v>46702281.946999997</v>
      </c>
      <c r="BH40" s="13">
        <f>SUMIFS(Base!$G:$G,Base!$E:$E,$A40,Base!$I:$I,BH$2)</f>
        <v>47381575.443700001</v>
      </c>
      <c r="BI40" s="13">
        <f>SUMIFS(Base!$G:$G,Base!$E:$E,$A40,Base!$I:$I,BI$2)</f>
        <v>63019646.934</v>
      </c>
      <c r="BJ40" s="13">
        <f>SUMIFS(Base!$G:$G,Base!$E:$E,$A40,Base!$I:$I,BJ$2)</f>
        <v>53625978.130199999</v>
      </c>
      <c r="BK40" s="13">
        <f>SUMIFS(Base!$G:$G,Base!$E:$E,$A40,Base!$I:$I,BK$2)</f>
        <v>44690761.350500003</v>
      </c>
      <c r="BL40" s="13">
        <f>SUMIFS(Base!$G:$G,Base!$E:$E,$A40,Base!$I:$I,BL$2)</f>
        <v>73536100.428399995</v>
      </c>
    </row>
    <row r="41" spans="1:64" x14ac:dyDescent="0.15">
      <c r="A41" s="10" t="s">
        <v>61</v>
      </c>
      <c r="B41" s="11">
        <f>SUMIFS(Base!$G:$G,Base!$E:$E,$A41,Base!$I:$I,B$2)</f>
        <v>9152219.5001999997</v>
      </c>
      <c r="C41" s="11">
        <f>SUMIFS(Base!$G:$G,Base!$E:$E,$A41,Base!$I:$I,C$2)</f>
        <v>9672803.2959000003</v>
      </c>
      <c r="D41" s="11">
        <f>SUMIFS(Base!$G:$G,Base!$E:$E,$A41,Base!$I:$I,D$2)</f>
        <v>11236313.109200001</v>
      </c>
      <c r="E41" s="11">
        <f>SUMIFS(Base!$G:$G,Base!$E:$E,$A41,Base!$I:$I,E$2)</f>
        <v>13959033.400599999</v>
      </c>
      <c r="F41" s="11">
        <f>SUMIFS(Base!$G:$G,Base!$E:$E,$A41,Base!$I:$I,F$2)</f>
        <v>12313951.419299999</v>
      </c>
      <c r="G41" s="11">
        <f>SUMIFS(Base!$G:$G,Base!$E:$E,$A41,Base!$I:$I,G$2)</f>
        <v>11394731.9508</v>
      </c>
      <c r="H41" s="11">
        <f>SUMIFS(Base!$G:$G,Base!$E:$E,$A41,Base!$I:$I,H$2)</f>
        <v>12989792.260299999</v>
      </c>
      <c r="I41" s="11">
        <f>SUMIFS(Base!$G:$G,Base!$E:$E,$A41,Base!$I:$I,I$2)</f>
        <v>15123718.2795</v>
      </c>
      <c r="J41" s="11">
        <f>SUMIFS(Base!$G:$G,Base!$E:$E,$A41,Base!$I:$I,J$2)</f>
        <v>12132200.209899999</v>
      </c>
      <c r="K41" s="11">
        <f>SUMIFS(Base!$G:$G,Base!$E:$E,$A41,Base!$I:$I,K$2)</f>
        <v>15601524.2689</v>
      </c>
      <c r="L41" s="11">
        <f>SUMIFS(Base!$G:$G,Base!$E:$E,$A41,Base!$I:$I,L$2)</f>
        <v>12511427.9005</v>
      </c>
      <c r="M41" s="11">
        <f>SUMIFS(Base!$G:$G,Base!$E:$E,$A41,Base!$I:$I,M$2)</f>
        <v>12309374.849400001</v>
      </c>
      <c r="N41" s="11">
        <f>SUMIFS(Base!$G:$G,Base!$E:$E,$A41,Base!$I:$I,N$2)</f>
        <v>0</v>
      </c>
      <c r="O41" s="11">
        <f>SUMIFS(Base!$G:$G,Base!$E:$E,$A41,Base!$I:$I,O$2)</f>
        <v>0</v>
      </c>
      <c r="P41" s="11">
        <f>SUMIFS(Base!$G:$G,Base!$E:$E,$A41,Base!$I:$I,P$2)</f>
        <v>0</v>
      </c>
      <c r="Q41" s="11">
        <f>SUMIFS(Base!$G:$G,Base!$E:$E,$A41,Base!$I:$I,Q$2)</f>
        <v>16932472.220600002</v>
      </c>
      <c r="R41" s="11">
        <f>SUMIFS(Base!$G:$G,Base!$E:$E,$A41,Base!$I:$I,R$2)</f>
        <v>17397070.179900002</v>
      </c>
      <c r="S41" s="11">
        <f>SUMIFS(Base!$G:$G,Base!$E:$E,$A41,Base!$I:$I,S$2)</f>
        <v>14379343.7202</v>
      </c>
      <c r="T41" s="11">
        <f>SUMIFS(Base!$G:$G,Base!$E:$E,$A41,Base!$I:$I,T$2)</f>
        <v>20303102.969099998</v>
      </c>
      <c r="U41" s="11">
        <f>SUMIFS(Base!$G:$G,Base!$E:$E,$A41,Base!$I:$I,U$2)</f>
        <v>22179972.609499998</v>
      </c>
      <c r="V41" s="11">
        <f>SUMIFS(Base!$G:$G,Base!$E:$E,$A41,Base!$I:$I,V$2)</f>
        <v>21857008.549199998</v>
      </c>
      <c r="W41" s="11">
        <f>SUMIFS(Base!$G:$G,Base!$E:$E,$A41,Base!$I:$I,W$2)</f>
        <v>22348153.829599999</v>
      </c>
      <c r="X41" s="11">
        <f>SUMIFS(Base!$G:$G,Base!$E:$E,$A41,Base!$I:$I,X$2)</f>
        <v>18954734.850299999</v>
      </c>
      <c r="Y41" s="11">
        <f>SUMIFS(Base!$G:$G,Base!$E:$E,$A41,Base!$I:$I,Y$2)</f>
        <v>21007028.910999998</v>
      </c>
      <c r="Z41" s="11">
        <f>SUMIFS(Base!$G:$G,Base!$E:$E,$A41,Base!$I:$I,Z$2)</f>
        <v>20748581.008699998</v>
      </c>
      <c r="AA41" s="11">
        <f>SUMIFS(Base!$G:$G,Base!$E:$E,$A41,Base!$I:$I,AA$2)</f>
        <v>19043780.2707</v>
      </c>
      <c r="AB41" s="11">
        <f>SUMIFS(Base!$G:$G,Base!$E:$E,$A41,Base!$I:$I,AB$2)</f>
        <v>20906202.960299999</v>
      </c>
      <c r="AC41" s="11">
        <f>SUMIFS(Base!$G:$G,Base!$E:$E,$A41,Base!$I:$I,AC$2)</f>
        <v>15278662.9597</v>
      </c>
      <c r="AD41" s="11">
        <f>SUMIFS(Base!$G:$G,Base!$E:$E,$A41,Base!$I:$I,AD$2)</f>
        <v>15118824.929199999</v>
      </c>
      <c r="AE41" s="11">
        <f>SUMIFS(Base!$G:$G,Base!$E:$E,$A41,Base!$I:$I,AE$2)</f>
        <v>20780634.329999998</v>
      </c>
      <c r="AF41" s="11">
        <f>SUMIFS(Base!$G:$G,Base!$E:$E,$A41,Base!$I:$I,AF$2)</f>
        <v>26578883.029399998</v>
      </c>
      <c r="AG41" s="11">
        <f>SUMIFS(Base!$G:$G,Base!$E:$E,$A41,Base!$I:$I,AG$2)</f>
        <v>25978421.249699999</v>
      </c>
      <c r="AH41" s="11">
        <f>SUMIFS(Base!$G:$G,Base!$E:$E,$A41,Base!$I:$I,AH$2)</f>
        <v>25434680.4813</v>
      </c>
      <c r="AI41" s="11">
        <f>SUMIFS(Base!$G:$G,Base!$E:$E,$A41,Base!$I:$I,AI$2)</f>
        <v>28104145.409200002</v>
      </c>
      <c r="AJ41" s="11">
        <f>SUMIFS(Base!$G:$G,Base!$E:$E,$A41,Base!$I:$I,AJ$2)</f>
        <v>24731548.581099998</v>
      </c>
      <c r="AK41" s="11">
        <f>SUMIFS(Base!$G:$G,Base!$E:$E,$A41,Base!$I:$I,AK$2)</f>
        <v>28461853.6109</v>
      </c>
      <c r="AL41" s="11">
        <f>SUMIFS(Base!$G:$G,Base!$E:$E,$A41,Base!$I:$I,AL$2)</f>
        <v>23687214.0097</v>
      </c>
      <c r="AM41" s="11">
        <f>SUMIFS(Base!$G:$G,Base!$E:$E,$A41,Base!$I:$I,AM$2)</f>
        <v>24323680.459399998</v>
      </c>
      <c r="AN41" s="11">
        <f>SUMIFS(Base!$G:$G,Base!$E:$E,$A41,Base!$I:$I,AN$2)</f>
        <v>27394957.369199999</v>
      </c>
      <c r="AO41" s="11">
        <f>SUMIFS(Base!$G:$G,Base!$E:$E,$A41,Base!$I:$I,AO$2)</f>
        <v>22686094.238699999</v>
      </c>
      <c r="AP41" s="11">
        <f>SUMIFS(Base!$G:$G,Base!$E:$E,$A41,Base!$I:$I,AP$2)</f>
        <v>25600037.7192</v>
      </c>
      <c r="AQ41" s="11">
        <f>SUMIFS(Base!$G:$G,Base!$E:$E,$A41,Base!$I:$I,AQ$2)</f>
        <v>27461617.329300001</v>
      </c>
      <c r="AR41" s="11">
        <f>SUMIFS(Base!$G:$G,Base!$E:$E,$A41,Base!$I:$I,AR$2)</f>
        <v>31525011.9494</v>
      </c>
      <c r="AS41" s="11">
        <f>SUMIFS(Base!$G:$G,Base!$E:$E,$A41,Base!$I:$I,AS$2)</f>
        <v>35320288.820200004</v>
      </c>
      <c r="AT41" s="11">
        <f>SUMIFS(Base!$G:$G,Base!$E:$E,$A41,Base!$I:$I,AT$2)</f>
        <v>39355815.429200001</v>
      </c>
      <c r="AU41" s="11">
        <f>SUMIFS(Base!$G:$G,Base!$E:$E,$A41,Base!$I:$I,AU$2)</f>
        <v>39783255.993900001</v>
      </c>
      <c r="AV41" s="11">
        <f>SUMIFS(Base!$G:$G,Base!$E:$E,$A41,Base!$I:$I,AV$2)</f>
        <v>40380104.1351</v>
      </c>
      <c r="AW41" s="11">
        <f>SUMIFS(Base!$G:$G,Base!$E:$E,$A41,Base!$I:$I,AW$2)</f>
        <v>44041873.140199997</v>
      </c>
      <c r="AX41" s="11">
        <f>SUMIFS(Base!$G:$G,Base!$E:$E,$A41,Base!$I:$I,AX$2)</f>
        <v>38045127.264700003</v>
      </c>
      <c r="AY41" s="11">
        <f>SUMIFS(Base!$G:$G,Base!$E:$E,$A41,Base!$I:$I,AY$2)</f>
        <v>44246412.165799998</v>
      </c>
      <c r="AZ41" s="11">
        <f>SUMIFS(Base!$G:$G,Base!$E:$E,$A41,Base!$I:$I,AZ$2)</f>
        <v>51268400.173699997</v>
      </c>
      <c r="BA41" s="11">
        <f>SUMIFS(Base!$G:$G,Base!$E:$E,$A41,Base!$I:$I,BA$2)</f>
        <v>48533626.193800002</v>
      </c>
      <c r="BB41" s="11">
        <f>SUMIFS(Base!$G:$G,Base!$E:$E,$A41,Base!$I:$I,BB$2)</f>
        <v>60881866.6395</v>
      </c>
      <c r="BC41" s="11">
        <f>SUMIFS(Base!$G:$G,Base!$E:$E,$A41,Base!$I:$I,BC$2)</f>
        <v>59286862.128399998</v>
      </c>
      <c r="BD41" s="11">
        <f>SUMIFS(Base!$G:$G,Base!$E:$E,$A41,Base!$I:$I,BD$2)</f>
        <v>64975265.074100003</v>
      </c>
      <c r="BE41" s="11">
        <f>SUMIFS(Base!$G:$G,Base!$E:$E,$A41,Base!$I:$I,BE$2)</f>
        <v>75603168.507200003</v>
      </c>
      <c r="BF41" s="11">
        <f>SUMIFS(Base!$G:$G,Base!$E:$E,$A41,Base!$I:$I,BF$2)</f>
        <v>73409165.008699998</v>
      </c>
      <c r="BG41" s="11">
        <f>SUMIFS(Base!$G:$G,Base!$E:$E,$A41,Base!$I:$I,BG$2)</f>
        <v>67450871.367400005</v>
      </c>
      <c r="BH41" s="11">
        <f>SUMIFS(Base!$G:$G,Base!$E:$E,$A41,Base!$I:$I,BH$2)</f>
        <v>64090712.976000004</v>
      </c>
      <c r="BI41" s="11">
        <f>SUMIFS(Base!$G:$G,Base!$E:$E,$A41,Base!$I:$I,BI$2)</f>
        <v>70447317.271599993</v>
      </c>
      <c r="BJ41" s="11">
        <f>SUMIFS(Base!$G:$G,Base!$E:$E,$A41,Base!$I:$I,BJ$2)</f>
        <v>64423321.416100003</v>
      </c>
      <c r="BK41" s="11">
        <f>SUMIFS(Base!$G:$G,Base!$E:$E,$A41,Base!$I:$I,BK$2)</f>
        <v>67085532.367899999</v>
      </c>
      <c r="BL41" s="11">
        <f>SUMIFS(Base!$G:$G,Base!$E:$E,$A41,Base!$I:$I,BL$2)</f>
        <v>75623870.872600004</v>
      </c>
    </row>
    <row r="42" spans="1:64" x14ac:dyDescent="0.15">
      <c r="A42" s="12" t="s">
        <v>63</v>
      </c>
      <c r="B42" s="13">
        <f>SUMIFS(Base!$G:$G,Base!$E:$E,$A42,Base!$I:$I,B$2)</f>
        <v>107770136.1417</v>
      </c>
      <c r="C42" s="13">
        <f>SUMIFS(Base!$G:$G,Base!$E:$E,$A42,Base!$I:$I,C$2)</f>
        <v>97523585.565699995</v>
      </c>
      <c r="D42" s="13">
        <f>SUMIFS(Base!$G:$G,Base!$E:$E,$A42,Base!$I:$I,D$2)</f>
        <v>109120114.6534</v>
      </c>
      <c r="E42" s="13">
        <f>SUMIFS(Base!$G:$G,Base!$E:$E,$A42,Base!$I:$I,E$2)</f>
        <v>102286479.38500001</v>
      </c>
      <c r="F42" s="13">
        <f>SUMIFS(Base!$G:$G,Base!$E:$E,$A42,Base!$I:$I,F$2)</f>
        <v>105585966.9763</v>
      </c>
      <c r="G42" s="13">
        <f>SUMIFS(Base!$G:$G,Base!$E:$E,$A42,Base!$I:$I,G$2)</f>
        <v>99385723.662200004</v>
      </c>
      <c r="H42" s="13">
        <f>SUMIFS(Base!$G:$G,Base!$E:$E,$A42,Base!$I:$I,H$2)</f>
        <v>115858679.08220001</v>
      </c>
      <c r="I42" s="13">
        <f>SUMIFS(Base!$G:$G,Base!$E:$E,$A42,Base!$I:$I,I$2)</f>
        <v>122052479.6473</v>
      </c>
      <c r="J42" s="13">
        <f>SUMIFS(Base!$G:$G,Base!$E:$E,$A42,Base!$I:$I,J$2)</f>
        <v>95447995.8803</v>
      </c>
      <c r="K42" s="13">
        <f>SUMIFS(Base!$G:$G,Base!$E:$E,$A42,Base!$I:$I,K$2)</f>
        <v>127299057.3242</v>
      </c>
      <c r="L42" s="13">
        <f>SUMIFS(Base!$G:$G,Base!$E:$E,$A42,Base!$I:$I,L$2)</f>
        <v>116166562.83140001</v>
      </c>
      <c r="M42" s="13">
        <f>SUMIFS(Base!$G:$G,Base!$E:$E,$A42,Base!$I:$I,M$2)</f>
        <v>109394994.6981</v>
      </c>
      <c r="N42" s="13">
        <f>SUMIFS(Base!$G:$G,Base!$E:$E,$A42,Base!$I:$I,N$2)</f>
        <v>110463615.44859999</v>
      </c>
      <c r="O42" s="13">
        <f>SUMIFS(Base!$G:$G,Base!$E:$E,$A42,Base!$I:$I,O$2)</f>
        <v>113512260.4726</v>
      </c>
      <c r="P42" s="13">
        <f>SUMIFS(Base!$G:$G,Base!$E:$E,$A42,Base!$I:$I,P$2)</f>
        <v>98419916.606900007</v>
      </c>
      <c r="Q42" s="13">
        <f>SUMIFS(Base!$G:$G,Base!$E:$E,$A42,Base!$I:$I,Q$2)</f>
        <v>108988290.4962</v>
      </c>
      <c r="R42" s="13">
        <f>SUMIFS(Base!$G:$G,Base!$E:$E,$A42,Base!$I:$I,R$2)</f>
        <v>111770062.5087</v>
      </c>
      <c r="S42" s="13">
        <f>SUMIFS(Base!$G:$G,Base!$E:$E,$A42,Base!$I:$I,S$2)</f>
        <v>89128997.4067</v>
      </c>
      <c r="T42" s="13">
        <f>SUMIFS(Base!$G:$G,Base!$E:$E,$A42,Base!$I:$I,T$2)</f>
        <v>127329457.36740001</v>
      </c>
      <c r="U42" s="13">
        <f>SUMIFS(Base!$G:$G,Base!$E:$E,$A42,Base!$I:$I,U$2)</f>
        <v>113754396.99259999</v>
      </c>
      <c r="V42" s="13">
        <f>SUMIFS(Base!$G:$G,Base!$E:$E,$A42,Base!$I:$I,V$2)</f>
        <v>109069929.5997</v>
      </c>
      <c r="W42" s="13">
        <f>SUMIFS(Base!$G:$G,Base!$E:$E,$A42,Base!$I:$I,W$2)</f>
        <v>116547569.19329999</v>
      </c>
      <c r="X42" s="13">
        <f>SUMIFS(Base!$G:$G,Base!$E:$E,$A42,Base!$I:$I,X$2)</f>
        <v>100504198.4789</v>
      </c>
      <c r="Y42" s="13">
        <f>SUMIFS(Base!$G:$G,Base!$E:$E,$A42,Base!$I:$I,Y$2)</f>
        <v>108367767.4329</v>
      </c>
      <c r="Z42" s="13">
        <f>SUMIFS(Base!$G:$G,Base!$E:$E,$A42,Base!$I:$I,Z$2)</f>
        <v>117305730.3783</v>
      </c>
      <c r="AA42" s="13">
        <f>SUMIFS(Base!$G:$G,Base!$E:$E,$A42,Base!$I:$I,AA$2)</f>
        <v>96209545.709700003</v>
      </c>
      <c r="AB42" s="13">
        <f>SUMIFS(Base!$G:$G,Base!$E:$E,$A42,Base!$I:$I,AB$2)</f>
        <v>124807091.3889</v>
      </c>
      <c r="AC42" s="13">
        <f>SUMIFS(Base!$G:$G,Base!$E:$E,$A42,Base!$I:$I,AC$2)</f>
        <v>99965421.358999997</v>
      </c>
      <c r="AD42" s="13">
        <f>SUMIFS(Base!$G:$G,Base!$E:$E,$A42,Base!$I:$I,AD$2)</f>
        <v>90767748.485300004</v>
      </c>
      <c r="AE42" s="13">
        <f>SUMIFS(Base!$G:$G,Base!$E:$E,$A42,Base!$I:$I,AE$2)</f>
        <v>108763902.5564</v>
      </c>
      <c r="AF42" s="13">
        <f>SUMIFS(Base!$G:$G,Base!$E:$E,$A42,Base!$I:$I,AF$2)</f>
        <v>131897853.94069999</v>
      </c>
      <c r="AG42" s="13">
        <f>SUMIFS(Base!$G:$G,Base!$E:$E,$A42,Base!$I:$I,AG$2)</f>
        <v>116123768.7402</v>
      </c>
      <c r="AH42" s="13">
        <f>SUMIFS(Base!$G:$G,Base!$E:$E,$A42,Base!$I:$I,AH$2)</f>
        <v>124130784.6181</v>
      </c>
      <c r="AI42" s="13">
        <f>SUMIFS(Base!$G:$G,Base!$E:$E,$A42,Base!$I:$I,AI$2)</f>
        <v>123332369.4043</v>
      </c>
      <c r="AJ42" s="13">
        <f>SUMIFS(Base!$G:$G,Base!$E:$E,$A42,Base!$I:$I,AJ$2)</f>
        <v>110780060.63789999</v>
      </c>
      <c r="AK42" s="13">
        <f>SUMIFS(Base!$G:$G,Base!$E:$E,$A42,Base!$I:$I,AK$2)</f>
        <v>128509042.7507</v>
      </c>
      <c r="AL42" s="13">
        <f>SUMIFS(Base!$G:$G,Base!$E:$E,$A42,Base!$I:$I,AL$2)</f>
        <v>103517122.96699999</v>
      </c>
      <c r="AM42" s="13">
        <f>SUMIFS(Base!$G:$G,Base!$E:$E,$A42,Base!$I:$I,AM$2)</f>
        <v>100887219.1249</v>
      </c>
      <c r="AN42" s="13">
        <f>SUMIFS(Base!$G:$G,Base!$E:$E,$A42,Base!$I:$I,AN$2)</f>
        <v>117028717.096</v>
      </c>
      <c r="AO42" s="13">
        <f>SUMIFS(Base!$G:$G,Base!$E:$E,$A42,Base!$I:$I,AO$2)</f>
        <v>96268788.291299999</v>
      </c>
      <c r="AP42" s="13">
        <f>SUMIFS(Base!$G:$G,Base!$E:$E,$A42,Base!$I:$I,AP$2)</f>
        <v>102081041.0108</v>
      </c>
      <c r="AQ42" s="13">
        <f>SUMIFS(Base!$G:$G,Base!$E:$E,$A42,Base!$I:$I,AQ$2)</f>
        <v>118441378.0275</v>
      </c>
      <c r="AR42" s="13">
        <f>SUMIFS(Base!$G:$G,Base!$E:$E,$A42,Base!$I:$I,AR$2)</f>
        <v>137468981.85229999</v>
      </c>
      <c r="AS42" s="13">
        <f>SUMIFS(Base!$G:$G,Base!$E:$E,$A42,Base!$I:$I,AS$2)</f>
        <v>138677932.74669999</v>
      </c>
      <c r="AT42" s="13">
        <f>SUMIFS(Base!$G:$G,Base!$E:$E,$A42,Base!$I:$I,AT$2)</f>
        <v>135088548.41299999</v>
      </c>
      <c r="AU42" s="13">
        <f>SUMIFS(Base!$G:$G,Base!$E:$E,$A42,Base!$I:$I,AU$2)</f>
        <v>140232678.4553</v>
      </c>
      <c r="AV42" s="13">
        <f>SUMIFS(Base!$G:$G,Base!$E:$E,$A42,Base!$I:$I,AV$2)</f>
        <v>146609317.70289999</v>
      </c>
      <c r="AW42" s="13">
        <f>SUMIFS(Base!$G:$G,Base!$E:$E,$A42,Base!$I:$I,AW$2)</f>
        <v>173307842.78029999</v>
      </c>
      <c r="AX42" s="13">
        <f>SUMIFS(Base!$G:$G,Base!$E:$E,$A42,Base!$I:$I,AX$2)</f>
        <v>175920181.3089</v>
      </c>
      <c r="AY42" s="13">
        <f>SUMIFS(Base!$G:$G,Base!$E:$E,$A42,Base!$I:$I,AY$2)</f>
        <v>155562905.7608</v>
      </c>
      <c r="AZ42" s="13">
        <f>SUMIFS(Base!$G:$G,Base!$E:$E,$A42,Base!$I:$I,AZ$2)</f>
        <v>179703102.7299</v>
      </c>
      <c r="BA42" s="13">
        <f>SUMIFS(Base!$G:$G,Base!$E:$E,$A42,Base!$I:$I,BA$2)</f>
        <v>149596476.01370001</v>
      </c>
      <c r="BB42" s="13">
        <f>SUMIFS(Base!$G:$G,Base!$E:$E,$A42,Base!$I:$I,BB$2)</f>
        <v>176812594.4183</v>
      </c>
      <c r="BC42" s="13">
        <f>SUMIFS(Base!$G:$G,Base!$E:$E,$A42,Base!$I:$I,BC$2)</f>
        <v>201967524.90259999</v>
      </c>
      <c r="BD42" s="13">
        <f>SUMIFS(Base!$G:$G,Base!$E:$E,$A42,Base!$I:$I,BD$2)</f>
        <v>223816513.8962</v>
      </c>
      <c r="BE42" s="13">
        <f>SUMIFS(Base!$G:$G,Base!$E:$E,$A42,Base!$I:$I,BE$2)</f>
        <v>252961305.19260001</v>
      </c>
      <c r="BF42" s="13">
        <f>SUMIFS(Base!$G:$G,Base!$E:$E,$A42,Base!$I:$I,BF$2)</f>
        <v>243956109.3362</v>
      </c>
      <c r="BG42" s="13">
        <f>SUMIFS(Base!$G:$G,Base!$E:$E,$A42,Base!$I:$I,BG$2)</f>
        <v>229938817.5905</v>
      </c>
      <c r="BH42" s="13">
        <f>SUMIFS(Base!$G:$G,Base!$E:$E,$A42,Base!$I:$I,BH$2)</f>
        <v>229334684.7572</v>
      </c>
      <c r="BI42" s="13">
        <f>SUMIFS(Base!$G:$G,Base!$E:$E,$A42,Base!$I:$I,BI$2)</f>
        <v>234214387.7148</v>
      </c>
      <c r="BJ42" s="13">
        <f>SUMIFS(Base!$G:$G,Base!$E:$E,$A42,Base!$I:$I,BJ$2)</f>
        <v>230420632.9323</v>
      </c>
      <c r="BK42" s="13">
        <f>SUMIFS(Base!$G:$G,Base!$E:$E,$A42,Base!$I:$I,BK$2)</f>
        <v>207875528.33840001</v>
      </c>
      <c r="BL42" s="13">
        <f>SUMIFS(Base!$G:$G,Base!$E:$E,$A42,Base!$I:$I,BL$2)</f>
        <v>234041313.91769999</v>
      </c>
    </row>
    <row r="43" spans="1:64" x14ac:dyDescent="0.15">
      <c r="A43" s="10" t="s">
        <v>120</v>
      </c>
      <c r="B43" s="11">
        <f>SUMIFS(Base!$G:$G,Base!$E:$E,$A43,Base!$I:$I,B$2)</f>
        <v>0</v>
      </c>
      <c r="C43" s="11">
        <f>SUMIFS(Base!$G:$G,Base!$E:$E,$A43,Base!$I:$I,C$2)</f>
        <v>0</v>
      </c>
      <c r="D43" s="11">
        <f>SUMIFS(Base!$G:$G,Base!$E:$E,$A43,Base!$I:$I,D$2)</f>
        <v>0</v>
      </c>
      <c r="E43" s="11">
        <f>SUMIFS(Base!$G:$G,Base!$E:$E,$A43,Base!$I:$I,E$2)</f>
        <v>0</v>
      </c>
      <c r="F43" s="11">
        <f>SUMIFS(Base!$G:$G,Base!$E:$E,$A43,Base!$I:$I,F$2)</f>
        <v>0</v>
      </c>
      <c r="G43" s="11">
        <f>SUMIFS(Base!$G:$G,Base!$E:$E,$A43,Base!$I:$I,G$2)</f>
        <v>0</v>
      </c>
      <c r="H43" s="11">
        <f>SUMIFS(Base!$G:$G,Base!$E:$E,$A43,Base!$I:$I,H$2)</f>
        <v>0</v>
      </c>
      <c r="I43" s="11">
        <f>SUMIFS(Base!$G:$G,Base!$E:$E,$A43,Base!$I:$I,I$2)</f>
        <v>0</v>
      </c>
      <c r="J43" s="11">
        <f>SUMIFS(Base!$G:$G,Base!$E:$E,$A43,Base!$I:$I,J$2)</f>
        <v>0</v>
      </c>
      <c r="K43" s="11">
        <f>SUMIFS(Base!$G:$G,Base!$E:$E,$A43,Base!$I:$I,K$2)</f>
        <v>0</v>
      </c>
      <c r="L43" s="11">
        <f>SUMIFS(Base!$G:$G,Base!$E:$E,$A43,Base!$I:$I,L$2)</f>
        <v>0</v>
      </c>
      <c r="M43" s="11">
        <f>SUMIFS(Base!$G:$G,Base!$E:$E,$A43,Base!$I:$I,M$2)</f>
        <v>0</v>
      </c>
      <c r="N43" s="11">
        <f>SUMIFS(Base!$G:$G,Base!$E:$E,$A43,Base!$I:$I,N$2)</f>
        <v>0</v>
      </c>
      <c r="O43" s="11">
        <f>SUMIFS(Base!$G:$G,Base!$E:$E,$A43,Base!$I:$I,O$2)</f>
        <v>0</v>
      </c>
      <c r="P43" s="11">
        <f>SUMIFS(Base!$G:$G,Base!$E:$E,$A43,Base!$I:$I,P$2)</f>
        <v>0</v>
      </c>
      <c r="Q43" s="11">
        <f>SUMIFS(Base!$G:$G,Base!$E:$E,$A43,Base!$I:$I,Q$2)</f>
        <v>0</v>
      </c>
      <c r="R43" s="11">
        <f>SUMIFS(Base!$G:$G,Base!$E:$E,$A43,Base!$I:$I,R$2)</f>
        <v>0</v>
      </c>
      <c r="S43" s="11">
        <f>SUMIFS(Base!$G:$G,Base!$E:$E,$A43,Base!$I:$I,S$2)</f>
        <v>0</v>
      </c>
      <c r="T43" s="11">
        <f>SUMIFS(Base!$G:$G,Base!$E:$E,$A43,Base!$I:$I,T$2)</f>
        <v>0</v>
      </c>
      <c r="U43" s="11">
        <f>SUMIFS(Base!$G:$G,Base!$E:$E,$A43,Base!$I:$I,U$2)</f>
        <v>0</v>
      </c>
      <c r="V43" s="11">
        <f>SUMIFS(Base!$G:$G,Base!$E:$E,$A43,Base!$I:$I,V$2)</f>
        <v>0</v>
      </c>
      <c r="W43" s="11">
        <f>SUMIFS(Base!$G:$G,Base!$E:$E,$A43,Base!$I:$I,W$2)</f>
        <v>0</v>
      </c>
      <c r="X43" s="11">
        <f>SUMIFS(Base!$G:$G,Base!$E:$E,$A43,Base!$I:$I,X$2)</f>
        <v>0</v>
      </c>
      <c r="Y43" s="11">
        <f>SUMIFS(Base!$G:$G,Base!$E:$E,$A43,Base!$I:$I,Y$2)</f>
        <v>0</v>
      </c>
      <c r="Z43" s="11">
        <f>SUMIFS(Base!$G:$G,Base!$E:$E,$A43,Base!$I:$I,Z$2)</f>
        <v>0</v>
      </c>
      <c r="AA43" s="11">
        <f>SUMIFS(Base!$G:$G,Base!$E:$E,$A43,Base!$I:$I,AA$2)</f>
        <v>3864.8</v>
      </c>
      <c r="AB43" s="11">
        <f>SUMIFS(Base!$G:$G,Base!$E:$E,$A43,Base!$I:$I,AB$2)</f>
        <v>0</v>
      </c>
      <c r="AC43" s="11">
        <f>SUMIFS(Base!$G:$G,Base!$E:$E,$A43,Base!$I:$I,AC$2)</f>
        <v>1065.3900000000001</v>
      </c>
      <c r="AD43" s="11">
        <f>SUMIFS(Base!$G:$G,Base!$E:$E,$A43,Base!$I:$I,AD$2)</f>
        <v>0</v>
      </c>
      <c r="AE43" s="11">
        <f>SUMIFS(Base!$G:$G,Base!$E:$E,$A43,Base!$I:$I,AE$2)</f>
        <v>3194.29</v>
      </c>
      <c r="AF43" s="11">
        <f>SUMIFS(Base!$G:$G,Base!$E:$E,$A43,Base!$I:$I,AF$2)</f>
        <v>21675.83</v>
      </c>
      <c r="AG43" s="11">
        <f>SUMIFS(Base!$G:$G,Base!$E:$E,$A43,Base!$I:$I,AG$2)</f>
        <v>149613.22</v>
      </c>
      <c r="AH43" s="11">
        <f>SUMIFS(Base!$G:$G,Base!$E:$E,$A43,Base!$I:$I,AH$2)</f>
        <v>458412.9705</v>
      </c>
      <c r="AI43" s="11">
        <f>SUMIFS(Base!$G:$G,Base!$E:$E,$A43,Base!$I:$I,AI$2)</f>
        <v>661637.32030000002</v>
      </c>
      <c r="AJ43" s="11">
        <f>SUMIFS(Base!$G:$G,Base!$E:$E,$A43,Base!$I:$I,AJ$2)</f>
        <v>865941.73</v>
      </c>
      <c r="AK43" s="11">
        <f>SUMIFS(Base!$G:$G,Base!$E:$E,$A43,Base!$I:$I,AK$2)</f>
        <v>985570.1899</v>
      </c>
      <c r="AL43" s="11">
        <f>SUMIFS(Base!$G:$G,Base!$E:$E,$A43,Base!$I:$I,AL$2)</f>
        <v>896447.83019999997</v>
      </c>
      <c r="AM43" s="11">
        <f>SUMIFS(Base!$G:$G,Base!$E:$E,$A43,Base!$I:$I,AM$2)</f>
        <v>687715.78</v>
      </c>
      <c r="AN43" s="11">
        <f>SUMIFS(Base!$G:$G,Base!$E:$E,$A43,Base!$I:$I,AN$2)</f>
        <v>673921.57990000001</v>
      </c>
      <c r="AO43" s="11">
        <f>SUMIFS(Base!$G:$G,Base!$E:$E,$A43,Base!$I:$I,AO$2)</f>
        <v>736294.18</v>
      </c>
      <c r="AP43" s="11">
        <f>SUMIFS(Base!$G:$G,Base!$E:$E,$A43,Base!$I:$I,AP$2)</f>
        <v>646156.48010000004</v>
      </c>
      <c r="AQ43" s="11">
        <f>SUMIFS(Base!$G:$G,Base!$E:$E,$A43,Base!$I:$I,AQ$2)</f>
        <v>838602.51</v>
      </c>
      <c r="AR43" s="11">
        <f>SUMIFS(Base!$G:$G,Base!$E:$E,$A43,Base!$I:$I,AR$2)</f>
        <v>1676015.96</v>
      </c>
      <c r="AS43" s="11">
        <f>SUMIFS(Base!$G:$G,Base!$E:$E,$A43,Base!$I:$I,AS$2)</f>
        <v>667324.9399</v>
      </c>
      <c r="AT43" s="11">
        <f>SUMIFS(Base!$G:$G,Base!$E:$E,$A43,Base!$I:$I,AT$2)</f>
        <v>655434.09990000003</v>
      </c>
      <c r="AU43" s="11">
        <f>SUMIFS(Base!$G:$G,Base!$E:$E,$A43,Base!$I:$I,AU$2)</f>
        <v>739110.15009999997</v>
      </c>
      <c r="AV43" s="11">
        <f>SUMIFS(Base!$G:$G,Base!$E:$E,$A43,Base!$I:$I,AV$2)</f>
        <v>724824.24</v>
      </c>
      <c r="AW43" s="11">
        <f>SUMIFS(Base!$G:$G,Base!$E:$E,$A43,Base!$I:$I,AW$2)</f>
        <v>344353.88</v>
      </c>
      <c r="AX43" s="11">
        <f>SUMIFS(Base!$G:$G,Base!$E:$E,$A43,Base!$I:$I,AX$2)</f>
        <v>577638.93000000005</v>
      </c>
      <c r="AY43" s="11">
        <f>SUMIFS(Base!$G:$G,Base!$E:$E,$A43,Base!$I:$I,AY$2)</f>
        <v>638535.09010000003</v>
      </c>
      <c r="AZ43" s="11">
        <f>SUMIFS(Base!$G:$G,Base!$E:$E,$A43,Base!$I:$I,AZ$2)</f>
        <v>664080.28</v>
      </c>
      <c r="BA43" s="11">
        <f>SUMIFS(Base!$G:$G,Base!$E:$E,$A43,Base!$I:$I,BA$2)</f>
        <v>543770.93000000005</v>
      </c>
      <c r="BB43" s="11">
        <f>SUMIFS(Base!$G:$G,Base!$E:$E,$A43,Base!$I:$I,BB$2)</f>
        <v>584750.5</v>
      </c>
      <c r="BC43" s="11">
        <f>SUMIFS(Base!$G:$G,Base!$E:$E,$A43,Base!$I:$I,BC$2)</f>
        <v>699331.39</v>
      </c>
      <c r="BD43" s="11">
        <f>SUMIFS(Base!$G:$G,Base!$E:$E,$A43,Base!$I:$I,BD$2)</f>
        <v>729159.5</v>
      </c>
      <c r="BE43" s="11">
        <f>SUMIFS(Base!$G:$G,Base!$E:$E,$A43,Base!$I:$I,BE$2)</f>
        <v>1049311.29</v>
      </c>
      <c r="BF43" s="11">
        <f>SUMIFS(Base!$G:$G,Base!$E:$E,$A43,Base!$I:$I,BF$2)</f>
        <v>1113030.6998999999</v>
      </c>
      <c r="BG43" s="11">
        <f>SUMIFS(Base!$G:$G,Base!$E:$E,$A43,Base!$I:$I,BG$2)</f>
        <v>988253.56</v>
      </c>
      <c r="BH43" s="11">
        <f>SUMIFS(Base!$G:$G,Base!$E:$E,$A43,Base!$I:$I,BH$2)</f>
        <v>1244987.1901</v>
      </c>
      <c r="BI43" s="11">
        <f>SUMIFS(Base!$G:$G,Base!$E:$E,$A43,Base!$I:$I,BI$2)</f>
        <v>964403.8</v>
      </c>
      <c r="BJ43" s="11">
        <f>SUMIFS(Base!$G:$G,Base!$E:$E,$A43,Base!$I:$I,BJ$2)</f>
        <v>1215967.9199000001</v>
      </c>
      <c r="BK43" s="11">
        <f>SUMIFS(Base!$G:$G,Base!$E:$E,$A43,Base!$I:$I,BK$2)</f>
        <v>1124577.7401000001</v>
      </c>
      <c r="BL43" s="11">
        <f>SUMIFS(Base!$G:$G,Base!$E:$E,$A43,Base!$I:$I,BL$2)</f>
        <v>1537170.97</v>
      </c>
    </row>
    <row r="44" spans="1:64" x14ac:dyDescent="0.15">
      <c r="A44" s="12" t="s">
        <v>65</v>
      </c>
      <c r="B44" s="13">
        <f>SUMIFS(Base!$G:$G,Base!$E:$E,$A44,Base!$I:$I,B$2)</f>
        <v>67370982.251599997</v>
      </c>
      <c r="C44" s="13">
        <f>SUMIFS(Base!$G:$G,Base!$E:$E,$A44,Base!$I:$I,C$2)</f>
        <v>63499192.483199999</v>
      </c>
      <c r="D44" s="13">
        <f>SUMIFS(Base!$G:$G,Base!$E:$E,$A44,Base!$I:$I,D$2)</f>
        <v>74399085.029799998</v>
      </c>
      <c r="E44" s="13">
        <f>SUMIFS(Base!$G:$G,Base!$E:$E,$A44,Base!$I:$I,E$2)</f>
        <v>74565066.706799999</v>
      </c>
      <c r="F44" s="13">
        <f>SUMIFS(Base!$G:$G,Base!$E:$E,$A44,Base!$I:$I,F$2)</f>
        <v>94068149.843099996</v>
      </c>
      <c r="G44" s="13">
        <f>SUMIFS(Base!$G:$G,Base!$E:$E,$A44,Base!$I:$I,G$2)</f>
        <v>96774139.821999997</v>
      </c>
      <c r="H44" s="13">
        <f>SUMIFS(Base!$G:$G,Base!$E:$E,$A44,Base!$I:$I,H$2)</f>
        <v>96453653.331900001</v>
      </c>
      <c r="I44" s="13">
        <f>SUMIFS(Base!$G:$G,Base!$E:$E,$A44,Base!$I:$I,I$2)</f>
        <v>95988951.665999994</v>
      </c>
      <c r="J44" s="13">
        <f>SUMIFS(Base!$G:$G,Base!$E:$E,$A44,Base!$I:$I,J$2)</f>
        <v>75023269.781399995</v>
      </c>
      <c r="K44" s="13">
        <f>SUMIFS(Base!$G:$G,Base!$E:$E,$A44,Base!$I:$I,K$2)</f>
        <v>81767529.933599994</v>
      </c>
      <c r="L44" s="13">
        <f>SUMIFS(Base!$G:$G,Base!$E:$E,$A44,Base!$I:$I,L$2)</f>
        <v>76947156.316100001</v>
      </c>
      <c r="M44" s="13">
        <f>SUMIFS(Base!$G:$G,Base!$E:$E,$A44,Base!$I:$I,M$2)</f>
        <v>71735445.558400005</v>
      </c>
      <c r="N44" s="13">
        <f>SUMIFS(Base!$G:$G,Base!$E:$E,$A44,Base!$I:$I,N$2)</f>
        <v>58710775.185199998</v>
      </c>
      <c r="O44" s="13">
        <f>SUMIFS(Base!$G:$G,Base!$E:$E,$A44,Base!$I:$I,O$2)</f>
        <v>57117827.248000003</v>
      </c>
      <c r="P44" s="13">
        <f>SUMIFS(Base!$G:$G,Base!$E:$E,$A44,Base!$I:$I,P$2)</f>
        <v>62363077.5669</v>
      </c>
      <c r="Q44" s="13">
        <f>SUMIFS(Base!$G:$G,Base!$E:$E,$A44,Base!$I:$I,Q$2)</f>
        <v>70111738.674600005</v>
      </c>
      <c r="R44" s="13">
        <f>SUMIFS(Base!$G:$G,Base!$E:$E,$A44,Base!$I:$I,R$2)</f>
        <v>80501803.396599993</v>
      </c>
      <c r="S44" s="13">
        <f>SUMIFS(Base!$G:$G,Base!$E:$E,$A44,Base!$I:$I,S$2)</f>
        <v>82056209.078099996</v>
      </c>
      <c r="T44" s="13">
        <f>SUMIFS(Base!$G:$G,Base!$E:$E,$A44,Base!$I:$I,T$2)</f>
        <v>104642324.0925</v>
      </c>
      <c r="U44" s="13">
        <f>SUMIFS(Base!$G:$G,Base!$E:$E,$A44,Base!$I:$I,U$2)</f>
        <v>98049134.975500003</v>
      </c>
      <c r="V44" s="13">
        <f>SUMIFS(Base!$G:$G,Base!$E:$E,$A44,Base!$I:$I,V$2)</f>
        <v>82842383.632300004</v>
      </c>
      <c r="W44" s="13">
        <f>SUMIFS(Base!$G:$G,Base!$E:$E,$A44,Base!$I:$I,W$2)</f>
        <v>75986334.576000005</v>
      </c>
      <c r="X44" s="13">
        <f>SUMIFS(Base!$G:$G,Base!$E:$E,$A44,Base!$I:$I,X$2)</f>
        <v>66772529.810699999</v>
      </c>
      <c r="Y44" s="13">
        <f>SUMIFS(Base!$G:$G,Base!$E:$E,$A44,Base!$I:$I,Y$2)</f>
        <v>68194296.692399994</v>
      </c>
      <c r="Z44" s="13">
        <f>SUMIFS(Base!$G:$G,Base!$E:$E,$A44,Base!$I:$I,Z$2)</f>
        <v>53462416.412500001</v>
      </c>
      <c r="AA44" s="13">
        <f>SUMIFS(Base!$G:$G,Base!$E:$E,$A44,Base!$I:$I,AA$2)</f>
        <v>58629515.131700002</v>
      </c>
      <c r="AB44" s="13">
        <f>SUMIFS(Base!$G:$G,Base!$E:$E,$A44,Base!$I:$I,AB$2)</f>
        <v>14445206.9739</v>
      </c>
      <c r="AC44" s="13">
        <f>SUMIFS(Base!$G:$G,Base!$E:$E,$A44,Base!$I:$I,AC$2)</f>
        <v>0</v>
      </c>
      <c r="AD44" s="13">
        <f>SUMIFS(Base!$G:$G,Base!$E:$E,$A44,Base!$I:$I,AD$2)</f>
        <v>0</v>
      </c>
      <c r="AE44" s="13">
        <f>SUMIFS(Base!$G:$G,Base!$E:$E,$A44,Base!$I:$I,AE$2)</f>
        <v>0</v>
      </c>
      <c r="AF44" s="13">
        <f>SUMIFS(Base!$G:$G,Base!$E:$E,$A44,Base!$I:$I,AF$2)</f>
        <v>0</v>
      </c>
      <c r="AG44" s="13">
        <f>SUMIFS(Base!$G:$G,Base!$E:$E,$A44,Base!$I:$I,AG$2)</f>
        <v>0</v>
      </c>
      <c r="AH44" s="13">
        <f>SUMIFS(Base!$G:$G,Base!$E:$E,$A44,Base!$I:$I,AH$2)</f>
        <v>0</v>
      </c>
      <c r="AI44" s="13">
        <f>SUMIFS(Base!$G:$G,Base!$E:$E,$A44,Base!$I:$I,AI$2)</f>
        <v>0</v>
      </c>
      <c r="AJ44" s="13">
        <f>SUMIFS(Base!$G:$G,Base!$E:$E,$A44,Base!$I:$I,AJ$2)</f>
        <v>0</v>
      </c>
      <c r="AK44" s="13">
        <f>SUMIFS(Base!$G:$G,Base!$E:$E,$A44,Base!$I:$I,AK$2)</f>
        <v>0</v>
      </c>
      <c r="AL44" s="13">
        <f>SUMIFS(Base!$G:$G,Base!$E:$E,$A44,Base!$I:$I,AL$2)</f>
        <v>0</v>
      </c>
      <c r="AM44" s="13">
        <f>SUMIFS(Base!$G:$G,Base!$E:$E,$A44,Base!$I:$I,AM$2)</f>
        <v>0</v>
      </c>
      <c r="AN44" s="13">
        <f>SUMIFS(Base!$G:$G,Base!$E:$E,$A44,Base!$I:$I,AN$2)</f>
        <v>0</v>
      </c>
      <c r="AO44" s="13">
        <f>SUMIFS(Base!$G:$G,Base!$E:$E,$A44,Base!$I:$I,AO$2)</f>
        <v>0</v>
      </c>
      <c r="AP44" s="13">
        <f>SUMIFS(Base!$G:$G,Base!$E:$E,$A44,Base!$I:$I,AP$2)</f>
        <v>0</v>
      </c>
      <c r="AQ44" s="13">
        <f>SUMIFS(Base!$G:$G,Base!$E:$E,$A44,Base!$I:$I,AQ$2)</f>
        <v>0</v>
      </c>
      <c r="AR44" s="13">
        <f>SUMIFS(Base!$G:$G,Base!$E:$E,$A44,Base!$I:$I,AR$2)</f>
        <v>0</v>
      </c>
      <c r="AS44" s="13">
        <f>SUMIFS(Base!$G:$G,Base!$E:$E,$A44,Base!$I:$I,AS$2)</f>
        <v>0</v>
      </c>
      <c r="AT44" s="13">
        <f>SUMIFS(Base!$G:$G,Base!$E:$E,$A44,Base!$I:$I,AT$2)</f>
        <v>0</v>
      </c>
      <c r="AU44" s="13">
        <f>SUMIFS(Base!$G:$G,Base!$E:$E,$A44,Base!$I:$I,AU$2)</f>
        <v>0</v>
      </c>
      <c r="AV44" s="13">
        <f>SUMIFS(Base!$G:$G,Base!$E:$E,$A44,Base!$I:$I,AV$2)</f>
        <v>0</v>
      </c>
      <c r="AW44" s="13">
        <f>SUMIFS(Base!$G:$G,Base!$E:$E,$A44,Base!$I:$I,AW$2)</f>
        <v>0</v>
      </c>
      <c r="AX44" s="13">
        <f>SUMIFS(Base!$G:$G,Base!$E:$E,$A44,Base!$I:$I,AX$2)</f>
        <v>0</v>
      </c>
      <c r="AY44" s="13">
        <f>SUMIFS(Base!$G:$G,Base!$E:$E,$A44,Base!$I:$I,AY$2)</f>
        <v>0</v>
      </c>
      <c r="AZ44" s="13">
        <f>SUMIFS(Base!$G:$G,Base!$E:$E,$A44,Base!$I:$I,AZ$2)</f>
        <v>0</v>
      </c>
      <c r="BA44" s="13">
        <f>SUMIFS(Base!$G:$G,Base!$E:$E,$A44,Base!$I:$I,BA$2)</f>
        <v>0</v>
      </c>
      <c r="BB44" s="13">
        <f>SUMIFS(Base!$G:$G,Base!$E:$E,$A44,Base!$I:$I,BB$2)</f>
        <v>0</v>
      </c>
      <c r="BC44" s="13">
        <f>SUMIFS(Base!$G:$G,Base!$E:$E,$A44,Base!$I:$I,BC$2)</f>
        <v>0</v>
      </c>
      <c r="BD44" s="13">
        <f>SUMIFS(Base!$G:$G,Base!$E:$E,$A44,Base!$I:$I,BD$2)</f>
        <v>0</v>
      </c>
      <c r="BE44" s="13">
        <f>SUMIFS(Base!$G:$G,Base!$E:$E,$A44,Base!$I:$I,BE$2)</f>
        <v>0</v>
      </c>
      <c r="BF44" s="13">
        <f>SUMIFS(Base!$G:$G,Base!$E:$E,$A44,Base!$I:$I,BF$2)</f>
        <v>0</v>
      </c>
      <c r="BG44" s="13">
        <f>SUMIFS(Base!$G:$G,Base!$E:$E,$A44,Base!$I:$I,BG$2)</f>
        <v>0</v>
      </c>
      <c r="BH44" s="13">
        <f>SUMIFS(Base!$G:$G,Base!$E:$E,$A44,Base!$I:$I,BH$2)</f>
        <v>0</v>
      </c>
      <c r="BI44" s="13">
        <f>SUMIFS(Base!$G:$G,Base!$E:$E,$A44,Base!$I:$I,BI$2)</f>
        <v>0</v>
      </c>
      <c r="BJ44" s="13">
        <f>SUMIFS(Base!$G:$G,Base!$E:$E,$A44,Base!$I:$I,BJ$2)</f>
        <v>0</v>
      </c>
      <c r="BK44" s="13">
        <f>SUMIFS(Base!$G:$G,Base!$E:$E,$A44,Base!$I:$I,BK$2)</f>
        <v>0</v>
      </c>
      <c r="BL44" s="13">
        <f>SUMIFS(Base!$G:$G,Base!$E:$E,$A44,Base!$I:$I,BL$2)</f>
        <v>0</v>
      </c>
    </row>
    <row r="45" spans="1:64" x14ac:dyDescent="0.15">
      <c r="A45" s="10" t="s">
        <v>67</v>
      </c>
      <c r="B45" s="11">
        <f>SUMIFS(Base!$G:$G,Base!$E:$E,$A45,Base!$I:$I,B$2)</f>
        <v>653674.44999999995</v>
      </c>
      <c r="C45" s="11">
        <f>SUMIFS(Base!$G:$G,Base!$E:$E,$A45,Base!$I:$I,C$2)</f>
        <v>749777.59990000003</v>
      </c>
      <c r="D45" s="11">
        <f>SUMIFS(Base!$G:$G,Base!$E:$E,$A45,Base!$I:$I,D$2)</f>
        <v>1037171.2307</v>
      </c>
      <c r="E45" s="11">
        <f>SUMIFS(Base!$G:$G,Base!$E:$E,$A45,Base!$I:$I,E$2)</f>
        <v>471617.12</v>
      </c>
      <c r="F45" s="11">
        <f>SUMIFS(Base!$G:$G,Base!$E:$E,$A45,Base!$I:$I,F$2)</f>
        <v>958915.28</v>
      </c>
      <c r="G45" s="11">
        <f>SUMIFS(Base!$G:$G,Base!$E:$E,$A45,Base!$I:$I,G$2)</f>
        <v>552330.17299999995</v>
      </c>
      <c r="H45" s="11">
        <f>SUMIFS(Base!$G:$G,Base!$E:$E,$A45,Base!$I:$I,H$2)</f>
        <v>614447.51</v>
      </c>
      <c r="I45" s="11">
        <f>SUMIFS(Base!$G:$G,Base!$E:$E,$A45,Base!$I:$I,I$2)</f>
        <v>511591.1</v>
      </c>
      <c r="J45" s="11">
        <f>SUMIFS(Base!$G:$G,Base!$E:$E,$A45,Base!$I:$I,J$2)</f>
        <v>418772.83</v>
      </c>
      <c r="K45" s="11">
        <f>SUMIFS(Base!$G:$G,Base!$E:$E,$A45,Base!$I:$I,K$2)</f>
        <v>516465.84</v>
      </c>
      <c r="L45" s="11">
        <f>SUMIFS(Base!$G:$G,Base!$E:$E,$A45,Base!$I:$I,L$2)</f>
        <v>436300.78</v>
      </c>
      <c r="M45" s="11">
        <f>SUMIFS(Base!$G:$G,Base!$E:$E,$A45,Base!$I:$I,M$2)</f>
        <v>418385.29</v>
      </c>
      <c r="N45" s="11">
        <f>SUMIFS(Base!$G:$G,Base!$E:$E,$A45,Base!$I:$I,N$2)</f>
        <v>460697.43</v>
      </c>
      <c r="O45" s="11">
        <f>SUMIFS(Base!$G:$G,Base!$E:$E,$A45,Base!$I:$I,O$2)</f>
        <v>356651.84</v>
      </c>
      <c r="P45" s="11">
        <f>SUMIFS(Base!$G:$G,Base!$E:$E,$A45,Base!$I:$I,P$2)</f>
        <v>448562.33</v>
      </c>
      <c r="Q45" s="11">
        <f>SUMIFS(Base!$G:$G,Base!$E:$E,$A45,Base!$I:$I,Q$2)</f>
        <v>473188.23</v>
      </c>
      <c r="R45" s="11">
        <f>SUMIFS(Base!$G:$G,Base!$E:$E,$A45,Base!$I:$I,R$2)</f>
        <v>506925.09</v>
      </c>
      <c r="S45" s="11">
        <f>SUMIFS(Base!$G:$G,Base!$E:$E,$A45,Base!$I:$I,S$2)</f>
        <v>436355.57</v>
      </c>
      <c r="T45" s="11">
        <f>SUMIFS(Base!$G:$G,Base!$E:$E,$A45,Base!$I:$I,T$2)</f>
        <v>387482.45329999999</v>
      </c>
      <c r="U45" s="11">
        <f>SUMIFS(Base!$G:$G,Base!$E:$E,$A45,Base!$I:$I,U$2)</f>
        <v>434938.16</v>
      </c>
      <c r="V45" s="11">
        <f>SUMIFS(Base!$G:$G,Base!$E:$E,$A45,Base!$I:$I,V$2)</f>
        <v>419092.21</v>
      </c>
      <c r="W45" s="11">
        <f>SUMIFS(Base!$G:$G,Base!$E:$E,$A45,Base!$I:$I,W$2)</f>
        <v>277029.62</v>
      </c>
      <c r="X45" s="11">
        <f>SUMIFS(Base!$G:$G,Base!$E:$E,$A45,Base!$I:$I,X$2)</f>
        <v>226623.33</v>
      </c>
      <c r="Y45" s="11">
        <f>SUMIFS(Base!$G:$G,Base!$E:$E,$A45,Base!$I:$I,Y$2)</f>
        <v>312007.89</v>
      </c>
      <c r="Z45" s="11">
        <f>SUMIFS(Base!$G:$G,Base!$E:$E,$A45,Base!$I:$I,Z$2)</f>
        <v>284013.45</v>
      </c>
      <c r="AA45" s="11">
        <f>SUMIFS(Base!$G:$G,Base!$E:$E,$A45,Base!$I:$I,AA$2)</f>
        <v>301291.55</v>
      </c>
      <c r="AB45" s="11">
        <f>SUMIFS(Base!$G:$G,Base!$E:$E,$A45,Base!$I:$I,AB$2)</f>
        <v>322711.87</v>
      </c>
      <c r="AC45" s="11">
        <f>SUMIFS(Base!$G:$G,Base!$E:$E,$A45,Base!$I:$I,AC$2)</f>
        <v>249722.57</v>
      </c>
      <c r="AD45" s="11">
        <f>SUMIFS(Base!$G:$G,Base!$E:$E,$A45,Base!$I:$I,AD$2)</f>
        <v>204309.55</v>
      </c>
      <c r="AE45" s="11">
        <f>SUMIFS(Base!$G:$G,Base!$E:$E,$A45,Base!$I:$I,AE$2)</f>
        <v>258881.66</v>
      </c>
      <c r="AF45" s="11">
        <f>SUMIFS(Base!$G:$G,Base!$E:$E,$A45,Base!$I:$I,AF$2)</f>
        <v>316620.71999999997</v>
      </c>
      <c r="AG45" s="11">
        <f>SUMIFS(Base!$G:$G,Base!$E:$E,$A45,Base!$I:$I,AG$2)</f>
        <v>263809.75</v>
      </c>
      <c r="AH45" s="11">
        <f>SUMIFS(Base!$G:$G,Base!$E:$E,$A45,Base!$I:$I,AH$2)</f>
        <v>255448.61</v>
      </c>
      <c r="AI45" s="11">
        <f>SUMIFS(Base!$G:$G,Base!$E:$E,$A45,Base!$I:$I,AI$2)</f>
        <v>258061.2194</v>
      </c>
      <c r="AJ45" s="11">
        <f>SUMIFS(Base!$G:$G,Base!$E:$E,$A45,Base!$I:$I,AJ$2)</f>
        <v>236590.38</v>
      </c>
      <c r="AK45" s="11">
        <f>SUMIFS(Base!$G:$G,Base!$E:$E,$A45,Base!$I:$I,AK$2)</f>
        <v>282820.68</v>
      </c>
      <c r="AL45" s="11">
        <f>SUMIFS(Base!$G:$G,Base!$E:$E,$A45,Base!$I:$I,AL$2)</f>
        <v>259710.92</v>
      </c>
      <c r="AM45" s="11">
        <f>SUMIFS(Base!$G:$G,Base!$E:$E,$A45,Base!$I:$I,AM$2)</f>
        <v>247105.86</v>
      </c>
      <c r="AN45" s="11">
        <f>SUMIFS(Base!$G:$G,Base!$E:$E,$A45,Base!$I:$I,AN$2)</f>
        <v>200656.59</v>
      </c>
      <c r="AO45" s="11">
        <f>SUMIFS(Base!$G:$G,Base!$E:$E,$A45,Base!$I:$I,AO$2)</f>
        <v>258168.47</v>
      </c>
      <c r="AP45" s="11">
        <f>SUMIFS(Base!$G:$G,Base!$E:$E,$A45,Base!$I:$I,AP$2)</f>
        <v>222855.48</v>
      </c>
      <c r="AQ45" s="11">
        <f>SUMIFS(Base!$G:$G,Base!$E:$E,$A45,Base!$I:$I,AQ$2)</f>
        <v>323322.09999999998</v>
      </c>
      <c r="AR45" s="11">
        <f>SUMIFS(Base!$G:$G,Base!$E:$E,$A45,Base!$I:$I,AR$2)</f>
        <v>301511.87</v>
      </c>
      <c r="AS45" s="11">
        <f>SUMIFS(Base!$G:$G,Base!$E:$E,$A45,Base!$I:$I,AS$2)</f>
        <v>361379.69</v>
      </c>
      <c r="AT45" s="11">
        <f>SUMIFS(Base!$G:$G,Base!$E:$E,$A45,Base!$I:$I,AT$2)</f>
        <v>365960.8</v>
      </c>
      <c r="AU45" s="11">
        <f>SUMIFS(Base!$G:$G,Base!$E:$E,$A45,Base!$I:$I,AU$2)</f>
        <v>314300.62</v>
      </c>
      <c r="AV45" s="11">
        <f>SUMIFS(Base!$G:$G,Base!$E:$E,$A45,Base!$I:$I,AV$2)</f>
        <v>374274.61</v>
      </c>
      <c r="AW45" s="11">
        <f>SUMIFS(Base!$G:$G,Base!$E:$E,$A45,Base!$I:$I,AW$2)</f>
        <v>344737.74</v>
      </c>
      <c r="AX45" s="11">
        <f>SUMIFS(Base!$G:$G,Base!$E:$E,$A45,Base!$I:$I,AX$2)</f>
        <v>339755.81</v>
      </c>
      <c r="AY45" s="11">
        <f>SUMIFS(Base!$G:$G,Base!$E:$E,$A45,Base!$I:$I,AY$2)</f>
        <v>671796.82</v>
      </c>
      <c r="AZ45" s="11">
        <f>SUMIFS(Base!$G:$G,Base!$E:$E,$A45,Base!$I:$I,AZ$2)</f>
        <v>280617.39</v>
      </c>
      <c r="BA45" s="11">
        <f>SUMIFS(Base!$G:$G,Base!$E:$E,$A45,Base!$I:$I,BA$2)</f>
        <v>384784.66</v>
      </c>
      <c r="BB45" s="11">
        <f>SUMIFS(Base!$G:$G,Base!$E:$E,$A45,Base!$I:$I,BB$2)</f>
        <v>507432.28</v>
      </c>
      <c r="BC45" s="11">
        <f>SUMIFS(Base!$G:$G,Base!$E:$E,$A45,Base!$I:$I,BC$2)</f>
        <v>634441.42000000004</v>
      </c>
      <c r="BD45" s="11">
        <f>SUMIFS(Base!$G:$G,Base!$E:$E,$A45,Base!$I:$I,BD$2)</f>
        <v>867608.3</v>
      </c>
      <c r="BE45" s="11">
        <f>SUMIFS(Base!$G:$G,Base!$E:$E,$A45,Base!$I:$I,BE$2)</f>
        <v>1170721.8799999999</v>
      </c>
      <c r="BF45" s="11">
        <f>SUMIFS(Base!$G:$G,Base!$E:$E,$A45,Base!$I:$I,BF$2)</f>
        <v>1575536.27</v>
      </c>
      <c r="BG45" s="11">
        <f>SUMIFS(Base!$G:$G,Base!$E:$E,$A45,Base!$I:$I,BG$2)</f>
        <v>505459.98</v>
      </c>
      <c r="BH45" s="11">
        <f>SUMIFS(Base!$G:$G,Base!$E:$E,$A45,Base!$I:$I,BH$2)</f>
        <v>1172160.58</v>
      </c>
      <c r="BI45" s="11">
        <f>SUMIFS(Base!$G:$G,Base!$E:$E,$A45,Base!$I:$I,BI$2)</f>
        <v>1080967.98</v>
      </c>
      <c r="BJ45" s="11">
        <f>SUMIFS(Base!$G:$G,Base!$E:$E,$A45,Base!$I:$I,BJ$2)</f>
        <v>2208354.3700999999</v>
      </c>
      <c r="BK45" s="11">
        <f>SUMIFS(Base!$G:$G,Base!$E:$E,$A45,Base!$I:$I,BK$2)</f>
        <v>1287868.76</v>
      </c>
      <c r="BL45" s="11">
        <f>SUMIFS(Base!$G:$G,Base!$E:$E,$A45,Base!$I:$I,BL$2)</f>
        <v>426598.72</v>
      </c>
    </row>
    <row r="46" spans="1:64" x14ac:dyDescent="0.15">
      <c r="A46" s="12" t="s">
        <v>88</v>
      </c>
      <c r="B46" s="13">
        <f>SUMIFS(Base!$G:$G,Base!$E:$E,$A46,Base!$I:$I,B$2)</f>
        <v>0</v>
      </c>
      <c r="C46" s="13">
        <f>SUMIFS(Base!$G:$G,Base!$E:$E,$A46,Base!$I:$I,C$2)</f>
        <v>0</v>
      </c>
      <c r="D46" s="13">
        <f>SUMIFS(Base!$G:$G,Base!$E:$E,$A46,Base!$I:$I,D$2)</f>
        <v>0</v>
      </c>
      <c r="E46" s="13">
        <f>SUMIFS(Base!$G:$G,Base!$E:$E,$A46,Base!$I:$I,E$2)</f>
        <v>0</v>
      </c>
      <c r="F46" s="13">
        <f>SUMIFS(Base!$G:$G,Base!$E:$E,$A46,Base!$I:$I,F$2)</f>
        <v>0</v>
      </c>
      <c r="G46" s="13">
        <f>SUMIFS(Base!$G:$G,Base!$E:$E,$A46,Base!$I:$I,G$2)</f>
        <v>0</v>
      </c>
      <c r="H46" s="13">
        <f>SUMIFS(Base!$G:$G,Base!$E:$E,$A46,Base!$I:$I,H$2)</f>
        <v>0</v>
      </c>
      <c r="I46" s="13">
        <f>SUMIFS(Base!$G:$G,Base!$E:$E,$A46,Base!$I:$I,I$2)</f>
        <v>259.58999999999997</v>
      </c>
      <c r="J46" s="13">
        <f>SUMIFS(Base!$G:$G,Base!$E:$E,$A46,Base!$I:$I,J$2)</f>
        <v>0</v>
      </c>
      <c r="K46" s="13">
        <f>SUMIFS(Base!$G:$G,Base!$E:$E,$A46,Base!$I:$I,K$2)</f>
        <v>0</v>
      </c>
      <c r="L46" s="13">
        <f>SUMIFS(Base!$G:$G,Base!$E:$E,$A46,Base!$I:$I,L$2)</f>
        <v>0</v>
      </c>
      <c r="M46" s="13">
        <f>SUMIFS(Base!$G:$G,Base!$E:$E,$A46,Base!$I:$I,M$2)</f>
        <v>0</v>
      </c>
      <c r="N46" s="13">
        <f>SUMIFS(Base!$G:$G,Base!$E:$E,$A46,Base!$I:$I,N$2)</f>
        <v>0</v>
      </c>
      <c r="O46" s="13">
        <f>SUMIFS(Base!$G:$G,Base!$E:$E,$A46,Base!$I:$I,O$2)</f>
        <v>0</v>
      </c>
      <c r="P46" s="13">
        <f>SUMIFS(Base!$G:$G,Base!$E:$E,$A46,Base!$I:$I,P$2)</f>
        <v>0</v>
      </c>
      <c r="Q46" s="13">
        <f>SUMIFS(Base!$G:$G,Base!$E:$E,$A46,Base!$I:$I,Q$2)</f>
        <v>0</v>
      </c>
      <c r="R46" s="13">
        <f>SUMIFS(Base!$G:$G,Base!$E:$E,$A46,Base!$I:$I,R$2)</f>
        <v>0</v>
      </c>
      <c r="S46" s="13">
        <f>SUMIFS(Base!$G:$G,Base!$E:$E,$A46,Base!$I:$I,S$2)</f>
        <v>0</v>
      </c>
      <c r="T46" s="13">
        <f>SUMIFS(Base!$G:$G,Base!$E:$E,$A46,Base!$I:$I,T$2)</f>
        <v>0</v>
      </c>
      <c r="U46" s="13">
        <f>SUMIFS(Base!$G:$G,Base!$E:$E,$A46,Base!$I:$I,U$2)</f>
        <v>0</v>
      </c>
      <c r="V46" s="13">
        <f>SUMIFS(Base!$G:$G,Base!$E:$E,$A46,Base!$I:$I,V$2)</f>
        <v>0</v>
      </c>
      <c r="W46" s="13">
        <f>SUMIFS(Base!$G:$G,Base!$E:$E,$A46,Base!$I:$I,W$2)</f>
        <v>0</v>
      </c>
      <c r="X46" s="13">
        <f>SUMIFS(Base!$G:$G,Base!$E:$E,$A46,Base!$I:$I,X$2)</f>
        <v>0</v>
      </c>
      <c r="Y46" s="13">
        <f>SUMIFS(Base!$G:$G,Base!$E:$E,$A46,Base!$I:$I,Y$2)</f>
        <v>0</v>
      </c>
      <c r="Z46" s="13">
        <f>SUMIFS(Base!$G:$G,Base!$E:$E,$A46,Base!$I:$I,Z$2)</f>
        <v>0</v>
      </c>
      <c r="AA46" s="13">
        <f>SUMIFS(Base!$G:$G,Base!$E:$E,$A46,Base!$I:$I,AA$2)</f>
        <v>0</v>
      </c>
      <c r="AB46" s="13">
        <f>SUMIFS(Base!$G:$G,Base!$E:$E,$A46,Base!$I:$I,AB$2)</f>
        <v>0</v>
      </c>
      <c r="AC46" s="13">
        <f>SUMIFS(Base!$G:$G,Base!$E:$E,$A46,Base!$I:$I,AC$2)</f>
        <v>0</v>
      </c>
      <c r="AD46" s="13">
        <f>SUMIFS(Base!$G:$G,Base!$E:$E,$A46,Base!$I:$I,AD$2)</f>
        <v>0</v>
      </c>
      <c r="AE46" s="13">
        <f>SUMIFS(Base!$G:$G,Base!$E:$E,$A46,Base!$I:$I,AE$2)</f>
        <v>0</v>
      </c>
      <c r="AF46" s="13">
        <f>SUMIFS(Base!$G:$G,Base!$E:$E,$A46,Base!$I:$I,AF$2)</f>
        <v>0</v>
      </c>
      <c r="AG46" s="13">
        <f>SUMIFS(Base!$G:$G,Base!$E:$E,$A46,Base!$I:$I,AG$2)</f>
        <v>0</v>
      </c>
      <c r="AH46" s="13">
        <f>SUMIFS(Base!$G:$G,Base!$E:$E,$A46,Base!$I:$I,AH$2)</f>
        <v>0</v>
      </c>
      <c r="AI46" s="13">
        <f>SUMIFS(Base!$G:$G,Base!$E:$E,$A46,Base!$I:$I,AI$2)</f>
        <v>0</v>
      </c>
      <c r="AJ46" s="13">
        <f>SUMIFS(Base!$G:$G,Base!$E:$E,$A46,Base!$I:$I,AJ$2)</f>
        <v>0</v>
      </c>
      <c r="AK46" s="13">
        <f>SUMIFS(Base!$G:$G,Base!$E:$E,$A46,Base!$I:$I,AK$2)</f>
        <v>0</v>
      </c>
      <c r="AL46" s="13">
        <f>SUMIFS(Base!$G:$G,Base!$E:$E,$A46,Base!$I:$I,AL$2)</f>
        <v>0</v>
      </c>
      <c r="AM46" s="13">
        <f>SUMIFS(Base!$G:$G,Base!$E:$E,$A46,Base!$I:$I,AM$2)</f>
        <v>0</v>
      </c>
      <c r="AN46" s="13">
        <f>SUMIFS(Base!$G:$G,Base!$E:$E,$A46,Base!$I:$I,AN$2)</f>
        <v>0</v>
      </c>
      <c r="AO46" s="13">
        <f>SUMIFS(Base!$G:$G,Base!$E:$E,$A46,Base!$I:$I,AO$2)</f>
        <v>0</v>
      </c>
      <c r="AP46" s="13">
        <f>SUMIFS(Base!$G:$G,Base!$E:$E,$A46,Base!$I:$I,AP$2)</f>
        <v>0</v>
      </c>
      <c r="AQ46" s="13">
        <f>SUMIFS(Base!$G:$G,Base!$E:$E,$A46,Base!$I:$I,AQ$2)</f>
        <v>0</v>
      </c>
      <c r="AR46" s="13">
        <f>SUMIFS(Base!$G:$G,Base!$E:$E,$A46,Base!$I:$I,AR$2)</f>
        <v>0</v>
      </c>
      <c r="AS46" s="13">
        <f>SUMIFS(Base!$G:$G,Base!$E:$E,$A46,Base!$I:$I,AS$2)</f>
        <v>0</v>
      </c>
      <c r="AT46" s="13">
        <f>SUMIFS(Base!$G:$G,Base!$E:$E,$A46,Base!$I:$I,AT$2)</f>
        <v>0</v>
      </c>
      <c r="AU46" s="13">
        <f>SUMIFS(Base!$G:$G,Base!$E:$E,$A46,Base!$I:$I,AU$2)</f>
        <v>0</v>
      </c>
      <c r="AV46" s="13">
        <f>SUMIFS(Base!$G:$G,Base!$E:$E,$A46,Base!$I:$I,AV$2)</f>
        <v>0</v>
      </c>
      <c r="AW46" s="13">
        <f>SUMIFS(Base!$G:$G,Base!$E:$E,$A46,Base!$I:$I,AW$2)</f>
        <v>0</v>
      </c>
      <c r="AX46" s="13">
        <f>SUMIFS(Base!$G:$G,Base!$E:$E,$A46,Base!$I:$I,AX$2)</f>
        <v>0</v>
      </c>
      <c r="AY46" s="13">
        <f>SUMIFS(Base!$G:$G,Base!$E:$E,$A46,Base!$I:$I,AY$2)</f>
        <v>0</v>
      </c>
      <c r="AZ46" s="13">
        <f>SUMIFS(Base!$G:$G,Base!$E:$E,$A46,Base!$I:$I,AZ$2)</f>
        <v>0</v>
      </c>
      <c r="BA46" s="13">
        <f>SUMIFS(Base!$G:$G,Base!$E:$E,$A46,Base!$I:$I,BA$2)</f>
        <v>0</v>
      </c>
      <c r="BB46" s="13">
        <f>SUMIFS(Base!$G:$G,Base!$E:$E,$A46,Base!$I:$I,BB$2)</f>
        <v>0</v>
      </c>
      <c r="BC46" s="13">
        <f>SUMIFS(Base!$G:$G,Base!$E:$E,$A46,Base!$I:$I,BC$2)</f>
        <v>0</v>
      </c>
      <c r="BD46" s="13">
        <f>SUMIFS(Base!$G:$G,Base!$E:$E,$A46,Base!$I:$I,BD$2)</f>
        <v>0</v>
      </c>
      <c r="BE46" s="13">
        <f>SUMIFS(Base!$G:$G,Base!$E:$E,$A46,Base!$I:$I,BE$2)</f>
        <v>0</v>
      </c>
      <c r="BF46" s="13">
        <f>SUMIFS(Base!$G:$G,Base!$E:$E,$A46,Base!$I:$I,BF$2)</f>
        <v>0</v>
      </c>
      <c r="BG46" s="13">
        <f>SUMIFS(Base!$G:$G,Base!$E:$E,$A46,Base!$I:$I,BG$2)</f>
        <v>0</v>
      </c>
      <c r="BH46" s="13">
        <f>SUMIFS(Base!$G:$G,Base!$E:$E,$A46,Base!$I:$I,BH$2)</f>
        <v>0</v>
      </c>
      <c r="BI46" s="13">
        <f>SUMIFS(Base!$G:$G,Base!$E:$E,$A46,Base!$I:$I,BI$2)</f>
        <v>0</v>
      </c>
      <c r="BJ46" s="13">
        <f>SUMIFS(Base!$G:$G,Base!$E:$E,$A46,Base!$I:$I,BJ$2)</f>
        <v>0</v>
      </c>
      <c r="BK46" s="13">
        <f>SUMIFS(Base!$G:$G,Base!$E:$E,$A46,Base!$I:$I,BK$2)</f>
        <v>0</v>
      </c>
      <c r="BL46" s="13">
        <f>SUMIFS(Base!$G:$G,Base!$E:$E,$A46,Base!$I:$I,BL$2)</f>
        <v>0</v>
      </c>
    </row>
    <row r="47" spans="1:64" x14ac:dyDescent="0.15">
      <c r="A47" s="10" t="s">
        <v>108</v>
      </c>
      <c r="B47" s="11">
        <f>SUMIFS(Base!$G:$G,Base!$E:$E,$A47,Base!$I:$I,B$2)</f>
        <v>0</v>
      </c>
      <c r="C47" s="11">
        <f>SUMIFS(Base!$G:$G,Base!$E:$E,$A47,Base!$I:$I,C$2)</f>
        <v>0</v>
      </c>
      <c r="D47" s="11">
        <f>SUMIFS(Base!$G:$G,Base!$E:$E,$A47,Base!$I:$I,D$2)</f>
        <v>0</v>
      </c>
      <c r="E47" s="11">
        <f>SUMIFS(Base!$G:$G,Base!$E:$E,$A47,Base!$I:$I,E$2)</f>
        <v>0</v>
      </c>
      <c r="F47" s="11">
        <f>SUMIFS(Base!$G:$G,Base!$E:$E,$A47,Base!$I:$I,F$2)</f>
        <v>0</v>
      </c>
      <c r="G47" s="11">
        <f>SUMIFS(Base!$G:$G,Base!$E:$E,$A47,Base!$I:$I,G$2)</f>
        <v>0</v>
      </c>
      <c r="H47" s="11">
        <f>SUMIFS(Base!$G:$G,Base!$E:$E,$A47,Base!$I:$I,H$2)</f>
        <v>0</v>
      </c>
      <c r="I47" s="11">
        <f>SUMIFS(Base!$G:$G,Base!$E:$E,$A47,Base!$I:$I,I$2)</f>
        <v>0</v>
      </c>
      <c r="J47" s="11">
        <f>SUMIFS(Base!$G:$G,Base!$E:$E,$A47,Base!$I:$I,J$2)</f>
        <v>0</v>
      </c>
      <c r="K47" s="11">
        <f>SUMIFS(Base!$G:$G,Base!$E:$E,$A47,Base!$I:$I,K$2)</f>
        <v>0</v>
      </c>
      <c r="L47" s="11">
        <f>SUMIFS(Base!$G:$G,Base!$E:$E,$A47,Base!$I:$I,L$2)</f>
        <v>0</v>
      </c>
      <c r="M47" s="11">
        <f>SUMIFS(Base!$G:$G,Base!$E:$E,$A47,Base!$I:$I,M$2)</f>
        <v>0</v>
      </c>
      <c r="N47" s="11">
        <f>SUMIFS(Base!$G:$G,Base!$E:$E,$A47,Base!$I:$I,N$2)</f>
        <v>0</v>
      </c>
      <c r="O47" s="11">
        <f>SUMIFS(Base!$G:$G,Base!$E:$E,$A47,Base!$I:$I,O$2)</f>
        <v>0</v>
      </c>
      <c r="P47" s="11">
        <f>SUMIFS(Base!$G:$G,Base!$E:$E,$A47,Base!$I:$I,P$2)</f>
        <v>0</v>
      </c>
      <c r="Q47" s="11">
        <f>SUMIFS(Base!$G:$G,Base!$E:$E,$A47,Base!$I:$I,Q$2)</f>
        <v>0</v>
      </c>
      <c r="R47" s="11">
        <f>SUMIFS(Base!$G:$G,Base!$E:$E,$A47,Base!$I:$I,R$2)</f>
        <v>0</v>
      </c>
      <c r="S47" s="11">
        <f>SUMIFS(Base!$G:$G,Base!$E:$E,$A47,Base!$I:$I,S$2)</f>
        <v>0</v>
      </c>
      <c r="T47" s="11">
        <f>SUMIFS(Base!$G:$G,Base!$E:$E,$A47,Base!$I:$I,T$2)</f>
        <v>0</v>
      </c>
      <c r="U47" s="11">
        <f>SUMIFS(Base!$G:$G,Base!$E:$E,$A47,Base!$I:$I,U$2)</f>
        <v>0</v>
      </c>
      <c r="V47" s="11">
        <f>SUMIFS(Base!$G:$G,Base!$E:$E,$A47,Base!$I:$I,V$2)</f>
        <v>91267.5</v>
      </c>
      <c r="W47" s="11">
        <f>SUMIFS(Base!$G:$G,Base!$E:$E,$A47,Base!$I:$I,W$2)</f>
        <v>5536.66</v>
      </c>
      <c r="X47" s="11">
        <f>SUMIFS(Base!$G:$G,Base!$E:$E,$A47,Base!$I:$I,X$2)</f>
        <v>0</v>
      </c>
      <c r="Y47" s="11">
        <f>SUMIFS(Base!$G:$G,Base!$E:$E,$A47,Base!$I:$I,Y$2)</f>
        <v>108975.8</v>
      </c>
      <c r="Z47" s="11">
        <f>SUMIFS(Base!$G:$G,Base!$E:$E,$A47,Base!$I:$I,Z$2)</f>
        <v>0</v>
      </c>
      <c r="AA47" s="11">
        <f>SUMIFS(Base!$G:$G,Base!$E:$E,$A47,Base!$I:$I,AA$2)</f>
        <v>0</v>
      </c>
      <c r="AB47" s="11">
        <f>SUMIFS(Base!$G:$G,Base!$E:$E,$A47,Base!$I:$I,AB$2)</f>
        <v>0</v>
      </c>
      <c r="AC47" s="11">
        <f>SUMIFS(Base!$G:$G,Base!$E:$E,$A47,Base!$I:$I,AC$2)</f>
        <v>0</v>
      </c>
      <c r="AD47" s="11">
        <f>SUMIFS(Base!$G:$G,Base!$E:$E,$A47,Base!$I:$I,AD$2)</f>
        <v>28008.7</v>
      </c>
      <c r="AE47" s="11">
        <f>SUMIFS(Base!$G:$G,Base!$E:$E,$A47,Base!$I:$I,AE$2)</f>
        <v>28496.32</v>
      </c>
      <c r="AF47" s="11">
        <f>SUMIFS(Base!$G:$G,Base!$E:$E,$A47,Base!$I:$I,AF$2)</f>
        <v>42631.73</v>
      </c>
      <c r="AG47" s="11">
        <f>SUMIFS(Base!$G:$G,Base!$E:$E,$A47,Base!$I:$I,AG$2)</f>
        <v>0</v>
      </c>
      <c r="AH47" s="11">
        <f>SUMIFS(Base!$G:$G,Base!$E:$E,$A47,Base!$I:$I,AH$2)</f>
        <v>60804.5</v>
      </c>
      <c r="AI47" s="11">
        <f>SUMIFS(Base!$G:$G,Base!$E:$E,$A47,Base!$I:$I,AI$2)</f>
        <v>0</v>
      </c>
      <c r="AJ47" s="11">
        <f>SUMIFS(Base!$G:$G,Base!$E:$E,$A47,Base!$I:$I,AJ$2)</f>
        <v>0</v>
      </c>
      <c r="AK47" s="11">
        <f>SUMIFS(Base!$G:$G,Base!$E:$E,$A47,Base!$I:$I,AK$2)</f>
        <v>0</v>
      </c>
      <c r="AL47" s="11">
        <f>SUMIFS(Base!$G:$G,Base!$E:$E,$A47,Base!$I:$I,AL$2)</f>
        <v>0</v>
      </c>
      <c r="AM47" s="11">
        <f>SUMIFS(Base!$G:$G,Base!$E:$E,$A47,Base!$I:$I,AM$2)</f>
        <v>0</v>
      </c>
      <c r="AN47" s="11">
        <f>SUMIFS(Base!$G:$G,Base!$E:$E,$A47,Base!$I:$I,AN$2)</f>
        <v>0</v>
      </c>
      <c r="AO47" s="11">
        <f>SUMIFS(Base!$G:$G,Base!$E:$E,$A47,Base!$I:$I,AO$2)</f>
        <v>0</v>
      </c>
      <c r="AP47" s="11">
        <f>SUMIFS(Base!$G:$G,Base!$E:$E,$A47,Base!$I:$I,AP$2)</f>
        <v>0</v>
      </c>
      <c r="AQ47" s="11">
        <f>SUMIFS(Base!$G:$G,Base!$E:$E,$A47,Base!$I:$I,AQ$2)</f>
        <v>0</v>
      </c>
      <c r="AR47" s="11">
        <f>SUMIFS(Base!$G:$G,Base!$E:$E,$A47,Base!$I:$I,AR$2)</f>
        <v>0</v>
      </c>
      <c r="AS47" s="11">
        <f>SUMIFS(Base!$G:$G,Base!$E:$E,$A47,Base!$I:$I,AS$2)</f>
        <v>0</v>
      </c>
      <c r="AT47" s="11">
        <f>SUMIFS(Base!$G:$G,Base!$E:$E,$A47,Base!$I:$I,AT$2)</f>
        <v>0</v>
      </c>
      <c r="AU47" s="11">
        <f>SUMIFS(Base!$G:$G,Base!$E:$E,$A47,Base!$I:$I,AU$2)</f>
        <v>0</v>
      </c>
      <c r="AV47" s="11">
        <f>SUMIFS(Base!$G:$G,Base!$E:$E,$A47,Base!$I:$I,AV$2)</f>
        <v>0</v>
      </c>
      <c r="AW47" s="11">
        <f>SUMIFS(Base!$G:$G,Base!$E:$E,$A47,Base!$I:$I,AW$2)</f>
        <v>0</v>
      </c>
      <c r="AX47" s="11">
        <f>SUMIFS(Base!$G:$G,Base!$E:$E,$A47,Base!$I:$I,AX$2)</f>
        <v>0</v>
      </c>
      <c r="AY47" s="11">
        <f>SUMIFS(Base!$G:$G,Base!$E:$E,$A47,Base!$I:$I,AY$2)</f>
        <v>0</v>
      </c>
      <c r="AZ47" s="11">
        <f>SUMIFS(Base!$G:$G,Base!$E:$E,$A47,Base!$I:$I,AZ$2)</f>
        <v>0</v>
      </c>
      <c r="BA47" s="11">
        <f>SUMIFS(Base!$G:$G,Base!$E:$E,$A47,Base!$I:$I,BA$2)</f>
        <v>0</v>
      </c>
      <c r="BB47" s="11">
        <f>SUMIFS(Base!$G:$G,Base!$E:$E,$A47,Base!$I:$I,BB$2)</f>
        <v>0</v>
      </c>
      <c r="BC47" s="11">
        <f>SUMIFS(Base!$G:$G,Base!$E:$E,$A47,Base!$I:$I,BC$2)</f>
        <v>0</v>
      </c>
      <c r="BD47" s="11">
        <f>SUMIFS(Base!$G:$G,Base!$E:$E,$A47,Base!$I:$I,BD$2)</f>
        <v>0</v>
      </c>
      <c r="BE47" s="11">
        <f>SUMIFS(Base!$G:$G,Base!$E:$E,$A47,Base!$I:$I,BE$2)</f>
        <v>0</v>
      </c>
      <c r="BF47" s="11">
        <f>SUMIFS(Base!$G:$G,Base!$E:$E,$A47,Base!$I:$I,BF$2)</f>
        <v>0</v>
      </c>
      <c r="BG47" s="11">
        <f>SUMIFS(Base!$G:$G,Base!$E:$E,$A47,Base!$I:$I,BG$2)</f>
        <v>0</v>
      </c>
      <c r="BH47" s="11">
        <f>SUMIFS(Base!$G:$G,Base!$E:$E,$A47,Base!$I:$I,BH$2)</f>
        <v>0</v>
      </c>
      <c r="BI47" s="11">
        <f>SUMIFS(Base!$G:$G,Base!$E:$E,$A47,Base!$I:$I,BI$2)</f>
        <v>0</v>
      </c>
      <c r="BJ47" s="11">
        <f>SUMIFS(Base!$G:$G,Base!$E:$E,$A47,Base!$I:$I,BJ$2)</f>
        <v>0</v>
      </c>
      <c r="BK47" s="11">
        <f>SUMIFS(Base!$G:$G,Base!$E:$E,$A47,Base!$I:$I,BK$2)</f>
        <v>0</v>
      </c>
      <c r="BL47" s="11">
        <f>SUMIFS(Base!$G:$G,Base!$E:$E,$A47,Base!$I:$I,BL$2)</f>
        <v>0</v>
      </c>
    </row>
    <row r="48" spans="1:64" x14ac:dyDescent="0.15">
      <c r="A48" s="12" t="s">
        <v>69</v>
      </c>
      <c r="B48" s="13">
        <f>SUMIFS(Base!$G:$G,Base!$E:$E,$A48,Base!$I:$I,B$2)</f>
        <v>2337654.2001</v>
      </c>
      <c r="C48" s="13">
        <f>SUMIFS(Base!$G:$G,Base!$E:$E,$A48,Base!$I:$I,C$2)</f>
        <v>2076216.28</v>
      </c>
      <c r="D48" s="13">
        <f>SUMIFS(Base!$G:$G,Base!$E:$E,$A48,Base!$I:$I,D$2)</f>
        <v>1383840.6499000001</v>
      </c>
      <c r="E48" s="13">
        <f>SUMIFS(Base!$G:$G,Base!$E:$E,$A48,Base!$I:$I,E$2)</f>
        <v>-3845665.9599000001</v>
      </c>
      <c r="F48" s="13">
        <f>SUMIFS(Base!$G:$G,Base!$E:$E,$A48,Base!$I:$I,F$2)</f>
        <v>239244.1</v>
      </c>
      <c r="G48" s="13">
        <f>SUMIFS(Base!$G:$G,Base!$E:$E,$A48,Base!$I:$I,G$2)</f>
        <v>2035149.3100999999</v>
      </c>
      <c r="H48" s="13">
        <f>SUMIFS(Base!$G:$G,Base!$E:$E,$A48,Base!$I:$I,H$2)</f>
        <v>4301387.6802000003</v>
      </c>
      <c r="I48" s="13">
        <f>SUMIFS(Base!$G:$G,Base!$E:$E,$A48,Base!$I:$I,I$2)</f>
        <v>-23954.44</v>
      </c>
      <c r="J48" s="13">
        <f>SUMIFS(Base!$G:$G,Base!$E:$E,$A48,Base!$I:$I,J$2)</f>
        <v>3198201.2300999998</v>
      </c>
      <c r="K48" s="13">
        <f>SUMIFS(Base!$G:$G,Base!$E:$E,$A48,Base!$I:$I,K$2)</f>
        <v>-2552332.1398999998</v>
      </c>
      <c r="L48" s="13">
        <f>SUMIFS(Base!$G:$G,Base!$E:$E,$A48,Base!$I:$I,L$2)</f>
        <v>-1001239.03</v>
      </c>
      <c r="M48" s="13">
        <f>SUMIFS(Base!$G:$G,Base!$E:$E,$A48,Base!$I:$I,M$2)</f>
        <v>1322803.75</v>
      </c>
      <c r="N48" s="13">
        <f>SUMIFS(Base!$G:$G,Base!$E:$E,$A48,Base!$I:$I,N$2)</f>
        <v>-1715902.7701000001</v>
      </c>
      <c r="O48" s="13">
        <f>SUMIFS(Base!$G:$G,Base!$E:$E,$A48,Base!$I:$I,O$2)</f>
        <v>-1636959.91</v>
      </c>
      <c r="P48" s="13">
        <f>SUMIFS(Base!$G:$G,Base!$E:$E,$A48,Base!$I:$I,P$2)</f>
        <v>-1126808.8385999999</v>
      </c>
      <c r="Q48" s="13">
        <f>SUMIFS(Base!$G:$G,Base!$E:$E,$A48,Base!$I:$I,Q$2)</f>
        <v>-477757.32</v>
      </c>
      <c r="R48" s="13">
        <f>SUMIFS(Base!$G:$G,Base!$E:$E,$A48,Base!$I:$I,R$2)</f>
        <v>-899572.06</v>
      </c>
      <c r="S48" s="13">
        <f>SUMIFS(Base!$G:$G,Base!$E:$E,$A48,Base!$I:$I,S$2)</f>
        <v>-33589.89</v>
      </c>
      <c r="T48" s="13">
        <f>SUMIFS(Base!$G:$G,Base!$E:$E,$A48,Base!$I:$I,T$2)</f>
        <v>-58841.89</v>
      </c>
      <c r="U48" s="13">
        <f>SUMIFS(Base!$G:$G,Base!$E:$E,$A48,Base!$I:$I,U$2)</f>
        <v>-33675.699999999997</v>
      </c>
      <c r="V48" s="13">
        <f>SUMIFS(Base!$G:$G,Base!$E:$E,$A48,Base!$I:$I,V$2)</f>
        <v>-36965.79</v>
      </c>
      <c r="W48" s="13">
        <f>SUMIFS(Base!$G:$G,Base!$E:$E,$A48,Base!$I:$I,W$2)</f>
        <v>0</v>
      </c>
      <c r="X48" s="13">
        <f>SUMIFS(Base!$G:$G,Base!$E:$E,$A48,Base!$I:$I,X$2)</f>
        <v>59920.59</v>
      </c>
      <c r="Y48" s="13">
        <f>SUMIFS(Base!$G:$G,Base!$E:$E,$A48,Base!$I:$I,Y$2)</f>
        <v>0</v>
      </c>
      <c r="Z48" s="13">
        <f>SUMIFS(Base!$G:$G,Base!$E:$E,$A48,Base!$I:$I,Z$2)</f>
        <v>0</v>
      </c>
      <c r="AA48" s="13">
        <f>SUMIFS(Base!$G:$G,Base!$E:$E,$A48,Base!$I:$I,AA$2)</f>
        <v>0</v>
      </c>
      <c r="AB48" s="13">
        <f>SUMIFS(Base!$G:$G,Base!$E:$E,$A48,Base!$I:$I,AB$2)</f>
        <v>-715.2</v>
      </c>
      <c r="AC48" s="13">
        <f>SUMIFS(Base!$G:$G,Base!$E:$E,$A48,Base!$I:$I,AC$2)</f>
        <v>0</v>
      </c>
      <c r="AD48" s="13">
        <f>SUMIFS(Base!$G:$G,Base!$E:$E,$A48,Base!$I:$I,AD$2)</f>
        <v>0</v>
      </c>
      <c r="AE48" s="13">
        <f>SUMIFS(Base!$G:$G,Base!$E:$E,$A48,Base!$I:$I,AE$2)</f>
        <v>0</v>
      </c>
      <c r="AF48" s="13">
        <f>SUMIFS(Base!$G:$G,Base!$E:$E,$A48,Base!$I:$I,AF$2)</f>
        <v>0</v>
      </c>
      <c r="AG48" s="13">
        <f>SUMIFS(Base!$G:$G,Base!$E:$E,$A48,Base!$I:$I,AG$2)</f>
        <v>0</v>
      </c>
      <c r="AH48" s="13">
        <f>SUMIFS(Base!$G:$G,Base!$E:$E,$A48,Base!$I:$I,AH$2)</f>
        <v>0</v>
      </c>
      <c r="AI48" s="13">
        <f>SUMIFS(Base!$G:$G,Base!$E:$E,$A48,Base!$I:$I,AI$2)</f>
        <v>0</v>
      </c>
      <c r="AJ48" s="13">
        <f>SUMIFS(Base!$G:$G,Base!$E:$E,$A48,Base!$I:$I,AJ$2)</f>
        <v>0</v>
      </c>
      <c r="AK48" s="13">
        <f>SUMIFS(Base!$G:$G,Base!$E:$E,$A48,Base!$I:$I,AK$2)</f>
        <v>0</v>
      </c>
      <c r="AL48" s="13">
        <f>SUMIFS(Base!$G:$G,Base!$E:$E,$A48,Base!$I:$I,AL$2)</f>
        <v>0</v>
      </c>
      <c r="AM48" s="13">
        <f>SUMIFS(Base!$G:$G,Base!$E:$E,$A48,Base!$I:$I,AM$2)</f>
        <v>0</v>
      </c>
      <c r="AN48" s="13">
        <f>SUMIFS(Base!$G:$G,Base!$E:$E,$A48,Base!$I:$I,AN$2)</f>
        <v>0</v>
      </c>
      <c r="AO48" s="13">
        <f>SUMIFS(Base!$G:$G,Base!$E:$E,$A48,Base!$I:$I,AO$2)</f>
        <v>0</v>
      </c>
      <c r="AP48" s="13">
        <f>SUMIFS(Base!$G:$G,Base!$E:$E,$A48,Base!$I:$I,AP$2)</f>
        <v>0</v>
      </c>
      <c r="AQ48" s="13">
        <f>SUMIFS(Base!$G:$G,Base!$E:$E,$A48,Base!$I:$I,AQ$2)</f>
        <v>0</v>
      </c>
      <c r="AR48" s="13">
        <f>SUMIFS(Base!$G:$G,Base!$E:$E,$A48,Base!$I:$I,AR$2)</f>
        <v>0</v>
      </c>
      <c r="AS48" s="13">
        <f>SUMIFS(Base!$G:$G,Base!$E:$E,$A48,Base!$I:$I,AS$2)</f>
        <v>0</v>
      </c>
      <c r="AT48" s="13">
        <f>SUMIFS(Base!$G:$G,Base!$E:$E,$A48,Base!$I:$I,AT$2)</f>
        <v>0</v>
      </c>
      <c r="AU48" s="13">
        <f>SUMIFS(Base!$G:$G,Base!$E:$E,$A48,Base!$I:$I,AU$2)</f>
        <v>0</v>
      </c>
      <c r="AV48" s="13">
        <f>SUMIFS(Base!$G:$G,Base!$E:$E,$A48,Base!$I:$I,AV$2)</f>
        <v>0</v>
      </c>
      <c r="AW48" s="13">
        <f>SUMIFS(Base!$G:$G,Base!$E:$E,$A48,Base!$I:$I,AW$2)</f>
        <v>0</v>
      </c>
      <c r="AX48" s="13">
        <f>SUMIFS(Base!$G:$G,Base!$E:$E,$A48,Base!$I:$I,AX$2)</f>
        <v>0</v>
      </c>
      <c r="AY48" s="13">
        <f>SUMIFS(Base!$G:$G,Base!$E:$E,$A48,Base!$I:$I,AY$2)</f>
        <v>0</v>
      </c>
      <c r="AZ48" s="13">
        <f>SUMIFS(Base!$G:$G,Base!$E:$E,$A48,Base!$I:$I,AZ$2)</f>
        <v>0</v>
      </c>
      <c r="BA48" s="13">
        <f>SUMIFS(Base!$G:$G,Base!$E:$E,$A48,Base!$I:$I,BA$2)</f>
        <v>0</v>
      </c>
      <c r="BB48" s="13">
        <f>SUMIFS(Base!$G:$G,Base!$E:$E,$A48,Base!$I:$I,BB$2)</f>
        <v>0</v>
      </c>
      <c r="BC48" s="13">
        <f>SUMIFS(Base!$G:$G,Base!$E:$E,$A48,Base!$I:$I,BC$2)</f>
        <v>0</v>
      </c>
      <c r="BD48" s="13">
        <f>SUMIFS(Base!$G:$G,Base!$E:$E,$A48,Base!$I:$I,BD$2)</f>
        <v>0</v>
      </c>
      <c r="BE48" s="13">
        <f>SUMIFS(Base!$G:$G,Base!$E:$E,$A48,Base!$I:$I,BE$2)</f>
        <v>0</v>
      </c>
      <c r="BF48" s="13">
        <f>SUMIFS(Base!$G:$G,Base!$E:$E,$A48,Base!$I:$I,BF$2)</f>
        <v>0</v>
      </c>
      <c r="BG48" s="13">
        <f>SUMIFS(Base!$G:$G,Base!$E:$E,$A48,Base!$I:$I,BG$2)</f>
        <v>0</v>
      </c>
      <c r="BH48" s="13">
        <f>SUMIFS(Base!$G:$G,Base!$E:$E,$A48,Base!$I:$I,BH$2)</f>
        <v>0</v>
      </c>
      <c r="BI48" s="13">
        <f>SUMIFS(Base!$G:$G,Base!$E:$E,$A48,Base!$I:$I,BI$2)</f>
        <v>0</v>
      </c>
      <c r="BJ48" s="13">
        <f>SUMIFS(Base!$G:$G,Base!$E:$E,$A48,Base!$I:$I,BJ$2)</f>
        <v>0</v>
      </c>
      <c r="BK48" s="13">
        <f>SUMIFS(Base!$G:$G,Base!$E:$E,$A48,Base!$I:$I,BK$2)</f>
        <v>0</v>
      </c>
      <c r="BL48" s="13">
        <f>SUMIFS(Base!$G:$G,Base!$E:$E,$A48,Base!$I:$I,BL$2)</f>
        <v>0</v>
      </c>
    </row>
    <row r="49" spans="1:64" x14ac:dyDescent="0.15">
      <c r="A49" s="10" t="s">
        <v>71</v>
      </c>
      <c r="B49" s="11">
        <f>SUMIFS(Base!$G:$G,Base!$E:$E,$A49,Base!$I:$I,B$2)</f>
        <v>13232478.951300001</v>
      </c>
      <c r="C49" s="11">
        <f>SUMIFS(Base!$G:$G,Base!$E:$E,$A49,Base!$I:$I,C$2)</f>
        <v>9717403.8092</v>
      </c>
      <c r="D49" s="11">
        <f>SUMIFS(Base!$G:$G,Base!$E:$E,$A49,Base!$I:$I,D$2)</f>
        <v>8803189.7006000001</v>
      </c>
      <c r="E49" s="11">
        <f>SUMIFS(Base!$G:$G,Base!$E:$E,$A49,Base!$I:$I,E$2)</f>
        <v>9646935.6689999998</v>
      </c>
      <c r="F49" s="11">
        <f>SUMIFS(Base!$G:$G,Base!$E:$E,$A49,Base!$I:$I,F$2)</f>
        <v>10555794.2907</v>
      </c>
      <c r="G49" s="11">
        <f>SUMIFS(Base!$G:$G,Base!$E:$E,$A49,Base!$I:$I,G$2)</f>
        <v>7116779.3086999999</v>
      </c>
      <c r="H49" s="11">
        <f>SUMIFS(Base!$G:$G,Base!$E:$E,$A49,Base!$I:$I,H$2)</f>
        <v>16034421.0984</v>
      </c>
      <c r="I49" s="11">
        <f>SUMIFS(Base!$G:$G,Base!$E:$E,$A49,Base!$I:$I,I$2)</f>
        <v>12088074.6591</v>
      </c>
      <c r="J49" s="11">
        <f>SUMIFS(Base!$G:$G,Base!$E:$E,$A49,Base!$I:$I,J$2)</f>
        <v>9434115.3100000005</v>
      </c>
      <c r="K49" s="11">
        <f>SUMIFS(Base!$G:$G,Base!$E:$E,$A49,Base!$I:$I,K$2)</f>
        <v>0</v>
      </c>
      <c r="L49" s="11">
        <f>SUMIFS(Base!$G:$G,Base!$E:$E,$A49,Base!$I:$I,L$2)</f>
        <v>11133552.4112</v>
      </c>
      <c r="M49" s="11">
        <f>SUMIFS(Base!$G:$G,Base!$E:$E,$A49,Base!$I:$I,M$2)</f>
        <v>13096672.7618</v>
      </c>
      <c r="N49" s="11">
        <f>SUMIFS(Base!$G:$G,Base!$E:$E,$A49,Base!$I:$I,N$2)</f>
        <v>11882516.5408</v>
      </c>
      <c r="O49" s="11">
        <f>SUMIFS(Base!$G:$G,Base!$E:$E,$A49,Base!$I:$I,O$2)</f>
        <v>11376031.3357</v>
      </c>
      <c r="P49" s="11">
        <f>SUMIFS(Base!$G:$G,Base!$E:$E,$A49,Base!$I:$I,P$2)</f>
        <v>10606301.6511</v>
      </c>
      <c r="Q49" s="11">
        <f>SUMIFS(Base!$G:$G,Base!$E:$E,$A49,Base!$I:$I,Q$2)</f>
        <v>31334492.240499999</v>
      </c>
      <c r="R49" s="11">
        <f>SUMIFS(Base!$G:$G,Base!$E:$E,$A49,Base!$I:$I,R$2)</f>
        <v>25944118.818399999</v>
      </c>
      <c r="S49" s="11">
        <f>SUMIFS(Base!$G:$G,Base!$E:$E,$A49,Base!$I:$I,S$2)</f>
        <v>30774524.8204</v>
      </c>
      <c r="T49" s="11">
        <f>SUMIFS(Base!$G:$G,Base!$E:$E,$A49,Base!$I:$I,T$2)</f>
        <v>43860152.480700001</v>
      </c>
      <c r="U49" s="11">
        <f>SUMIFS(Base!$G:$G,Base!$E:$E,$A49,Base!$I:$I,U$2)</f>
        <v>35811927.269599997</v>
      </c>
      <c r="V49" s="11">
        <f>SUMIFS(Base!$G:$G,Base!$E:$E,$A49,Base!$I:$I,V$2)</f>
        <v>34124187.3389</v>
      </c>
      <c r="W49" s="11">
        <f>SUMIFS(Base!$G:$G,Base!$E:$E,$A49,Base!$I:$I,W$2)</f>
        <v>56488445.310000002</v>
      </c>
      <c r="X49" s="11">
        <f>SUMIFS(Base!$G:$G,Base!$E:$E,$A49,Base!$I:$I,X$2)</f>
        <v>24531484.8693</v>
      </c>
      <c r="Y49" s="11">
        <f>SUMIFS(Base!$G:$G,Base!$E:$E,$A49,Base!$I:$I,Y$2)</f>
        <v>24419600.388300002</v>
      </c>
      <c r="Z49" s="11">
        <f>SUMIFS(Base!$G:$G,Base!$E:$E,$A49,Base!$I:$I,Z$2)</f>
        <v>21849959.3081</v>
      </c>
      <c r="AA49" s="11">
        <f>SUMIFS(Base!$G:$G,Base!$E:$E,$A49,Base!$I:$I,AA$2)</f>
        <v>19956307.540399998</v>
      </c>
      <c r="AB49" s="11">
        <f>SUMIFS(Base!$G:$G,Base!$E:$E,$A49,Base!$I:$I,AB$2)</f>
        <v>19873905.3884</v>
      </c>
      <c r="AC49" s="11">
        <f>SUMIFS(Base!$G:$G,Base!$E:$E,$A49,Base!$I:$I,AC$2)</f>
        <v>14946025.991</v>
      </c>
      <c r="AD49" s="11">
        <f>SUMIFS(Base!$G:$G,Base!$E:$E,$A49,Base!$I:$I,AD$2)</f>
        <v>15322493.0601</v>
      </c>
      <c r="AE49" s="11">
        <f>SUMIFS(Base!$G:$G,Base!$E:$E,$A49,Base!$I:$I,AE$2)</f>
        <v>20258277.2907</v>
      </c>
      <c r="AF49" s="11">
        <f>SUMIFS(Base!$G:$G,Base!$E:$E,$A49,Base!$I:$I,AF$2)</f>
        <v>29435561.768800002</v>
      </c>
      <c r="AG49" s="11">
        <f>SUMIFS(Base!$G:$G,Base!$E:$E,$A49,Base!$I:$I,AG$2)</f>
        <v>29926243.050999999</v>
      </c>
      <c r="AH49" s="11">
        <f>SUMIFS(Base!$G:$G,Base!$E:$E,$A49,Base!$I:$I,AH$2)</f>
        <v>75888275.099999994</v>
      </c>
      <c r="AI49" s="11">
        <f>SUMIFS(Base!$G:$G,Base!$E:$E,$A49,Base!$I:$I,AI$2)</f>
        <v>81718005.469999999</v>
      </c>
      <c r="AJ49" s="11">
        <f>SUMIFS(Base!$G:$G,Base!$E:$E,$A49,Base!$I:$I,AJ$2)</f>
        <v>30130190.6402</v>
      </c>
      <c r="AK49" s="11">
        <f>SUMIFS(Base!$G:$G,Base!$E:$E,$A49,Base!$I:$I,AK$2)</f>
        <v>36279063.331799999</v>
      </c>
      <c r="AL49" s="11">
        <f>SUMIFS(Base!$G:$G,Base!$E:$E,$A49,Base!$I:$I,AL$2)</f>
        <v>23008690.840100002</v>
      </c>
      <c r="AM49" s="11">
        <f>SUMIFS(Base!$G:$G,Base!$E:$E,$A49,Base!$I:$I,AM$2)</f>
        <v>23188775.0713</v>
      </c>
      <c r="AN49" s="11">
        <f>SUMIFS(Base!$G:$G,Base!$E:$E,$A49,Base!$I:$I,AN$2)</f>
        <v>27012971.850699998</v>
      </c>
      <c r="AO49" s="11">
        <f>SUMIFS(Base!$G:$G,Base!$E:$E,$A49,Base!$I:$I,AO$2)</f>
        <v>22018113.981600001</v>
      </c>
      <c r="AP49" s="11">
        <f>SUMIFS(Base!$G:$G,Base!$E:$E,$A49,Base!$I:$I,AP$2)</f>
        <v>18170805.860100001</v>
      </c>
      <c r="AQ49" s="11">
        <f>SUMIFS(Base!$G:$G,Base!$E:$E,$A49,Base!$I:$I,AQ$2)</f>
        <v>26133081.270100001</v>
      </c>
      <c r="AR49" s="11">
        <f>SUMIFS(Base!$G:$G,Base!$E:$E,$A49,Base!$I:$I,AR$2)</f>
        <v>39766381.929899998</v>
      </c>
      <c r="AS49" s="11">
        <f>SUMIFS(Base!$G:$G,Base!$E:$E,$A49,Base!$I:$I,AS$2)</f>
        <v>37145844.942000002</v>
      </c>
      <c r="AT49" s="11">
        <f>SUMIFS(Base!$G:$G,Base!$E:$E,$A49,Base!$I:$I,AT$2)</f>
        <v>35089532.268299997</v>
      </c>
      <c r="AU49" s="11">
        <f>SUMIFS(Base!$G:$G,Base!$E:$E,$A49,Base!$I:$I,AU$2)</f>
        <v>34228038.699500002</v>
      </c>
      <c r="AV49" s="11">
        <f>SUMIFS(Base!$G:$G,Base!$E:$E,$A49,Base!$I:$I,AV$2)</f>
        <v>41669332.672399998</v>
      </c>
      <c r="AW49" s="11">
        <f>SUMIFS(Base!$G:$G,Base!$E:$E,$A49,Base!$I:$I,AW$2)</f>
        <v>45504215.968900003</v>
      </c>
      <c r="AX49" s="11">
        <f>SUMIFS(Base!$G:$G,Base!$E:$E,$A49,Base!$I:$I,AX$2)</f>
        <v>30845807.012899999</v>
      </c>
      <c r="AY49" s="11">
        <f>SUMIFS(Base!$G:$G,Base!$E:$E,$A49,Base!$I:$I,AY$2)</f>
        <v>31801333.081</v>
      </c>
      <c r="AZ49" s="11">
        <f>SUMIFS(Base!$G:$G,Base!$E:$E,$A49,Base!$I:$I,AZ$2)</f>
        <v>36805632.790700004</v>
      </c>
      <c r="BA49" s="11">
        <f>SUMIFS(Base!$G:$G,Base!$E:$E,$A49,Base!$I:$I,BA$2)</f>
        <v>36293369.651500002</v>
      </c>
      <c r="BB49" s="11">
        <f>SUMIFS(Base!$G:$G,Base!$E:$E,$A49,Base!$I:$I,BB$2)</f>
        <v>45669730.0392</v>
      </c>
      <c r="BC49" s="11">
        <f>SUMIFS(Base!$G:$G,Base!$E:$E,$A49,Base!$I:$I,BC$2)</f>
        <v>39051920.9485</v>
      </c>
      <c r="BD49" s="11">
        <f>SUMIFS(Base!$G:$G,Base!$E:$E,$A49,Base!$I:$I,BD$2)</f>
        <v>56850173.7192</v>
      </c>
      <c r="BE49" s="11">
        <f>SUMIFS(Base!$G:$G,Base!$E:$E,$A49,Base!$I:$I,BE$2)</f>
        <v>45376811.410999998</v>
      </c>
      <c r="BF49" s="11">
        <f>SUMIFS(Base!$G:$G,Base!$E:$E,$A49,Base!$I:$I,BF$2)</f>
        <v>41126442.119400002</v>
      </c>
      <c r="BG49" s="11">
        <f>SUMIFS(Base!$G:$G,Base!$E:$E,$A49,Base!$I:$I,BG$2)</f>
        <v>43289450.218199998</v>
      </c>
      <c r="BH49" s="11">
        <f>SUMIFS(Base!$G:$G,Base!$E:$E,$A49,Base!$I:$I,BH$2)</f>
        <v>48886547.137699999</v>
      </c>
      <c r="BI49" s="11">
        <f>SUMIFS(Base!$G:$G,Base!$E:$E,$A49,Base!$I:$I,BI$2)</f>
        <v>46724039.229099996</v>
      </c>
      <c r="BJ49" s="11">
        <f>SUMIFS(Base!$G:$G,Base!$E:$E,$A49,Base!$I:$I,BJ$2)</f>
        <v>46847547.657200001</v>
      </c>
      <c r="BK49" s="11">
        <f>SUMIFS(Base!$G:$G,Base!$E:$E,$A49,Base!$I:$I,BK$2)</f>
        <v>39723758.532799996</v>
      </c>
      <c r="BL49" s="11">
        <f>SUMIFS(Base!$G:$G,Base!$E:$E,$A49,Base!$I:$I,BL$2)</f>
        <v>37217759.331</v>
      </c>
    </row>
    <row r="50" spans="1:64" x14ac:dyDescent="0.15">
      <c r="A50" s="12" t="s">
        <v>74</v>
      </c>
      <c r="B50" s="13">
        <f>SUMIFS(Base!$G:$G,Base!$E:$E,$A50,Base!$I:$I,B$2)</f>
        <v>0</v>
      </c>
      <c r="C50" s="13">
        <f>SUMIFS(Base!$G:$G,Base!$E:$E,$A50,Base!$I:$I,C$2)</f>
        <v>0</v>
      </c>
      <c r="D50" s="13">
        <f>SUMIFS(Base!$G:$G,Base!$E:$E,$A50,Base!$I:$I,D$2)</f>
        <v>0</v>
      </c>
      <c r="E50" s="13">
        <f>SUMIFS(Base!$G:$G,Base!$E:$E,$A50,Base!$I:$I,E$2)</f>
        <v>0</v>
      </c>
      <c r="F50" s="13">
        <f>SUMIFS(Base!$G:$G,Base!$E:$E,$A50,Base!$I:$I,F$2)</f>
        <v>0</v>
      </c>
      <c r="G50" s="13">
        <f>SUMIFS(Base!$G:$G,Base!$E:$E,$A50,Base!$I:$I,G$2)</f>
        <v>0</v>
      </c>
      <c r="H50" s="13">
        <f>SUMIFS(Base!$G:$G,Base!$E:$E,$A50,Base!$I:$I,H$2)</f>
        <v>0</v>
      </c>
      <c r="I50" s="13">
        <f>SUMIFS(Base!$G:$G,Base!$E:$E,$A50,Base!$I:$I,I$2)</f>
        <v>0</v>
      </c>
      <c r="J50" s="13">
        <f>SUMIFS(Base!$G:$G,Base!$E:$E,$A50,Base!$I:$I,J$2)</f>
        <v>0</v>
      </c>
      <c r="K50" s="13">
        <f>SUMIFS(Base!$G:$G,Base!$E:$E,$A50,Base!$I:$I,K$2)</f>
        <v>0</v>
      </c>
      <c r="L50" s="13">
        <f>SUMIFS(Base!$G:$G,Base!$E:$E,$A50,Base!$I:$I,L$2)</f>
        <v>0</v>
      </c>
      <c r="M50" s="13">
        <f>SUMIFS(Base!$G:$G,Base!$E:$E,$A50,Base!$I:$I,M$2)</f>
        <v>0</v>
      </c>
      <c r="N50" s="13">
        <f>SUMIFS(Base!$G:$G,Base!$E:$E,$A50,Base!$I:$I,N$2)</f>
        <v>0</v>
      </c>
      <c r="O50" s="13">
        <f>SUMIFS(Base!$G:$G,Base!$E:$E,$A50,Base!$I:$I,O$2)</f>
        <v>0</v>
      </c>
      <c r="P50" s="13">
        <f>SUMIFS(Base!$G:$G,Base!$E:$E,$A50,Base!$I:$I,P$2)</f>
        <v>0</v>
      </c>
      <c r="Q50" s="13">
        <f>SUMIFS(Base!$G:$G,Base!$E:$E,$A50,Base!$I:$I,Q$2)</f>
        <v>0</v>
      </c>
      <c r="R50" s="13">
        <f>SUMIFS(Base!$G:$G,Base!$E:$E,$A50,Base!$I:$I,R$2)</f>
        <v>0</v>
      </c>
      <c r="S50" s="13">
        <f>SUMIFS(Base!$G:$G,Base!$E:$E,$A50,Base!$I:$I,S$2)</f>
        <v>0</v>
      </c>
      <c r="T50" s="13">
        <f>SUMIFS(Base!$G:$G,Base!$E:$E,$A50,Base!$I:$I,T$2)</f>
        <v>0</v>
      </c>
      <c r="U50" s="13">
        <f>SUMIFS(Base!$G:$G,Base!$E:$E,$A50,Base!$I:$I,U$2)</f>
        <v>0</v>
      </c>
      <c r="V50" s="13">
        <f>SUMIFS(Base!$G:$G,Base!$E:$E,$A50,Base!$I:$I,V$2)</f>
        <v>0</v>
      </c>
      <c r="W50" s="13">
        <f>SUMIFS(Base!$G:$G,Base!$E:$E,$A50,Base!$I:$I,W$2)</f>
        <v>0</v>
      </c>
      <c r="X50" s="13">
        <f>SUMIFS(Base!$G:$G,Base!$E:$E,$A50,Base!$I:$I,X$2)</f>
        <v>0</v>
      </c>
      <c r="Y50" s="13">
        <f>SUMIFS(Base!$G:$G,Base!$E:$E,$A50,Base!$I:$I,Y$2)</f>
        <v>0</v>
      </c>
      <c r="Z50" s="13">
        <f>SUMIFS(Base!$G:$G,Base!$E:$E,$A50,Base!$I:$I,Z$2)</f>
        <v>0</v>
      </c>
      <c r="AA50" s="13">
        <f>SUMIFS(Base!$G:$G,Base!$E:$E,$A50,Base!$I:$I,AA$2)</f>
        <v>0</v>
      </c>
      <c r="AB50" s="13">
        <f>SUMIFS(Base!$G:$G,Base!$E:$E,$A50,Base!$I:$I,AB$2)</f>
        <v>0</v>
      </c>
      <c r="AC50" s="13">
        <f>SUMIFS(Base!$G:$G,Base!$E:$E,$A50,Base!$I:$I,AC$2)</f>
        <v>0</v>
      </c>
      <c r="AD50" s="13">
        <f>SUMIFS(Base!$G:$G,Base!$E:$E,$A50,Base!$I:$I,AD$2)</f>
        <v>0</v>
      </c>
      <c r="AE50" s="13">
        <f>SUMIFS(Base!$G:$G,Base!$E:$E,$A50,Base!$I:$I,AE$2)</f>
        <v>0</v>
      </c>
      <c r="AF50" s="13">
        <f>SUMIFS(Base!$G:$G,Base!$E:$E,$A50,Base!$I:$I,AF$2)</f>
        <v>0</v>
      </c>
      <c r="AG50" s="13">
        <f>SUMIFS(Base!$G:$G,Base!$E:$E,$A50,Base!$I:$I,AG$2)</f>
        <v>0</v>
      </c>
      <c r="AH50" s="13">
        <f>SUMIFS(Base!$G:$G,Base!$E:$E,$A50,Base!$I:$I,AH$2)</f>
        <v>0</v>
      </c>
      <c r="AI50" s="13">
        <f>SUMIFS(Base!$G:$G,Base!$E:$E,$A50,Base!$I:$I,AI$2)</f>
        <v>0</v>
      </c>
      <c r="AJ50" s="13">
        <f>SUMIFS(Base!$G:$G,Base!$E:$E,$A50,Base!$I:$I,AJ$2)</f>
        <v>0</v>
      </c>
      <c r="AK50" s="13">
        <f>SUMIFS(Base!$G:$G,Base!$E:$E,$A50,Base!$I:$I,AK$2)</f>
        <v>0</v>
      </c>
      <c r="AL50" s="13">
        <f>SUMIFS(Base!$G:$G,Base!$E:$E,$A50,Base!$I:$I,AL$2)</f>
        <v>0</v>
      </c>
      <c r="AM50" s="13">
        <f>SUMIFS(Base!$G:$G,Base!$E:$E,$A50,Base!$I:$I,AM$2)</f>
        <v>0</v>
      </c>
      <c r="AN50" s="13">
        <f>SUMIFS(Base!$G:$G,Base!$E:$E,$A50,Base!$I:$I,AN$2)</f>
        <v>0</v>
      </c>
      <c r="AO50" s="13">
        <f>SUMIFS(Base!$G:$G,Base!$E:$E,$A50,Base!$I:$I,AO$2)</f>
        <v>0</v>
      </c>
      <c r="AP50" s="13">
        <f>SUMIFS(Base!$G:$G,Base!$E:$E,$A50,Base!$I:$I,AP$2)</f>
        <v>0</v>
      </c>
      <c r="AQ50" s="13">
        <f>SUMIFS(Base!$G:$G,Base!$E:$E,$A50,Base!$I:$I,AQ$2)</f>
        <v>0</v>
      </c>
      <c r="AR50" s="13">
        <f>SUMIFS(Base!$G:$G,Base!$E:$E,$A50,Base!$I:$I,AR$2)</f>
        <v>0</v>
      </c>
      <c r="AS50" s="13">
        <f>SUMIFS(Base!$G:$G,Base!$E:$E,$A50,Base!$I:$I,AS$2)</f>
        <v>0</v>
      </c>
      <c r="AT50" s="13">
        <f>SUMIFS(Base!$G:$G,Base!$E:$E,$A50,Base!$I:$I,AT$2)</f>
        <v>0</v>
      </c>
      <c r="AU50" s="13">
        <f>SUMIFS(Base!$G:$G,Base!$E:$E,$A50,Base!$I:$I,AU$2)</f>
        <v>0</v>
      </c>
      <c r="AV50" s="13">
        <f>SUMIFS(Base!$G:$G,Base!$E:$E,$A50,Base!$I:$I,AV$2)</f>
        <v>0</v>
      </c>
      <c r="AW50" s="13">
        <f>SUMIFS(Base!$G:$G,Base!$E:$E,$A50,Base!$I:$I,AW$2)</f>
        <v>0</v>
      </c>
      <c r="AX50" s="13">
        <f>SUMIFS(Base!$G:$G,Base!$E:$E,$A50,Base!$I:$I,AX$2)</f>
        <v>0</v>
      </c>
      <c r="AY50" s="13">
        <f>SUMIFS(Base!$G:$G,Base!$E:$E,$A50,Base!$I:$I,AY$2)</f>
        <v>0</v>
      </c>
      <c r="AZ50" s="13">
        <f>SUMIFS(Base!$G:$G,Base!$E:$E,$A50,Base!$I:$I,AZ$2)</f>
        <v>0</v>
      </c>
      <c r="BA50" s="13">
        <f>SUMIFS(Base!$G:$G,Base!$E:$E,$A50,Base!$I:$I,BA$2)</f>
        <v>0</v>
      </c>
      <c r="BB50" s="13">
        <f>SUMIFS(Base!$G:$G,Base!$E:$E,$A50,Base!$I:$I,BB$2)</f>
        <v>0</v>
      </c>
      <c r="BC50" s="13">
        <f>SUMIFS(Base!$G:$G,Base!$E:$E,$A50,Base!$I:$I,BC$2)</f>
        <v>0</v>
      </c>
      <c r="BD50" s="13">
        <f>SUMIFS(Base!$G:$G,Base!$E:$E,$A50,Base!$I:$I,BD$2)</f>
        <v>0</v>
      </c>
      <c r="BE50" s="13">
        <f>SUMIFS(Base!$G:$G,Base!$E:$E,$A50,Base!$I:$I,BE$2)</f>
        <v>0</v>
      </c>
      <c r="BF50" s="13">
        <f>SUMIFS(Base!$G:$G,Base!$E:$E,$A50,Base!$I:$I,BF$2)</f>
        <v>0</v>
      </c>
      <c r="BG50" s="13">
        <f>SUMIFS(Base!$G:$G,Base!$E:$E,$A50,Base!$I:$I,BG$2)</f>
        <v>0</v>
      </c>
      <c r="BH50" s="13">
        <f>SUMIFS(Base!$G:$G,Base!$E:$E,$A50,Base!$I:$I,BH$2)</f>
        <v>0</v>
      </c>
      <c r="BI50" s="13">
        <f>SUMIFS(Base!$G:$G,Base!$E:$E,$A50,Base!$I:$I,BI$2)</f>
        <v>0</v>
      </c>
      <c r="BJ50" s="13">
        <f>SUMIFS(Base!$G:$G,Base!$E:$E,$A50,Base!$I:$I,BJ$2)</f>
        <v>0</v>
      </c>
      <c r="BK50" s="13">
        <f>SUMIFS(Base!$G:$G,Base!$E:$E,$A50,Base!$I:$I,BK$2)</f>
        <v>0</v>
      </c>
      <c r="BL50" s="13">
        <f>SUMIFS(Base!$G:$G,Base!$E:$E,$A50,Base!$I:$I,BL$2)</f>
        <v>0</v>
      </c>
    </row>
    <row r="51" spans="1:64" x14ac:dyDescent="0.15">
      <c r="A51" s="14" t="s">
        <v>177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11A7-D098-4FB8-B7C0-C2B0AFA79106}">
  <sheetPr>
    <tabColor theme="9"/>
  </sheetPr>
  <dimension ref="A1:BL51"/>
  <sheetViews>
    <sheetView showGridLines="0" workbookViewId="0">
      <selection activeCell="F13" sqref="F13"/>
    </sheetView>
  </sheetViews>
  <sheetFormatPr defaultColWidth="8.7109375" defaultRowHeight="10.5" x14ac:dyDescent="0.15"/>
  <cols>
    <col min="1" max="1" width="45.28515625" style="1" bestFit="1" customWidth="1"/>
    <col min="2" max="64" width="10.140625" style="1" bestFit="1" customWidth="1"/>
    <col min="65" max="16384" width="8.7109375" style="1"/>
  </cols>
  <sheetData>
    <row r="1" spans="1:64" ht="15" x14ac:dyDescent="0.2">
      <c r="A1" s="9" t="s">
        <v>178</v>
      </c>
    </row>
    <row r="2" spans="1:64" s="6" customFormat="1" ht="12.75" x14ac:dyDescent="0.2">
      <c r="A2" s="7" t="s">
        <v>4</v>
      </c>
      <c r="B2" s="8">
        <v>43101</v>
      </c>
      <c r="C2" s="8">
        <v>43132</v>
      </c>
      <c r="D2" s="8">
        <v>43160</v>
      </c>
      <c r="E2" s="8">
        <v>43191</v>
      </c>
      <c r="F2" s="8">
        <v>43221</v>
      </c>
      <c r="G2" s="8">
        <v>43252</v>
      </c>
      <c r="H2" s="8">
        <v>43282</v>
      </c>
      <c r="I2" s="8">
        <v>43313</v>
      </c>
      <c r="J2" s="8">
        <v>43344</v>
      </c>
      <c r="K2" s="8">
        <v>43374</v>
      </c>
      <c r="L2" s="8">
        <v>43405</v>
      </c>
      <c r="M2" s="8">
        <v>43435</v>
      </c>
      <c r="N2" s="8">
        <v>43466</v>
      </c>
      <c r="O2" s="8">
        <v>43497</v>
      </c>
      <c r="P2" s="8">
        <v>43525</v>
      </c>
      <c r="Q2" s="8">
        <v>43556</v>
      </c>
      <c r="R2" s="8">
        <v>43586</v>
      </c>
      <c r="S2" s="8">
        <v>43617</v>
      </c>
      <c r="T2" s="8">
        <v>43647</v>
      </c>
      <c r="U2" s="8">
        <v>43678</v>
      </c>
      <c r="V2" s="8">
        <v>43709</v>
      </c>
      <c r="W2" s="8">
        <v>43739</v>
      </c>
      <c r="X2" s="8">
        <v>43770</v>
      </c>
      <c r="Y2" s="8">
        <v>43800</v>
      </c>
      <c r="Z2" s="8">
        <v>43831</v>
      </c>
      <c r="AA2" s="8">
        <v>43862</v>
      </c>
      <c r="AB2" s="8">
        <v>43891</v>
      </c>
      <c r="AC2" s="8">
        <v>43922</v>
      </c>
      <c r="AD2" s="8">
        <v>43952</v>
      </c>
      <c r="AE2" s="8">
        <v>43983</v>
      </c>
      <c r="AF2" s="8">
        <v>44013</v>
      </c>
      <c r="AG2" s="8">
        <v>44044</v>
      </c>
      <c r="AH2" s="8">
        <v>44075</v>
      </c>
      <c r="AI2" s="8">
        <v>44105</v>
      </c>
      <c r="AJ2" s="8">
        <v>44136</v>
      </c>
      <c r="AK2" s="8">
        <v>44166</v>
      </c>
      <c r="AL2" s="8">
        <v>44197</v>
      </c>
      <c r="AM2" s="8">
        <v>44228</v>
      </c>
      <c r="AN2" s="8">
        <v>44256</v>
      </c>
      <c r="AO2" s="8">
        <v>44287</v>
      </c>
      <c r="AP2" s="8">
        <v>44317</v>
      </c>
      <c r="AQ2" s="8">
        <v>44348</v>
      </c>
      <c r="AR2" s="8">
        <v>44378</v>
      </c>
      <c r="AS2" s="8">
        <v>44409</v>
      </c>
      <c r="AT2" s="8">
        <v>44440</v>
      </c>
      <c r="AU2" s="8">
        <v>44470</v>
      </c>
      <c r="AV2" s="8">
        <v>44501</v>
      </c>
      <c r="AW2" s="8">
        <v>44531</v>
      </c>
      <c r="AX2" s="8">
        <v>44562</v>
      </c>
      <c r="AY2" s="8">
        <v>44593</v>
      </c>
      <c r="AZ2" s="8">
        <v>44621</v>
      </c>
      <c r="BA2" s="8">
        <v>44652</v>
      </c>
      <c r="BB2" s="8">
        <v>44682</v>
      </c>
      <c r="BC2" s="8">
        <v>44713</v>
      </c>
      <c r="BD2" s="8">
        <v>44743</v>
      </c>
      <c r="BE2" s="8">
        <v>44774</v>
      </c>
      <c r="BF2" s="8">
        <v>44805</v>
      </c>
      <c r="BG2" s="8">
        <v>44835</v>
      </c>
      <c r="BH2" s="8">
        <v>44866</v>
      </c>
      <c r="BI2" s="8">
        <v>44896</v>
      </c>
      <c r="BJ2" s="8">
        <v>44927</v>
      </c>
      <c r="BK2" s="8">
        <v>44958</v>
      </c>
      <c r="BL2" s="8">
        <v>44986</v>
      </c>
    </row>
    <row r="3" spans="1:64" x14ac:dyDescent="0.15">
      <c r="A3" s="10" t="s">
        <v>12</v>
      </c>
      <c r="B3" s="11">
        <f>SUMIFS(Base!$H:$H,Base!$E:$E,$A3,Base!$I:$I,B$2)</f>
        <v>65795.72</v>
      </c>
      <c r="C3" s="11">
        <f>SUMIFS(Base!$H:$H,Base!$E:$E,$A3,Base!$I:$I,C$2)</f>
        <v>0</v>
      </c>
      <c r="D3" s="11">
        <f>SUMIFS(Base!$H:$H,Base!$E:$E,$A3,Base!$I:$I,D$2)</f>
        <v>42539.360000000001</v>
      </c>
      <c r="E3" s="11">
        <f>SUMIFS(Base!$H:$H,Base!$E:$E,$A3,Base!$I:$I,E$2)</f>
        <v>27153.86</v>
      </c>
      <c r="F3" s="11">
        <f>SUMIFS(Base!$H:$H,Base!$E:$E,$A3,Base!$I:$I,F$2)</f>
        <v>22334.42</v>
      </c>
      <c r="G3" s="11">
        <f>SUMIFS(Base!$H:$H,Base!$E:$E,$A3,Base!$I:$I,G$2)</f>
        <v>79305.820000000007</v>
      </c>
      <c r="H3" s="11">
        <f>SUMIFS(Base!$H:$H,Base!$E:$E,$A3,Base!$I:$I,H$2)</f>
        <v>-234.12</v>
      </c>
      <c r="I3" s="11">
        <f>SUMIFS(Base!$H:$H,Base!$E:$E,$A3,Base!$I:$I,I$2)</f>
        <v>27589.06</v>
      </c>
      <c r="J3" s="11">
        <f>SUMIFS(Base!$H:$H,Base!$E:$E,$A3,Base!$I:$I,J$2)</f>
        <v>6133.56</v>
      </c>
      <c r="K3" s="11">
        <f>SUMIFS(Base!$H:$H,Base!$E:$E,$A3,Base!$I:$I,K$2)</f>
        <v>-5280.95</v>
      </c>
      <c r="L3" s="11">
        <f>SUMIFS(Base!$H:$H,Base!$E:$E,$A3,Base!$I:$I,L$2)</f>
        <v>8581.41</v>
      </c>
      <c r="M3" s="11">
        <f>SUMIFS(Base!$H:$H,Base!$E:$E,$A3,Base!$I:$I,M$2)</f>
        <v>0</v>
      </c>
      <c r="N3" s="11">
        <f>SUMIFS(Base!$H:$H,Base!$E:$E,$A3,Base!$I:$I,N$2)</f>
        <v>3018.78</v>
      </c>
      <c r="O3" s="11">
        <f>SUMIFS(Base!$H:$H,Base!$E:$E,$A3,Base!$I:$I,O$2)</f>
        <v>10723.22</v>
      </c>
      <c r="P3" s="11">
        <f>SUMIFS(Base!$H:$H,Base!$E:$E,$A3,Base!$I:$I,P$2)</f>
        <v>0</v>
      </c>
      <c r="Q3" s="11">
        <f>SUMIFS(Base!$H:$H,Base!$E:$E,$A3,Base!$I:$I,Q$2)</f>
        <v>10762.16</v>
      </c>
      <c r="R3" s="11">
        <f>SUMIFS(Base!$H:$H,Base!$E:$E,$A3,Base!$I:$I,R$2)</f>
        <v>0</v>
      </c>
      <c r="S3" s="11">
        <f>SUMIFS(Base!$H:$H,Base!$E:$E,$A3,Base!$I:$I,S$2)</f>
        <v>11590.49</v>
      </c>
      <c r="T3" s="11">
        <f>SUMIFS(Base!$H:$H,Base!$E:$E,$A3,Base!$I:$I,T$2)</f>
        <v>738.65</v>
      </c>
      <c r="U3" s="11">
        <f>SUMIFS(Base!$H:$H,Base!$E:$E,$A3,Base!$I:$I,U$2)</f>
        <v>-15674.6</v>
      </c>
      <c r="V3" s="11">
        <f>SUMIFS(Base!$H:$H,Base!$E:$E,$A3,Base!$I:$I,V$2)</f>
        <v>18788.98</v>
      </c>
      <c r="W3" s="11">
        <f>SUMIFS(Base!$H:$H,Base!$E:$E,$A3,Base!$I:$I,W$2)</f>
        <v>2864.12</v>
      </c>
      <c r="X3" s="11">
        <f>SUMIFS(Base!$H:$H,Base!$E:$E,$A3,Base!$I:$I,X$2)</f>
        <v>65687.53</v>
      </c>
      <c r="Y3" s="11">
        <f>SUMIFS(Base!$H:$H,Base!$E:$E,$A3,Base!$I:$I,Y$2)</f>
        <v>0</v>
      </c>
      <c r="Z3" s="11">
        <f>SUMIFS(Base!$H:$H,Base!$E:$E,$A3,Base!$I:$I,Z$2)</f>
        <v>-60851.14</v>
      </c>
      <c r="AA3" s="11">
        <f>SUMIFS(Base!$H:$H,Base!$E:$E,$A3,Base!$I:$I,AA$2)</f>
        <v>0</v>
      </c>
      <c r="AB3" s="11">
        <f>SUMIFS(Base!$H:$H,Base!$E:$E,$A3,Base!$I:$I,AB$2)</f>
        <v>11605.38</v>
      </c>
      <c r="AC3" s="11">
        <f>SUMIFS(Base!$H:$H,Base!$E:$E,$A3,Base!$I:$I,AC$2)</f>
        <v>5882.78</v>
      </c>
      <c r="AD3" s="11">
        <f>SUMIFS(Base!$H:$H,Base!$E:$E,$A3,Base!$I:$I,AD$2)</f>
        <v>0</v>
      </c>
      <c r="AE3" s="11">
        <f>SUMIFS(Base!$H:$H,Base!$E:$E,$A3,Base!$I:$I,AE$2)</f>
        <v>0</v>
      </c>
      <c r="AF3" s="11">
        <f>SUMIFS(Base!$H:$H,Base!$E:$E,$A3,Base!$I:$I,AF$2)</f>
        <v>13437.19</v>
      </c>
      <c r="AG3" s="11">
        <f>SUMIFS(Base!$H:$H,Base!$E:$E,$A3,Base!$I:$I,AG$2)</f>
        <v>-97028.35</v>
      </c>
      <c r="AH3" s="11">
        <f>SUMIFS(Base!$H:$H,Base!$E:$E,$A3,Base!$I:$I,AH$2)</f>
        <v>-13216.99</v>
      </c>
      <c r="AI3" s="11">
        <f>SUMIFS(Base!$H:$H,Base!$E:$E,$A3,Base!$I:$I,AI$2)</f>
        <v>0</v>
      </c>
      <c r="AJ3" s="11">
        <f>SUMIFS(Base!$H:$H,Base!$E:$E,$A3,Base!$I:$I,AJ$2)</f>
        <v>-147214.71</v>
      </c>
      <c r="AK3" s="11">
        <f>SUMIFS(Base!$H:$H,Base!$E:$E,$A3,Base!$I:$I,AK$2)</f>
        <v>-773.57</v>
      </c>
      <c r="AL3" s="11">
        <f>SUMIFS(Base!$H:$H,Base!$E:$E,$A3,Base!$I:$I,AL$2)</f>
        <v>750</v>
      </c>
      <c r="AM3" s="11">
        <f>SUMIFS(Base!$H:$H,Base!$E:$E,$A3,Base!$I:$I,AM$2)</f>
        <v>0</v>
      </c>
      <c r="AN3" s="11">
        <f>SUMIFS(Base!$H:$H,Base!$E:$E,$A3,Base!$I:$I,AN$2)</f>
        <v>0</v>
      </c>
      <c r="AO3" s="11">
        <f>SUMIFS(Base!$H:$H,Base!$E:$E,$A3,Base!$I:$I,AO$2)</f>
        <v>25000</v>
      </c>
      <c r="AP3" s="11">
        <f>SUMIFS(Base!$H:$H,Base!$E:$E,$A3,Base!$I:$I,AP$2)</f>
        <v>-54083.98</v>
      </c>
      <c r="AQ3" s="11">
        <f>SUMIFS(Base!$H:$H,Base!$E:$E,$A3,Base!$I:$I,AQ$2)</f>
        <v>22978.75</v>
      </c>
      <c r="AR3" s="11">
        <f>SUMIFS(Base!$H:$H,Base!$E:$E,$A3,Base!$I:$I,AR$2)</f>
        <v>0</v>
      </c>
      <c r="AS3" s="11">
        <f>SUMIFS(Base!$H:$H,Base!$E:$E,$A3,Base!$I:$I,AS$2)</f>
        <v>-31075.599999999999</v>
      </c>
      <c r="AT3" s="11">
        <f>SUMIFS(Base!$H:$H,Base!$E:$E,$A3,Base!$I:$I,AT$2)</f>
        <v>-474293.69</v>
      </c>
      <c r="AU3" s="11">
        <f>SUMIFS(Base!$H:$H,Base!$E:$E,$A3,Base!$I:$I,AU$2)</f>
        <v>-13182.47</v>
      </c>
      <c r="AV3" s="11">
        <f>SUMIFS(Base!$H:$H,Base!$E:$E,$A3,Base!$I:$I,AV$2)</f>
        <v>0</v>
      </c>
      <c r="AW3" s="11">
        <f>SUMIFS(Base!$H:$H,Base!$E:$E,$A3,Base!$I:$I,AW$2)</f>
        <v>0</v>
      </c>
      <c r="AX3" s="11">
        <f>SUMIFS(Base!$H:$H,Base!$E:$E,$A3,Base!$I:$I,AX$2)</f>
        <v>0</v>
      </c>
      <c r="AY3" s="11">
        <f>SUMIFS(Base!$H:$H,Base!$E:$E,$A3,Base!$I:$I,AY$2)</f>
        <v>0</v>
      </c>
      <c r="AZ3" s="11">
        <f>SUMIFS(Base!$H:$H,Base!$E:$E,$A3,Base!$I:$I,AZ$2)</f>
        <v>0</v>
      </c>
      <c r="BA3" s="11">
        <f>SUMIFS(Base!$H:$H,Base!$E:$E,$A3,Base!$I:$I,BA$2)</f>
        <v>1548.34</v>
      </c>
      <c r="BB3" s="11">
        <f>SUMIFS(Base!$H:$H,Base!$E:$E,$A3,Base!$I:$I,BB$2)</f>
        <v>0</v>
      </c>
      <c r="BC3" s="11">
        <f>SUMIFS(Base!$H:$H,Base!$E:$E,$A3,Base!$I:$I,BC$2)</f>
        <v>10608.57</v>
      </c>
      <c r="BD3" s="11">
        <f>SUMIFS(Base!$H:$H,Base!$E:$E,$A3,Base!$I:$I,BD$2)</f>
        <v>43389.64</v>
      </c>
      <c r="BE3" s="11">
        <f>SUMIFS(Base!$H:$H,Base!$E:$E,$A3,Base!$I:$I,BE$2)</f>
        <v>1111.3599999999999</v>
      </c>
      <c r="BF3" s="11">
        <f>SUMIFS(Base!$H:$H,Base!$E:$E,$A3,Base!$I:$I,BF$2)</f>
        <v>0</v>
      </c>
      <c r="BG3" s="11">
        <f>SUMIFS(Base!$H:$H,Base!$E:$E,$A3,Base!$I:$I,BG$2)</f>
        <v>0</v>
      </c>
      <c r="BH3" s="11">
        <f>SUMIFS(Base!$H:$H,Base!$E:$E,$A3,Base!$I:$I,BH$2)</f>
        <v>217302.72</v>
      </c>
      <c r="BI3" s="11">
        <f>SUMIFS(Base!$H:$H,Base!$E:$E,$A3,Base!$I:$I,BI$2)</f>
        <v>0</v>
      </c>
      <c r="BJ3" s="11">
        <f>SUMIFS(Base!$H:$H,Base!$E:$E,$A3,Base!$I:$I,BJ$2)</f>
        <v>0</v>
      </c>
      <c r="BK3" s="11">
        <f>SUMIFS(Base!$H:$H,Base!$E:$E,$A3,Base!$I:$I,BK$2)</f>
        <v>0</v>
      </c>
      <c r="BL3" s="11">
        <f>SUMIFS(Base!$H:$H,Base!$E:$E,$A3,Base!$I:$I,BL$2)</f>
        <v>0</v>
      </c>
    </row>
    <row r="4" spans="1:64" x14ac:dyDescent="0.15">
      <c r="A4" s="12" t="s">
        <v>130</v>
      </c>
      <c r="B4" s="13">
        <f>SUMIFS(Base!$H:$H,Base!$E:$E,$A4,Base!$I:$I,B$2)</f>
        <v>0</v>
      </c>
      <c r="C4" s="13">
        <f>SUMIFS(Base!$H:$H,Base!$E:$E,$A4,Base!$I:$I,C$2)</f>
        <v>0</v>
      </c>
      <c r="D4" s="13">
        <f>SUMIFS(Base!$H:$H,Base!$E:$E,$A4,Base!$I:$I,D$2)</f>
        <v>0</v>
      </c>
      <c r="E4" s="13">
        <f>SUMIFS(Base!$H:$H,Base!$E:$E,$A4,Base!$I:$I,E$2)</f>
        <v>0</v>
      </c>
      <c r="F4" s="13">
        <f>SUMIFS(Base!$H:$H,Base!$E:$E,$A4,Base!$I:$I,F$2)</f>
        <v>0</v>
      </c>
      <c r="G4" s="13">
        <f>SUMIFS(Base!$H:$H,Base!$E:$E,$A4,Base!$I:$I,G$2)</f>
        <v>0</v>
      </c>
      <c r="H4" s="13">
        <f>SUMIFS(Base!$H:$H,Base!$E:$E,$A4,Base!$I:$I,H$2)</f>
        <v>0</v>
      </c>
      <c r="I4" s="13">
        <f>SUMIFS(Base!$H:$H,Base!$E:$E,$A4,Base!$I:$I,I$2)</f>
        <v>0</v>
      </c>
      <c r="J4" s="13">
        <f>SUMIFS(Base!$H:$H,Base!$E:$E,$A4,Base!$I:$I,J$2)</f>
        <v>0</v>
      </c>
      <c r="K4" s="13">
        <f>SUMIFS(Base!$H:$H,Base!$E:$E,$A4,Base!$I:$I,K$2)</f>
        <v>0</v>
      </c>
      <c r="L4" s="13">
        <f>SUMIFS(Base!$H:$H,Base!$E:$E,$A4,Base!$I:$I,L$2)</f>
        <v>0</v>
      </c>
      <c r="M4" s="13">
        <f>SUMIFS(Base!$H:$H,Base!$E:$E,$A4,Base!$I:$I,M$2)</f>
        <v>0</v>
      </c>
      <c r="N4" s="13">
        <f>SUMIFS(Base!$H:$H,Base!$E:$E,$A4,Base!$I:$I,N$2)</f>
        <v>0</v>
      </c>
      <c r="O4" s="13">
        <f>SUMIFS(Base!$H:$H,Base!$E:$E,$A4,Base!$I:$I,O$2)</f>
        <v>0</v>
      </c>
      <c r="P4" s="13">
        <f>SUMIFS(Base!$H:$H,Base!$E:$E,$A4,Base!$I:$I,P$2)</f>
        <v>0</v>
      </c>
      <c r="Q4" s="13">
        <f>SUMIFS(Base!$H:$H,Base!$E:$E,$A4,Base!$I:$I,Q$2)</f>
        <v>0</v>
      </c>
      <c r="R4" s="13">
        <f>SUMIFS(Base!$H:$H,Base!$E:$E,$A4,Base!$I:$I,R$2)</f>
        <v>0</v>
      </c>
      <c r="S4" s="13">
        <f>SUMIFS(Base!$H:$H,Base!$E:$E,$A4,Base!$I:$I,S$2)</f>
        <v>0</v>
      </c>
      <c r="T4" s="13">
        <f>SUMIFS(Base!$H:$H,Base!$E:$E,$A4,Base!$I:$I,T$2)</f>
        <v>0</v>
      </c>
      <c r="U4" s="13">
        <f>SUMIFS(Base!$H:$H,Base!$E:$E,$A4,Base!$I:$I,U$2)</f>
        <v>0</v>
      </c>
      <c r="V4" s="13">
        <f>SUMIFS(Base!$H:$H,Base!$E:$E,$A4,Base!$I:$I,V$2)</f>
        <v>0</v>
      </c>
      <c r="W4" s="13">
        <f>SUMIFS(Base!$H:$H,Base!$E:$E,$A4,Base!$I:$I,W$2)</f>
        <v>0</v>
      </c>
      <c r="X4" s="13">
        <f>SUMIFS(Base!$H:$H,Base!$E:$E,$A4,Base!$I:$I,X$2)</f>
        <v>0</v>
      </c>
      <c r="Y4" s="13">
        <f>SUMIFS(Base!$H:$H,Base!$E:$E,$A4,Base!$I:$I,Y$2)</f>
        <v>0</v>
      </c>
      <c r="Z4" s="13">
        <f>SUMIFS(Base!$H:$H,Base!$E:$E,$A4,Base!$I:$I,Z$2)</f>
        <v>0</v>
      </c>
      <c r="AA4" s="13">
        <f>SUMIFS(Base!$H:$H,Base!$E:$E,$A4,Base!$I:$I,AA$2)</f>
        <v>0</v>
      </c>
      <c r="AB4" s="13">
        <f>SUMIFS(Base!$H:$H,Base!$E:$E,$A4,Base!$I:$I,AB$2)</f>
        <v>0</v>
      </c>
      <c r="AC4" s="13">
        <f>SUMIFS(Base!$H:$H,Base!$E:$E,$A4,Base!$I:$I,AC$2)</f>
        <v>0</v>
      </c>
      <c r="AD4" s="13">
        <f>SUMIFS(Base!$H:$H,Base!$E:$E,$A4,Base!$I:$I,AD$2)</f>
        <v>0</v>
      </c>
      <c r="AE4" s="13">
        <f>SUMIFS(Base!$H:$H,Base!$E:$E,$A4,Base!$I:$I,AE$2)</f>
        <v>0</v>
      </c>
      <c r="AF4" s="13">
        <f>SUMIFS(Base!$H:$H,Base!$E:$E,$A4,Base!$I:$I,AF$2)</f>
        <v>0</v>
      </c>
      <c r="AG4" s="13">
        <f>SUMIFS(Base!$H:$H,Base!$E:$E,$A4,Base!$I:$I,AG$2)</f>
        <v>0</v>
      </c>
      <c r="AH4" s="13">
        <f>SUMIFS(Base!$H:$H,Base!$E:$E,$A4,Base!$I:$I,AH$2)</f>
        <v>0</v>
      </c>
      <c r="AI4" s="13">
        <f>SUMIFS(Base!$H:$H,Base!$E:$E,$A4,Base!$I:$I,AI$2)</f>
        <v>0</v>
      </c>
      <c r="AJ4" s="13">
        <f>SUMIFS(Base!$H:$H,Base!$E:$E,$A4,Base!$I:$I,AJ$2)</f>
        <v>0</v>
      </c>
      <c r="AK4" s="13">
        <f>SUMIFS(Base!$H:$H,Base!$E:$E,$A4,Base!$I:$I,AK$2)</f>
        <v>0</v>
      </c>
      <c r="AL4" s="13">
        <f>SUMIFS(Base!$H:$H,Base!$E:$E,$A4,Base!$I:$I,AL$2)</f>
        <v>0</v>
      </c>
      <c r="AM4" s="13">
        <f>SUMIFS(Base!$H:$H,Base!$E:$E,$A4,Base!$I:$I,AM$2)</f>
        <v>0</v>
      </c>
      <c r="AN4" s="13">
        <f>SUMIFS(Base!$H:$H,Base!$E:$E,$A4,Base!$I:$I,AN$2)</f>
        <v>0</v>
      </c>
      <c r="AO4" s="13">
        <f>SUMIFS(Base!$H:$H,Base!$E:$E,$A4,Base!$I:$I,AO$2)</f>
        <v>0</v>
      </c>
      <c r="AP4" s="13">
        <f>SUMIFS(Base!$H:$H,Base!$E:$E,$A4,Base!$I:$I,AP$2)</f>
        <v>0</v>
      </c>
      <c r="AQ4" s="13">
        <f>SUMIFS(Base!$H:$H,Base!$E:$E,$A4,Base!$I:$I,AQ$2)</f>
        <v>0</v>
      </c>
      <c r="AR4" s="13">
        <f>SUMIFS(Base!$H:$H,Base!$E:$E,$A4,Base!$I:$I,AR$2)</f>
        <v>0</v>
      </c>
      <c r="AS4" s="13">
        <f>SUMIFS(Base!$H:$H,Base!$E:$E,$A4,Base!$I:$I,AS$2)</f>
        <v>0</v>
      </c>
      <c r="AT4" s="13">
        <f>SUMIFS(Base!$H:$H,Base!$E:$E,$A4,Base!$I:$I,AT$2)</f>
        <v>0</v>
      </c>
      <c r="AU4" s="13">
        <f>SUMIFS(Base!$H:$H,Base!$E:$E,$A4,Base!$I:$I,AU$2)</f>
        <v>0</v>
      </c>
      <c r="AV4" s="13">
        <f>SUMIFS(Base!$H:$H,Base!$E:$E,$A4,Base!$I:$I,AV$2)</f>
        <v>0</v>
      </c>
      <c r="AW4" s="13">
        <f>SUMIFS(Base!$H:$H,Base!$E:$E,$A4,Base!$I:$I,AW$2)</f>
        <v>5000</v>
      </c>
      <c r="AX4" s="13">
        <f>SUMIFS(Base!$H:$H,Base!$E:$E,$A4,Base!$I:$I,AX$2)</f>
        <v>0</v>
      </c>
      <c r="AY4" s="13">
        <f>SUMIFS(Base!$H:$H,Base!$E:$E,$A4,Base!$I:$I,AY$2)</f>
        <v>5752.8</v>
      </c>
      <c r="AZ4" s="13">
        <f>SUMIFS(Base!$H:$H,Base!$E:$E,$A4,Base!$I:$I,AZ$2)</f>
        <v>0</v>
      </c>
      <c r="BA4" s="13">
        <f>SUMIFS(Base!$H:$H,Base!$E:$E,$A4,Base!$I:$I,BA$2)</f>
        <v>0</v>
      </c>
      <c r="BB4" s="13">
        <f>SUMIFS(Base!$H:$H,Base!$E:$E,$A4,Base!$I:$I,BB$2)</f>
        <v>4000</v>
      </c>
      <c r="BC4" s="13">
        <f>SUMIFS(Base!$H:$H,Base!$E:$E,$A4,Base!$I:$I,BC$2)</f>
        <v>0</v>
      </c>
      <c r="BD4" s="13">
        <f>SUMIFS(Base!$H:$H,Base!$E:$E,$A4,Base!$I:$I,BD$2)</f>
        <v>4550</v>
      </c>
      <c r="BE4" s="13">
        <f>SUMIFS(Base!$H:$H,Base!$E:$E,$A4,Base!$I:$I,BE$2)</f>
        <v>11451.04</v>
      </c>
      <c r="BF4" s="13">
        <f>SUMIFS(Base!$H:$H,Base!$E:$E,$A4,Base!$I:$I,BF$2)</f>
        <v>14187.38</v>
      </c>
      <c r="BG4" s="13">
        <f>SUMIFS(Base!$H:$H,Base!$E:$E,$A4,Base!$I:$I,BG$2)</f>
        <v>10160</v>
      </c>
      <c r="BH4" s="13">
        <f>SUMIFS(Base!$H:$H,Base!$E:$E,$A4,Base!$I:$I,BH$2)</f>
        <v>5330</v>
      </c>
      <c r="BI4" s="13">
        <f>SUMIFS(Base!$H:$H,Base!$E:$E,$A4,Base!$I:$I,BI$2)</f>
        <v>-7530</v>
      </c>
      <c r="BJ4" s="13">
        <f>SUMIFS(Base!$H:$H,Base!$E:$E,$A4,Base!$I:$I,BJ$2)</f>
        <v>-5200</v>
      </c>
      <c r="BK4" s="13">
        <f>SUMIFS(Base!$H:$H,Base!$E:$E,$A4,Base!$I:$I,BK$2)</f>
        <v>0</v>
      </c>
      <c r="BL4" s="13">
        <f>SUMIFS(Base!$H:$H,Base!$E:$E,$A4,Base!$I:$I,BL$2)</f>
        <v>15000</v>
      </c>
    </row>
    <row r="5" spans="1:64" x14ac:dyDescent="0.15">
      <c r="A5" s="10" t="s">
        <v>15</v>
      </c>
      <c r="B5" s="11">
        <f>SUMIFS(Base!$H:$H,Base!$E:$E,$A5,Base!$I:$I,B$2)</f>
        <v>7324368.2800000003</v>
      </c>
      <c r="C5" s="11">
        <f>SUMIFS(Base!$H:$H,Base!$E:$E,$A5,Base!$I:$I,C$2)</f>
        <v>6409674.04</v>
      </c>
      <c r="D5" s="11">
        <f>SUMIFS(Base!$H:$H,Base!$E:$E,$A5,Base!$I:$I,D$2)</f>
        <v>7015141.0800000001</v>
      </c>
      <c r="E5" s="11">
        <f>SUMIFS(Base!$H:$H,Base!$E:$E,$A5,Base!$I:$I,E$2)</f>
        <v>5973952.3799999999</v>
      </c>
      <c r="F5" s="11">
        <f>SUMIFS(Base!$H:$H,Base!$E:$E,$A5,Base!$I:$I,F$2)</f>
        <v>6060757.3099999996</v>
      </c>
      <c r="G5" s="11">
        <f>SUMIFS(Base!$H:$H,Base!$E:$E,$A5,Base!$I:$I,G$2)</f>
        <v>6657898.7199999997</v>
      </c>
      <c r="H5" s="11">
        <f>SUMIFS(Base!$H:$H,Base!$E:$E,$A5,Base!$I:$I,H$2)</f>
        <v>4291762.3</v>
      </c>
      <c r="I5" s="11">
        <f>SUMIFS(Base!$H:$H,Base!$E:$E,$A5,Base!$I:$I,I$2)</f>
        <v>5448886.4000000004</v>
      </c>
      <c r="J5" s="11">
        <f>SUMIFS(Base!$H:$H,Base!$E:$E,$A5,Base!$I:$I,J$2)</f>
        <v>4674799.8099999996</v>
      </c>
      <c r="K5" s="11">
        <f>SUMIFS(Base!$H:$H,Base!$E:$E,$A5,Base!$I:$I,K$2)</f>
        <v>6368541.0499999998</v>
      </c>
      <c r="L5" s="11">
        <f>SUMIFS(Base!$H:$H,Base!$E:$E,$A5,Base!$I:$I,L$2)</f>
        <v>6345961.4900000002</v>
      </c>
      <c r="M5" s="11">
        <f>SUMIFS(Base!$H:$H,Base!$E:$E,$A5,Base!$I:$I,M$2)</f>
        <v>5018164.13</v>
      </c>
      <c r="N5" s="11">
        <f>SUMIFS(Base!$H:$H,Base!$E:$E,$A5,Base!$I:$I,N$2)</f>
        <v>4208335.5</v>
      </c>
      <c r="O5" s="11">
        <f>SUMIFS(Base!$H:$H,Base!$E:$E,$A5,Base!$I:$I,O$2)</f>
        <v>4416491.88</v>
      </c>
      <c r="P5" s="11">
        <f>SUMIFS(Base!$H:$H,Base!$E:$E,$A5,Base!$I:$I,P$2)</f>
        <v>5658520.4100000001</v>
      </c>
      <c r="Q5" s="11">
        <f>SUMIFS(Base!$H:$H,Base!$E:$E,$A5,Base!$I:$I,Q$2)</f>
        <v>6024715.8499999996</v>
      </c>
      <c r="R5" s="11">
        <f>SUMIFS(Base!$H:$H,Base!$E:$E,$A5,Base!$I:$I,R$2)</f>
        <v>5565032.9000000004</v>
      </c>
      <c r="S5" s="11">
        <f>SUMIFS(Base!$H:$H,Base!$E:$E,$A5,Base!$I:$I,S$2)</f>
        <v>6654424.3799999999</v>
      </c>
      <c r="T5" s="11">
        <f>SUMIFS(Base!$H:$H,Base!$E:$E,$A5,Base!$I:$I,T$2)</f>
        <v>7106595.4900000002</v>
      </c>
      <c r="U5" s="11">
        <f>SUMIFS(Base!$H:$H,Base!$E:$E,$A5,Base!$I:$I,U$2)</f>
        <v>6149133.0999999996</v>
      </c>
      <c r="V5" s="11">
        <f>SUMIFS(Base!$H:$H,Base!$E:$E,$A5,Base!$I:$I,V$2)</f>
        <v>7271645.6500000004</v>
      </c>
      <c r="W5" s="11">
        <f>SUMIFS(Base!$H:$H,Base!$E:$E,$A5,Base!$I:$I,W$2)</f>
        <v>7135624.9199999999</v>
      </c>
      <c r="X5" s="11">
        <f>SUMIFS(Base!$H:$H,Base!$E:$E,$A5,Base!$I:$I,X$2)</f>
        <v>6672939.1100000003</v>
      </c>
      <c r="Y5" s="11">
        <f>SUMIFS(Base!$H:$H,Base!$E:$E,$A5,Base!$I:$I,Y$2)</f>
        <v>6958516.7199999997</v>
      </c>
      <c r="Z5" s="11">
        <f>SUMIFS(Base!$H:$H,Base!$E:$E,$A5,Base!$I:$I,Z$2)</f>
        <v>8523960.1300000008</v>
      </c>
      <c r="AA5" s="11">
        <f>SUMIFS(Base!$H:$H,Base!$E:$E,$A5,Base!$I:$I,AA$2)</f>
        <v>6168913.46</v>
      </c>
      <c r="AB5" s="11">
        <f>SUMIFS(Base!$H:$H,Base!$E:$E,$A5,Base!$I:$I,AB$2)</f>
        <v>5612777.6200000001</v>
      </c>
      <c r="AC5" s="11">
        <f>SUMIFS(Base!$H:$H,Base!$E:$E,$A5,Base!$I:$I,AC$2)</f>
        <v>3577338</v>
      </c>
      <c r="AD5" s="11">
        <f>SUMIFS(Base!$H:$H,Base!$E:$E,$A5,Base!$I:$I,AD$2)</f>
        <v>4670322.7699999996</v>
      </c>
      <c r="AE5" s="11">
        <f>SUMIFS(Base!$H:$H,Base!$E:$E,$A5,Base!$I:$I,AE$2)</f>
        <v>6085725.4699999997</v>
      </c>
      <c r="AF5" s="11">
        <f>SUMIFS(Base!$H:$H,Base!$E:$E,$A5,Base!$I:$I,AF$2)</f>
        <v>5868023.8600000003</v>
      </c>
      <c r="AG5" s="11">
        <f>SUMIFS(Base!$H:$H,Base!$E:$E,$A5,Base!$I:$I,AG$2)</f>
        <v>5007181.47</v>
      </c>
      <c r="AH5" s="11">
        <f>SUMIFS(Base!$H:$H,Base!$E:$E,$A5,Base!$I:$I,AH$2)</f>
        <v>6407387.0700000003</v>
      </c>
      <c r="AI5" s="11">
        <f>SUMIFS(Base!$H:$H,Base!$E:$E,$A5,Base!$I:$I,AI$2)</f>
        <v>7334673.7400000002</v>
      </c>
      <c r="AJ5" s="11">
        <f>SUMIFS(Base!$H:$H,Base!$E:$E,$A5,Base!$I:$I,AJ$2)</f>
        <v>4908629.84</v>
      </c>
      <c r="AK5" s="11">
        <f>SUMIFS(Base!$H:$H,Base!$E:$E,$A5,Base!$I:$I,AK$2)</f>
        <v>6127294.7199999997</v>
      </c>
      <c r="AL5" s="11">
        <f>SUMIFS(Base!$H:$H,Base!$E:$E,$A5,Base!$I:$I,AL$2)</f>
        <v>7619541.7699999996</v>
      </c>
      <c r="AM5" s="11">
        <f>SUMIFS(Base!$H:$H,Base!$E:$E,$A5,Base!$I:$I,AM$2)</f>
        <v>7085087.4299999997</v>
      </c>
      <c r="AN5" s="11">
        <f>SUMIFS(Base!$H:$H,Base!$E:$E,$A5,Base!$I:$I,AN$2)</f>
        <v>7775153.54</v>
      </c>
      <c r="AO5" s="11">
        <f>SUMIFS(Base!$H:$H,Base!$E:$E,$A5,Base!$I:$I,AO$2)</f>
        <v>5942465.1399999997</v>
      </c>
      <c r="AP5" s="11">
        <f>SUMIFS(Base!$H:$H,Base!$E:$E,$A5,Base!$I:$I,AP$2)</f>
        <v>7989638.29</v>
      </c>
      <c r="AQ5" s="11">
        <f>SUMIFS(Base!$H:$H,Base!$E:$E,$A5,Base!$I:$I,AQ$2)</f>
        <v>10744761.51</v>
      </c>
      <c r="AR5" s="11">
        <f>SUMIFS(Base!$H:$H,Base!$E:$E,$A5,Base!$I:$I,AR$2)</f>
        <v>6563276.6200000001</v>
      </c>
      <c r="AS5" s="11">
        <f>SUMIFS(Base!$H:$H,Base!$E:$E,$A5,Base!$I:$I,AS$2)</f>
        <v>9969532.9399999995</v>
      </c>
      <c r="AT5" s="11">
        <f>SUMIFS(Base!$H:$H,Base!$E:$E,$A5,Base!$I:$I,AT$2)</f>
        <v>10220879.27</v>
      </c>
      <c r="AU5" s="11">
        <f>SUMIFS(Base!$H:$H,Base!$E:$E,$A5,Base!$I:$I,AU$2)</f>
        <v>13667363.210000001</v>
      </c>
      <c r="AV5" s="11">
        <f>SUMIFS(Base!$H:$H,Base!$E:$E,$A5,Base!$I:$I,AV$2)</f>
        <v>12139493.369999999</v>
      </c>
      <c r="AW5" s="11">
        <f>SUMIFS(Base!$H:$H,Base!$E:$E,$A5,Base!$I:$I,AW$2)</f>
        <v>11052438.609999999</v>
      </c>
      <c r="AX5" s="11">
        <f>SUMIFS(Base!$H:$H,Base!$E:$E,$A5,Base!$I:$I,AX$2)</f>
        <v>11842767.869999999</v>
      </c>
      <c r="AY5" s="11">
        <f>SUMIFS(Base!$H:$H,Base!$E:$E,$A5,Base!$I:$I,AY$2)</f>
        <v>10971424.109999999</v>
      </c>
      <c r="AZ5" s="11">
        <f>SUMIFS(Base!$H:$H,Base!$E:$E,$A5,Base!$I:$I,AZ$2)</f>
        <v>14115824.140000001</v>
      </c>
      <c r="BA5" s="11">
        <f>SUMIFS(Base!$H:$H,Base!$E:$E,$A5,Base!$I:$I,BA$2)</f>
        <v>11832396.41</v>
      </c>
      <c r="BB5" s="11">
        <f>SUMIFS(Base!$H:$H,Base!$E:$E,$A5,Base!$I:$I,BB$2)</f>
        <v>13552634.039999999</v>
      </c>
      <c r="BC5" s="11">
        <f>SUMIFS(Base!$H:$H,Base!$E:$E,$A5,Base!$I:$I,BC$2)</f>
        <v>13876372.16</v>
      </c>
      <c r="BD5" s="11">
        <f>SUMIFS(Base!$H:$H,Base!$E:$E,$A5,Base!$I:$I,BD$2)</f>
        <v>13748225.32</v>
      </c>
      <c r="BE5" s="11">
        <f>SUMIFS(Base!$H:$H,Base!$E:$E,$A5,Base!$I:$I,BE$2)</f>
        <v>16720378.51</v>
      </c>
      <c r="BF5" s="11">
        <f>SUMIFS(Base!$H:$H,Base!$E:$E,$A5,Base!$I:$I,BF$2)</f>
        <v>15979273.390000001</v>
      </c>
      <c r="BG5" s="11">
        <f>SUMIFS(Base!$H:$H,Base!$E:$E,$A5,Base!$I:$I,BG$2)</f>
        <v>17218255.789999999</v>
      </c>
      <c r="BH5" s="11">
        <f>SUMIFS(Base!$H:$H,Base!$E:$E,$A5,Base!$I:$I,BH$2)</f>
        <v>16691148.98</v>
      </c>
      <c r="BI5" s="11">
        <f>SUMIFS(Base!$H:$H,Base!$E:$E,$A5,Base!$I:$I,BI$2)</f>
        <v>15565926.57</v>
      </c>
      <c r="BJ5" s="11">
        <f>SUMIFS(Base!$H:$H,Base!$E:$E,$A5,Base!$I:$I,BJ$2)</f>
        <v>18026380.48</v>
      </c>
      <c r="BK5" s="11">
        <f>SUMIFS(Base!$H:$H,Base!$E:$E,$A5,Base!$I:$I,BK$2)</f>
        <v>10797270.880000001</v>
      </c>
      <c r="BL5" s="11">
        <f>SUMIFS(Base!$H:$H,Base!$E:$E,$A5,Base!$I:$I,BL$2)</f>
        <v>0</v>
      </c>
    </row>
    <row r="6" spans="1:64" x14ac:dyDescent="0.15">
      <c r="A6" s="12" t="s">
        <v>123</v>
      </c>
      <c r="B6" s="13">
        <f>SUMIFS(Base!$H:$H,Base!$E:$E,$A6,Base!$I:$I,B$2)</f>
        <v>0</v>
      </c>
      <c r="C6" s="13">
        <f>SUMIFS(Base!$H:$H,Base!$E:$E,$A6,Base!$I:$I,C$2)</f>
        <v>0</v>
      </c>
      <c r="D6" s="13">
        <f>SUMIFS(Base!$H:$H,Base!$E:$E,$A6,Base!$I:$I,D$2)</f>
        <v>0</v>
      </c>
      <c r="E6" s="13">
        <f>SUMIFS(Base!$H:$H,Base!$E:$E,$A6,Base!$I:$I,E$2)</f>
        <v>0</v>
      </c>
      <c r="F6" s="13">
        <f>SUMIFS(Base!$H:$H,Base!$E:$E,$A6,Base!$I:$I,F$2)</f>
        <v>0</v>
      </c>
      <c r="G6" s="13">
        <f>SUMIFS(Base!$H:$H,Base!$E:$E,$A6,Base!$I:$I,G$2)</f>
        <v>0</v>
      </c>
      <c r="H6" s="13">
        <f>SUMIFS(Base!$H:$H,Base!$E:$E,$A6,Base!$I:$I,H$2)</f>
        <v>0</v>
      </c>
      <c r="I6" s="13">
        <f>SUMIFS(Base!$H:$H,Base!$E:$E,$A6,Base!$I:$I,I$2)</f>
        <v>0</v>
      </c>
      <c r="J6" s="13">
        <f>SUMIFS(Base!$H:$H,Base!$E:$E,$A6,Base!$I:$I,J$2)</f>
        <v>0</v>
      </c>
      <c r="K6" s="13">
        <f>SUMIFS(Base!$H:$H,Base!$E:$E,$A6,Base!$I:$I,K$2)</f>
        <v>0</v>
      </c>
      <c r="L6" s="13">
        <f>SUMIFS(Base!$H:$H,Base!$E:$E,$A6,Base!$I:$I,L$2)</f>
        <v>0</v>
      </c>
      <c r="M6" s="13">
        <f>SUMIFS(Base!$H:$H,Base!$E:$E,$A6,Base!$I:$I,M$2)</f>
        <v>0</v>
      </c>
      <c r="N6" s="13">
        <f>SUMIFS(Base!$H:$H,Base!$E:$E,$A6,Base!$I:$I,N$2)</f>
        <v>0</v>
      </c>
      <c r="O6" s="13">
        <f>SUMIFS(Base!$H:$H,Base!$E:$E,$A6,Base!$I:$I,O$2)</f>
        <v>0</v>
      </c>
      <c r="P6" s="13">
        <f>SUMIFS(Base!$H:$H,Base!$E:$E,$A6,Base!$I:$I,P$2)</f>
        <v>0</v>
      </c>
      <c r="Q6" s="13">
        <f>SUMIFS(Base!$H:$H,Base!$E:$E,$A6,Base!$I:$I,Q$2)</f>
        <v>0</v>
      </c>
      <c r="R6" s="13">
        <f>SUMIFS(Base!$H:$H,Base!$E:$E,$A6,Base!$I:$I,R$2)</f>
        <v>0</v>
      </c>
      <c r="S6" s="13">
        <f>SUMIFS(Base!$H:$H,Base!$E:$E,$A6,Base!$I:$I,S$2)</f>
        <v>0</v>
      </c>
      <c r="T6" s="13">
        <f>SUMIFS(Base!$H:$H,Base!$E:$E,$A6,Base!$I:$I,T$2)</f>
        <v>0</v>
      </c>
      <c r="U6" s="13">
        <f>SUMIFS(Base!$H:$H,Base!$E:$E,$A6,Base!$I:$I,U$2)</f>
        <v>0</v>
      </c>
      <c r="V6" s="13">
        <f>SUMIFS(Base!$H:$H,Base!$E:$E,$A6,Base!$I:$I,V$2)</f>
        <v>0</v>
      </c>
      <c r="W6" s="13">
        <f>SUMIFS(Base!$H:$H,Base!$E:$E,$A6,Base!$I:$I,W$2)</f>
        <v>0</v>
      </c>
      <c r="X6" s="13">
        <f>SUMIFS(Base!$H:$H,Base!$E:$E,$A6,Base!$I:$I,X$2)</f>
        <v>0</v>
      </c>
      <c r="Y6" s="13">
        <f>SUMIFS(Base!$H:$H,Base!$E:$E,$A6,Base!$I:$I,Y$2)</f>
        <v>0</v>
      </c>
      <c r="Z6" s="13">
        <f>SUMIFS(Base!$H:$H,Base!$E:$E,$A6,Base!$I:$I,Z$2)</f>
        <v>0</v>
      </c>
      <c r="AA6" s="13">
        <f>SUMIFS(Base!$H:$H,Base!$E:$E,$A6,Base!$I:$I,AA$2)</f>
        <v>0</v>
      </c>
      <c r="AB6" s="13">
        <f>SUMIFS(Base!$H:$H,Base!$E:$E,$A6,Base!$I:$I,AB$2)</f>
        <v>52975044.710000001</v>
      </c>
      <c r="AC6" s="13">
        <f>SUMIFS(Base!$H:$H,Base!$E:$E,$A6,Base!$I:$I,AC$2)</f>
        <v>35621642.369999997</v>
      </c>
      <c r="AD6" s="13">
        <f>SUMIFS(Base!$H:$H,Base!$E:$E,$A6,Base!$I:$I,AD$2)</f>
        <v>34211110.869999997</v>
      </c>
      <c r="AE6" s="13">
        <f>SUMIFS(Base!$H:$H,Base!$E:$E,$A6,Base!$I:$I,AE$2)</f>
        <v>18293546.23</v>
      </c>
      <c r="AF6" s="13">
        <f>SUMIFS(Base!$H:$H,Base!$E:$E,$A6,Base!$I:$I,AF$2)</f>
        <v>48385458.789999999</v>
      </c>
      <c r="AG6" s="13">
        <f>SUMIFS(Base!$H:$H,Base!$E:$E,$A6,Base!$I:$I,AG$2)</f>
        <v>47334851.770000003</v>
      </c>
      <c r="AH6" s="13">
        <f>SUMIFS(Base!$H:$H,Base!$E:$E,$A6,Base!$I:$I,AH$2)</f>
        <v>49890995.390000001</v>
      </c>
      <c r="AI6" s="13">
        <f>SUMIFS(Base!$H:$H,Base!$E:$E,$A6,Base!$I:$I,AI$2)</f>
        <v>56646300.520000003</v>
      </c>
      <c r="AJ6" s="13">
        <f>SUMIFS(Base!$H:$H,Base!$E:$E,$A6,Base!$I:$I,AJ$2)</f>
        <v>55192927.170000002</v>
      </c>
      <c r="AK6" s="13">
        <f>SUMIFS(Base!$H:$H,Base!$E:$E,$A6,Base!$I:$I,AK$2)</f>
        <v>56075906.57</v>
      </c>
      <c r="AL6" s="13">
        <f>SUMIFS(Base!$H:$H,Base!$E:$E,$A6,Base!$I:$I,AL$2)</f>
        <v>58910963.280000001</v>
      </c>
      <c r="AM6" s="13">
        <f>SUMIFS(Base!$H:$H,Base!$E:$E,$A6,Base!$I:$I,AM$2)</f>
        <v>57577700.43</v>
      </c>
      <c r="AN6" s="13">
        <f>SUMIFS(Base!$H:$H,Base!$E:$E,$A6,Base!$I:$I,AN$2)</f>
        <v>51430510.890000001</v>
      </c>
      <c r="AO6" s="13">
        <f>SUMIFS(Base!$H:$H,Base!$E:$E,$A6,Base!$I:$I,AO$2)</f>
        <v>45228999.189999998</v>
      </c>
      <c r="AP6" s="13">
        <f>SUMIFS(Base!$H:$H,Base!$E:$E,$A6,Base!$I:$I,AP$2)</f>
        <v>41779909.5</v>
      </c>
      <c r="AQ6" s="13">
        <f>SUMIFS(Base!$H:$H,Base!$E:$E,$A6,Base!$I:$I,AQ$2)</f>
        <v>45689203.700000003</v>
      </c>
      <c r="AR6" s="13">
        <f>SUMIFS(Base!$H:$H,Base!$E:$E,$A6,Base!$I:$I,AR$2)</f>
        <v>40080918.189999998</v>
      </c>
      <c r="AS6" s="13">
        <f>SUMIFS(Base!$H:$H,Base!$E:$E,$A6,Base!$I:$I,AS$2)</f>
        <v>29626583.039999999</v>
      </c>
      <c r="AT6" s="13">
        <f>SUMIFS(Base!$H:$H,Base!$E:$E,$A6,Base!$I:$I,AT$2)</f>
        <v>23672884.84</v>
      </c>
      <c r="AU6" s="13">
        <f>SUMIFS(Base!$H:$H,Base!$E:$E,$A6,Base!$I:$I,AU$2)</f>
        <v>16813060.010000002</v>
      </c>
      <c r="AV6" s="13">
        <f>SUMIFS(Base!$H:$H,Base!$E:$E,$A6,Base!$I:$I,AV$2)</f>
        <v>19548908.149999999</v>
      </c>
      <c r="AW6" s="13">
        <f>SUMIFS(Base!$H:$H,Base!$E:$E,$A6,Base!$I:$I,AW$2)</f>
        <v>13389079.15</v>
      </c>
      <c r="AX6" s="13">
        <f>SUMIFS(Base!$H:$H,Base!$E:$E,$A6,Base!$I:$I,AX$2)</f>
        <v>6408270.6699999999</v>
      </c>
      <c r="AY6" s="13">
        <f>SUMIFS(Base!$H:$H,Base!$E:$E,$A6,Base!$I:$I,AY$2)</f>
        <v>2171520.4300000002</v>
      </c>
      <c r="AZ6" s="13">
        <f>SUMIFS(Base!$H:$H,Base!$E:$E,$A6,Base!$I:$I,AZ$2)</f>
        <v>2119132.2999999998</v>
      </c>
      <c r="BA6" s="13">
        <f>SUMIFS(Base!$H:$H,Base!$E:$E,$A6,Base!$I:$I,BA$2)</f>
        <v>0</v>
      </c>
      <c r="BB6" s="13">
        <f>SUMIFS(Base!$H:$H,Base!$E:$E,$A6,Base!$I:$I,BB$2)</f>
        <v>0</v>
      </c>
      <c r="BC6" s="13">
        <f>SUMIFS(Base!$H:$H,Base!$E:$E,$A6,Base!$I:$I,BC$2)</f>
        <v>0</v>
      </c>
      <c r="BD6" s="13">
        <f>SUMIFS(Base!$H:$H,Base!$E:$E,$A6,Base!$I:$I,BD$2)</f>
        <v>0</v>
      </c>
      <c r="BE6" s="13">
        <f>SUMIFS(Base!$H:$H,Base!$E:$E,$A6,Base!$I:$I,BE$2)</f>
        <v>0</v>
      </c>
      <c r="BF6" s="13">
        <f>SUMIFS(Base!$H:$H,Base!$E:$E,$A6,Base!$I:$I,BF$2)</f>
        <v>0</v>
      </c>
      <c r="BG6" s="13">
        <f>SUMIFS(Base!$H:$H,Base!$E:$E,$A6,Base!$I:$I,BG$2)</f>
        <v>0</v>
      </c>
      <c r="BH6" s="13">
        <f>SUMIFS(Base!$H:$H,Base!$E:$E,$A6,Base!$I:$I,BH$2)</f>
        <v>0</v>
      </c>
      <c r="BI6" s="13">
        <f>SUMIFS(Base!$H:$H,Base!$E:$E,$A6,Base!$I:$I,BI$2)</f>
        <v>0</v>
      </c>
      <c r="BJ6" s="13">
        <f>SUMIFS(Base!$H:$H,Base!$E:$E,$A6,Base!$I:$I,BJ$2)</f>
        <v>0</v>
      </c>
      <c r="BK6" s="13">
        <f>SUMIFS(Base!$H:$H,Base!$E:$E,$A6,Base!$I:$I,BK$2)</f>
        <v>0</v>
      </c>
      <c r="BL6" s="13">
        <f>SUMIFS(Base!$H:$H,Base!$E:$E,$A6,Base!$I:$I,BL$2)</f>
        <v>0</v>
      </c>
    </row>
    <row r="7" spans="1:64" x14ac:dyDescent="0.15">
      <c r="A7" s="10" t="s">
        <v>17</v>
      </c>
      <c r="B7" s="11">
        <f>SUMIFS(Base!$H:$H,Base!$E:$E,$A7,Base!$I:$I,B$2)</f>
        <v>41231266.119999997</v>
      </c>
      <c r="C7" s="11">
        <f>SUMIFS(Base!$H:$H,Base!$E:$E,$A7,Base!$I:$I,C$2)</f>
        <v>34586757.259999998</v>
      </c>
      <c r="D7" s="11">
        <f>SUMIFS(Base!$H:$H,Base!$E:$E,$A7,Base!$I:$I,D$2)</f>
        <v>41460484.420000002</v>
      </c>
      <c r="E7" s="11">
        <f>SUMIFS(Base!$H:$H,Base!$E:$E,$A7,Base!$I:$I,E$2)</f>
        <v>41100104.729999997</v>
      </c>
      <c r="F7" s="11">
        <f>SUMIFS(Base!$H:$H,Base!$E:$E,$A7,Base!$I:$I,F$2)</f>
        <v>39769135.850000001</v>
      </c>
      <c r="G7" s="11">
        <f>SUMIFS(Base!$H:$H,Base!$E:$E,$A7,Base!$I:$I,G$2)</f>
        <v>24173460.059999999</v>
      </c>
      <c r="H7" s="11">
        <f>SUMIFS(Base!$H:$H,Base!$E:$E,$A7,Base!$I:$I,H$2)</f>
        <v>34162215.909999996</v>
      </c>
      <c r="I7" s="11">
        <f>SUMIFS(Base!$H:$H,Base!$E:$E,$A7,Base!$I:$I,I$2)</f>
        <v>37199162.399999999</v>
      </c>
      <c r="J7" s="11">
        <f>SUMIFS(Base!$H:$H,Base!$E:$E,$A7,Base!$I:$I,J$2)</f>
        <v>34417122.43</v>
      </c>
      <c r="K7" s="11">
        <f>SUMIFS(Base!$H:$H,Base!$E:$E,$A7,Base!$I:$I,K$2)</f>
        <v>36593159.630000003</v>
      </c>
      <c r="L7" s="11">
        <f>SUMIFS(Base!$H:$H,Base!$E:$E,$A7,Base!$I:$I,L$2)</f>
        <v>36763614.609999999</v>
      </c>
      <c r="M7" s="11">
        <f>SUMIFS(Base!$H:$H,Base!$E:$E,$A7,Base!$I:$I,M$2)</f>
        <v>34250029.479999997</v>
      </c>
      <c r="N7" s="11">
        <f>SUMIFS(Base!$H:$H,Base!$E:$E,$A7,Base!$I:$I,N$2)</f>
        <v>34878394.979999997</v>
      </c>
      <c r="O7" s="11">
        <f>SUMIFS(Base!$H:$H,Base!$E:$E,$A7,Base!$I:$I,O$2)</f>
        <v>35404631.460000001</v>
      </c>
      <c r="P7" s="11">
        <f>SUMIFS(Base!$H:$H,Base!$E:$E,$A7,Base!$I:$I,P$2)</f>
        <v>41596099.049999997</v>
      </c>
      <c r="Q7" s="11">
        <f>SUMIFS(Base!$H:$H,Base!$E:$E,$A7,Base!$I:$I,Q$2)</f>
        <v>40185203.259999998</v>
      </c>
      <c r="R7" s="11">
        <f>SUMIFS(Base!$H:$H,Base!$E:$E,$A7,Base!$I:$I,R$2)</f>
        <v>40174580.25</v>
      </c>
      <c r="S7" s="11">
        <f>SUMIFS(Base!$H:$H,Base!$E:$E,$A7,Base!$I:$I,S$2)</f>
        <v>37356935.090000004</v>
      </c>
      <c r="T7" s="11">
        <f>SUMIFS(Base!$H:$H,Base!$E:$E,$A7,Base!$I:$I,T$2)</f>
        <v>41624758.380000003</v>
      </c>
      <c r="U7" s="11">
        <f>SUMIFS(Base!$H:$H,Base!$E:$E,$A7,Base!$I:$I,U$2)</f>
        <v>37407844.619999997</v>
      </c>
      <c r="V7" s="11">
        <f>SUMIFS(Base!$H:$H,Base!$E:$E,$A7,Base!$I:$I,V$2)</f>
        <v>38769886.619999997</v>
      </c>
      <c r="W7" s="11">
        <f>SUMIFS(Base!$H:$H,Base!$E:$E,$A7,Base!$I:$I,W$2)</f>
        <v>39814719.640000001</v>
      </c>
      <c r="X7" s="11">
        <f>SUMIFS(Base!$H:$H,Base!$E:$E,$A7,Base!$I:$I,X$2)</f>
        <v>40349630.340000004</v>
      </c>
      <c r="Y7" s="11">
        <f>SUMIFS(Base!$H:$H,Base!$E:$E,$A7,Base!$I:$I,Y$2)</f>
        <v>37196631.609999999</v>
      </c>
      <c r="Z7" s="11">
        <f>SUMIFS(Base!$H:$H,Base!$E:$E,$A7,Base!$I:$I,Z$2)</f>
        <v>40603522.729999997</v>
      </c>
      <c r="AA7" s="11">
        <f>SUMIFS(Base!$H:$H,Base!$E:$E,$A7,Base!$I:$I,AA$2)</f>
        <v>41388458.649999999</v>
      </c>
      <c r="AB7" s="11">
        <f>SUMIFS(Base!$H:$H,Base!$E:$E,$A7,Base!$I:$I,AB$2)</f>
        <v>34901692.25</v>
      </c>
      <c r="AC7" s="11">
        <f>SUMIFS(Base!$H:$H,Base!$E:$E,$A7,Base!$I:$I,AC$2)</f>
        <v>20376659.879999999</v>
      </c>
      <c r="AD7" s="11">
        <f>SUMIFS(Base!$H:$H,Base!$E:$E,$A7,Base!$I:$I,AD$2)</f>
        <v>21579518.309999999</v>
      </c>
      <c r="AE7" s="11">
        <f>SUMIFS(Base!$H:$H,Base!$E:$E,$A7,Base!$I:$I,AE$2)</f>
        <v>24123236.600000001</v>
      </c>
      <c r="AF7" s="11">
        <f>SUMIFS(Base!$H:$H,Base!$E:$E,$A7,Base!$I:$I,AF$2)</f>
        <v>31120257.68</v>
      </c>
      <c r="AG7" s="11">
        <f>SUMIFS(Base!$H:$H,Base!$E:$E,$A7,Base!$I:$I,AG$2)</f>
        <v>31306850.699999999</v>
      </c>
      <c r="AH7" s="11">
        <f>SUMIFS(Base!$H:$H,Base!$E:$E,$A7,Base!$I:$I,AH$2)</f>
        <v>49663299.520000003</v>
      </c>
      <c r="AI7" s="11">
        <f>SUMIFS(Base!$H:$H,Base!$E:$E,$A7,Base!$I:$I,AI$2)</f>
        <v>44141754.18</v>
      </c>
      <c r="AJ7" s="11">
        <f>SUMIFS(Base!$H:$H,Base!$E:$E,$A7,Base!$I:$I,AJ$2)</f>
        <v>43265644.170000002</v>
      </c>
      <c r="AK7" s="11">
        <f>SUMIFS(Base!$H:$H,Base!$E:$E,$A7,Base!$I:$I,AK$2)</f>
        <v>44898135</v>
      </c>
      <c r="AL7" s="11">
        <f>SUMIFS(Base!$H:$H,Base!$E:$E,$A7,Base!$I:$I,AL$2)</f>
        <v>45779509.18</v>
      </c>
      <c r="AM7" s="11">
        <f>SUMIFS(Base!$H:$H,Base!$E:$E,$A7,Base!$I:$I,AM$2)</f>
        <v>42514182.009999998</v>
      </c>
      <c r="AN7" s="11">
        <f>SUMIFS(Base!$H:$H,Base!$E:$E,$A7,Base!$I:$I,AN$2)</f>
        <v>50308405.5</v>
      </c>
      <c r="AO7" s="11">
        <f>SUMIFS(Base!$H:$H,Base!$E:$E,$A7,Base!$I:$I,AO$2)</f>
        <v>55256472.490000002</v>
      </c>
      <c r="AP7" s="11">
        <f>SUMIFS(Base!$H:$H,Base!$E:$E,$A7,Base!$I:$I,AP$2)</f>
        <v>60980571.710000001</v>
      </c>
      <c r="AQ7" s="11">
        <f>SUMIFS(Base!$H:$H,Base!$E:$E,$A7,Base!$I:$I,AQ$2)</f>
        <v>77603589.760000005</v>
      </c>
      <c r="AR7" s="11">
        <f>SUMIFS(Base!$H:$H,Base!$E:$E,$A7,Base!$I:$I,AR$2)</f>
        <v>96880192.439999998</v>
      </c>
      <c r="AS7" s="11">
        <f>SUMIFS(Base!$H:$H,Base!$E:$E,$A7,Base!$I:$I,AS$2)</f>
        <v>85820934.290000007</v>
      </c>
      <c r="AT7" s="11">
        <f>SUMIFS(Base!$H:$H,Base!$E:$E,$A7,Base!$I:$I,AT$2)</f>
        <v>976188674.39999998</v>
      </c>
      <c r="AU7" s="11">
        <f>SUMIFS(Base!$H:$H,Base!$E:$E,$A7,Base!$I:$I,AU$2)</f>
        <v>107097049.20999999</v>
      </c>
      <c r="AV7" s="11">
        <f>SUMIFS(Base!$H:$H,Base!$E:$E,$A7,Base!$I:$I,AV$2)</f>
        <v>143413865.88</v>
      </c>
      <c r="AW7" s="11">
        <f>SUMIFS(Base!$H:$H,Base!$E:$E,$A7,Base!$I:$I,AW$2)</f>
        <v>151608391.72</v>
      </c>
      <c r="AX7" s="11">
        <f>SUMIFS(Base!$H:$H,Base!$E:$E,$A7,Base!$I:$I,AX$2)</f>
        <v>68895408.430000007</v>
      </c>
      <c r="AY7" s="11">
        <f>SUMIFS(Base!$H:$H,Base!$E:$E,$A7,Base!$I:$I,AY$2)</f>
        <v>179814920.86000001</v>
      </c>
      <c r="AZ7" s="11">
        <f>SUMIFS(Base!$H:$H,Base!$E:$E,$A7,Base!$I:$I,AZ$2)</f>
        <v>-12753690.33</v>
      </c>
      <c r="BA7" s="11">
        <f>SUMIFS(Base!$H:$H,Base!$E:$E,$A7,Base!$I:$I,BA$2)</f>
        <v>71170748.030000001</v>
      </c>
      <c r="BB7" s="11">
        <f>SUMIFS(Base!$H:$H,Base!$E:$E,$A7,Base!$I:$I,BB$2)</f>
        <v>202312406.69</v>
      </c>
      <c r="BC7" s="11">
        <f>SUMIFS(Base!$H:$H,Base!$E:$E,$A7,Base!$I:$I,BC$2)</f>
        <v>-255266751.09</v>
      </c>
      <c r="BD7" s="11">
        <f>SUMIFS(Base!$H:$H,Base!$E:$E,$A7,Base!$I:$I,BD$2)</f>
        <v>99266779.170000002</v>
      </c>
      <c r="BE7" s="11">
        <f>SUMIFS(Base!$H:$H,Base!$E:$E,$A7,Base!$I:$I,BE$2)</f>
        <v>272772263.76999998</v>
      </c>
      <c r="BF7" s="11">
        <f>SUMIFS(Base!$H:$H,Base!$E:$E,$A7,Base!$I:$I,BF$2)</f>
        <v>24403886.030000001</v>
      </c>
      <c r="BG7" s="11">
        <f>SUMIFS(Base!$H:$H,Base!$E:$E,$A7,Base!$I:$I,BG$2)</f>
        <v>146783233.50999999</v>
      </c>
      <c r="BH7" s="11">
        <f>SUMIFS(Base!$H:$H,Base!$E:$E,$A7,Base!$I:$I,BH$2)</f>
        <v>340777084.5</v>
      </c>
      <c r="BI7" s="11">
        <f>SUMIFS(Base!$H:$H,Base!$E:$E,$A7,Base!$I:$I,BI$2)</f>
        <v>218580682.36000001</v>
      </c>
      <c r="BJ7" s="11">
        <f>SUMIFS(Base!$H:$H,Base!$E:$E,$A7,Base!$I:$I,BJ$2)</f>
        <v>365838068.24000001</v>
      </c>
      <c r="BK7" s="11">
        <f>SUMIFS(Base!$H:$H,Base!$E:$E,$A7,Base!$I:$I,BK$2)</f>
        <v>2222272166.8800001</v>
      </c>
      <c r="BL7" s="11">
        <f>SUMIFS(Base!$H:$H,Base!$E:$E,$A7,Base!$I:$I,BL$2)</f>
        <v>-2201991312.1999998</v>
      </c>
    </row>
    <row r="8" spans="1:64" x14ac:dyDescent="0.15">
      <c r="A8" s="12" t="s">
        <v>19</v>
      </c>
      <c r="B8" s="13">
        <f>SUMIFS(Base!$H:$H,Base!$E:$E,$A8,Base!$I:$I,B$2)</f>
        <v>46380.7</v>
      </c>
      <c r="C8" s="13">
        <f>SUMIFS(Base!$H:$H,Base!$E:$E,$A8,Base!$I:$I,C$2)</f>
        <v>43838.28</v>
      </c>
      <c r="D8" s="13">
        <f>SUMIFS(Base!$H:$H,Base!$E:$E,$A8,Base!$I:$I,D$2)</f>
        <v>75244.84</v>
      </c>
      <c r="E8" s="13">
        <f>SUMIFS(Base!$H:$H,Base!$E:$E,$A8,Base!$I:$I,E$2)</f>
        <v>39766.129999999997</v>
      </c>
      <c r="F8" s="13">
        <f>SUMIFS(Base!$H:$H,Base!$E:$E,$A8,Base!$I:$I,F$2)</f>
        <v>173016.49</v>
      </c>
      <c r="G8" s="13">
        <f>SUMIFS(Base!$H:$H,Base!$E:$E,$A8,Base!$I:$I,G$2)</f>
        <v>10250.69</v>
      </c>
      <c r="H8" s="13">
        <f>SUMIFS(Base!$H:$H,Base!$E:$E,$A8,Base!$I:$I,H$2)</f>
        <v>73693.100000000006</v>
      </c>
      <c r="I8" s="13">
        <f>SUMIFS(Base!$H:$H,Base!$E:$E,$A8,Base!$I:$I,I$2)</f>
        <v>102434</v>
      </c>
      <c r="J8" s="13">
        <f>SUMIFS(Base!$H:$H,Base!$E:$E,$A8,Base!$I:$I,J$2)</f>
        <v>57977.35</v>
      </c>
      <c r="K8" s="13">
        <f>SUMIFS(Base!$H:$H,Base!$E:$E,$A8,Base!$I:$I,K$2)</f>
        <v>70620.42</v>
      </c>
      <c r="L8" s="13">
        <f>SUMIFS(Base!$H:$H,Base!$E:$E,$A8,Base!$I:$I,L$2)</f>
        <v>92441.79</v>
      </c>
      <c r="M8" s="13">
        <f>SUMIFS(Base!$H:$H,Base!$E:$E,$A8,Base!$I:$I,M$2)</f>
        <v>186503.56</v>
      </c>
      <c r="N8" s="13">
        <f>SUMIFS(Base!$H:$H,Base!$E:$E,$A8,Base!$I:$I,N$2)</f>
        <v>0</v>
      </c>
      <c r="O8" s="13">
        <f>SUMIFS(Base!$H:$H,Base!$E:$E,$A8,Base!$I:$I,O$2)</f>
        <v>0</v>
      </c>
      <c r="P8" s="13">
        <f>SUMIFS(Base!$H:$H,Base!$E:$E,$A8,Base!$I:$I,P$2)</f>
        <v>0</v>
      </c>
      <c r="Q8" s="13">
        <f>SUMIFS(Base!$H:$H,Base!$E:$E,$A8,Base!$I:$I,Q$2)</f>
        <v>0</v>
      </c>
      <c r="R8" s="13">
        <f>SUMIFS(Base!$H:$H,Base!$E:$E,$A8,Base!$I:$I,R$2)</f>
        <v>141505.79999999999</v>
      </c>
      <c r="S8" s="13">
        <f>SUMIFS(Base!$H:$H,Base!$E:$E,$A8,Base!$I:$I,S$2)</f>
        <v>92957.97</v>
      </c>
      <c r="T8" s="13">
        <f>SUMIFS(Base!$H:$H,Base!$E:$E,$A8,Base!$I:$I,T$2)</f>
        <v>131193.72</v>
      </c>
      <c r="U8" s="13">
        <f>SUMIFS(Base!$H:$H,Base!$E:$E,$A8,Base!$I:$I,U$2)</f>
        <v>184270.4</v>
      </c>
      <c r="V8" s="13">
        <f>SUMIFS(Base!$H:$H,Base!$E:$E,$A8,Base!$I:$I,V$2)</f>
        <v>76790.48</v>
      </c>
      <c r="W8" s="13">
        <f>SUMIFS(Base!$H:$H,Base!$E:$E,$A8,Base!$I:$I,W$2)</f>
        <v>295125.94</v>
      </c>
      <c r="X8" s="13">
        <f>SUMIFS(Base!$H:$H,Base!$E:$E,$A8,Base!$I:$I,X$2)</f>
        <v>216358.41</v>
      </c>
      <c r="Y8" s="13">
        <f>SUMIFS(Base!$H:$H,Base!$E:$E,$A8,Base!$I:$I,Y$2)</f>
        <v>221611.3</v>
      </c>
      <c r="Z8" s="13">
        <f>SUMIFS(Base!$H:$H,Base!$E:$E,$A8,Base!$I:$I,Z$2)</f>
        <v>114042.62</v>
      </c>
      <c r="AA8" s="13">
        <f>SUMIFS(Base!$H:$H,Base!$E:$E,$A8,Base!$I:$I,AA$2)</f>
        <v>171919.84</v>
      </c>
      <c r="AB8" s="13">
        <f>SUMIFS(Base!$H:$H,Base!$E:$E,$A8,Base!$I:$I,AB$2)</f>
        <v>101886.98</v>
      </c>
      <c r="AC8" s="13">
        <f>SUMIFS(Base!$H:$H,Base!$E:$E,$A8,Base!$I:$I,AC$2)</f>
        <v>108713.18</v>
      </c>
      <c r="AD8" s="13">
        <f>SUMIFS(Base!$H:$H,Base!$E:$E,$A8,Base!$I:$I,AD$2)</f>
        <v>98924.23</v>
      </c>
      <c r="AE8" s="13">
        <f>SUMIFS(Base!$H:$H,Base!$E:$E,$A8,Base!$I:$I,AE$2)</f>
        <v>-31362.97</v>
      </c>
      <c r="AF8" s="13">
        <f>SUMIFS(Base!$H:$H,Base!$E:$E,$A8,Base!$I:$I,AF$2)</f>
        <v>85990.88</v>
      </c>
      <c r="AG8" s="13">
        <f>SUMIFS(Base!$H:$H,Base!$E:$E,$A8,Base!$I:$I,AG$2)</f>
        <v>60780.17</v>
      </c>
      <c r="AH8" s="13">
        <f>SUMIFS(Base!$H:$H,Base!$E:$E,$A8,Base!$I:$I,AH$2)</f>
        <v>43362.66</v>
      </c>
      <c r="AI8" s="13">
        <f>SUMIFS(Base!$H:$H,Base!$E:$E,$A8,Base!$I:$I,AI$2)</f>
        <v>59619.86</v>
      </c>
      <c r="AJ8" s="13">
        <f>SUMIFS(Base!$H:$H,Base!$E:$E,$A8,Base!$I:$I,AJ$2)</f>
        <v>-4551.72</v>
      </c>
      <c r="AK8" s="13">
        <f>SUMIFS(Base!$H:$H,Base!$E:$E,$A8,Base!$I:$I,AK$2)</f>
        <v>61537.91</v>
      </c>
      <c r="AL8" s="13">
        <f>SUMIFS(Base!$H:$H,Base!$E:$E,$A8,Base!$I:$I,AL$2)</f>
        <v>5678.28</v>
      </c>
      <c r="AM8" s="13">
        <f>SUMIFS(Base!$H:$H,Base!$E:$E,$A8,Base!$I:$I,AM$2)</f>
        <v>0</v>
      </c>
      <c r="AN8" s="13">
        <f>SUMIFS(Base!$H:$H,Base!$E:$E,$A8,Base!$I:$I,AN$2)</f>
        <v>2137.14</v>
      </c>
      <c r="AO8" s="13">
        <f>SUMIFS(Base!$H:$H,Base!$E:$E,$A8,Base!$I:$I,AO$2)</f>
        <v>0</v>
      </c>
      <c r="AP8" s="13">
        <f>SUMIFS(Base!$H:$H,Base!$E:$E,$A8,Base!$I:$I,AP$2)</f>
        <v>0</v>
      </c>
      <c r="AQ8" s="13">
        <f>SUMIFS(Base!$H:$H,Base!$E:$E,$A8,Base!$I:$I,AQ$2)</f>
        <v>11694.75</v>
      </c>
      <c r="AR8" s="13">
        <f>SUMIFS(Base!$H:$H,Base!$E:$E,$A8,Base!$I:$I,AR$2)</f>
        <v>0</v>
      </c>
      <c r="AS8" s="13">
        <f>SUMIFS(Base!$H:$H,Base!$E:$E,$A8,Base!$I:$I,AS$2)</f>
        <v>0</v>
      </c>
      <c r="AT8" s="13">
        <f>SUMIFS(Base!$H:$H,Base!$E:$E,$A8,Base!$I:$I,AT$2)</f>
        <v>0</v>
      </c>
      <c r="AU8" s="13">
        <f>SUMIFS(Base!$H:$H,Base!$E:$E,$A8,Base!$I:$I,AU$2)</f>
        <v>0</v>
      </c>
      <c r="AV8" s="13">
        <f>SUMIFS(Base!$H:$H,Base!$E:$E,$A8,Base!$I:$I,AV$2)</f>
        <v>0</v>
      </c>
      <c r="AW8" s="13">
        <f>SUMIFS(Base!$H:$H,Base!$E:$E,$A8,Base!$I:$I,AW$2)</f>
        <v>0</v>
      </c>
      <c r="AX8" s="13">
        <f>SUMIFS(Base!$H:$H,Base!$E:$E,$A8,Base!$I:$I,AX$2)</f>
        <v>9128.51</v>
      </c>
      <c r="AY8" s="13">
        <f>SUMIFS(Base!$H:$H,Base!$E:$E,$A8,Base!$I:$I,AY$2)</f>
        <v>0</v>
      </c>
      <c r="AZ8" s="13">
        <f>SUMIFS(Base!$H:$H,Base!$E:$E,$A8,Base!$I:$I,AZ$2)</f>
        <v>-0.02</v>
      </c>
      <c r="BA8" s="13">
        <f>SUMIFS(Base!$H:$H,Base!$E:$E,$A8,Base!$I:$I,BA$2)</f>
        <v>875.81</v>
      </c>
      <c r="BB8" s="13">
        <f>SUMIFS(Base!$H:$H,Base!$E:$E,$A8,Base!$I:$I,BB$2)</f>
        <v>-875.81</v>
      </c>
      <c r="BC8" s="13">
        <f>SUMIFS(Base!$H:$H,Base!$E:$E,$A8,Base!$I:$I,BC$2)</f>
        <v>-3811.23</v>
      </c>
      <c r="BD8" s="13">
        <f>SUMIFS(Base!$H:$H,Base!$E:$E,$A8,Base!$I:$I,BD$2)</f>
        <v>-3967.33</v>
      </c>
      <c r="BE8" s="13">
        <f>SUMIFS(Base!$H:$H,Base!$E:$E,$A8,Base!$I:$I,BE$2)</f>
        <v>124.66</v>
      </c>
      <c r="BF8" s="13">
        <f>SUMIFS(Base!$H:$H,Base!$E:$E,$A8,Base!$I:$I,BF$2)</f>
        <v>0</v>
      </c>
      <c r="BG8" s="13">
        <f>SUMIFS(Base!$H:$H,Base!$E:$E,$A8,Base!$I:$I,BG$2)</f>
        <v>0</v>
      </c>
      <c r="BH8" s="13">
        <f>SUMIFS(Base!$H:$H,Base!$E:$E,$A8,Base!$I:$I,BH$2)</f>
        <v>3725</v>
      </c>
      <c r="BI8" s="13">
        <f>SUMIFS(Base!$H:$H,Base!$E:$E,$A8,Base!$I:$I,BI$2)</f>
        <v>-3279.53</v>
      </c>
      <c r="BJ8" s="13">
        <f>SUMIFS(Base!$H:$H,Base!$E:$E,$A8,Base!$I:$I,BJ$2)</f>
        <v>-1802.84</v>
      </c>
      <c r="BK8" s="13">
        <f>SUMIFS(Base!$H:$H,Base!$E:$E,$A8,Base!$I:$I,BK$2)</f>
        <v>442.3</v>
      </c>
      <c r="BL8" s="13">
        <f>SUMIFS(Base!$H:$H,Base!$E:$E,$A8,Base!$I:$I,BL$2)</f>
        <v>152.63</v>
      </c>
    </row>
    <row r="9" spans="1:64" x14ac:dyDescent="0.15">
      <c r="A9" s="10" t="s">
        <v>166</v>
      </c>
      <c r="B9" s="11">
        <f>SUMIFS(Base!$H:$H,Base!$E:$E,$A9,Base!$I:$I,B$2)</f>
        <v>0</v>
      </c>
      <c r="C9" s="11">
        <f>SUMIFS(Base!$H:$H,Base!$E:$E,$A9,Base!$I:$I,C$2)</f>
        <v>0</v>
      </c>
      <c r="D9" s="11">
        <f>SUMIFS(Base!$H:$H,Base!$E:$E,$A9,Base!$I:$I,D$2)</f>
        <v>0</v>
      </c>
      <c r="E9" s="11">
        <f>SUMIFS(Base!$H:$H,Base!$E:$E,$A9,Base!$I:$I,E$2)</f>
        <v>0</v>
      </c>
      <c r="F9" s="11">
        <f>SUMIFS(Base!$H:$H,Base!$E:$E,$A9,Base!$I:$I,F$2)</f>
        <v>0</v>
      </c>
      <c r="G9" s="11">
        <f>SUMIFS(Base!$H:$H,Base!$E:$E,$A9,Base!$I:$I,G$2)</f>
        <v>0</v>
      </c>
      <c r="H9" s="11">
        <f>SUMIFS(Base!$H:$H,Base!$E:$E,$A9,Base!$I:$I,H$2)</f>
        <v>0</v>
      </c>
      <c r="I9" s="11">
        <f>SUMIFS(Base!$H:$H,Base!$E:$E,$A9,Base!$I:$I,I$2)</f>
        <v>0</v>
      </c>
      <c r="J9" s="11">
        <f>SUMIFS(Base!$H:$H,Base!$E:$E,$A9,Base!$I:$I,J$2)</f>
        <v>0</v>
      </c>
      <c r="K9" s="11">
        <f>SUMIFS(Base!$H:$H,Base!$E:$E,$A9,Base!$I:$I,K$2)</f>
        <v>0</v>
      </c>
      <c r="L9" s="11">
        <f>SUMIFS(Base!$H:$H,Base!$E:$E,$A9,Base!$I:$I,L$2)</f>
        <v>0</v>
      </c>
      <c r="M9" s="11">
        <f>SUMIFS(Base!$H:$H,Base!$E:$E,$A9,Base!$I:$I,M$2)</f>
        <v>0</v>
      </c>
      <c r="N9" s="11">
        <f>SUMIFS(Base!$H:$H,Base!$E:$E,$A9,Base!$I:$I,N$2)</f>
        <v>0</v>
      </c>
      <c r="O9" s="11">
        <f>SUMIFS(Base!$H:$H,Base!$E:$E,$A9,Base!$I:$I,O$2)</f>
        <v>0</v>
      </c>
      <c r="P9" s="11">
        <f>SUMIFS(Base!$H:$H,Base!$E:$E,$A9,Base!$I:$I,P$2)</f>
        <v>0</v>
      </c>
      <c r="Q9" s="11">
        <f>SUMIFS(Base!$H:$H,Base!$E:$E,$A9,Base!$I:$I,Q$2)</f>
        <v>0</v>
      </c>
      <c r="R9" s="11">
        <f>SUMIFS(Base!$H:$H,Base!$E:$E,$A9,Base!$I:$I,R$2)</f>
        <v>0</v>
      </c>
      <c r="S9" s="11">
        <f>SUMIFS(Base!$H:$H,Base!$E:$E,$A9,Base!$I:$I,S$2)</f>
        <v>0</v>
      </c>
      <c r="T9" s="11">
        <f>SUMIFS(Base!$H:$H,Base!$E:$E,$A9,Base!$I:$I,T$2)</f>
        <v>0</v>
      </c>
      <c r="U9" s="11">
        <f>SUMIFS(Base!$H:$H,Base!$E:$E,$A9,Base!$I:$I,U$2)</f>
        <v>0</v>
      </c>
      <c r="V9" s="11">
        <f>SUMIFS(Base!$H:$H,Base!$E:$E,$A9,Base!$I:$I,V$2)</f>
        <v>0</v>
      </c>
      <c r="W9" s="11">
        <f>SUMIFS(Base!$H:$H,Base!$E:$E,$A9,Base!$I:$I,W$2)</f>
        <v>0</v>
      </c>
      <c r="X9" s="11">
        <f>SUMIFS(Base!$H:$H,Base!$E:$E,$A9,Base!$I:$I,X$2)</f>
        <v>0</v>
      </c>
      <c r="Y9" s="11">
        <f>SUMIFS(Base!$H:$H,Base!$E:$E,$A9,Base!$I:$I,Y$2)</f>
        <v>0</v>
      </c>
      <c r="Z9" s="11">
        <f>SUMIFS(Base!$H:$H,Base!$E:$E,$A9,Base!$I:$I,Z$2)</f>
        <v>0</v>
      </c>
      <c r="AA9" s="11">
        <f>SUMIFS(Base!$H:$H,Base!$E:$E,$A9,Base!$I:$I,AA$2)</f>
        <v>0</v>
      </c>
      <c r="AB9" s="11">
        <f>SUMIFS(Base!$H:$H,Base!$E:$E,$A9,Base!$I:$I,AB$2)</f>
        <v>0</v>
      </c>
      <c r="AC9" s="11">
        <f>SUMIFS(Base!$H:$H,Base!$E:$E,$A9,Base!$I:$I,AC$2)</f>
        <v>0</v>
      </c>
      <c r="AD9" s="11">
        <f>SUMIFS(Base!$H:$H,Base!$E:$E,$A9,Base!$I:$I,AD$2)</f>
        <v>0</v>
      </c>
      <c r="AE9" s="11">
        <f>SUMIFS(Base!$H:$H,Base!$E:$E,$A9,Base!$I:$I,AE$2)</f>
        <v>0</v>
      </c>
      <c r="AF9" s="11">
        <f>SUMIFS(Base!$H:$H,Base!$E:$E,$A9,Base!$I:$I,AF$2)</f>
        <v>0</v>
      </c>
      <c r="AG9" s="11">
        <f>SUMIFS(Base!$H:$H,Base!$E:$E,$A9,Base!$I:$I,AG$2)</f>
        <v>0</v>
      </c>
      <c r="AH9" s="11">
        <f>SUMIFS(Base!$H:$H,Base!$E:$E,$A9,Base!$I:$I,AH$2)</f>
        <v>0</v>
      </c>
      <c r="AI9" s="11">
        <f>SUMIFS(Base!$H:$H,Base!$E:$E,$A9,Base!$I:$I,AI$2)</f>
        <v>0</v>
      </c>
      <c r="AJ9" s="11">
        <f>SUMIFS(Base!$H:$H,Base!$E:$E,$A9,Base!$I:$I,AJ$2)</f>
        <v>0</v>
      </c>
      <c r="AK9" s="11">
        <f>SUMIFS(Base!$H:$H,Base!$E:$E,$A9,Base!$I:$I,AK$2)</f>
        <v>0</v>
      </c>
      <c r="AL9" s="11">
        <f>SUMIFS(Base!$H:$H,Base!$E:$E,$A9,Base!$I:$I,AL$2)</f>
        <v>0</v>
      </c>
      <c r="AM9" s="11">
        <f>SUMIFS(Base!$H:$H,Base!$E:$E,$A9,Base!$I:$I,AM$2)</f>
        <v>0</v>
      </c>
      <c r="AN9" s="11">
        <f>SUMIFS(Base!$H:$H,Base!$E:$E,$A9,Base!$I:$I,AN$2)</f>
        <v>0</v>
      </c>
      <c r="AO9" s="11">
        <f>SUMIFS(Base!$H:$H,Base!$E:$E,$A9,Base!$I:$I,AO$2)</f>
        <v>0</v>
      </c>
      <c r="AP9" s="11">
        <f>SUMIFS(Base!$H:$H,Base!$E:$E,$A9,Base!$I:$I,AP$2)</f>
        <v>0</v>
      </c>
      <c r="AQ9" s="11">
        <f>SUMIFS(Base!$H:$H,Base!$E:$E,$A9,Base!$I:$I,AQ$2)</f>
        <v>0</v>
      </c>
      <c r="AR9" s="11">
        <f>SUMIFS(Base!$H:$H,Base!$E:$E,$A9,Base!$I:$I,AR$2)</f>
        <v>0</v>
      </c>
      <c r="AS9" s="11">
        <f>SUMIFS(Base!$H:$H,Base!$E:$E,$A9,Base!$I:$I,AS$2)</f>
        <v>0</v>
      </c>
      <c r="AT9" s="11">
        <f>SUMIFS(Base!$H:$H,Base!$E:$E,$A9,Base!$I:$I,AT$2)</f>
        <v>0</v>
      </c>
      <c r="AU9" s="11">
        <f>SUMIFS(Base!$H:$H,Base!$E:$E,$A9,Base!$I:$I,AU$2)</f>
        <v>0</v>
      </c>
      <c r="AV9" s="11">
        <f>SUMIFS(Base!$H:$H,Base!$E:$E,$A9,Base!$I:$I,AV$2)</f>
        <v>0</v>
      </c>
      <c r="AW9" s="11">
        <f>SUMIFS(Base!$H:$H,Base!$E:$E,$A9,Base!$I:$I,AW$2)</f>
        <v>0</v>
      </c>
      <c r="AX9" s="11">
        <f>SUMIFS(Base!$H:$H,Base!$E:$E,$A9,Base!$I:$I,AX$2)</f>
        <v>0</v>
      </c>
      <c r="AY9" s="11">
        <f>SUMIFS(Base!$H:$H,Base!$E:$E,$A9,Base!$I:$I,AY$2)</f>
        <v>0</v>
      </c>
      <c r="AZ9" s="11">
        <f>SUMIFS(Base!$H:$H,Base!$E:$E,$A9,Base!$I:$I,AZ$2)</f>
        <v>0</v>
      </c>
      <c r="BA9" s="11">
        <f>SUMIFS(Base!$H:$H,Base!$E:$E,$A9,Base!$I:$I,BA$2)</f>
        <v>0</v>
      </c>
      <c r="BB9" s="11">
        <f>SUMIFS(Base!$H:$H,Base!$E:$E,$A9,Base!$I:$I,BB$2)</f>
        <v>0</v>
      </c>
      <c r="BC9" s="11">
        <f>SUMIFS(Base!$H:$H,Base!$E:$E,$A9,Base!$I:$I,BC$2)</f>
        <v>0</v>
      </c>
      <c r="BD9" s="11">
        <f>SUMIFS(Base!$H:$H,Base!$E:$E,$A9,Base!$I:$I,BD$2)</f>
        <v>0</v>
      </c>
      <c r="BE9" s="11">
        <f>SUMIFS(Base!$H:$H,Base!$E:$E,$A9,Base!$I:$I,BE$2)</f>
        <v>0</v>
      </c>
      <c r="BF9" s="11">
        <f>SUMIFS(Base!$H:$H,Base!$E:$E,$A9,Base!$I:$I,BF$2)</f>
        <v>0</v>
      </c>
      <c r="BG9" s="11">
        <f>SUMIFS(Base!$H:$H,Base!$E:$E,$A9,Base!$I:$I,BG$2)</f>
        <v>0</v>
      </c>
      <c r="BH9" s="11">
        <f>SUMIFS(Base!$H:$H,Base!$E:$E,$A9,Base!$I:$I,BH$2)</f>
        <v>0</v>
      </c>
      <c r="BI9" s="11">
        <f>SUMIFS(Base!$H:$H,Base!$E:$E,$A9,Base!$I:$I,BI$2)</f>
        <v>0</v>
      </c>
      <c r="BJ9" s="11">
        <f>SUMIFS(Base!$H:$H,Base!$E:$E,$A9,Base!$I:$I,BJ$2)</f>
        <v>0</v>
      </c>
      <c r="BK9" s="11">
        <f>SUMIFS(Base!$H:$H,Base!$E:$E,$A9,Base!$I:$I,BK$2)</f>
        <v>0</v>
      </c>
      <c r="BL9" s="11">
        <f>SUMIFS(Base!$H:$H,Base!$E:$E,$A9,Base!$I:$I,BL$2)</f>
        <v>0</v>
      </c>
    </row>
    <row r="10" spans="1:64" x14ac:dyDescent="0.15">
      <c r="A10" s="12" t="s">
        <v>136</v>
      </c>
      <c r="B10" s="13">
        <f>SUMIFS(Base!$H:$H,Base!$E:$E,$A10,Base!$I:$I,B$2)</f>
        <v>0</v>
      </c>
      <c r="C10" s="13">
        <f>SUMIFS(Base!$H:$H,Base!$E:$E,$A10,Base!$I:$I,C$2)</f>
        <v>0</v>
      </c>
      <c r="D10" s="13">
        <f>SUMIFS(Base!$H:$H,Base!$E:$E,$A10,Base!$I:$I,D$2)</f>
        <v>0</v>
      </c>
      <c r="E10" s="13">
        <f>SUMIFS(Base!$H:$H,Base!$E:$E,$A10,Base!$I:$I,E$2)</f>
        <v>0</v>
      </c>
      <c r="F10" s="13">
        <f>SUMIFS(Base!$H:$H,Base!$E:$E,$A10,Base!$I:$I,F$2)</f>
        <v>0</v>
      </c>
      <c r="G10" s="13">
        <f>SUMIFS(Base!$H:$H,Base!$E:$E,$A10,Base!$I:$I,G$2)</f>
        <v>0</v>
      </c>
      <c r="H10" s="13">
        <f>SUMIFS(Base!$H:$H,Base!$E:$E,$A10,Base!$I:$I,H$2)</f>
        <v>0</v>
      </c>
      <c r="I10" s="13">
        <f>SUMIFS(Base!$H:$H,Base!$E:$E,$A10,Base!$I:$I,I$2)</f>
        <v>0</v>
      </c>
      <c r="J10" s="13">
        <f>SUMIFS(Base!$H:$H,Base!$E:$E,$A10,Base!$I:$I,J$2)</f>
        <v>0</v>
      </c>
      <c r="K10" s="13">
        <f>SUMIFS(Base!$H:$H,Base!$E:$E,$A10,Base!$I:$I,K$2)</f>
        <v>0</v>
      </c>
      <c r="L10" s="13">
        <f>SUMIFS(Base!$H:$H,Base!$E:$E,$A10,Base!$I:$I,L$2)</f>
        <v>0</v>
      </c>
      <c r="M10" s="13">
        <f>SUMIFS(Base!$H:$H,Base!$E:$E,$A10,Base!$I:$I,M$2)</f>
        <v>0</v>
      </c>
      <c r="N10" s="13">
        <f>SUMIFS(Base!$H:$H,Base!$E:$E,$A10,Base!$I:$I,N$2)</f>
        <v>0</v>
      </c>
      <c r="O10" s="13">
        <f>SUMIFS(Base!$H:$H,Base!$E:$E,$A10,Base!$I:$I,O$2)</f>
        <v>0</v>
      </c>
      <c r="P10" s="13">
        <f>SUMIFS(Base!$H:$H,Base!$E:$E,$A10,Base!$I:$I,P$2)</f>
        <v>0</v>
      </c>
      <c r="Q10" s="13">
        <f>SUMIFS(Base!$H:$H,Base!$E:$E,$A10,Base!$I:$I,Q$2)</f>
        <v>0</v>
      </c>
      <c r="R10" s="13">
        <f>SUMIFS(Base!$H:$H,Base!$E:$E,$A10,Base!$I:$I,R$2)</f>
        <v>0</v>
      </c>
      <c r="S10" s="13">
        <f>SUMIFS(Base!$H:$H,Base!$E:$E,$A10,Base!$I:$I,S$2)</f>
        <v>0</v>
      </c>
      <c r="T10" s="13">
        <f>SUMIFS(Base!$H:$H,Base!$E:$E,$A10,Base!$I:$I,T$2)</f>
        <v>0</v>
      </c>
      <c r="U10" s="13">
        <f>SUMIFS(Base!$H:$H,Base!$E:$E,$A10,Base!$I:$I,U$2)</f>
        <v>0</v>
      </c>
      <c r="V10" s="13">
        <f>SUMIFS(Base!$H:$H,Base!$E:$E,$A10,Base!$I:$I,V$2)</f>
        <v>0</v>
      </c>
      <c r="W10" s="13">
        <f>SUMIFS(Base!$H:$H,Base!$E:$E,$A10,Base!$I:$I,W$2)</f>
        <v>0</v>
      </c>
      <c r="X10" s="13">
        <f>SUMIFS(Base!$H:$H,Base!$E:$E,$A10,Base!$I:$I,X$2)</f>
        <v>0</v>
      </c>
      <c r="Y10" s="13">
        <f>SUMIFS(Base!$H:$H,Base!$E:$E,$A10,Base!$I:$I,Y$2)</f>
        <v>0</v>
      </c>
      <c r="Z10" s="13">
        <f>SUMIFS(Base!$H:$H,Base!$E:$E,$A10,Base!$I:$I,Z$2)</f>
        <v>0</v>
      </c>
      <c r="AA10" s="13">
        <f>SUMIFS(Base!$H:$H,Base!$E:$E,$A10,Base!$I:$I,AA$2)</f>
        <v>0</v>
      </c>
      <c r="AB10" s="13">
        <f>SUMIFS(Base!$H:$H,Base!$E:$E,$A10,Base!$I:$I,AB$2)</f>
        <v>0</v>
      </c>
      <c r="AC10" s="13">
        <f>SUMIFS(Base!$H:$H,Base!$E:$E,$A10,Base!$I:$I,AC$2)</f>
        <v>0</v>
      </c>
      <c r="AD10" s="13">
        <f>SUMIFS(Base!$H:$H,Base!$E:$E,$A10,Base!$I:$I,AD$2)</f>
        <v>0</v>
      </c>
      <c r="AE10" s="13">
        <f>SUMIFS(Base!$H:$H,Base!$E:$E,$A10,Base!$I:$I,AE$2)</f>
        <v>0</v>
      </c>
      <c r="AF10" s="13">
        <f>SUMIFS(Base!$H:$H,Base!$E:$E,$A10,Base!$I:$I,AF$2)</f>
        <v>0</v>
      </c>
      <c r="AG10" s="13">
        <f>SUMIFS(Base!$H:$H,Base!$E:$E,$A10,Base!$I:$I,AG$2)</f>
        <v>0</v>
      </c>
      <c r="AH10" s="13">
        <f>SUMIFS(Base!$H:$H,Base!$E:$E,$A10,Base!$I:$I,AH$2)</f>
        <v>0</v>
      </c>
      <c r="AI10" s="13">
        <f>SUMIFS(Base!$H:$H,Base!$E:$E,$A10,Base!$I:$I,AI$2)</f>
        <v>0</v>
      </c>
      <c r="AJ10" s="13">
        <f>SUMIFS(Base!$H:$H,Base!$E:$E,$A10,Base!$I:$I,AJ$2)</f>
        <v>0</v>
      </c>
      <c r="AK10" s="13">
        <f>SUMIFS(Base!$H:$H,Base!$E:$E,$A10,Base!$I:$I,AK$2)</f>
        <v>0</v>
      </c>
      <c r="AL10" s="13">
        <f>SUMIFS(Base!$H:$H,Base!$E:$E,$A10,Base!$I:$I,AL$2)</f>
        <v>0</v>
      </c>
      <c r="AM10" s="13">
        <f>SUMIFS(Base!$H:$H,Base!$E:$E,$A10,Base!$I:$I,AM$2)</f>
        <v>0</v>
      </c>
      <c r="AN10" s="13">
        <f>SUMIFS(Base!$H:$H,Base!$E:$E,$A10,Base!$I:$I,AN$2)</f>
        <v>0</v>
      </c>
      <c r="AO10" s="13">
        <f>SUMIFS(Base!$H:$H,Base!$E:$E,$A10,Base!$I:$I,AO$2)</f>
        <v>0</v>
      </c>
      <c r="AP10" s="13">
        <f>SUMIFS(Base!$H:$H,Base!$E:$E,$A10,Base!$I:$I,AP$2)</f>
        <v>0</v>
      </c>
      <c r="AQ10" s="13">
        <f>SUMIFS(Base!$H:$H,Base!$E:$E,$A10,Base!$I:$I,AQ$2)</f>
        <v>0</v>
      </c>
      <c r="AR10" s="13">
        <f>SUMIFS(Base!$H:$H,Base!$E:$E,$A10,Base!$I:$I,AR$2)</f>
        <v>0</v>
      </c>
      <c r="AS10" s="13">
        <f>SUMIFS(Base!$H:$H,Base!$E:$E,$A10,Base!$I:$I,AS$2)</f>
        <v>0</v>
      </c>
      <c r="AT10" s="13">
        <f>SUMIFS(Base!$H:$H,Base!$E:$E,$A10,Base!$I:$I,AT$2)</f>
        <v>0</v>
      </c>
      <c r="AU10" s="13">
        <f>SUMIFS(Base!$H:$H,Base!$E:$E,$A10,Base!$I:$I,AU$2)</f>
        <v>0</v>
      </c>
      <c r="AV10" s="13">
        <f>SUMIFS(Base!$H:$H,Base!$E:$E,$A10,Base!$I:$I,AV$2)</f>
        <v>858159</v>
      </c>
      <c r="AW10" s="13">
        <f>SUMIFS(Base!$H:$H,Base!$E:$E,$A10,Base!$I:$I,AW$2)</f>
        <v>103</v>
      </c>
      <c r="AX10" s="13">
        <f>SUMIFS(Base!$H:$H,Base!$E:$E,$A10,Base!$I:$I,AX$2)</f>
        <v>-103</v>
      </c>
      <c r="AY10" s="13">
        <f>SUMIFS(Base!$H:$H,Base!$E:$E,$A10,Base!$I:$I,AY$2)</f>
        <v>0</v>
      </c>
      <c r="AZ10" s="13">
        <f>SUMIFS(Base!$H:$H,Base!$E:$E,$A10,Base!$I:$I,AZ$2)</f>
        <v>12300</v>
      </c>
      <c r="BA10" s="13">
        <f>SUMIFS(Base!$H:$H,Base!$E:$E,$A10,Base!$I:$I,BA$2)</f>
        <v>-12300</v>
      </c>
      <c r="BB10" s="13">
        <f>SUMIFS(Base!$H:$H,Base!$E:$E,$A10,Base!$I:$I,BB$2)</f>
        <v>0</v>
      </c>
      <c r="BC10" s="13">
        <f>SUMIFS(Base!$H:$H,Base!$E:$E,$A10,Base!$I:$I,BC$2)</f>
        <v>0</v>
      </c>
      <c r="BD10" s="13">
        <f>SUMIFS(Base!$H:$H,Base!$E:$E,$A10,Base!$I:$I,BD$2)</f>
        <v>0</v>
      </c>
      <c r="BE10" s="13">
        <f>SUMIFS(Base!$H:$H,Base!$E:$E,$A10,Base!$I:$I,BE$2)</f>
        <v>0</v>
      </c>
      <c r="BF10" s="13">
        <f>SUMIFS(Base!$H:$H,Base!$E:$E,$A10,Base!$I:$I,BF$2)</f>
        <v>0</v>
      </c>
      <c r="BG10" s="13">
        <f>SUMIFS(Base!$H:$H,Base!$E:$E,$A10,Base!$I:$I,BG$2)</f>
        <v>0</v>
      </c>
      <c r="BH10" s="13">
        <f>SUMIFS(Base!$H:$H,Base!$E:$E,$A10,Base!$I:$I,BH$2)</f>
        <v>0</v>
      </c>
      <c r="BI10" s="13">
        <f>SUMIFS(Base!$H:$H,Base!$E:$E,$A10,Base!$I:$I,BI$2)</f>
        <v>0</v>
      </c>
      <c r="BJ10" s="13">
        <f>SUMIFS(Base!$H:$H,Base!$E:$E,$A10,Base!$I:$I,BJ$2)</f>
        <v>0</v>
      </c>
      <c r="BK10" s="13">
        <f>SUMIFS(Base!$H:$H,Base!$E:$E,$A10,Base!$I:$I,BK$2)</f>
        <v>0</v>
      </c>
      <c r="BL10" s="13">
        <f>SUMIFS(Base!$H:$H,Base!$E:$E,$A10,Base!$I:$I,BL$2)</f>
        <v>0</v>
      </c>
    </row>
    <row r="11" spans="1:64" x14ac:dyDescent="0.15">
      <c r="A11" s="10" t="s">
        <v>21</v>
      </c>
      <c r="B11" s="11">
        <f>SUMIFS(Base!$H:$H,Base!$E:$E,$A11,Base!$I:$I,B$2)</f>
        <v>86435940.010000005</v>
      </c>
      <c r="C11" s="11">
        <f>SUMIFS(Base!$H:$H,Base!$E:$E,$A11,Base!$I:$I,C$2)</f>
        <v>74258420.230000004</v>
      </c>
      <c r="D11" s="11">
        <f>SUMIFS(Base!$H:$H,Base!$E:$E,$A11,Base!$I:$I,D$2)</f>
        <v>82873416.379999995</v>
      </c>
      <c r="E11" s="11">
        <f>SUMIFS(Base!$H:$H,Base!$E:$E,$A11,Base!$I:$I,E$2)</f>
        <v>83956972.769999996</v>
      </c>
      <c r="F11" s="11">
        <f>SUMIFS(Base!$H:$H,Base!$E:$E,$A11,Base!$I:$I,F$2)</f>
        <v>80346959.390000001</v>
      </c>
      <c r="G11" s="11">
        <f>SUMIFS(Base!$H:$H,Base!$E:$E,$A11,Base!$I:$I,G$2)</f>
        <v>79154316.459999993</v>
      </c>
      <c r="H11" s="11">
        <f>SUMIFS(Base!$H:$H,Base!$E:$E,$A11,Base!$I:$I,H$2)</f>
        <v>81630258.390000001</v>
      </c>
      <c r="I11" s="11">
        <f>SUMIFS(Base!$H:$H,Base!$E:$E,$A11,Base!$I:$I,I$2)</f>
        <v>87525206.019999996</v>
      </c>
      <c r="J11" s="11">
        <f>SUMIFS(Base!$H:$H,Base!$E:$E,$A11,Base!$I:$I,J$2)</f>
        <v>80992158.950000003</v>
      </c>
      <c r="K11" s="11">
        <f>SUMIFS(Base!$H:$H,Base!$E:$E,$A11,Base!$I:$I,K$2)</f>
        <v>94940572.950000003</v>
      </c>
      <c r="L11" s="11">
        <f>SUMIFS(Base!$H:$H,Base!$E:$E,$A11,Base!$I:$I,L$2)</f>
        <v>96029714</v>
      </c>
      <c r="M11" s="11">
        <f>SUMIFS(Base!$H:$H,Base!$E:$E,$A11,Base!$I:$I,M$2)</f>
        <v>92361028.569999993</v>
      </c>
      <c r="N11" s="11">
        <f>SUMIFS(Base!$H:$H,Base!$E:$E,$A11,Base!$I:$I,N$2)</f>
        <v>103765754.05</v>
      </c>
      <c r="O11" s="11">
        <f>SUMIFS(Base!$H:$H,Base!$E:$E,$A11,Base!$I:$I,O$2)</f>
        <v>91768411.019999996</v>
      </c>
      <c r="P11" s="11">
        <f>SUMIFS(Base!$H:$H,Base!$E:$E,$A11,Base!$I:$I,P$2)</f>
        <v>106146958.03</v>
      </c>
      <c r="Q11" s="11">
        <f>SUMIFS(Base!$H:$H,Base!$E:$E,$A11,Base!$I:$I,Q$2)</f>
        <v>90570065.090000004</v>
      </c>
      <c r="R11" s="11">
        <f>SUMIFS(Base!$H:$H,Base!$E:$E,$A11,Base!$I:$I,R$2)</f>
        <v>94851368.359999999</v>
      </c>
      <c r="S11" s="11">
        <f>SUMIFS(Base!$H:$H,Base!$E:$E,$A11,Base!$I:$I,S$2)</f>
        <v>84716296.790000007</v>
      </c>
      <c r="T11" s="11">
        <f>SUMIFS(Base!$H:$H,Base!$E:$E,$A11,Base!$I:$I,T$2)</f>
        <v>97488127.25</v>
      </c>
      <c r="U11" s="11">
        <f>SUMIFS(Base!$H:$H,Base!$E:$E,$A11,Base!$I:$I,U$2)</f>
        <v>92549239.939999998</v>
      </c>
      <c r="V11" s="11">
        <f>SUMIFS(Base!$H:$H,Base!$E:$E,$A11,Base!$I:$I,V$2)</f>
        <v>94555661.739999995</v>
      </c>
      <c r="W11" s="11">
        <f>SUMIFS(Base!$H:$H,Base!$E:$E,$A11,Base!$I:$I,W$2)</f>
        <v>104623523.37</v>
      </c>
      <c r="X11" s="11">
        <f>SUMIFS(Base!$H:$H,Base!$E:$E,$A11,Base!$I:$I,X$2)</f>
        <v>101204055.79000001</v>
      </c>
      <c r="Y11" s="11">
        <f>SUMIFS(Base!$H:$H,Base!$E:$E,$A11,Base!$I:$I,Y$2)</f>
        <v>98581762.909999996</v>
      </c>
      <c r="Z11" s="11">
        <f>SUMIFS(Base!$H:$H,Base!$E:$E,$A11,Base!$I:$I,Z$2)</f>
        <v>116864091.93000001</v>
      </c>
      <c r="AA11" s="11">
        <f>SUMIFS(Base!$H:$H,Base!$E:$E,$A11,Base!$I:$I,AA$2)</f>
        <v>109141345.76000001</v>
      </c>
      <c r="AB11" s="11">
        <f>SUMIFS(Base!$H:$H,Base!$E:$E,$A11,Base!$I:$I,AB$2)</f>
        <v>92431818.280000001</v>
      </c>
      <c r="AC11" s="11">
        <f>SUMIFS(Base!$H:$H,Base!$E:$E,$A11,Base!$I:$I,AC$2)</f>
        <v>51566867.079999998</v>
      </c>
      <c r="AD11" s="11">
        <f>SUMIFS(Base!$H:$H,Base!$E:$E,$A11,Base!$I:$I,AD$2)</f>
        <v>57870538.119999997</v>
      </c>
      <c r="AE11" s="11">
        <f>SUMIFS(Base!$H:$H,Base!$E:$E,$A11,Base!$I:$I,AE$2)</f>
        <v>68768731.420000002</v>
      </c>
      <c r="AF11" s="11">
        <f>SUMIFS(Base!$H:$H,Base!$E:$E,$A11,Base!$I:$I,AF$2)</f>
        <v>68664157.969999999</v>
      </c>
      <c r="AG11" s="11">
        <f>SUMIFS(Base!$H:$H,Base!$E:$E,$A11,Base!$I:$I,AG$2)</f>
        <v>68345703.079999998</v>
      </c>
      <c r="AH11" s="11">
        <f>SUMIFS(Base!$H:$H,Base!$E:$E,$A11,Base!$I:$I,AH$2)</f>
        <v>75582744.890000001</v>
      </c>
      <c r="AI11" s="11">
        <f>SUMIFS(Base!$H:$H,Base!$E:$E,$A11,Base!$I:$I,AI$2)</f>
        <v>82297002.340000004</v>
      </c>
      <c r="AJ11" s="11">
        <f>SUMIFS(Base!$H:$H,Base!$E:$E,$A11,Base!$I:$I,AJ$2)</f>
        <v>92022107.319999993</v>
      </c>
      <c r="AK11" s="11">
        <f>SUMIFS(Base!$H:$H,Base!$E:$E,$A11,Base!$I:$I,AK$2)</f>
        <v>97811116.379999995</v>
      </c>
      <c r="AL11" s="11">
        <f>SUMIFS(Base!$H:$H,Base!$E:$E,$A11,Base!$I:$I,AL$2)</f>
        <v>101087651.42</v>
      </c>
      <c r="AM11" s="11">
        <f>SUMIFS(Base!$H:$H,Base!$E:$E,$A11,Base!$I:$I,AM$2)</f>
        <v>91619406.989999995</v>
      </c>
      <c r="AN11" s="11">
        <f>SUMIFS(Base!$H:$H,Base!$E:$E,$A11,Base!$I:$I,AN$2)</f>
        <v>96322692.819999993</v>
      </c>
      <c r="AO11" s="11">
        <f>SUMIFS(Base!$H:$H,Base!$E:$E,$A11,Base!$I:$I,AO$2)</f>
        <v>83405839.569999993</v>
      </c>
      <c r="AP11" s="11">
        <f>SUMIFS(Base!$H:$H,Base!$E:$E,$A11,Base!$I:$I,AP$2)</f>
        <v>99466986.659999996</v>
      </c>
      <c r="AQ11" s="11">
        <f>SUMIFS(Base!$H:$H,Base!$E:$E,$A11,Base!$I:$I,AQ$2)</f>
        <v>100911333.16</v>
      </c>
      <c r="AR11" s="11">
        <f>SUMIFS(Base!$H:$H,Base!$E:$E,$A11,Base!$I:$I,AR$2)</f>
        <v>114621021.36</v>
      </c>
      <c r="AS11" s="11">
        <f>SUMIFS(Base!$H:$H,Base!$E:$E,$A11,Base!$I:$I,AS$2)</f>
        <v>124350989.93000001</v>
      </c>
      <c r="AT11" s="11">
        <f>SUMIFS(Base!$H:$H,Base!$E:$E,$A11,Base!$I:$I,AT$2)</f>
        <v>122797625.90000001</v>
      </c>
      <c r="AU11" s="11">
        <f>SUMIFS(Base!$H:$H,Base!$E:$E,$A11,Base!$I:$I,AU$2)</f>
        <v>128125501.17</v>
      </c>
      <c r="AV11" s="11">
        <f>SUMIFS(Base!$H:$H,Base!$E:$E,$A11,Base!$I:$I,AV$2)</f>
        <v>128318099.87</v>
      </c>
      <c r="AW11" s="11">
        <f>SUMIFS(Base!$H:$H,Base!$E:$E,$A11,Base!$I:$I,AW$2)</f>
        <v>132084135.42</v>
      </c>
      <c r="AX11" s="11">
        <f>SUMIFS(Base!$H:$H,Base!$E:$E,$A11,Base!$I:$I,AX$2)</f>
        <v>148164046.99000001</v>
      </c>
      <c r="AY11" s="11">
        <f>SUMIFS(Base!$H:$H,Base!$E:$E,$A11,Base!$I:$I,AY$2)</f>
        <v>134985050.03999999</v>
      </c>
      <c r="AZ11" s="11">
        <f>SUMIFS(Base!$H:$H,Base!$E:$E,$A11,Base!$I:$I,AZ$2)</f>
        <v>149830644.03999999</v>
      </c>
      <c r="BA11" s="11">
        <f>SUMIFS(Base!$H:$H,Base!$E:$E,$A11,Base!$I:$I,BA$2)</f>
        <v>131503716.05</v>
      </c>
      <c r="BB11" s="11">
        <f>SUMIFS(Base!$H:$H,Base!$E:$E,$A11,Base!$I:$I,BB$2)</f>
        <v>146827822.33000001</v>
      </c>
      <c r="BC11" s="11">
        <f>SUMIFS(Base!$H:$H,Base!$E:$E,$A11,Base!$I:$I,BC$2)</f>
        <v>155422421.44</v>
      </c>
      <c r="BD11" s="11">
        <f>SUMIFS(Base!$H:$H,Base!$E:$E,$A11,Base!$I:$I,BD$2)</f>
        <v>145036232.27000001</v>
      </c>
      <c r="BE11" s="11">
        <f>SUMIFS(Base!$H:$H,Base!$E:$E,$A11,Base!$I:$I,BE$2)</f>
        <v>152736903.63999999</v>
      </c>
      <c r="BF11" s="11">
        <f>SUMIFS(Base!$H:$H,Base!$E:$E,$A11,Base!$I:$I,BF$2)</f>
        <v>148587711.86000001</v>
      </c>
      <c r="BG11" s="11">
        <f>SUMIFS(Base!$H:$H,Base!$E:$E,$A11,Base!$I:$I,BG$2)</f>
        <v>145323979.22999999</v>
      </c>
      <c r="BH11" s="11">
        <f>SUMIFS(Base!$H:$H,Base!$E:$E,$A11,Base!$I:$I,BH$2)</f>
        <v>144795760.55000001</v>
      </c>
      <c r="BI11" s="11">
        <f>SUMIFS(Base!$H:$H,Base!$E:$E,$A11,Base!$I:$I,BI$2)</f>
        <v>138126746.84999999</v>
      </c>
      <c r="BJ11" s="11">
        <f>SUMIFS(Base!$H:$H,Base!$E:$E,$A11,Base!$I:$I,BJ$2)</f>
        <v>142166994.21000001</v>
      </c>
      <c r="BK11" s="11">
        <f>SUMIFS(Base!$H:$H,Base!$E:$E,$A11,Base!$I:$I,BK$2)</f>
        <v>132614465.14</v>
      </c>
      <c r="BL11" s="11">
        <f>SUMIFS(Base!$H:$H,Base!$E:$E,$A11,Base!$I:$I,BL$2)</f>
        <v>146316598.91999999</v>
      </c>
    </row>
    <row r="12" spans="1:64" x14ac:dyDescent="0.15">
      <c r="A12" s="12" t="s">
        <v>23</v>
      </c>
      <c r="B12" s="13">
        <f>SUMIFS(Base!$H:$H,Base!$E:$E,$A12,Base!$I:$I,B$2)</f>
        <v>62934714.390000001</v>
      </c>
      <c r="C12" s="13">
        <f>SUMIFS(Base!$H:$H,Base!$E:$E,$A12,Base!$I:$I,C$2)</f>
        <v>59159988.229999997</v>
      </c>
      <c r="D12" s="13">
        <f>SUMIFS(Base!$H:$H,Base!$E:$E,$A12,Base!$I:$I,D$2)</f>
        <v>75523944.810000002</v>
      </c>
      <c r="E12" s="13">
        <f>SUMIFS(Base!$H:$H,Base!$E:$E,$A12,Base!$I:$I,E$2)</f>
        <v>66706911.490000002</v>
      </c>
      <c r="F12" s="13">
        <f>SUMIFS(Base!$H:$H,Base!$E:$E,$A12,Base!$I:$I,F$2)</f>
        <v>49262082.619999997</v>
      </c>
      <c r="G12" s="13">
        <f>SUMIFS(Base!$H:$H,Base!$E:$E,$A12,Base!$I:$I,G$2)</f>
        <v>50535018.649999999</v>
      </c>
      <c r="H12" s="13">
        <f>SUMIFS(Base!$H:$H,Base!$E:$E,$A12,Base!$I:$I,H$2)</f>
        <v>67536577.920000002</v>
      </c>
      <c r="I12" s="13">
        <f>SUMIFS(Base!$H:$H,Base!$E:$E,$A12,Base!$I:$I,I$2)</f>
        <v>65382523.280000001</v>
      </c>
      <c r="J12" s="13">
        <f>SUMIFS(Base!$H:$H,Base!$E:$E,$A12,Base!$I:$I,J$2)</f>
        <v>57219522.520000003</v>
      </c>
      <c r="K12" s="13">
        <f>SUMIFS(Base!$H:$H,Base!$E:$E,$A12,Base!$I:$I,K$2)</f>
        <v>61732920.310000002</v>
      </c>
      <c r="L12" s="13">
        <f>SUMIFS(Base!$H:$H,Base!$E:$E,$A12,Base!$I:$I,L$2)</f>
        <v>64097894</v>
      </c>
      <c r="M12" s="13">
        <f>SUMIFS(Base!$H:$H,Base!$E:$E,$A12,Base!$I:$I,M$2)</f>
        <v>60568151.960000001</v>
      </c>
      <c r="N12" s="13">
        <f>SUMIFS(Base!$H:$H,Base!$E:$E,$A12,Base!$I:$I,N$2)</f>
        <v>55998888.770000003</v>
      </c>
      <c r="O12" s="13">
        <f>SUMIFS(Base!$H:$H,Base!$E:$E,$A12,Base!$I:$I,O$2)</f>
        <v>56268768.850000001</v>
      </c>
      <c r="P12" s="13">
        <f>SUMIFS(Base!$H:$H,Base!$E:$E,$A12,Base!$I:$I,P$2)</f>
        <v>64509349.950000003</v>
      </c>
      <c r="Q12" s="13">
        <f>SUMIFS(Base!$H:$H,Base!$E:$E,$A12,Base!$I:$I,Q$2)</f>
        <v>58590863.460000001</v>
      </c>
      <c r="R12" s="13">
        <f>SUMIFS(Base!$H:$H,Base!$E:$E,$A12,Base!$I:$I,R$2)</f>
        <v>68225457.269999996</v>
      </c>
      <c r="S12" s="13">
        <f>SUMIFS(Base!$H:$H,Base!$E:$E,$A12,Base!$I:$I,S$2)</f>
        <v>47072340.539999999</v>
      </c>
      <c r="T12" s="13">
        <f>SUMIFS(Base!$H:$H,Base!$E:$E,$A12,Base!$I:$I,T$2)</f>
        <v>68728365</v>
      </c>
      <c r="U12" s="13">
        <f>SUMIFS(Base!$H:$H,Base!$E:$E,$A12,Base!$I:$I,U$2)</f>
        <v>63433241.140000001</v>
      </c>
      <c r="V12" s="13">
        <f>SUMIFS(Base!$H:$H,Base!$E:$E,$A12,Base!$I:$I,V$2)</f>
        <v>60995133.119999997</v>
      </c>
      <c r="W12" s="13">
        <f>SUMIFS(Base!$H:$H,Base!$E:$E,$A12,Base!$I:$I,W$2)</f>
        <v>77367037.709999993</v>
      </c>
      <c r="X12" s="13">
        <f>SUMIFS(Base!$H:$H,Base!$E:$E,$A12,Base!$I:$I,X$2)</f>
        <v>59704441.18</v>
      </c>
      <c r="Y12" s="13">
        <f>SUMIFS(Base!$H:$H,Base!$E:$E,$A12,Base!$I:$I,Y$2)</f>
        <v>55209234.159999996</v>
      </c>
      <c r="Z12" s="13">
        <f>SUMIFS(Base!$H:$H,Base!$E:$E,$A12,Base!$I:$I,Z$2)</f>
        <v>69462558.640000001</v>
      </c>
      <c r="AA12" s="13">
        <f>SUMIFS(Base!$H:$H,Base!$E:$E,$A12,Base!$I:$I,AA$2)</f>
        <v>75775888.569999993</v>
      </c>
      <c r="AB12" s="13">
        <f>SUMIFS(Base!$H:$H,Base!$E:$E,$A12,Base!$I:$I,AB$2)</f>
        <v>57558664.539999999</v>
      </c>
      <c r="AC12" s="13">
        <f>SUMIFS(Base!$H:$H,Base!$E:$E,$A12,Base!$I:$I,AC$2)</f>
        <v>43116439.789999999</v>
      </c>
      <c r="AD12" s="13">
        <f>SUMIFS(Base!$H:$H,Base!$E:$E,$A12,Base!$I:$I,AD$2)</f>
        <v>44862241.25</v>
      </c>
      <c r="AE12" s="13">
        <f>SUMIFS(Base!$H:$H,Base!$E:$E,$A12,Base!$I:$I,AE$2)</f>
        <v>46864075.359999999</v>
      </c>
      <c r="AF12" s="13">
        <f>SUMIFS(Base!$H:$H,Base!$E:$E,$A12,Base!$I:$I,AF$2)</f>
        <v>63501507.619999997</v>
      </c>
      <c r="AG12" s="13">
        <f>SUMIFS(Base!$H:$H,Base!$E:$E,$A12,Base!$I:$I,AG$2)</f>
        <v>53738575.68</v>
      </c>
      <c r="AH12" s="13">
        <f>SUMIFS(Base!$H:$H,Base!$E:$E,$A12,Base!$I:$I,AH$2)</f>
        <v>53022267.079999998</v>
      </c>
      <c r="AI12" s="13">
        <f>SUMIFS(Base!$H:$H,Base!$E:$E,$A12,Base!$I:$I,AI$2)</f>
        <v>58116618.109999999</v>
      </c>
      <c r="AJ12" s="13">
        <f>SUMIFS(Base!$H:$H,Base!$E:$E,$A12,Base!$I:$I,AJ$2)</f>
        <v>61035195.119999997</v>
      </c>
      <c r="AK12" s="13">
        <f>SUMIFS(Base!$H:$H,Base!$E:$E,$A12,Base!$I:$I,AK$2)</f>
        <v>62890237.390000001</v>
      </c>
      <c r="AL12" s="13">
        <f>SUMIFS(Base!$H:$H,Base!$E:$E,$A12,Base!$I:$I,AL$2)</f>
        <v>63363077.719999999</v>
      </c>
      <c r="AM12" s="13">
        <f>SUMIFS(Base!$H:$H,Base!$E:$E,$A12,Base!$I:$I,AM$2)</f>
        <v>65889913.700000003</v>
      </c>
      <c r="AN12" s="13">
        <f>SUMIFS(Base!$H:$H,Base!$E:$E,$A12,Base!$I:$I,AN$2)</f>
        <v>63926243.469999999</v>
      </c>
      <c r="AO12" s="13">
        <f>SUMIFS(Base!$H:$H,Base!$E:$E,$A12,Base!$I:$I,AO$2)</f>
        <v>59820404.200000003</v>
      </c>
      <c r="AP12" s="13">
        <f>SUMIFS(Base!$H:$H,Base!$E:$E,$A12,Base!$I:$I,AP$2)</f>
        <v>68206527.469999999</v>
      </c>
      <c r="AQ12" s="13">
        <f>SUMIFS(Base!$H:$H,Base!$E:$E,$A12,Base!$I:$I,AQ$2)</f>
        <v>76357635.480000004</v>
      </c>
      <c r="AR12" s="13">
        <f>SUMIFS(Base!$H:$H,Base!$E:$E,$A12,Base!$I:$I,AR$2)</f>
        <v>79582514.980000004</v>
      </c>
      <c r="AS12" s="13">
        <f>SUMIFS(Base!$H:$H,Base!$E:$E,$A12,Base!$I:$I,AS$2)</f>
        <v>80446485.019999996</v>
      </c>
      <c r="AT12" s="13">
        <f>SUMIFS(Base!$H:$H,Base!$E:$E,$A12,Base!$I:$I,AT$2)</f>
        <v>79623916.989999995</v>
      </c>
      <c r="AU12" s="13">
        <f>SUMIFS(Base!$H:$H,Base!$E:$E,$A12,Base!$I:$I,AU$2)</f>
        <v>82640166.590000004</v>
      </c>
      <c r="AV12" s="13">
        <f>SUMIFS(Base!$H:$H,Base!$E:$E,$A12,Base!$I:$I,AV$2)</f>
        <v>85439611.069999993</v>
      </c>
      <c r="AW12" s="13">
        <f>SUMIFS(Base!$H:$H,Base!$E:$E,$A12,Base!$I:$I,AW$2)</f>
        <v>91299979.799999997</v>
      </c>
      <c r="AX12" s="13">
        <f>SUMIFS(Base!$H:$H,Base!$E:$E,$A12,Base!$I:$I,AX$2)</f>
        <v>84206496.569999993</v>
      </c>
      <c r="AY12" s="13">
        <f>SUMIFS(Base!$H:$H,Base!$E:$E,$A12,Base!$I:$I,AY$2)</f>
        <v>91038151.650000006</v>
      </c>
      <c r="AZ12" s="13">
        <f>SUMIFS(Base!$H:$H,Base!$E:$E,$A12,Base!$I:$I,AZ$2)</f>
        <v>114856464.7</v>
      </c>
      <c r="BA12" s="13">
        <f>SUMIFS(Base!$H:$H,Base!$E:$E,$A12,Base!$I:$I,BA$2)</f>
        <v>92399570.799999997</v>
      </c>
      <c r="BB12" s="13">
        <f>SUMIFS(Base!$H:$H,Base!$E:$E,$A12,Base!$I:$I,BB$2)</f>
        <v>93724386.510000005</v>
      </c>
      <c r="BC12" s="13">
        <f>SUMIFS(Base!$H:$H,Base!$E:$E,$A12,Base!$I:$I,BC$2)</f>
        <v>94923734.010000005</v>
      </c>
      <c r="BD12" s="13">
        <f>SUMIFS(Base!$H:$H,Base!$E:$E,$A12,Base!$I:$I,BD$2)</f>
        <v>85678108.75</v>
      </c>
      <c r="BE12" s="13">
        <f>SUMIFS(Base!$H:$H,Base!$E:$E,$A12,Base!$I:$I,BE$2)</f>
        <v>95210237.079999998</v>
      </c>
      <c r="BF12" s="13">
        <f>SUMIFS(Base!$H:$H,Base!$E:$E,$A12,Base!$I:$I,BF$2)</f>
        <v>97422731.390000001</v>
      </c>
      <c r="BG12" s="13">
        <f>SUMIFS(Base!$H:$H,Base!$E:$E,$A12,Base!$I:$I,BG$2)</f>
        <v>106675273.04000001</v>
      </c>
      <c r="BH12" s="13">
        <f>SUMIFS(Base!$H:$H,Base!$E:$E,$A12,Base!$I:$I,BH$2)</f>
        <v>103110043.98999999</v>
      </c>
      <c r="BI12" s="13">
        <f>SUMIFS(Base!$H:$H,Base!$E:$E,$A12,Base!$I:$I,BI$2)</f>
        <v>103309517.20999999</v>
      </c>
      <c r="BJ12" s="13">
        <f>SUMIFS(Base!$H:$H,Base!$E:$E,$A12,Base!$I:$I,BJ$2)</f>
        <v>88799776.200000003</v>
      </c>
      <c r="BK12" s="13">
        <f>SUMIFS(Base!$H:$H,Base!$E:$E,$A12,Base!$I:$I,BK$2)</f>
        <v>100606713.01000001</v>
      </c>
      <c r="BL12" s="13">
        <f>SUMIFS(Base!$H:$H,Base!$E:$E,$A12,Base!$I:$I,BL$2)</f>
        <v>119833832.52</v>
      </c>
    </row>
    <row r="13" spans="1:64" x14ac:dyDescent="0.15">
      <c r="A13" s="10" t="s">
        <v>86</v>
      </c>
      <c r="B13" s="11">
        <f>SUMIFS(Base!$H:$H,Base!$E:$E,$A13,Base!$I:$I,B$2)</f>
        <v>0</v>
      </c>
      <c r="C13" s="11">
        <f>SUMIFS(Base!$H:$H,Base!$E:$E,$A13,Base!$I:$I,C$2)</f>
        <v>0</v>
      </c>
      <c r="D13" s="11">
        <f>SUMIFS(Base!$H:$H,Base!$E:$E,$A13,Base!$I:$I,D$2)</f>
        <v>0</v>
      </c>
      <c r="E13" s="11">
        <f>SUMIFS(Base!$H:$H,Base!$E:$E,$A13,Base!$I:$I,E$2)</f>
        <v>0</v>
      </c>
      <c r="F13" s="11">
        <f>SUMIFS(Base!$H:$H,Base!$E:$E,$A13,Base!$I:$I,F$2)</f>
        <v>0</v>
      </c>
      <c r="G13" s="11">
        <f>SUMIFS(Base!$H:$H,Base!$E:$E,$A13,Base!$I:$I,G$2)</f>
        <v>0</v>
      </c>
      <c r="H13" s="11">
        <f>SUMIFS(Base!$H:$H,Base!$E:$E,$A13,Base!$I:$I,H$2)</f>
        <v>0</v>
      </c>
      <c r="I13" s="11">
        <f>SUMIFS(Base!$H:$H,Base!$E:$E,$A13,Base!$I:$I,I$2)</f>
        <v>-860172.05</v>
      </c>
      <c r="J13" s="11">
        <f>SUMIFS(Base!$H:$H,Base!$E:$E,$A13,Base!$I:$I,J$2)</f>
        <v>-2498089.0299999998</v>
      </c>
      <c r="K13" s="11">
        <f>SUMIFS(Base!$H:$H,Base!$E:$E,$A13,Base!$I:$I,K$2)</f>
        <v>-526998.4</v>
      </c>
      <c r="L13" s="11">
        <f>SUMIFS(Base!$H:$H,Base!$E:$E,$A13,Base!$I:$I,L$2)</f>
        <v>0</v>
      </c>
      <c r="M13" s="11">
        <f>SUMIFS(Base!$H:$H,Base!$E:$E,$A13,Base!$I:$I,M$2)</f>
        <v>-177050.88</v>
      </c>
      <c r="N13" s="11">
        <f>SUMIFS(Base!$H:$H,Base!$E:$E,$A13,Base!$I:$I,N$2)</f>
        <v>-50522.18</v>
      </c>
      <c r="O13" s="11">
        <f>SUMIFS(Base!$H:$H,Base!$E:$E,$A13,Base!$I:$I,O$2)</f>
        <v>-150000</v>
      </c>
      <c r="P13" s="11">
        <f>SUMIFS(Base!$H:$H,Base!$E:$E,$A13,Base!$I:$I,P$2)</f>
        <v>147838.91</v>
      </c>
      <c r="Q13" s="11">
        <f>SUMIFS(Base!$H:$H,Base!$E:$E,$A13,Base!$I:$I,Q$2)</f>
        <v>-432128.91</v>
      </c>
      <c r="R13" s="11">
        <f>SUMIFS(Base!$H:$H,Base!$E:$E,$A13,Base!$I:$I,R$2)</f>
        <v>-215000</v>
      </c>
      <c r="S13" s="11">
        <f>SUMIFS(Base!$H:$H,Base!$E:$E,$A13,Base!$I:$I,S$2)</f>
        <v>0</v>
      </c>
      <c r="T13" s="11">
        <f>SUMIFS(Base!$H:$H,Base!$E:$E,$A13,Base!$I:$I,T$2)</f>
        <v>-116302.66</v>
      </c>
      <c r="U13" s="11">
        <f>SUMIFS(Base!$H:$H,Base!$E:$E,$A13,Base!$I:$I,U$2)</f>
        <v>0</v>
      </c>
      <c r="V13" s="11">
        <f>SUMIFS(Base!$H:$H,Base!$E:$E,$A13,Base!$I:$I,V$2)</f>
        <v>0</v>
      </c>
      <c r="W13" s="11">
        <f>SUMIFS(Base!$H:$H,Base!$E:$E,$A13,Base!$I:$I,W$2)</f>
        <v>26734.54</v>
      </c>
      <c r="X13" s="11">
        <f>SUMIFS(Base!$H:$H,Base!$E:$E,$A13,Base!$I:$I,X$2)</f>
        <v>0</v>
      </c>
      <c r="Y13" s="11">
        <f>SUMIFS(Base!$H:$H,Base!$E:$E,$A13,Base!$I:$I,Y$2)</f>
        <v>-1729490.89</v>
      </c>
      <c r="Z13" s="11">
        <f>SUMIFS(Base!$H:$H,Base!$E:$E,$A13,Base!$I:$I,Z$2)</f>
        <v>574041.11</v>
      </c>
      <c r="AA13" s="11">
        <f>SUMIFS(Base!$H:$H,Base!$E:$E,$A13,Base!$I:$I,AA$2)</f>
        <v>-300000</v>
      </c>
      <c r="AB13" s="11">
        <f>SUMIFS(Base!$H:$H,Base!$E:$E,$A13,Base!$I:$I,AB$2)</f>
        <v>0</v>
      </c>
      <c r="AC13" s="11">
        <f>SUMIFS(Base!$H:$H,Base!$E:$E,$A13,Base!$I:$I,AC$2)</f>
        <v>0</v>
      </c>
      <c r="AD13" s="11">
        <f>SUMIFS(Base!$H:$H,Base!$E:$E,$A13,Base!$I:$I,AD$2)</f>
        <v>0</v>
      </c>
      <c r="AE13" s="11">
        <f>SUMIFS(Base!$H:$H,Base!$E:$E,$A13,Base!$I:$I,AE$2)</f>
        <v>1575000</v>
      </c>
      <c r="AF13" s="11">
        <f>SUMIFS(Base!$H:$H,Base!$E:$E,$A13,Base!$I:$I,AF$2)</f>
        <v>-293485.37</v>
      </c>
      <c r="AG13" s="11">
        <f>SUMIFS(Base!$H:$H,Base!$E:$E,$A13,Base!$I:$I,AG$2)</f>
        <v>0</v>
      </c>
      <c r="AH13" s="11">
        <f>SUMIFS(Base!$H:$H,Base!$E:$E,$A13,Base!$I:$I,AH$2)</f>
        <v>0</v>
      </c>
      <c r="AI13" s="11">
        <f>SUMIFS(Base!$H:$H,Base!$E:$E,$A13,Base!$I:$I,AI$2)</f>
        <v>0</v>
      </c>
      <c r="AJ13" s="11">
        <f>SUMIFS(Base!$H:$H,Base!$E:$E,$A13,Base!$I:$I,AJ$2)</f>
        <v>0</v>
      </c>
      <c r="AK13" s="11">
        <f>SUMIFS(Base!$H:$H,Base!$E:$E,$A13,Base!$I:$I,AK$2)</f>
        <v>-392933.84</v>
      </c>
      <c r="AL13" s="11">
        <f>SUMIFS(Base!$H:$H,Base!$E:$E,$A13,Base!$I:$I,AL$2)</f>
        <v>0</v>
      </c>
      <c r="AM13" s="11">
        <f>SUMIFS(Base!$H:$H,Base!$E:$E,$A13,Base!$I:$I,AM$2)</f>
        <v>-15000</v>
      </c>
      <c r="AN13" s="11">
        <f>SUMIFS(Base!$H:$H,Base!$E:$E,$A13,Base!$I:$I,AN$2)</f>
        <v>0</v>
      </c>
      <c r="AO13" s="11">
        <f>SUMIFS(Base!$H:$H,Base!$E:$E,$A13,Base!$I:$I,AO$2)</f>
        <v>0</v>
      </c>
      <c r="AP13" s="11">
        <f>SUMIFS(Base!$H:$H,Base!$E:$E,$A13,Base!$I:$I,AP$2)</f>
        <v>0</v>
      </c>
      <c r="AQ13" s="11">
        <f>SUMIFS(Base!$H:$H,Base!$E:$E,$A13,Base!$I:$I,AQ$2)</f>
        <v>0</v>
      </c>
      <c r="AR13" s="11">
        <f>SUMIFS(Base!$H:$H,Base!$E:$E,$A13,Base!$I:$I,AR$2)</f>
        <v>23857.439999999999</v>
      </c>
      <c r="AS13" s="11">
        <f>SUMIFS(Base!$H:$H,Base!$E:$E,$A13,Base!$I:$I,AS$2)</f>
        <v>29787.56</v>
      </c>
      <c r="AT13" s="11">
        <f>SUMIFS(Base!$H:$H,Base!$E:$E,$A13,Base!$I:$I,AT$2)</f>
        <v>0</v>
      </c>
      <c r="AU13" s="11">
        <f>SUMIFS(Base!$H:$H,Base!$E:$E,$A13,Base!$I:$I,AU$2)</f>
        <v>0</v>
      </c>
      <c r="AV13" s="11">
        <f>SUMIFS(Base!$H:$H,Base!$E:$E,$A13,Base!$I:$I,AV$2)</f>
        <v>-21805.74</v>
      </c>
      <c r="AW13" s="11">
        <f>SUMIFS(Base!$H:$H,Base!$E:$E,$A13,Base!$I:$I,AW$2)</f>
        <v>-2.23</v>
      </c>
      <c r="AX13" s="11">
        <f>SUMIFS(Base!$H:$H,Base!$E:$E,$A13,Base!$I:$I,AX$2)</f>
        <v>0</v>
      </c>
      <c r="AY13" s="11">
        <f>SUMIFS(Base!$H:$H,Base!$E:$E,$A13,Base!$I:$I,AY$2)</f>
        <v>0</v>
      </c>
      <c r="AZ13" s="11">
        <f>SUMIFS(Base!$H:$H,Base!$E:$E,$A13,Base!$I:$I,AZ$2)</f>
        <v>0</v>
      </c>
      <c r="BA13" s="11">
        <f>SUMIFS(Base!$H:$H,Base!$E:$E,$A13,Base!$I:$I,BA$2)</f>
        <v>0</v>
      </c>
      <c r="BB13" s="11">
        <f>SUMIFS(Base!$H:$H,Base!$E:$E,$A13,Base!$I:$I,BB$2)</f>
        <v>0</v>
      </c>
      <c r="BC13" s="11">
        <f>SUMIFS(Base!$H:$H,Base!$E:$E,$A13,Base!$I:$I,BC$2)</f>
        <v>0</v>
      </c>
      <c r="BD13" s="11">
        <f>SUMIFS(Base!$H:$H,Base!$E:$E,$A13,Base!$I:$I,BD$2)</f>
        <v>0</v>
      </c>
      <c r="BE13" s="11">
        <f>SUMIFS(Base!$H:$H,Base!$E:$E,$A13,Base!$I:$I,BE$2)</f>
        <v>0</v>
      </c>
      <c r="BF13" s="11">
        <f>SUMIFS(Base!$H:$H,Base!$E:$E,$A13,Base!$I:$I,BF$2)</f>
        <v>0</v>
      </c>
      <c r="BG13" s="11">
        <f>SUMIFS(Base!$H:$H,Base!$E:$E,$A13,Base!$I:$I,BG$2)</f>
        <v>0</v>
      </c>
      <c r="BH13" s="11">
        <f>SUMIFS(Base!$H:$H,Base!$E:$E,$A13,Base!$I:$I,BH$2)</f>
        <v>0</v>
      </c>
      <c r="BI13" s="11">
        <f>SUMIFS(Base!$H:$H,Base!$E:$E,$A13,Base!$I:$I,BI$2)</f>
        <v>0</v>
      </c>
      <c r="BJ13" s="11">
        <f>SUMIFS(Base!$H:$H,Base!$E:$E,$A13,Base!$I:$I,BJ$2)</f>
        <v>0</v>
      </c>
      <c r="BK13" s="11">
        <f>SUMIFS(Base!$H:$H,Base!$E:$E,$A13,Base!$I:$I,BK$2)</f>
        <v>0</v>
      </c>
      <c r="BL13" s="11">
        <f>SUMIFS(Base!$H:$H,Base!$E:$E,$A13,Base!$I:$I,BL$2)</f>
        <v>0</v>
      </c>
    </row>
    <row r="14" spans="1:64" x14ac:dyDescent="0.15">
      <c r="A14" s="12" t="s">
        <v>25</v>
      </c>
      <c r="B14" s="13">
        <f>SUMIFS(Base!$H:$H,Base!$E:$E,$A14,Base!$I:$I,B$2)</f>
        <v>14892420.18</v>
      </c>
      <c r="C14" s="13">
        <f>SUMIFS(Base!$H:$H,Base!$E:$E,$A14,Base!$I:$I,C$2)</f>
        <v>15764941.460000001</v>
      </c>
      <c r="D14" s="13">
        <f>SUMIFS(Base!$H:$H,Base!$E:$E,$A14,Base!$I:$I,D$2)</f>
        <v>13449427.65</v>
      </c>
      <c r="E14" s="13">
        <f>SUMIFS(Base!$H:$H,Base!$E:$E,$A14,Base!$I:$I,E$2)</f>
        <v>14585056.960000001</v>
      </c>
      <c r="F14" s="13">
        <f>SUMIFS(Base!$H:$H,Base!$E:$E,$A14,Base!$I:$I,F$2)</f>
        <v>16089615.880000001</v>
      </c>
      <c r="G14" s="13">
        <f>SUMIFS(Base!$H:$H,Base!$E:$E,$A14,Base!$I:$I,G$2)</f>
        <v>12840991.529999999</v>
      </c>
      <c r="H14" s="13">
        <f>SUMIFS(Base!$H:$H,Base!$E:$E,$A14,Base!$I:$I,H$2)</f>
        <v>15181339.1</v>
      </c>
      <c r="I14" s="13">
        <f>SUMIFS(Base!$H:$H,Base!$E:$E,$A14,Base!$I:$I,I$2)</f>
        <v>14706808.359999999</v>
      </c>
      <c r="J14" s="13">
        <f>SUMIFS(Base!$H:$H,Base!$E:$E,$A14,Base!$I:$I,J$2)</f>
        <v>13031765.23</v>
      </c>
      <c r="K14" s="13">
        <f>SUMIFS(Base!$H:$H,Base!$E:$E,$A14,Base!$I:$I,K$2)</f>
        <v>23483145.620000001</v>
      </c>
      <c r="L14" s="13">
        <f>SUMIFS(Base!$H:$H,Base!$E:$E,$A14,Base!$I:$I,L$2)</f>
        <v>13857512.16</v>
      </c>
      <c r="M14" s="13">
        <f>SUMIFS(Base!$H:$H,Base!$E:$E,$A14,Base!$I:$I,M$2)</f>
        <v>12514028.08</v>
      </c>
      <c r="N14" s="13">
        <f>SUMIFS(Base!$H:$H,Base!$E:$E,$A14,Base!$I:$I,N$2)</f>
        <v>13962874.939999999</v>
      </c>
      <c r="O14" s="13">
        <f>SUMIFS(Base!$H:$H,Base!$E:$E,$A14,Base!$I:$I,O$2)</f>
        <v>12748982.560000001</v>
      </c>
      <c r="P14" s="13">
        <f>SUMIFS(Base!$H:$H,Base!$E:$E,$A14,Base!$I:$I,P$2)</f>
        <v>14247211.960000001</v>
      </c>
      <c r="Q14" s="13">
        <f>SUMIFS(Base!$H:$H,Base!$E:$E,$A14,Base!$I:$I,Q$2)</f>
        <v>16138685.720000001</v>
      </c>
      <c r="R14" s="13">
        <f>SUMIFS(Base!$H:$H,Base!$E:$E,$A14,Base!$I:$I,R$2)</f>
        <v>14802173.439999999</v>
      </c>
      <c r="S14" s="13">
        <f>SUMIFS(Base!$H:$H,Base!$E:$E,$A14,Base!$I:$I,S$2)</f>
        <v>13987090.65</v>
      </c>
      <c r="T14" s="13">
        <f>SUMIFS(Base!$H:$H,Base!$E:$E,$A14,Base!$I:$I,T$2)</f>
        <v>16404296.619999999</v>
      </c>
      <c r="U14" s="13">
        <f>SUMIFS(Base!$H:$H,Base!$E:$E,$A14,Base!$I:$I,U$2)</f>
        <v>13987382.810000001</v>
      </c>
      <c r="V14" s="13">
        <f>SUMIFS(Base!$H:$H,Base!$E:$E,$A14,Base!$I:$I,V$2)</f>
        <v>14591197.369999999</v>
      </c>
      <c r="W14" s="13">
        <f>SUMIFS(Base!$H:$H,Base!$E:$E,$A14,Base!$I:$I,W$2)</f>
        <v>14316385.35</v>
      </c>
      <c r="X14" s="13">
        <f>SUMIFS(Base!$H:$H,Base!$E:$E,$A14,Base!$I:$I,X$2)</f>
        <v>0</v>
      </c>
      <c r="Y14" s="13">
        <f>SUMIFS(Base!$H:$H,Base!$E:$E,$A14,Base!$I:$I,Y$2)</f>
        <v>0</v>
      </c>
      <c r="Z14" s="13">
        <f>SUMIFS(Base!$H:$H,Base!$E:$E,$A14,Base!$I:$I,Z$2)</f>
        <v>0</v>
      </c>
      <c r="AA14" s="13">
        <f>SUMIFS(Base!$H:$H,Base!$E:$E,$A14,Base!$I:$I,AA$2)</f>
        <v>0</v>
      </c>
      <c r="AB14" s="13">
        <f>SUMIFS(Base!$H:$H,Base!$E:$E,$A14,Base!$I:$I,AB$2)</f>
        <v>0</v>
      </c>
      <c r="AC14" s="13">
        <f>SUMIFS(Base!$H:$H,Base!$E:$E,$A14,Base!$I:$I,AC$2)</f>
        <v>0</v>
      </c>
      <c r="AD14" s="13">
        <f>SUMIFS(Base!$H:$H,Base!$E:$E,$A14,Base!$I:$I,AD$2)</f>
        <v>0</v>
      </c>
      <c r="AE14" s="13">
        <f>SUMIFS(Base!$H:$H,Base!$E:$E,$A14,Base!$I:$I,AE$2)</f>
        <v>0</v>
      </c>
      <c r="AF14" s="13">
        <f>SUMIFS(Base!$H:$H,Base!$E:$E,$A14,Base!$I:$I,AF$2)</f>
        <v>0</v>
      </c>
      <c r="AG14" s="13">
        <f>SUMIFS(Base!$H:$H,Base!$E:$E,$A14,Base!$I:$I,AG$2)</f>
        <v>0</v>
      </c>
      <c r="AH14" s="13">
        <f>SUMIFS(Base!$H:$H,Base!$E:$E,$A14,Base!$I:$I,AH$2)</f>
        <v>0</v>
      </c>
      <c r="AI14" s="13">
        <f>SUMIFS(Base!$H:$H,Base!$E:$E,$A14,Base!$I:$I,AI$2)</f>
        <v>0</v>
      </c>
      <c r="AJ14" s="13">
        <f>SUMIFS(Base!$H:$H,Base!$E:$E,$A14,Base!$I:$I,AJ$2)</f>
        <v>0</v>
      </c>
      <c r="AK14" s="13">
        <f>SUMIFS(Base!$H:$H,Base!$E:$E,$A14,Base!$I:$I,AK$2)</f>
        <v>0</v>
      </c>
      <c r="AL14" s="13">
        <f>SUMIFS(Base!$H:$H,Base!$E:$E,$A14,Base!$I:$I,AL$2)</f>
        <v>0</v>
      </c>
      <c r="AM14" s="13">
        <f>SUMIFS(Base!$H:$H,Base!$E:$E,$A14,Base!$I:$I,AM$2)</f>
        <v>0</v>
      </c>
      <c r="AN14" s="13">
        <f>SUMIFS(Base!$H:$H,Base!$E:$E,$A14,Base!$I:$I,AN$2)</f>
        <v>0</v>
      </c>
      <c r="AO14" s="13">
        <f>SUMIFS(Base!$H:$H,Base!$E:$E,$A14,Base!$I:$I,AO$2)</f>
        <v>0</v>
      </c>
      <c r="AP14" s="13">
        <f>SUMIFS(Base!$H:$H,Base!$E:$E,$A14,Base!$I:$I,AP$2)</f>
        <v>0</v>
      </c>
      <c r="AQ14" s="13">
        <f>SUMIFS(Base!$H:$H,Base!$E:$E,$A14,Base!$I:$I,AQ$2)</f>
        <v>0</v>
      </c>
      <c r="AR14" s="13">
        <f>SUMIFS(Base!$H:$H,Base!$E:$E,$A14,Base!$I:$I,AR$2)</f>
        <v>0</v>
      </c>
      <c r="AS14" s="13">
        <f>SUMIFS(Base!$H:$H,Base!$E:$E,$A14,Base!$I:$I,AS$2)</f>
        <v>0</v>
      </c>
      <c r="AT14" s="13">
        <f>SUMIFS(Base!$H:$H,Base!$E:$E,$A14,Base!$I:$I,AT$2)</f>
        <v>0</v>
      </c>
      <c r="AU14" s="13">
        <f>SUMIFS(Base!$H:$H,Base!$E:$E,$A14,Base!$I:$I,AU$2)</f>
        <v>0</v>
      </c>
      <c r="AV14" s="13">
        <f>SUMIFS(Base!$H:$H,Base!$E:$E,$A14,Base!$I:$I,AV$2)</f>
        <v>0</v>
      </c>
      <c r="AW14" s="13">
        <f>SUMIFS(Base!$H:$H,Base!$E:$E,$A14,Base!$I:$I,AW$2)</f>
        <v>0</v>
      </c>
      <c r="AX14" s="13">
        <f>SUMIFS(Base!$H:$H,Base!$E:$E,$A14,Base!$I:$I,AX$2)</f>
        <v>0</v>
      </c>
      <c r="AY14" s="13">
        <f>SUMIFS(Base!$H:$H,Base!$E:$E,$A14,Base!$I:$I,AY$2)</f>
        <v>0</v>
      </c>
      <c r="AZ14" s="13">
        <f>SUMIFS(Base!$H:$H,Base!$E:$E,$A14,Base!$I:$I,AZ$2)</f>
        <v>0</v>
      </c>
      <c r="BA14" s="13">
        <f>SUMIFS(Base!$H:$H,Base!$E:$E,$A14,Base!$I:$I,BA$2)</f>
        <v>0</v>
      </c>
      <c r="BB14" s="13">
        <f>SUMIFS(Base!$H:$H,Base!$E:$E,$A14,Base!$I:$I,BB$2)</f>
        <v>0</v>
      </c>
      <c r="BC14" s="13">
        <f>SUMIFS(Base!$H:$H,Base!$E:$E,$A14,Base!$I:$I,BC$2)</f>
        <v>0</v>
      </c>
      <c r="BD14" s="13">
        <f>SUMIFS(Base!$H:$H,Base!$E:$E,$A14,Base!$I:$I,BD$2)</f>
        <v>0</v>
      </c>
      <c r="BE14" s="13">
        <f>SUMIFS(Base!$H:$H,Base!$E:$E,$A14,Base!$I:$I,BE$2)</f>
        <v>0</v>
      </c>
      <c r="BF14" s="13">
        <f>SUMIFS(Base!$H:$H,Base!$E:$E,$A14,Base!$I:$I,BF$2)</f>
        <v>0</v>
      </c>
      <c r="BG14" s="13">
        <f>SUMIFS(Base!$H:$H,Base!$E:$E,$A14,Base!$I:$I,BG$2)</f>
        <v>0</v>
      </c>
      <c r="BH14" s="13">
        <f>SUMIFS(Base!$H:$H,Base!$E:$E,$A14,Base!$I:$I,BH$2)</f>
        <v>0</v>
      </c>
      <c r="BI14" s="13">
        <f>SUMIFS(Base!$H:$H,Base!$E:$E,$A14,Base!$I:$I,BI$2)</f>
        <v>0</v>
      </c>
      <c r="BJ14" s="13">
        <f>SUMIFS(Base!$H:$H,Base!$E:$E,$A14,Base!$I:$I,BJ$2)</f>
        <v>0</v>
      </c>
      <c r="BK14" s="13">
        <f>SUMIFS(Base!$H:$H,Base!$E:$E,$A14,Base!$I:$I,BK$2)</f>
        <v>0</v>
      </c>
      <c r="BL14" s="13">
        <f>SUMIFS(Base!$H:$H,Base!$E:$E,$A14,Base!$I:$I,BL$2)</f>
        <v>0</v>
      </c>
    </row>
    <row r="15" spans="1:64" x14ac:dyDescent="0.15">
      <c r="A15" s="10" t="s">
        <v>27</v>
      </c>
      <c r="B15" s="11">
        <f>SUMIFS(Base!$H:$H,Base!$E:$E,$A15,Base!$I:$I,B$2)</f>
        <v>6164838.7400000002</v>
      </c>
      <c r="C15" s="11">
        <f>SUMIFS(Base!$H:$H,Base!$E:$E,$A15,Base!$I:$I,C$2)</f>
        <v>5243009.83</v>
      </c>
      <c r="D15" s="11">
        <f>SUMIFS(Base!$H:$H,Base!$E:$E,$A15,Base!$I:$I,D$2)</f>
        <v>5861744.4299999997</v>
      </c>
      <c r="E15" s="11">
        <f>SUMIFS(Base!$H:$H,Base!$E:$E,$A15,Base!$I:$I,E$2)</f>
        <v>4607375.07</v>
      </c>
      <c r="F15" s="11">
        <f>SUMIFS(Base!$H:$H,Base!$E:$E,$A15,Base!$I:$I,F$2)</f>
        <v>5276529.37</v>
      </c>
      <c r="G15" s="11">
        <f>SUMIFS(Base!$H:$H,Base!$E:$E,$A15,Base!$I:$I,G$2)</f>
        <v>5306630.8499999996</v>
      </c>
      <c r="H15" s="11">
        <f>SUMIFS(Base!$H:$H,Base!$E:$E,$A15,Base!$I:$I,H$2)</f>
        <v>4772280.54</v>
      </c>
      <c r="I15" s="11">
        <f>SUMIFS(Base!$H:$H,Base!$E:$E,$A15,Base!$I:$I,I$2)</f>
        <v>6108601.3899999997</v>
      </c>
      <c r="J15" s="11">
        <f>SUMIFS(Base!$H:$H,Base!$E:$E,$A15,Base!$I:$I,J$2)</f>
        <v>5220862.21</v>
      </c>
      <c r="K15" s="11">
        <f>SUMIFS(Base!$H:$H,Base!$E:$E,$A15,Base!$I:$I,K$2)</f>
        <v>7025540.8899999997</v>
      </c>
      <c r="L15" s="11">
        <f>SUMIFS(Base!$H:$H,Base!$E:$E,$A15,Base!$I:$I,L$2)</f>
        <v>5622782.6500000004</v>
      </c>
      <c r="M15" s="11">
        <f>SUMIFS(Base!$H:$H,Base!$E:$E,$A15,Base!$I:$I,M$2)</f>
        <v>5437314.1500000004</v>
      </c>
      <c r="N15" s="11">
        <f>SUMIFS(Base!$H:$H,Base!$E:$E,$A15,Base!$I:$I,N$2)</f>
        <v>6562259.2699999996</v>
      </c>
      <c r="O15" s="11">
        <f>SUMIFS(Base!$H:$H,Base!$E:$E,$A15,Base!$I:$I,O$2)</f>
        <v>4727218.3499999996</v>
      </c>
      <c r="P15" s="11">
        <f>SUMIFS(Base!$H:$H,Base!$E:$E,$A15,Base!$I:$I,P$2)</f>
        <v>6102377.8399999999</v>
      </c>
      <c r="Q15" s="11">
        <f>SUMIFS(Base!$H:$H,Base!$E:$E,$A15,Base!$I:$I,Q$2)</f>
        <v>5543539.4500000002</v>
      </c>
      <c r="R15" s="11">
        <f>SUMIFS(Base!$H:$H,Base!$E:$E,$A15,Base!$I:$I,R$2)</f>
        <v>6072554.8300000001</v>
      </c>
      <c r="S15" s="11">
        <f>SUMIFS(Base!$H:$H,Base!$E:$E,$A15,Base!$I:$I,S$2)</f>
        <v>5946043.9299999997</v>
      </c>
      <c r="T15" s="11">
        <f>SUMIFS(Base!$H:$H,Base!$E:$E,$A15,Base!$I:$I,T$2)</f>
        <v>6074679.3300000001</v>
      </c>
      <c r="U15" s="11">
        <f>SUMIFS(Base!$H:$H,Base!$E:$E,$A15,Base!$I:$I,U$2)</f>
        <v>6132504.7400000002</v>
      </c>
      <c r="V15" s="11">
        <f>SUMIFS(Base!$H:$H,Base!$E:$E,$A15,Base!$I:$I,V$2)</f>
        <v>6406301.4299999997</v>
      </c>
      <c r="W15" s="11">
        <f>SUMIFS(Base!$H:$H,Base!$E:$E,$A15,Base!$I:$I,W$2)</f>
        <v>7053595.21</v>
      </c>
      <c r="X15" s="11">
        <f>SUMIFS(Base!$H:$H,Base!$E:$E,$A15,Base!$I:$I,X$2)</f>
        <v>6646303.0899999999</v>
      </c>
      <c r="Y15" s="11">
        <f>SUMIFS(Base!$H:$H,Base!$E:$E,$A15,Base!$I:$I,Y$2)</f>
        <v>5580901.3700000001</v>
      </c>
      <c r="Z15" s="11">
        <f>SUMIFS(Base!$H:$H,Base!$E:$E,$A15,Base!$I:$I,Z$2)</f>
        <v>6938479</v>
      </c>
      <c r="AA15" s="11">
        <f>SUMIFS(Base!$H:$H,Base!$E:$E,$A15,Base!$I:$I,AA$2)</f>
        <v>5930185.0300000003</v>
      </c>
      <c r="AB15" s="11">
        <f>SUMIFS(Base!$H:$H,Base!$E:$E,$A15,Base!$I:$I,AB$2)</f>
        <v>5449217.0199999996</v>
      </c>
      <c r="AC15" s="11">
        <f>SUMIFS(Base!$H:$H,Base!$E:$E,$A15,Base!$I:$I,AC$2)</f>
        <v>3042229.71</v>
      </c>
      <c r="AD15" s="11">
        <f>SUMIFS(Base!$H:$H,Base!$E:$E,$A15,Base!$I:$I,AD$2)</f>
        <v>3945292.68</v>
      </c>
      <c r="AE15" s="11">
        <f>SUMIFS(Base!$H:$H,Base!$E:$E,$A15,Base!$I:$I,AE$2)</f>
        <v>2899338.47</v>
      </c>
      <c r="AF15" s="11">
        <f>SUMIFS(Base!$H:$H,Base!$E:$E,$A15,Base!$I:$I,AF$2)</f>
        <v>4633911.4800000004</v>
      </c>
      <c r="AG15" s="11">
        <f>SUMIFS(Base!$H:$H,Base!$E:$E,$A15,Base!$I:$I,AG$2)</f>
        <v>5138137.24</v>
      </c>
      <c r="AH15" s="11">
        <f>SUMIFS(Base!$H:$H,Base!$E:$E,$A15,Base!$I:$I,AH$2)</f>
        <v>5127121.8600000003</v>
      </c>
      <c r="AI15" s="11">
        <f>SUMIFS(Base!$H:$H,Base!$E:$E,$A15,Base!$I:$I,AI$2)</f>
        <v>5753380.7400000002</v>
      </c>
      <c r="AJ15" s="11">
        <f>SUMIFS(Base!$H:$H,Base!$E:$E,$A15,Base!$I:$I,AJ$2)</f>
        <v>6756415.7400000002</v>
      </c>
      <c r="AK15" s="11">
        <f>SUMIFS(Base!$H:$H,Base!$E:$E,$A15,Base!$I:$I,AK$2)</f>
        <v>6135047.9199999999</v>
      </c>
      <c r="AL15" s="11">
        <f>SUMIFS(Base!$H:$H,Base!$E:$E,$A15,Base!$I:$I,AL$2)</f>
        <v>6681348.4800000004</v>
      </c>
      <c r="AM15" s="11">
        <f>SUMIFS(Base!$H:$H,Base!$E:$E,$A15,Base!$I:$I,AM$2)</f>
        <v>5825888.6699999999</v>
      </c>
      <c r="AN15" s="11">
        <f>SUMIFS(Base!$H:$H,Base!$E:$E,$A15,Base!$I:$I,AN$2)</f>
        <v>6131573.1100000003</v>
      </c>
      <c r="AO15" s="11">
        <f>SUMIFS(Base!$H:$H,Base!$E:$E,$A15,Base!$I:$I,AO$2)</f>
        <v>5421550.79</v>
      </c>
      <c r="AP15" s="11">
        <f>SUMIFS(Base!$H:$H,Base!$E:$E,$A15,Base!$I:$I,AP$2)</f>
        <v>5982394.3099999996</v>
      </c>
      <c r="AQ15" s="11">
        <f>SUMIFS(Base!$H:$H,Base!$E:$E,$A15,Base!$I:$I,AQ$2)</f>
        <v>6624038.8300000001</v>
      </c>
      <c r="AR15" s="11">
        <f>SUMIFS(Base!$H:$H,Base!$E:$E,$A15,Base!$I:$I,AR$2)</f>
        <v>6153729.75</v>
      </c>
      <c r="AS15" s="11">
        <f>SUMIFS(Base!$H:$H,Base!$E:$E,$A15,Base!$I:$I,AS$2)</f>
        <v>7036816.3899999997</v>
      </c>
      <c r="AT15" s="11">
        <f>SUMIFS(Base!$H:$H,Base!$E:$E,$A15,Base!$I:$I,AT$2)</f>
        <v>6411994.4800000004</v>
      </c>
      <c r="AU15" s="11">
        <f>SUMIFS(Base!$H:$H,Base!$E:$E,$A15,Base!$I:$I,AU$2)</f>
        <v>7519590.5499999998</v>
      </c>
      <c r="AV15" s="11">
        <f>SUMIFS(Base!$H:$H,Base!$E:$E,$A15,Base!$I:$I,AV$2)</f>
        <v>7615627.3200000003</v>
      </c>
      <c r="AW15" s="11">
        <f>SUMIFS(Base!$H:$H,Base!$E:$E,$A15,Base!$I:$I,AW$2)</f>
        <v>7883744.0599999996</v>
      </c>
      <c r="AX15" s="11">
        <f>SUMIFS(Base!$H:$H,Base!$E:$E,$A15,Base!$I:$I,AX$2)</f>
        <v>8884022.2899999991</v>
      </c>
      <c r="AY15" s="11">
        <f>SUMIFS(Base!$H:$H,Base!$E:$E,$A15,Base!$I:$I,AY$2)</f>
        <v>8303523.46</v>
      </c>
      <c r="AZ15" s="11">
        <f>SUMIFS(Base!$H:$H,Base!$E:$E,$A15,Base!$I:$I,AZ$2)</f>
        <v>10046561.060000001</v>
      </c>
      <c r="BA15" s="11">
        <f>SUMIFS(Base!$H:$H,Base!$E:$E,$A15,Base!$I:$I,BA$2)</f>
        <v>7208315.0499999998</v>
      </c>
      <c r="BB15" s="11">
        <f>SUMIFS(Base!$H:$H,Base!$E:$E,$A15,Base!$I:$I,BB$2)</f>
        <v>7866868.3399999999</v>
      </c>
      <c r="BC15" s="11">
        <f>SUMIFS(Base!$H:$H,Base!$E:$E,$A15,Base!$I:$I,BC$2)</f>
        <v>8399028.7799999993</v>
      </c>
      <c r="BD15" s="11">
        <f>SUMIFS(Base!$H:$H,Base!$E:$E,$A15,Base!$I:$I,BD$2)</f>
        <v>8597027.8599999994</v>
      </c>
      <c r="BE15" s="11">
        <f>SUMIFS(Base!$H:$H,Base!$E:$E,$A15,Base!$I:$I,BE$2)</f>
        <v>8307466.0499999998</v>
      </c>
      <c r="BF15" s="11">
        <f>SUMIFS(Base!$H:$H,Base!$E:$E,$A15,Base!$I:$I,BF$2)</f>
        <v>7545737.4199999999</v>
      </c>
      <c r="BG15" s="11">
        <f>SUMIFS(Base!$H:$H,Base!$E:$E,$A15,Base!$I:$I,BG$2)</f>
        <v>7790735.6600000001</v>
      </c>
      <c r="BH15" s="11">
        <f>SUMIFS(Base!$H:$H,Base!$E:$E,$A15,Base!$I:$I,BH$2)</f>
        <v>6854933.8899999997</v>
      </c>
      <c r="BI15" s="11">
        <f>SUMIFS(Base!$H:$H,Base!$E:$E,$A15,Base!$I:$I,BI$2)</f>
        <v>7695925.5</v>
      </c>
      <c r="BJ15" s="11">
        <f>SUMIFS(Base!$H:$H,Base!$E:$E,$A15,Base!$I:$I,BJ$2)</f>
        <v>7926493.0099999998</v>
      </c>
      <c r="BK15" s="11">
        <f>SUMIFS(Base!$H:$H,Base!$E:$E,$A15,Base!$I:$I,BK$2)</f>
        <v>6281250.79</v>
      </c>
      <c r="BL15" s="11">
        <f>SUMIFS(Base!$H:$H,Base!$E:$E,$A15,Base!$I:$I,BL$2)</f>
        <v>8364372.5499999998</v>
      </c>
    </row>
    <row r="16" spans="1:64" x14ac:dyDescent="0.15">
      <c r="A16" s="12" t="s">
        <v>29</v>
      </c>
      <c r="B16" s="13">
        <f>SUMIFS(Base!$H:$H,Base!$E:$E,$A16,Base!$I:$I,B$2)</f>
        <v>634612.98</v>
      </c>
      <c r="C16" s="13">
        <f>SUMIFS(Base!$H:$H,Base!$E:$E,$A16,Base!$I:$I,C$2)</f>
        <v>462894.23</v>
      </c>
      <c r="D16" s="13">
        <f>SUMIFS(Base!$H:$H,Base!$E:$E,$A16,Base!$I:$I,D$2)</f>
        <v>597138.75</v>
      </c>
      <c r="E16" s="13">
        <f>SUMIFS(Base!$H:$H,Base!$E:$E,$A16,Base!$I:$I,E$2)</f>
        <v>320635.34000000003</v>
      </c>
      <c r="F16" s="13">
        <f>SUMIFS(Base!$H:$H,Base!$E:$E,$A16,Base!$I:$I,F$2)</f>
        <v>565872.98</v>
      </c>
      <c r="G16" s="13">
        <f>SUMIFS(Base!$H:$H,Base!$E:$E,$A16,Base!$I:$I,G$2)</f>
        <v>329917.45</v>
      </c>
      <c r="H16" s="13">
        <f>SUMIFS(Base!$H:$H,Base!$E:$E,$A16,Base!$I:$I,H$2)</f>
        <v>210110.25</v>
      </c>
      <c r="I16" s="13">
        <f>SUMIFS(Base!$H:$H,Base!$E:$E,$A16,Base!$I:$I,I$2)</f>
        <v>318894.71999999997</v>
      </c>
      <c r="J16" s="13">
        <f>SUMIFS(Base!$H:$H,Base!$E:$E,$A16,Base!$I:$I,J$2)</f>
        <v>308103.75</v>
      </c>
      <c r="K16" s="13">
        <f>SUMIFS(Base!$H:$H,Base!$E:$E,$A16,Base!$I:$I,K$2)</f>
        <v>249365.12</v>
      </c>
      <c r="L16" s="13">
        <f>SUMIFS(Base!$H:$H,Base!$E:$E,$A16,Base!$I:$I,L$2)</f>
        <v>6714.44</v>
      </c>
      <c r="M16" s="13">
        <f>SUMIFS(Base!$H:$H,Base!$E:$E,$A16,Base!$I:$I,M$2)</f>
        <v>209144.09</v>
      </c>
      <c r="N16" s="13">
        <f>SUMIFS(Base!$H:$H,Base!$E:$E,$A16,Base!$I:$I,N$2)</f>
        <v>103373.92</v>
      </c>
      <c r="O16" s="13">
        <f>SUMIFS(Base!$H:$H,Base!$E:$E,$A16,Base!$I:$I,O$2)</f>
        <v>19480.080000000002</v>
      </c>
      <c r="P16" s="13">
        <f>SUMIFS(Base!$H:$H,Base!$E:$E,$A16,Base!$I:$I,P$2)</f>
        <v>-73202.58</v>
      </c>
      <c r="Q16" s="13">
        <f>SUMIFS(Base!$H:$H,Base!$E:$E,$A16,Base!$I:$I,Q$2)</f>
        <v>69054.009999999995</v>
      </c>
      <c r="R16" s="13">
        <f>SUMIFS(Base!$H:$H,Base!$E:$E,$A16,Base!$I:$I,R$2)</f>
        <v>96706.07</v>
      </c>
      <c r="S16" s="13">
        <f>SUMIFS(Base!$H:$H,Base!$E:$E,$A16,Base!$I:$I,S$2)</f>
        <v>17946.34</v>
      </c>
      <c r="T16" s="13">
        <f>SUMIFS(Base!$H:$H,Base!$E:$E,$A16,Base!$I:$I,T$2)</f>
        <v>36529.33</v>
      </c>
      <c r="U16" s="13">
        <f>SUMIFS(Base!$H:$H,Base!$E:$E,$A16,Base!$I:$I,U$2)</f>
        <v>86404.26</v>
      </c>
      <c r="V16" s="13">
        <f>SUMIFS(Base!$H:$H,Base!$E:$E,$A16,Base!$I:$I,V$2)</f>
        <v>-220374.23</v>
      </c>
      <c r="W16" s="13">
        <f>SUMIFS(Base!$H:$H,Base!$E:$E,$A16,Base!$I:$I,W$2)</f>
        <v>56483.91</v>
      </c>
      <c r="X16" s="13">
        <f>SUMIFS(Base!$H:$H,Base!$E:$E,$A16,Base!$I:$I,X$2)</f>
        <v>25230.23</v>
      </c>
      <c r="Y16" s="13">
        <f>SUMIFS(Base!$H:$H,Base!$E:$E,$A16,Base!$I:$I,Y$2)</f>
        <v>-3202.89</v>
      </c>
      <c r="Z16" s="13">
        <f>SUMIFS(Base!$H:$H,Base!$E:$E,$A16,Base!$I:$I,Z$2)</f>
        <v>7448.35</v>
      </c>
      <c r="AA16" s="13">
        <f>SUMIFS(Base!$H:$H,Base!$E:$E,$A16,Base!$I:$I,AA$2)</f>
        <v>-36326.269999999997</v>
      </c>
      <c r="AB16" s="13">
        <f>SUMIFS(Base!$H:$H,Base!$E:$E,$A16,Base!$I:$I,AB$2)</f>
        <v>-84078.9</v>
      </c>
      <c r="AC16" s="13">
        <f>SUMIFS(Base!$H:$H,Base!$E:$E,$A16,Base!$I:$I,AC$2)</f>
        <v>-62943.38</v>
      </c>
      <c r="AD16" s="13">
        <f>SUMIFS(Base!$H:$H,Base!$E:$E,$A16,Base!$I:$I,AD$2)</f>
        <v>25516.58</v>
      </c>
      <c r="AE16" s="13">
        <f>SUMIFS(Base!$H:$H,Base!$E:$E,$A16,Base!$I:$I,AE$2)</f>
        <v>-37357.32</v>
      </c>
      <c r="AF16" s="13">
        <f>SUMIFS(Base!$H:$H,Base!$E:$E,$A16,Base!$I:$I,AF$2)</f>
        <v>-128178.23</v>
      </c>
      <c r="AG16" s="13">
        <f>SUMIFS(Base!$H:$H,Base!$E:$E,$A16,Base!$I:$I,AG$2)</f>
        <v>18080.96</v>
      </c>
      <c r="AH16" s="13">
        <f>SUMIFS(Base!$H:$H,Base!$E:$E,$A16,Base!$I:$I,AH$2)</f>
        <v>9758.58</v>
      </c>
      <c r="AI16" s="13">
        <f>SUMIFS(Base!$H:$H,Base!$E:$E,$A16,Base!$I:$I,AI$2)</f>
        <v>-65403.07</v>
      </c>
      <c r="AJ16" s="13">
        <f>SUMIFS(Base!$H:$H,Base!$E:$E,$A16,Base!$I:$I,AJ$2)</f>
        <v>10330.02</v>
      </c>
      <c r="AK16" s="13">
        <f>SUMIFS(Base!$H:$H,Base!$E:$E,$A16,Base!$I:$I,AK$2)</f>
        <v>5110.58</v>
      </c>
      <c r="AL16" s="13">
        <f>SUMIFS(Base!$H:$H,Base!$E:$E,$A16,Base!$I:$I,AL$2)</f>
        <v>21645.03</v>
      </c>
      <c r="AM16" s="13">
        <f>SUMIFS(Base!$H:$H,Base!$E:$E,$A16,Base!$I:$I,AM$2)</f>
        <v>15549.15</v>
      </c>
      <c r="AN16" s="13">
        <f>SUMIFS(Base!$H:$H,Base!$E:$E,$A16,Base!$I:$I,AN$2)</f>
        <v>-22895.13</v>
      </c>
      <c r="AO16" s="13">
        <f>SUMIFS(Base!$H:$H,Base!$E:$E,$A16,Base!$I:$I,AO$2)</f>
        <v>-67340.22</v>
      </c>
      <c r="AP16" s="13">
        <f>SUMIFS(Base!$H:$H,Base!$E:$E,$A16,Base!$I:$I,AP$2)</f>
        <v>-19493.21</v>
      </c>
      <c r="AQ16" s="13">
        <f>SUMIFS(Base!$H:$H,Base!$E:$E,$A16,Base!$I:$I,AQ$2)</f>
        <v>16973.349999999999</v>
      </c>
      <c r="AR16" s="13">
        <f>SUMIFS(Base!$H:$H,Base!$E:$E,$A16,Base!$I:$I,AR$2)</f>
        <v>16020.59</v>
      </c>
      <c r="AS16" s="13">
        <f>SUMIFS(Base!$H:$H,Base!$E:$E,$A16,Base!$I:$I,AS$2)</f>
        <v>-24504.01</v>
      </c>
      <c r="AT16" s="13">
        <f>SUMIFS(Base!$H:$H,Base!$E:$E,$A16,Base!$I:$I,AT$2)</f>
        <v>1483.97</v>
      </c>
      <c r="AU16" s="13">
        <f>SUMIFS(Base!$H:$H,Base!$E:$E,$A16,Base!$I:$I,AU$2)</f>
        <v>8473.75</v>
      </c>
      <c r="AV16" s="13">
        <f>SUMIFS(Base!$H:$H,Base!$E:$E,$A16,Base!$I:$I,AV$2)</f>
        <v>-96029.11</v>
      </c>
      <c r="AW16" s="13">
        <f>SUMIFS(Base!$H:$H,Base!$E:$E,$A16,Base!$I:$I,AW$2)</f>
        <v>-21120.78</v>
      </c>
      <c r="AX16" s="13">
        <f>SUMIFS(Base!$H:$H,Base!$E:$E,$A16,Base!$I:$I,AX$2)</f>
        <v>2480.4699999999998</v>
      </c>
      <c r="AY16" s="13">
        <f>SUMIFS(Base!$H:$H,Base!$E:$E,$A16,Base!$I:$I,AY$2)</f>
        <v>13924.84</v>
      </c>
      <c r="AZ16" s="13">
        <f>SUMIFS(Base!$H:$H,Base!$E:$E,$A16,Base!$I:$I,AZ$2)</f>
        <v>-28801.94</v>
      </c>
      <c r="BA16" s="13">
        <f>SUMIFS(Base!$H:$H,Base!$E:$E,$A16,Base!$I:$I,BA$2)</f>
        <v>-216878.65</v>
      </c>
      <c r="BB16" s="13">
        <f>SUMIFS(Base!$H:$H,Base!$E:$E,$A16,Base!$I:$I,BB$2)</f>
        <v>10942.92</v>
      </c>
      <c r="BC16" s="13">
        <f>SUMIFS(Base!$H:$H,Base!$E:$E,$A16,Base!$I:$I,BC$2)</f>
        <v>-152768.29</v>
      </c>
      <c r="BD16" s="13">
        <f>SUMIFS(Base!$H:$H,Base!$E:$E,$A16,Base!$I:$I,BD$2)</f>
        <v>15437.81</v>
      </c>
      <c r="BE16" s="13">
        <f>SUMIFS(Base!$H:$H,Base!$E:$E,$A16,Base!$I:$I,BE$2)</f>
        <v>-536.51</v>
      </c>
      <c r="BF16" s="13">
        <f>SUMIFS(Base!$H:$H,Base!$E:$E,$A16,Base!$I:$I,BF$2)</f>
        <v>-993.56</v>
      </c>
      <c r="BG16" s="13">
        <f>SUMIFS(Base!$H:$H,Base!$E:$E,$A16,Base!$I:$I,BG$2)</f>
        <v>-23508.29</v>
      </c>
      <c r="BH16" s="13">
        <f>SUMIFS(Base!$H:$H,Base!$E:$E,$A16,Base!$I:$I,BH$2)</f>
        <v>-5948.74</v>
      </c>
      <c r="BI16" s="13">
        <f>SUMIFS(Base!$H:$H,Base!$E:$E,$A16,Base!$I:$I,BI$2)</f>
        <v>-19546.3</v>
      </c>
      <c r="BJ16" s="13">
        <f>SUMIFS(Base!$H:$H,Base!$E:$E,$A16,Base!$I:$I,BJ$2)</f>
        <v>248.05</v>
      </c>
      <c r="BK16" s="13">
        <f>SUMIFS(Base!$H:$H,Base!$E:$E,$A16,Base!$I:$I,BK$2)</f>
        <v>29478.23</v>
      </c>
      <c r="BL16" s="13">
        <f>SUMIFS(Base!$H:$H,Base!$E:$E,$A16,Base!$I:$I,BL$2)</f>
        <v>-150902.67000000001</v>
      </c>
    </row>
    <row r="17" spans="1:64" x14ac:dyDescent="0.15">
      <c r="A17" s="10" t="s">
        <v>31</v>
      </c>
      <c r="B17" s="11">
        <f>SUMIFS(Base!$H:$H,Base!$E:$E,$A17,Base!$I:$I,B$2)</f>
        <v>514423.44</v>
      </c>
      <c r="C17" s="11">
        <f>SUMIFS(Base!$H:$H,Base!$E:$E,$A17,Base!$I:$I,C$2)</f>
        <v>-6202.19</v>
      </c>
      <c r="D17" s="11">
        <f>SUMIFS(Base!$H:$H,Base!$E:$E,$A17,Base!$I:$I,D$2)</f>
        <v>100562.04</v>
      </c>
      <c r="E17" s="11">
        <f>SUMIFS(Base!$H:$H,Base!$E:$E,$A17,Base!$I:$I,E$2)</f>
        <v>447687.42</v>
      </c>
      <c r="F17" s="11">
        <f>SUMIFS(Base!$H:$H,Base!$E:$E,$A17,Base!$I:$I,F$2)</f>
        <v>-6553.74</v>
      </c>
      <c r="G17" s="11">
        <f>SUMIFS(Base!$H:$H,Base!$E:$E,$A17,Base!$I:$I,G$2)</f>
        <v>-1057969.0900000001</v>
      </c>
      <c r="H17" s="11">
        <f>SUMIFS(Base!$H:$H,Base!$E:$E,$A17,Base!$I:$I,H$2)</f>
        <v>86347.72</v>
      </c>
      <c r="I17" s="11">
        <f>SUMIFS(Base!$H:$H,Base!$E:$E,$A17,Base!$I:$I,I$2)</f>
        <v>961682.13</v>
      </c>
      <c r="J17" s="11">
        <f>SUMIFS(Base!$H:$H,Base!$E:$E,$A17,Base!$I:$I,J$2)</f>
        <v>98466.57</v>
      </c>
      <c r="K17" s="11">
        <f>SUMIFS(Base!$H:$H,Base!$E:$E,$A17,Base!$I:$I,K$2)</f>
        <v>1208745.96</v>
      </c>
      <c r="L17" s="11">
        <f>SUMIFS(Base!$H:$H,Base!$E:$E,$A17,Base!$I:$I,L$2)</f>
        <v>-1550223.19</v>
      </c>
      <c r="M17" s="11">
        <f>SUMIFS(Base!$H:$H,Base!$E:$E,$A17,Base!$I:$I,M$2)</f>
        <v>488548.33</v>
      </c>
      <c r="N17" s="11">
        <f>SUMIFS(Base!$H:$H,Base!$E:$E,$A17,Base!$I:$I,N$2)</f>
        <v>-185379.86</v>
      </c>
      <c r="O17" s="11">
        <f>SUMIFS(Base!$H:$H,Base!$E:$E,$A17,Base!$I:$I,O$2)</f>
        <v>5662840.9900000002</v>
      </c>
      <c r="P17" s="11">
        <f>SUMIFS(Base!$H:$H,Base!$E:$E,$A17,Base!$I:$I,P$2)</f>
        <v>2521211.67</v>
      </c>
      <c r="Q17" s="11">
        <f>SUMIFS(Base!$H:$H,Base!$E:$E,$A17,Base!$I:$I,Q$2)</f>
        <v>919328.15</v>
      </c>
      <c r="R17" s="11">
        <f>SUMIFS(Base!$H:$H,Base!$E:$E,$A17,Base!$I:$I,R$2)</f>
        <v>-705411.29</v>
      </c>
      <c r="S17" s="11">
        <f>SUMIFS(Base!$H:$H,Base!$E:$E,$A17,Base!$I:$I,S$2)</f>
        <v>-417834.59</v>
      </c>
      <c r="T17" s="11">
        <f>SUMIFS(Base!$H:$H,Base!$E:$E,$A17,Base!$I:$I,T$2)</f>
        <v>67709.97</v>
      </c>
      <c r="U17" s="11">
        <f>SUMIFS(Base!$H:$H,Base!$E:$E,$A17,Base!$I:$I,U$2)</f>
        <v>-6390835.5800000001</v>
      </c>
      <c r="V17" s="11">
        <f>SUMIFS(Base!$H:$H,Base!$E:$E,$A17,Base!$I:$I,V$2)</f>
        <v>1237356.1000000001</v>
      </c>
      <c r="W17" s="11">
        <f>SUMIFS(Base!$H:$H,Base!$E:$E,$A17,Base!$I:$I,W$2)</f>
        <v>455166.18</v>
      </c>
      <c r="X17" s="11">
        <f>SUMIFS(Base!$H:$H,Base!$E:$E,$A17,Base!$I:$I,X$2)</f>
        <v>-1836560.28</v>
      </c>
      <c r="Y17" s="11">
        <f>SUMIFS(Base!$H:$H,Base!$E:$E,$A17,Base!$I:$I,Y$2)</f>
        <v>-570565.22</v>
      </c>
      <c r="Z17" s="11">
        <f>SUMIFS(Base!$H:$H,Base!$E:$E,$A17,Base!$I:$I,Z$2)</f>
        <v>486325.34</v>
      </c>
      <c r="AA17" s="11">
        <f>SUMIFS(Base!$H:$H,Base!$E:$E,$A17,Base!$I:$I,AA$2)</f>
        <v>-380746.59</v>
      </c>
      <c r="AB17" s="11">
        <f>SUMIFS(Base!$H:$H,Base!$E:$E,$A17,Base!$I:$I,AB$2)</f>
        <v>298730.46000000002</v>
      </c>
      <c r="AC17" s="11">
        <f>SUMIFS(Base!$H:$H,Base!$E:$E,$A17,Base!$I:$I,AC$2)</f>
        <v>159458.87</v>
      </c>
      <c r="AD17" s="11">
        <f>SUMIFS(Base!$H:$H,Base!$E:$E,$A17,Base!$I:$I,AD$2)</f>
        <v>155020.70000000001</v>
      </c>
      <c r="AE17" s="11">
        <f>SUMIFS(Base!$H:$H,Base!$E:$E,$A17,Base!$I:$I,AE$2)</f>
        <v>184150.32</v>
      </c>
      <c r="AF17" s="11">
        <f>SUMIFS(Base!$H:$H,Base!$E:$E,$A17,Base!$I:$I,AF$2)</f>
        <v>360834.54</v>
      </c>
      <c r="AG17" s="11">
        <f>SUMIFS(Base!$H:$H,Base!$E:$E,$A17,Base!$I:$I,AG$2)</f>
        <v>95258.05</v>
      </c>
      <c r="AH17" s="11">
        <f>SUMIFS(Base!$H:$H,Base!$E:$E,$A17,Base!$I:$I,AH$2)</f>
        <v>-113699.75</v>
      </c>
      <c r="AI17" s="11">
        <f>SUMIFS(Base!$H:$H,Base!$E:$E,$A17,Base!$I:$I,AI$2)</f>
        <v>60503.42</v>
      </c>
      <c r="AJ17" s="11">
        <f>SUMIFS(Base!$H:$H,Base!$E:$E,$A17,Base!$I:$I,AJ$2)</f>
        <v>93898.13</v>
      </c>
      <c r="AK17" s="11">
        <f>SUMIFS(Base!$H:$H,Base!$E:$E,$A17,Base!$I:$I,AK$2)</f>
        <v>1640856.8</v>
      </c>
      <c r="AL17" s="11">
        <f>SUMIFS(Base!$H:$H,Base!$E:$E,$A17,Base!$I:$I,AL$2)</f>
        <v>80164.41</v>
      </c>
      <c r="AM17" s="11">
        <f>SUMIFS(Base!$H:$H,Base!$E:$E,$A17,Base!$I:$I,AM$2)</f>
        <v>-189825.91</v>
      </c>
      <c r="AN17" s="11">
        <f>SUMIFS(Base!$H:$H,Base!$E:$E,$A17,Base!$I:$I,AN$2)</f>
        <v>148479.32999999999</v>
      </c>
      <c r="AO17" s="11">
        <f>SUMIFS(Base!$H:$H,Base!$E:$E,$A17,Base!$I:$I,AO$2)</f>
        <v>921175.95</v>
      </c>
      <c r="AP17" s="11">
        <f>SUMIFS(Base!$H:$H,Base!$E:$E,$A17,Base!$I:$I,AP$2)</f>
        <v>236409.87</v>
      </c>
      <c r="AQ17" s="11">
        <f>SUMIFS(Base!$H:$H,Base!$E:$E,$A17,Base!$I:$I,AQ$2)</f>
        <v>-359329.93</v>
      </c>
      <c r="AR17" s="11">
        <f>SUMIFS(Base!$H:$H,Base!$E:$E,$A17,Base!$I:$I,AR$2)</f>
        <v>716991.11</v>
      </c>
      <c r="AS17" s="11">
        <f>SUMIFS(Base!$H:$H,Base!$E:$E,$A17,Base!$I:$I,AS$2)</f>
        <v>-835312.73</v>
      </c>
      <c r="AT17" s="11">
        <f>SUMIFS(Base!$H:$H,Base!$E:$E,$A17,Base!$I:$I,AT$2)</f>
        <v>239869.81</v>
      </c>
      <c r="AU17" s="11">
        <f>SUMIFS(Base!$H:$H,Base!$E:$E,$A17,Base!$I:$I,AU$2)</f>
        <v>-180437.4</v>
      </c>
      <c r="AV17" s="11">
        <f>SUMIFS(Base!$H:$H,Base!$E:$E,$A17,Base!$I:$I,AV$2)</f>
        <v>-24358.55</v>
      </c>
      <c r="AW17" s="11">
        <f>SUMIFS(Base!$H:$H,Base!$E:$E,$A17,Base!$I:$I,AW$2)</f>
        <v>102938.14</v>
      </c>
      <c r="AX17" s="11">
        <f>SUMIFS(Base!$H:$H,Base!$E:$E,$A17,Base!$I:$I,AX$2)</f>
        <v>23601.87</v>
      </c>
      <c r="AY17" s="11">
        <f>SUMIFS(Base!$H:$H,Base!$E:$E,$A17,Base!$I:$I,AY$2)</f>
        <v>67776.539999999994</v>
      </c>
      <c r="AZ17" s="11">
        <f>SUMIFS(Base!$H:$H,Base!$E:$E,$A17,Base!$I:$I,AZ$2)</f>
        <v>49452.86</v>
      </c>
      <c r="BA17" s="11">
        <f>SUMIFS(Base!$H:$H,Base!$E:$E,$A17,Base!$I:$I,BA$2)</f>
        <v>246740.49</v>
      </c>
      <c r="BB17" s="11">
        <f>SUMIFS(Base!$H:$H,Base!$E:$E,$A17,Base!$I:$I,BB$2)</f>
        <v>68233.36</v>
      </c>
      <c r="BC17" s="11">
        <f>SUMIFS(Base!$H:$H,Base!$E:$E,$A17,Base!$I:$I,BC$2)</f>
        <v>-493901.13</v>
      </c>
      <c r="BD17" s="11">
        <f>SUMIFS(Base!$H:$H,Base!$E:$E,$A17,Base!$I:$I,BD$2)</f>
        <v>1173974.3</v>
      </c>
      <c r="BE17" s="11">
        <f>SUMIFS(Base!$H:$H,Base!$E:$E,$A17,Base!$I:$I,BE$2)</f>
        <v>-347908.59</v>
      </c>
      <c r="BF17" s="11">
        <f>SUMIFS(Base!$H:$H,Base!$E:$E,$A17,Base!$I:$I,BF$2)</f>
        <v>112288.26</v>
      </c>
      <c r="BG17" s="11">
        <f>SUMIFS(Base!$H:$H,Base!$E:$E,$A17,Base!$I:$I,BG$2)</f>
        <v>116076.82</v>
      </c>
      <c r="BH17" s="11">
        <f>SUMIFS(Base!$H:$H,Base!$E:$E,$A17,Base!$I:$I,BH$2)</f>
        <v>222312.75</v>
      </c>
      <c r="BI17" s="11">
        <f>SUMIFS(Base!$H:$H,Base!$E:$E,$A17,Base!$I:$I,BI$2)</f>
        <v>220859.35</v>
      </c>
      <c r="BJ17" s="11">
        <f>SUMIFS(Base!$H:$H,Base!$E:$E,$A17,Base!$I:$I,BJ$2)</f>
        <v>11001.11</v>
      </c>
      <c r="BK17" s="11">
        <f>SUMIFS(Base!$H:$H,Base!$E:$E,$A17,Base!$I:$I,BK$2)</f>
        <v>64120.43</v>
      </c>
      <c r="BL17" s="11">
        <f>SUMIFS(Base!$H:$H,Base!$E:$E,$A17,Base!$I:$I,BL$2)</f>
        <v>-25858.49</v>
      </c>
    </row>
    <row r="18" spans="1:64" x14ac:dyDescent="0.15">
      <c r="A18" s="12" t="s">
        <v>33</v>
      </c>
      <c r="B18" s="13">
        <f>SUMIFS(Base!$H:$H,Base!$E:$E,$A18,Base!$I:$I,B$2)</f>
        <v>-107692.12</v>
      </c>
      <c r="C18" s="13">
        <f>SUMIFS(Base!$H:$H,Base!$E:$E,$A18,Base!$I:$I,C$2)</f>
        <v>477568.85</v>
      </c>
      <c r="D18" s="13">
        <f>SUMIFS(Base!$H:$H,Base!$E:$E,$A18,Base!$I:$I,D$2)</f>
        <v>-604720.06000000006</v>
      </c>
      <c r="E18" s="13">
        <f>SUMIFS(Base!$H:$H,Base!$E:$E,$A18,Base!$I:$I,E$2)</f>
        <v>-282775.32</v>
      </c>
      <c r="F18" s="13">
        <f>SUMIFS(Base!$H:$H,Base!$E:$E,$A18,Base!$I:$I,F$2)</f>
        <v>-493167.59</v>
      </c>
      <c r="G18" s="13">
        <f>SUMIFS(Base!$H:$H,Base!$E:$E,$A18,Base!$I:$I,G$2)</f>
        <v>273282.8</v>
      </c>
      <c r="H18" s="13">
        <f>SUMIFS(Base!$H:$H,Base!$E:$E,$A18,Base!$I:$I,H$2)</f>
        <v>-124147.76</v>
      </c>
      <c r="I18" s="13">
        <f>SUMIFS(Base!$H:$H,Base!$E:$E,$A18,Base!$I:$I,I$2)</f>
        <v>-497871.26</v>
      </c>
      <c r="J18" s="13">
        <f>SUMIFS(Base!$H:$H,Base!$E:$E,$A18,Base!$I:$I,J$2)</f>
        <v>-299347.96999999997</v>
      </c>
      <c r="K18" s="13">
        <f>SUMIFS(Base!$H:$H,Base!$E:$E,$A18,Base!$I:$I,K$2)</f>
        <v>-359242.45</v>
      </c>
      <c r="L18" s="13">
        <f>SUMIFS(Base!$H:$H,Base!$E:$E,$A18,Base!$I:$I,L$2)</f>
        <v>-178775.23</v>
      </c>
      <c r="M18" s="13">
        <f>SUMIFS(Base!$H:$H,Base!$E:$E,$A18,Base!$I:$I,M$2)</f>
        <v>-978932.8</v>
      </c>
      <c r="N18" s="13">
        <f>SUMIFS(Base!$H:$H,Base!$E:$E,$A18,Base!$I:$I,N$2)</f>
        <v>-1349189.73</v>
      </c>
      <c r="O18" s="13">
        <f>SUMIFS(Base!$H:$H,Base!$E:$E,$A18,Base!$I:$I,O$2)</f>
        <v>181965.34</v>
      </c>
      <c r="P18" s="13">
        <f>SUMIFS(Base!$H:$H,Base!$E:$E,$A18,Base!$I:$I,P$2)</f>
        <v>-802270.97</v>
      </c>
      <c r="Q18" s="13">
        <f>SUMIFS(Base!$H:$H,Base!$E:$E,$A18,Base!$I:$I,Q$2)</f>
        <v>-22604.57</v>
      </c>
      <c r="R18" s="13">
        <f>SUMIFS(Base!$H:$H,Base!$E:$E,$A18,Base!$I:$I,R$2)</f>
        <v>-25371.26</v>
      </c>
      <c r="S18" s="13">
        <f>SUMIFS(Base!$H:$H,Base!$E:$E,$A18,Base!$I:$I,S$2)</f>
        <v>655251.41</v>
      </c>
      <c r="T18" s="13">
        <f>SUMIFS(Base!$H:$H,Base!$E:$E,$A18,Base!$I:$I,T$2)</f>
        <v>-524344.15</v>
      </c>
      <c r="U18" s="13">
        <f>SUMIFS(Base!$H:$H,Base!$E:$E,$A18,Base!$I:$I,U$2)</f>
        <v>31022.16</v>
      </c>
      <c r="V18" s="13">
        <f>SUMIFS(Base!$H:$H,Base!$E:$E,$A18,Base!$I:$I,V$2)</f>
        <v>-802533.76</v>
      </c>
      <c r="W18" s="13">
        <f>SUMIFS(Base!$H:$H,Base!$E:$E,$A18,Base!$I:$I,W$2)</f>
        <v>-894731.54</v>
      </c>
      <c r="X18" s="13">
        <f>SUMIFS(Base!$H:$H,Base!$E:$E,$A18,Base!$I:$I,X$2)</f>
        <v>-615596.31999999995</v>
      </c>
      <c r="Y18" s="13">
        <f>SUMIFS(Base!$H:$H,Base!$E:$E,$A18,Base!$I:$I,Y$2)</f>
        <v>-832285.73</v>
      </c>
      <c r="Z18" s="13">
        <f>SUMIFS(Base!$H:$H,Base!$E:$E,$A18,Base!$I:$I,Z$2)</f>
        <v>209160.21</v>
      </c>
      <c r="AA18" s="13">
        <f>SUMIFS(Base!$H:$H,Base!$E:$E,$A18,Base!$I:$I,AA$2)</f>
        <v>-227466.92</v>
      </c>
      <c r="AB18" s="13">
        <f>SUMIFS(Base!$H:$H,Base!$E:$E,$A18,Base!$I:$I,AB$2)</f>
        <v>235611.25</v>
      </c>
      <c r="AC18" s="13">
        <f>SUMIFS(Base!$H:$H,Base!$E:$E,$A18,Base!$I:$I,AC$2)</f>
        <v>37329.269999999997</v>
      </c>
      <c r="AD18" s="13">
        <f>SUMIFS(Base!$H:$H,Base!$E:$E,$A18,Base!$I:$I,AD$2)</f>
        <v>29424.18</v>
      </c>
      <c r="AE18" s="13">
        <f>SUMIFS(Base!$H:$H,Base!$E:$E,$A18,Base!$I:$I,AE$2)</f>
        <v>769117.76</v>
      </c>
      <c r="AF18" s="13">
        <f>SUMIFS(Base!$H:$H,Base!$E:$E,$A18,Base!$I:$I,AF$2)</f>
        <v>260414.67</v>
      </c>
      <c r="AG18" s="13">
        <f>SUMIFS(Base!$H:$H,Base!$E:$E,$A18,Base!$I:$I,AG$2)</f>
        <v>-1415216.33</v>
      </c>
      <c r="AH18" s="13">
        <f>SUMIFS(Base!$H:$H,Base!$E:$E,$A18,Base!$I:$I,AH$2)</f>
        <v>-2492628.39</v>
      </c>
      <c r="AI18" s="13">
        <f>SUMIFS(Base!$H:$H,Base!$E:$E,$A18,Base!$I:$I,AI$2)</f>
        <v>-549636.47</v>
      </c>
      <c r="AJ18" s="13">
        <f>SUMIFS(Base!$H:$H,Base!$E:$E,$A18,Base!$I:$I,AJ$2)</f>
        <v>-1000972.34</v>
      </c>
      <c r="AK18" s="13">
        <f>SUMIFS(Base!$H:$H,Base!$E:$E,$A18,Base!$I:$I,AK$2)</f>
        <v>-202612.69</v>
      </c>
      <c r="AL18" s="13">
        <f>SUMIFS(Base!$H:$H,Base!$E:$E,$A18,Base!$I:$I,AL$2)</f>
        <v>-137902.14000000001</v>
      </c>
      <c r="AM18" s="13">
        <f>SUMIFS(Base!$H:$H,Base!$E:$E,$A18,Base!$I:$I,AM$2)</f>
        <v>-270294.65000000002</v>
      </c>
      <c r="AN18" s="13">
        <f>SUMIFS(Base!$H:$H,Base!$E:$E,$A18,Base!$I:$I,AN$2)</f>
        <v>-967143.97</v>
      </c>
      <c r="AO18" s="13">
        <f>SUMIFS(Base!$H:$H,Base!$E:$E,$A18,Base!$I:$I,AO$2)</f>
        <v>-185595.51</v>
      </c>
      <c r="AP18" s="13">
        <f>SUMIFS(Base!$H:$H,Base!$E:$E,$A18,Base!$I:$I,AP$2)</f>
        <v>96531.78</v>
      </c>
      <c r="AQ18" s="13">
        <f>SUMIFS(Base!$H:$H,Base!$E:$E,$A18,Base!$I:$I,AQ$2)</f>
        <v>-754680.92</v>
      </c>
      <c r="AR18" s="13">
        <f>SUMIFS(Base!$H:$H,Base!$E:$E,$A18,Base!$I:$I,AR$2)</f>
        <v>206791.92</v>
      </c>
      <c r="AS18" s="13">
        <f>SUMIFS(Base!$H:$H,Base!$E:$E,$A18,Base!$I:$I,AS$2)</f>
        <v>165030.56</v>
      </c>
      <c r="AT18" s="13">
        <f>SUMIFS(Base!$H:$H,Base!$E:$E,$A18,Base!$I:$I,AT$2)</f>
        <v>209457.9</v>
      </c>
      <c r="AU18" s="13">
        <f>SUMIFS(Base!$H:$H,Base!$E:$E,$A18,Base!$I:$I,AU$2)</f>
        <v>1814445.14</v>
      </c>
      <c r="AV18" s="13">
        <f>SUMIFS(Base!$H:$H,Base!$E:$E,$A18,Base!$I:$I,AV$2)</f>
        <v>-754630.02</v>
      </c>
      <c r="AW18" s="13">
        <f>SUMIFS(Base!$H:$H,Base!$E:$E,$A18,Base!$I:$I,AW$2)</f>
        <v>160977.28</v>
      </c>
      <c r="AX18" s="13">
        <f>SUMIFS(Base!$H:$H,Base!$E:$E,$A18,Base!$I:$I,AX$2)</f>
        <v>301053.86</v>
      </c>
      <c r="AY18" s="13">
        <f>SUMIFS(Base!$H:$H,Base!$E:$E,$A18,Base!$I:$I,AY$2)</f>
        <v>67099.39</v>
      </c>
      <c r="AZ18" s="13">
        <f>SUMIFS(Base!$H:$H,Base!$E:$E,$A18,Base!$I:$I,AZ$2)</f>
        <v>163165.15</v>
      </c>
      <c r="BA18" s="13">
        <f>SUMIFS(Base!$H:$H,Base!$E:$E,$A18,Base!$I:$I,BA$2)</f>
        <v>250977.03</v>
      </c>
      <c r="BB18" s="13">
        <f>SUMIFS(Base!$H:$H,Base!$E:$E,$A18,Base!$I:$I,BB$2)</f>
        <v>1254054.53</v>
      </c>
      <c r="BC18" s="13">
        <f>SUMIFS(Base!$H:$H,Base!$E:$E,$A18,Base!$I:$I,BC$2)</f>
        <v>-784007.39</v>
      </c>
      <c r="BD18" s="13">
        <f>SUMIFS(Base!$H:$H,Base!$E:$E,$A18,Base!$I:$I,BD$2)</f>
        <v>-59080.83</v>
      </c>
      <c r="BE18" s="13">
        <f>SUMIFS(Base!$H:$H,Base!$E:$E,$A18,Base!$I:$I,BE$2)</f>
        <v>-259332.05</v>
      </c>
      <c r="BF18" s="13">
        <f>SUMIFS(Base!$H:$H,Base!$E:$E,$A18,Base!$I:$I,BF$2)</f>
        <v>-70308.28</v>
      </c>
      <c r="BG18" s="13">
        <f>SUMIFS(Base!$H:$H,Base!$E:$E,$A18,Base!$I:$I,BG$2)</f>
        <v>-47289.08</v>
      </c>
      <c r="BH18" s="13">
        <f>SUMIFS(Base!$H:$H,Base!$E:$E,$A18,Base!$I:$I,BH$2)</f>
        <v>94122.6</v>
      </c>
      <c r="BI18" s="13">
        <f>SUMIFS(Base!$H:$H,Base!$E:$E,$A18,Base!$I:$I,BI$2)</f>
        <v>-101660.31</v>
      </c>
      <c r="BJ18" s="13">
        <f>SUMIFS(Base!$H:$H,Base!$E:$E,$A18,Base!$I:$I,BJ$2)</f>
        <v>102237.83</v>
      </c>
      <c r="BK18" s="13">
        <f>SUMIFS(Base!$H:$H,Base!$E:$E,$A18,Base!$I:$I,BK$2)</f>
        <v>88983.06</v>
      </c>
      <c r="BL18" s="13">
        <f>SUMIFS(Base!$H:$H,Base!$E:$E,$A18,Base!$I:$I,BL$2)</f>
        <v>228511.58</v>
      </c>
    </row>
    <row r="19" spans="1:64" x14ac:dyDescent="0.15">
      <c r="A19" s="10" t="s">
        <v>77</v>
      </c>
      <c r="B19" s="11">
        <f>SUMIFS(Base!$H:$H,Base!$E:$E,$A19,Base!$I:$I,B$2)</f>
        <v>0</v>
      </c>
      <c r="C19" s="11">
        <f>SUMIFS(Base!$H:$H,Base!$E:$E,$A19,Base!$I:$I,C$2)</f>
        <v>0</v>
      </c>
      <c r="D19" s="11">
        <f>SUMIFS(Base!$H:$H,Base!$E:$E,$A19,Base!$I:$I,D$2)</f>
        <v>-30000</v>
      </c>
      <c r="E19" s="11">
        <f>SUMIFS(Base!$H:$H,Base!$E:$E,$A19,Base!$I:$I,E$2)</f>
        <v>-153170.34</v>
      </c>
      <c r="F19" s="11">
        <f>SUMIFS(Base!$H:$H,Base!$E:$E,$A19,Base!$I:$I,F$2)</f>
        <v>0</v>
      </c>
      <c r="G19" s="11">
        <f>SUMIFS(Base!$H:$H,Base!$E:$E,$A19,Base!$I:$I,G$2)</f>
        <v>-8286.1299999999992</v>
      </c>
      <c r="H19" s="11">
        <f>SUMIFS(Base!$H:$H,Base!$E:$E,$A19,Base!$I:$I,H$2)</f>
        <v>760921.06</v>
      </c>
      <c r="I19" s="11">
        <f>SUMIFS(Base!$H:$H,Base!$E:$E,$A19,Base!$I:$I,I$2)</f>
        <v>307368.58</v>
      </c>
      <c r="J19" s="11">
        <f>SUMIFS(Base!$H:$H,Base!$E:$E,$A19,Base!$I:$I,J$2)</f>
        <v>896509.96</v>
      </c>
      <c r="K19" s="11">
        <f>SUMIFS(Base!$H:$H,Base!$E:$E,$A19,Base!$I:$I,K$2)</f>
        <v>0</v>
      </c>
      <c r="L19" s="11">
        <f>SUMIFS(Base!$H:$H,Base!$E:$E,$A19,Base!$I:$I,L$2)</f>
        <v>-2510.7399999999998</v>
      </c>
      <c r="M19" s="11">
        <f>SUMIFS(Base!$H:$H,Base!$E:$E,$A19,Base!$I:$I,M$2)</f>
        <v>-7750</v>
      </c>
      <c r="N19" s="11">
        <f>SUMIFS(Base!$H:$H,Base!$E:$E,$A19,Base!$I:$I,N$2)</f>
        <v>0</v>
      </c>
      <c r="O19" s="11">
        <f>SUMIFS(Base!$H:$H,Base!$E:$E,$A19,Base!$I:$I,O$2)</f>
        <v>-15358.91</v>
      </c>
      <c r="P19" s="11">
        <f>SUMIFS(Base!$H:$H,Base!$E:$E,$A19,Base!$I:$I,P$2)</f>
        <v>0</v>
      </c>
      <c r="Q19" s="11">
        <f>SUMIFS(Base!$H:$H,Base!$E:$E,$A19,Base!$I:$I,Q$2)</f>
        <v>0</v>
      </c>
      <c r="R19" s="11">
        <f>SUMIFS(Base!$H:$H,Base!$E:$E,$A19,Base!$I:$I,R$2)</f>
        <v>251.44</v>
      </c>
      <c r="S19" s="11">
        <f>SUMIFS(Base!$H:$H,Base!$E:$E,$A19,Base!$I:$I,S$2)</f>
        <v>0</v>
      </c>
      <c r="T19" s="11">
        <f>SUMIFS(Base!$H:$H,Base!$E:$E,$A19,Base!$I:$I,T$2)</f>
        <v>211641.26</v>
      </c>
      <c r="U19" s="11">
        <f>SUMIFS(Base!$H:$H,Base!$E:$E,$A19,Base!$I:$I,U$2)</f>
        <v>-18500</v>
      </c>
      <c r="V19" s="11">
        <f>SUMIFS(Base!$H:$H,Base!$E:$E,$A19,Base!$I:$I,V$2)</f>
        <v>-148105.04999999999</v>
      </c>
      <c r="W19" s="11">
        <f>SUMIFS(Base!$H:$H,Base!$E:$E,$A19,Base!$I:$I,W$2)</f>
        <v>-72923.19</v>
      </c>
      <c r="X19" s="11">
        <f>SUMIFS(Base!$H:$H,Base!$E:$E,$A19,Base!$I:$I,X$2)</f>
        <v>13104.32</v>
      </c>
      <c r="Y19" s="11">
        <f>SUMIFS(Base!$H:$H,Base!$E:$E,$A19,Base!$I:$I,Y$2)</f>
        <v>-2854.25</v>
      </c>
      <c r="Z19" s="11">
        <f>SUMIFS(Base!$H:$H,Base!$E:$E,$A19,Base!$I:$I,Z$2)</f>
        <v>0</v>
      </c>
      <c r="AA19" s="11">
        <f>SUMIFS(Base!$H:$H,Base!$E:$E,$A19,Base!$I:$I,AA$2)</f>
        <v>0</v>
      </c>
      <c r="AB19" s="11">
        <f>SUMIFS(Base!$H:$H,Base!$E:$E,$A19,Base!$I:$I,AB$2)</f>
        <v>-25759.919999999998</v>
      </c>
      <c r="AC19" s="11">
        <f>SUMIFS(Base!$H:$H,Base!$E:$E,$A19,Base!$I:$I,AC$2)</f>
        <v>0</v>
      </c>
      <c r="AD19" s="11">
        <f>SUMIFS(Base!$H:$H,Base!$E:$E,$A19,Base!$I:$I,AD$2)</f>
        <v>0</v>
      </c>
      <c r="AE19" s="11">
        <f>SUMIFS(Base!$H:$H,Base!$E:$E,$A19,Base!$I:$I,AE$2)</f>
        <v>-732757.72</v>
      </c>
      <c r="AF19" s="11">
        <f>SUMIFS(Base!$H:$H,Base!$E:$E,$A19,Base!$I:$I,AF$2)</f>
        <v>0</v>
      </c>
      <c r="AG19" s="11">
        <f>SUMIFS(Base!$H:$H,Base!$E:$E,$A19,Base!$I:$I,AG$2)</f>
        <v>0</v>
      </c>
      <c r="AH19" s="11">
        <f>SUMIFS(Base!$H:$H,Base!$E:$E,$A19,Base!$I:$I,AH$2)</f>
        <v>0</v>
      </c>
      <c r="AI19" s="11">
        <f>SUMIFS(Base!$H:$H,Base!$E:$E,$A19,Base!$I:$I,AI$2)</f>
        <v>-7888</v>
      </c>
      <c r="AJ19" s="11">
        <f>SUMIFS(Base!$H:$H,Base!$E:$E,$A19,Base!$I:$I,AJ$2)</f>
        <v>0</v>
      </c>
      <c r="AK19" s="11">
        <f>SUMIFS(Base!$H:$H,Base!$E:$E,$A19,Base!$I:$I,AK$2)</f>
        <v>-2459.91</v>
      </c>
      <c r="AL19" s="11">
        <f>SUMIFS(Base!$H:$H,Base!$E:$E,$A19,Base!$I:$I,AL$2)</f>
        <v>0</v>
      </c>
      <c r="AM19" s="11">
        <f>SUMIFS(Base!$H:$H,Base!$E:$E,$A19,Base!$I:$I,AM$2)</f>
        <v>0</v>
      </c>
      <c r="AN19" s="11">
        <f>SUMIFS(Base!$H:$H,Base!$E:$E,$A19,Base!$I:$I,AN$2)</f>
        <v>-24818.25</v>
      </c>
      <c r="AO19" s="11">
        <f>SUMIFS(Base!$H:$H,Base!$E:$E,$A19,Base!$I:$I,AO$2)</f>
        <v>0</v>
      </c>
      <c r="AP19" s="11">
        <f>SUMIFS(Base!$H:$H,Base!$E:$E,$A19,Base!$I:$I,AP$2)</f>
        <v>0</v>
      </c>
      <c r="AQ19" s="11">
        <f>SUMIFS(Base!$H:$H,Base!$E:$E,$A19,Base!$I:$I,AQ$2)</f>
        <v>0</v>
      </c>
      <c r="AR19" s="11">
        <f>SUMIFS(Base!$H:$H,Base!$E:$E,$A19,Base!$I:$I,AR$2)</f>
        <v>35487.160000000003</v>
      </c>
      <c r="AS19" s="11">
        <f>SUMIFS(Base!$H:$H,Base!$E:$E,$A19,Base!$I:$I,AS$2)</f>
        <v>0</v>
      </c>
      <c r="AT19" s="11">
        <f>SUMIFS(Base!$H:$H,Base!$E:$E,$A19,Base!$I:$I,AT$2)</f>
        <v>0</v>
      </c>
      <c r="AU19" s="11">
        <f>SUMIFS(Base!$H:$H,Base!$E:$E,$A19,Base!$I:$I,AU$2)</f>
        <v>0</v>
      </c>
      <c r="AV19" s="11">
        <f>SUMIFS(Base!$H:$H,Base!$E:$E,$A19,Base!$I:$I,AV$2)</f>
        <v>0</v>
      </c>
      <c r="AW19" s="11">
        <f>SUMIFS(Base!$H:$H,Base!$E:$E,$A19,Base!$I:$I,AW$2)</f>
        <v>0</v>
      </c>
      <c r="AX19" s="11">
        <f>SUMIFS(Base!$H:$H,Base!$E:$E,$A19,Base!$I:$I,AX$2)</f>
        <v>0</v>
      </c>
      <c r="AY19" s="11">
        <f>SUMIFS(Base!$H:$H,Base!$E:$E,$A19,Base!$I:$I,AY$2)</f>
        <v>0</v>
      </c>
      <c r="AZ19" s="11">
        <f>SUMIFS(Base!$H:$H,Base!$E:$E,$A19,Base!$I:$I,AZ$2)</f>
        <v>0</v>
      </c>
      <c r="BA19" s="11">
        <f>SUMIFS(Base!$H:$H,Base!$E:$E,$A19,Base!$I:$I,BA$2)</f>
        <v>0</v>
      </c>
      <c r="BB19" s="11">
        <f>SUMIFS(Base!$H:$H,Base!$E:$E,$A19,Base!$I:$I,BB$2)</f>
        <v>0</v>
      </c>
      <c r="BC19" s="11">
        <f>SUMIFS(Base!$H:$H,Base!$E:$E,$A19,Base!$I:$I,BC$2)</f>
        <v>0</v>
      </c>
      <c r="BD19" s="11">
        <f>SUMIFS(Base!$H:$H,Base!$E:$E,$A19,Base!$I:$I,BD$2)</f>
        <v>0</v>
      </c>
      <c r="BE19" s="11">
        <f>SUMIFS(Base!$H:$H,Base!$E:$E,$A19,Base!$I:$I,BE$2)</f>
        <v>0</v>
      </c>
      <c r="BF19" s="11">
        <f>SUMIFS(Base!$H:$H,Base!$E:$E,$A19,Base!$I:$I,BF$2)</f>
        <v>0</v>
      </c>
      <c r="BG19" s="11">
        <f>SUMIFS(Base!$H:$H,Base!$E:$E,$A19,Base!$I:$I,BG$2)</f>
        <v>0</v>
      </c>
      <c r="BH19" s="11">
        <f>SUMIFS(Base!$H:$H,Base!$E:$E,$A19,Base!$I:$I,BH$2)</f>
        <v>0</v>
      </c>
      <c r="BI19" s="11">
        <f>SUMIFS(Base!$H:$H,Base!$E:$E,$A19,Base!$I:$I,BI$2)</f>
        <v>0</v>
      </c>
      <c r="BJ19" s="11">
        <f>SUMIFS(Base!$H:$H,Base!$E:$E,$A19,Base!$I:$I,BJ$2)</f>
        <v>0</v>
      </c>
      <c r="BK19" s="11">
        <f>SUMIFS(Base!$H:$H,Base!$E:$E,$A19,Base!$I:$I,BK$2)</f>
        <v>0</v>
      </c>
      <c r="BL19" s="11">
        <f>SUMIFS(Base!$H:$H,Base!$E:$E,$A19,Base!$I:$I,BL$2)</f>
        <v>0</v>
      </c>
    </row>
    <row r="20" spans="1:64" x14ac:dyDescent="0.15">
      <c r="A20" s="12" t="s">
        <v>100</v>
      </c>
      <c r="B20" s="13">
        <f>SUMIFS(Base!$H:$H,Base!$E:$E,$A20,Base!$I:$I,B$2)</f>
        <v>0</v>
      </c>
      <c r="C20" s="13">
        <f>SUMIFS(Base!$H:$H,Base!$E:$E,$A20,Base!$I:$I,C$2)</f>
        <v>0</v>
      </c>
      <c r="D20" s="13">
        <f>SUMIFS(Base!$H:$H,Base!$E:$E,$A20,Base!$I:$I,D$2)</f>
        <v>0</v>
      </c>
      <c r="E20" s="13">
        <f>SUMIFS(Base!$H:$H,Base!$E:$E,$A20,Base!$I:$I,E$2)</f>
        <v>0</v>
      </c>
      <c r="F20" s="13">
        <f>SUMIFS(Base!$H:$H,Base!$E:$E,$A20,Base!$I:$I,F$2)</f>
        <v>0</v>
      </c>
      <c r="G20" s="13">
        <f>SUMIFS(Base!$H:$H,Base!$E:$E,$A20,Base!$I:$I,G$2)</f>
        <v>0</v>
      </c>
      <c r="H20" s="13">
        <f>SUMIFS(Base!$H:$H,Base!$E:$E,$A20,Base!$I:$I,H$2)</f>
        <v>0</v>
      </c>
      <c r="I20" s="13">
        <f>SUMIFS(Base!$H:$H,Base!$E:$E,$A20,Base!$I:$I,I$2)</f>
        <v>0</v>
      </c>
      <c r="J20" s="13">
        <f>SUMIFS(Base!$H:$H,Base!$E:$E,$A20,Base!$I:$I,J$2)</f>
        <v>0</v>
      </c>
      <c r="K20" s="13">
        <f>SUMIFS(Base!$H:$H,Base!$E:$E,$A20,Base!$I:$I,K$2)</f>
        <v>0</v>
      </c>
      <c r="L20" s="13">
        <f>SUMIFS(Base!$H:$H,Base!$E:$E,$A20,Base!$I:$I,L$2)</f>
        <v>0</v>
      </c>
      <c r="M20" s="13">
        <f>SUMIFS(Base!$H:$H,Base!$E:$E,$A20,Base!$I:$I,M$2)</f>
        <v>0</v>
      </c>
      <c r="N20" s="13">
        <f>SUMIFS(Base!$H:$H,Base!$E:$E,$A20,Base!$I:$I,N$2)</f>
        <v>0</v>
      </c>
      <c r="O20" s="13">
        <f>SUMIFS(Base!$H:$H,Base!$E:$E,$A20,Base!$I:$I,O$2)</f>
        <v>0</v>
      </c>
      <c r="P20" s="13">
        <f>SUMIFS(Base!$H:$H,Base!$E:$E,$A20,Base!$I:$I,P$2)</f>
        <v>0</v>
      </c>
      <c r="Q20" s="13">
        <f>SUMIFS(Base!$H:$H,Base!$E:$E,$A20,Base!$I:$I,Q$2)</f>
        <v>0</v>
      </c>
      <c r="R20" s="13">
        <f>SUMIFS(Base!$H:$H,Base!$E:$E,$A20,Base!$I:$I,R$2)</f>
        <v>-180651</v>
      </c>
      <c r="S20" s="13">
        <f>SUMIFS(Base!$H:$H,Base!$E:$E,$A20,Base!$I:$I,S$2)</f>
        <v>0</v>
      </c>
      <c r="T20" s="13">
        <f>SUMIFS(Base!$H:$H,Base!$E:$E,$A20,Base!$I:$I,T$2)</f>
        <v>0</v>
      </c>
      <c r="U20" s="13">
        <f>SUMIFS(Base!$H:$H,Base!$E:$E,$A20,Base!$I:$I,U$2)</f>
        <v>0</v>
      </c>
      <c r="V20" s="13">
        <f>SUMIFS(Base!$H:$H,Base!$E:$E,$A20,Base!$I:$I,V$2)</f>
        <v>0</v>
      </c>
      <c r="W20" s="13">
        <f>SUMIFS(Base!$H:$H,Base!$E:$E,$A20,Base!$I:$I,W$2)</f>
        <v>0</v>
      </c>
      <c r="X20" s="13">
        <f>SUMIFS(Base!$H:$H,Base!$E:$E,$A20,Base!$I:$I,X$2)</f>
        <v>0</v>
      </c>
      <c r="Y20" s="13">
        <f>SUMIFS(Base!$H:$H,Base!$E:$E,$A20,Base!$I:$I,Y$2)</f>
        <v>0</v>
      </c>
      <c r="Z20" s="13">
        <f>SUMIFS(Base!$H:$H,Base!$E:$E,$A20,Base!$I:$I,Z$2)</f>
        <v>0</v>
      </c>
      <c r="AA20" s="13">
        <f>SUMIFS(Base!$H:$H,Base!$E:$E,$A20,Base!$I:$I,AA$2)</f>
        <v>0</v>
      </c>
      <c r="AB20" s="13">
        <f>SUMIFS(Base!$H:$H,Base!$E:$E,$A20,Base!$I:$I,AB$2)</f>
        <v>0</v>
      </c>
      <c r="AC20" s="13">
        <f>SUMIFS(Base!$H:$H,Base!$E:$E,$A20,Base!$I:$I,AC$2)</f>
        <v>0</v>
      </c>
      <c r="AD20" s="13">
        <f>SUMIFS(Base!$H:$H,Base!$E:$E,$A20,Base!$I:$I,AD$2)</f>
        <v>0</v>
      </c>
      <c r="AE20" s="13">
        <f>SUMIFS(Base!$H:$H,Base!$E:$E,$A20,Base!$I:$I,AE$2)</f>
        <v>0</v>
      </c>
      <c r="AF20" s="13">
        <f>SUMIFS(Base!$H:$H,Base!$E:$E,$A20,Base!$I:$I,AF$2)</f>
        <v>0</v>
      </c>
      <c r="AG20" s="13">
        <f>SUMIFS(Base!$H:$H,Base!$E:$E,$A20,Base!$I:$I,AG$2)</f>
        <v>0</v>
      </c>
      <c r="AH20" s="13">
        <f>SUMIFS(Base!$H:$H,Base!$E:$E,$A20,Base!$I:$I,AH$2)</f>
        <v>0</v>
      </c>
      <c r="AI20" s="13">
        <f>SUMIFS(Base!$H:$H,Base!$E:$E,$A20,Base!$I:$I,AI$2)</f>
        <v>0</v>
      </c>
      <c r="AJ20" s="13">
        <f>SUMIFS(Base!$H:$H,Base!$E:$E,$A20,Base!$I:$I,AJ$2)</f>
        <v>0</v>
      </c>
      <c r="AK20" s="13">
        <f>SUMIFS(Base!$H:$H,Base!$E:$E,$A20,Base!$I:$I,AK$2)</f>
        <v>0</v>
      </c>
      <c r="AL20" s="13">
        <f>SUMIFS(Base!$H:$H,Base!$E:$E,$A20,Base!$I:$I,AL$2)</f>
        <v>0</v>
      </c>
      <c r="AM20" s="13">
        <f>SUMIFS(Base!$H:$H,Base!$E:$E,$A20,Base!$I:$I,AM$2)</f>
        <v>0</v>
      </c>
      <c r="AN20" s="13">
        <f>SUMIFS(Base!$H:$H,Base!$E:$E,$A20,Base!$I:$I,AN$2)</f>
        <v>0</v>
      </c>
      <c r="AO20" s="13">
        <f>SUMIFS(Base!$H:$H,Base!$E:$E,$A20,Base!$I:$I,AO$2)</f>
        <v>0</v>
      </c>
      <c r="AP20" s="13">
        <f>SUMIFS(Base!$H:$H,Base!$E:$E,$A20,Base!$I:$I,AP$2)</f>
        <v>0</v>
      </c>
      <c r="AQ20" s="13">
        <f>SUMIFS(Base!$H:$H,Base!$E:$E,$A20,Base!$I:$I,AQ$2)</f>
        <v>10307.44</v>
      </c>
      <c r="AR20" s="13">
        <f>SUMIFS(Base!$H:$H,Base!$E:$E,$A20,Base!$I:$I,AR$2)</f>
        <v>0</v>
      </c>
      <c r="AS20" s="13">
        <f>SUMIFS(Base!$H:$H,Base!$E:$E,$A20,Base!$I:$I,AS$2)</f>
        <v>0</v>
      </c>
      <c r="AT20" s="13">
        <f>SUMIFS(Base!$H:$H,Base!$E:$E,$A20,Base!$I:$I,AT$2)</f>
        <v>0</v>
      </c>
      <c r="AU20" s="13">
        <f>SUMIFS(Base!$H:$H,Base!$E:$E,$A20,Base!$I:$I,AU$2)</f>
        <v>0</v>
      </c>
      <c r="AV20" s="13">
        <f>SUMIFS(Base!$H:$H,Base!$E:$E,$A20,Base!$I:$I,AV$2)</f>
        <v>0</v>
      </c>
      <c r="AW20" s="13">
        <f>SUMIFS(Base!$H:$H,Base!$E:$E,$A20,Base!$I:$I,AW$2)</f>
        <v>0</v>
      </c>
      <c r="AX20" s="13">
        <f>SUMIFS(Base!$H:$H,Base!$E:$E,$A20,Base!$I:$I,AX$2)</f>
        <v>0</v>
      </c>
      <c r="AY20" s="13">
        <f>SUMIFS(Base!$H:$H,Base!$E:$E,$A20,Base!$I:$I,AY$2)</f>
        <v>0</v>
      </c>
      <c r="AZ20" s="13">
        <f>SUMIFS(Base!$H:$H,Base!$E:$E,$A20,Base!$I:$I,AZ$2)</f>
        <v>0</v>
      </c>
      <c r="BA20" s="13">
        <f>SUMIFS(Base!$H:$H,Base!$E:$E,$A20,Base!$I:$I,BA$2)</f>
        <v>0</v>
      </c>
      <c r="BB20" s="13">
        <f>SUMIFS(Base!$H:$H,Base!$E:$E,$A20,Base!$I:$I,BB$2)</f>
        <v>0</v>
      </c>
      <c r="BC20" s="13">
        <f>SUMIFS(Base!$H:$H,Base!$E:$E,$A20,Base!$I:$I,BC$2)</f>
        <v>0</v>
      </c>
      <c r="BD20" s="13">
        <f>SUMIFS(Base!$H:$H,Base!$E:$E,$A20,Base!$I:$I,BD$2)</f>
        <v>0</v>
      </c>
      <c r="BE20" s="13">
        <f>SUMIFS(Base!$H:$H,Base!$E:$E,$A20,Base!$I:$I,BE$2)</f>
        <v>0</v>
      </c>
      <c r="BF20" s="13">
        <f>SUMIFS(Base!$H:$H,Base!$E:$E,$A20,Base!$I:$I,BF$2)</f>
        <v>-1863.14</v>
      </c>
      <c r="BG20" s="13">
        <f>SUMIFS(Base!$H:$H,Base!$E:$E,$A20,Base!$I:$I,BG$2)</f>
        <v>0</v>
      </c>
      <c r="BH20" s="13">
        <f>SUMIFS(Base!$H:$H,Base!$E:$E,$A20,Base!$I:$I,BH$2)</f>
        <v>0</v>
      </c>
      <c r="BI20" s="13">
        <f>SUMIFS(Base!$H:$H,Base!$E:$E,$A20,Base!$I:$I,BI$2)</f>
        <v>0</v>
      </c>
      <c r="BJ20" s="13">
        <f>SUMIFS(Base!$H:$H,Base!$E:$E,$A20,Base!$I:$I,BJ$2)</f>
        <v>0</v>
      </c>
      <c r="BK20" s="13">
        <f>SUMIFS(Base!$H:$H,Base!$E:$E,$A20,Base!$I:$I,BK$2)</f>
        <v>0</v>
      </c>
      <c r="BL20" s="13">
        <f>SUMIFS(Base!$H:$H,Base!$E:$E,$A20,Base!$I:$I,BL$2)</f>
        <v>0</v>
      </c>
    </row>
    <row r="21" spans="1:64" x14ac:dyDescent="0.15">
      <c r="A21" s="10" t="s">
        <v>35</v>
      </c>
      <c r="B21" s="11">
        <f>SUMIFS(Base!$H:$H,Base!$E:$E,$A21,Base!$I:$I,B$2)</f>
        <v>30000</v>
      </c>
      <c r="C21" s="11">
        <f>SUMIFS(Base!$H:$H,Base!$E:$E,$A21,Base!$I:$I,C$2)</f>
        <v>0</v>
      </c>
      <c r="D21" s="11">
        <f>SUMIFS(Base!$H:$H,Base!$E:$E,$A21,Base!$I:$I,D$2)</f>
        <v>26000</v>
      </c>
      <c r="E21" s="11">
        <f>SUMIFS(Base!$H:$H,Base!$E:$E,$A21,Base!$I:$I,E$2)</f>
        <v>273827.48</v>
      </c>
      <c r="F21" s="11">
        <f>SUMIFS(Base!$H:$H,Base!$E:$E,$A21,Base!$I:$I,F$2)</f>
        <v>89553</v>
      </c>
      <c r="G21" s="11">
        <f>SUMIFS(Base!$H:$H,Base!$E:$E,$A21,Base!$I:$I,G$2)</f>
        <v>0</v>
      </c>
      <c r="H21" s="11">
        <f>SUMIFS(Base!$H:$H,Base!$E:$E,$A21,Base!$I:$I,H$2)</f>
        <v>-173781.98</v>
      </c>
      <c r="I21" s="11">
        <f>SUMIFS(Base!$H:$H,Base!$E:$E,$A21,Base!$I:$I,I$2)</f>
        <v>-18527.060000000001</v>
      </c>
      <c r="J21" s="11">
        <f>SUMIFS(Base!$H:$H,Base!$E:$E,$A21,Base!$I:$I,J$2)</f>
        <v>0</v>
      </c>
      <c r="K21" s="11">
        <f>SUMIFS(Base!$H:$H,Base!$E:$E,$A21,Base!$I:$I,K$2)</f>
        <v>106.26</v>
      </c>
      <c r="L21" s="11">
        <f>SUMIFS(Base!$H:$H,Base!$E:$E,$A21,Base!$I:$I,L$2)</f>
        <v>0</v>
      </c>
      <c r="M21" s="11">
        <f>SUMIFS(Base!$H:$H,Base!$E:$E,$A21,Base!$I:$I,M$2)</f>
        <v>0</v>
      </c>
      <c r="N21" s="11">
        <f>SUMIFS(Base!$H:$H,Base!$E:$E,$A21,Base!$I:$I,N$2)</f>
        <v>0</v>
      </c>
      <c r="O21" s="11">
        <f>SUMIFS(Base!$H:$H,Base!$E:$E,$A21,Base!$I:$I,O$2)</f>
        <v>-8783.27</v>
      </c>
      <c r="P21" s="11">
        <f>SUMIFS(Base!$H:$H,Base!$E:$E,$A21,Base!$I:$I,P$2)</f>
        <v>0</v>
      </c>
      <c r="Q21" s="11">
        <f>SUMIFS(Base!$H:$H,Base!$E:$E,$A21,Base!$I:$I,Q$2)</f>
        <v>15000</v>
      </c>
      <c r="R21" s="11">
        <f>SUMIFS(Base!$H:$H,Base!$E:$E,$A21,Base!$I:$I,R$2)</f>
        <v>998.27</v>
      </c>
      <c r="S21" s="11">
        <f>SUMIFS(Base!$H:$H,Base!$E:$E,$A21,Base!$I:$I,S$2)</f>
        <v>50000</v>
      </c>
      <c r="T21" s="11">
        <f>SUMIFS(Base!$H:$H,Base!$E:$E,$A21,Base!$I:$I,T$2)</f>
        <v>150000</v>
      </c>
      <c r="U21" s="11">
        <f>SUMIFS(Base!$H:$H,Base!$E:$E,$A21,Base!$I:$I,U$2)</f>
        <v>-11938.5</v>
      </c>
      <c r="V21" s="11">
        <f>SUMIFS(Base!$H:$H,Base!$E:$E,$A21,Base!$I:$I,V$2)</f>
        <v>0</v>
      </c>
      <c r="W21" s="11">
        <f>SUMIFS(Base!$H:$H,Base!$E:$E,$A21,Base!$I:$I,W$2)</f>
        <v>6250</v>
      </c>
      <c r="X21" s="11">
        <f>SUMIFS(Base!$H:$H,Base!$E:$E,$A21,Base!$I:$I,X$2)</f>
        <v>2114.36</v>
      </c>
      <c r="Y21" s="11">
        <f>SUMIFS(Base!$H:$H,Base!$E:$E,$A21,Base!$I:$I,Y$2)</f>
        <v>0</v>
      </c>
      <c r="Z21" s="11">
        <f>SUMIFS(Base!$H:$H,Base!$E:$E,$A21,Base!$I:$I,Z$2)</f>
        <v>0</v>
      </c>
      <c r="AA21" s="11">
        <f>SUMIFS(Base!$H:$H,Base!$E:$E,$A21,Base!$I:$I,AA$2)</f>
        <v>0</v>
      </c>
      <c r="AB21" s="11">
        <f>SUMIFS(Base!$H:$H,Base!$E:$E,$A21,Base!$I:$I,AB$2)</f>
        <v>0</v>
      </c>
      <c r="AC21" s="11">
        <f>SUMIFS(Base!$H:$H,Base!$E:$E,$A21,Base!$I:$I,AC$2)</f>
        <v>0</v>
      </c>
      <c r="AD21" s="11">
        <f>SUMIFS(Base!$H:$H,Base!$E:$E,$A21,Base!$I:$I,AD$2)</f>
        <v>0</v>
      </c>
      <c r="AE21" s="11">
        <f>SUMIFS(Base!$H:$H,Base!$E:$E,$A21,Base!$I:$I,AE$2)</f>
        <v>0</v>
      </c>
      <c r="AF21" s="11">
        <f>SUMIFS(Base!$H:$H,Base!$E:$E,$A21,Base!$I:$I,AF$2)</f>
        <v>0</v>
      </c>
      <c r="AG21" s="11">
        <f>SUMIFS(Base!$H:$H,Base!$E:$E,$A21,Base!$I:$I,AG$2)</f>
        <v>0</v>
      </c>
      <c r="AH21" s="11">
        <f>SUMIFS(Base!$H:$H,Base!$E:$E,$A21,Base!$I:$I,AH$2)</f>
        <v>0</v>
      </c>
      <c r="AI21" s="11">
        <f>SUMIFS(Base!$H:$H,Base!$E:$E,$A21,Base!$I:$I,AI$2)</f>
        <v>0</v>
      </c>
      <c r="AJ21" s="11">
        <f>SUMIFS(Base!$H:$H,Base!$E:$E,$A21,Base!$I:$I,AJ$2)</f>
        <v>18822</v>
      </c>
      <c r="AK21" s="11">
        <f>SUMIFS(Base!$H:$H,Base!$E:$E,$A21,Base!$I:$I,AK$2)</f>
        <v>75000</v>
      </c>
      <c r="AL21" s="11">
        <f>SUMIFS(Base!$H:$H,Base!$E:$E,$A21,Base!$I:$I,AL$2)</f>
        <v>-3160.4</v>
      </c>
      <c r="AM21" s="11">
        <f>SUMIFS(Base!$H:$H,Base!$E:$E,$A21,Base!$I:$I,AM$2)</f>
        <v>0</v>
      </c>
      <c r="AN21" s="11">
        <f>SUMIFS(Base!$H:$H,Base!$E:$E,$A21,Base!$I:$I,AN$2)</f>
        <v>-271.04000000000002</v>
      </c>
      <c r="AO21" s="11">
        <f>SUMIFS(Base!$H:$H,Base!$E:$E,$A21,Base!$I:$I,AO$2)</f>
        <v>0</v>
      </c>
      <c r="AP21" s="11">
        <f>SUMIFS(Base!$H:$H,Base!$E:$E,$A21,Base!$I:$I,AP$2)</f>
        <v>0</v>
      </c>
      <c r="AQ21" s="11">
        <f>SUMIFS(Base!$H:$H,Base!$E:$E,$A21,Base!$I:$I,AQ$2)</f>
        <v>0</v>
      </c>
      <c r="AR21" s="11">
        <f>SUMIFS(Base!$H:$H,Base!$E:$E,$A21,Base!$I:$I,AR$2)</f>
        <v>1750</v>
      </c>
      <c r="AS21" s="11">
        <f>SUMIFS(Base!$H:$H,Base!$E:$E,$A21,Base!$I:$I,AS$2)</f>
        <v>-7371.48</v>
      </c>
      <c r="AT21" s="11">
        <f>SUMIFS(Base!$H:$H,Base!$E:$E,$A21,Base!$I:$I,AT$2)</f>
        <v>0</v>
      </c>
      <c r="AU21" s="11">
        <f>SUMIFS(Base!$H:$H,Base!$E:$E,$A21,Base!$I:$I,AU$2)</f>
        <v>61200.46</v>
      </c>
      <c r="AV21" s="11">
        <f>SUMIFS(Base!$H:$H,Base!$E:$E,$A21,Base!$I:$I,AV$2)</f>
        <v>4707.4399999999996</v>
      </c>
      <c r="AW21" s="11">
        <f>SUMIFS(Base!$H:$H,Base!$E:$E,$A21,Base!$I:$I,AW$2)</f>
        <v>45170.39</v>
      </c>
      <c r="AX21" s="11">
        <f>SUMIFS(Base!$H:$H,Base!$E:$E,$A21,Base!$I:$I,AX$2)</f>
        <v>24620.2</v>
      </c>
      <c r="AY21" s="11">
        <f>SUMIFS(Base!$H:$H,Base!$E:$E,$A21,Base!$I:$I,AY$2)</f>
        <v>1848204.4</v>
      </c>
      <c r="AZ21" s="11">
        <f>SUMIFS(Base!$H:$H,Base!$E:$E,$A21,Base!$I:$I,AZ$2)</f>
        <v>140152.1</v>
      </c>
      <c r="BA21" s="11">
        <f>SUMIFS(Base!$H:$H,Base!$E:$E,$A21,Base!$I:$I,BA$2)</f>
        <v>46564.04</v>
      </c>
      <c r="BB21" s="11">
        <f>SUMIFS(Base!$H:$H,Base!$E:$E,$A21,Base!$I:$I,BB$2)</f>
        <v>260810.38</v>
      </c>
      <c r="BC21" s="11">
        <f>SUMIFS(Base!$H:$H,Base!$E:$E,$A21,Base!$I:$I,BC$2)</f>
        <v>1754188.13</v>
      </c>
      <c r="BD21" s="11">
        <f>SUMIFS(Base!$H:$H,Base!$E:$E,$A21,Base!$I:$I,BD$2)</f>
        <v>488782.29</v>
      </c>
      <c r="BE21" s="11">
        <f>SUMIFS(Base!$H:$H,Base!$E:$E,$A21,Base!$I:$I,BE$2)</f>
        <v>2103731.98</v>
      </c>
      <c r="BF21" s="11">
        <f>SUMIFS(Base!$H:$H,Base!$E:$E,$A21,Base!$I:$I,BF$2)</f>
        <v>904619.46</v>
      </c>
      <c r="BG21" s="11">
        <f>SUMIFS(Base!$H:$H,Base!$E:$E,$A21,Base!$I:$I,BG$2)</f>
        <v>1187843.56</v>
      </c>
      <c r="BH21" s="11">
        <f>SUMIFS(Base!$H:$H,Base!$E:$E,$A21,Base!$I:$I,BH$2)</f>
        <v>1979527.83</v>
      </c>
      <c r="BI21" s="11">
        <f>SUMIFS(Base!$H:$H,Base!$E:$E,$A21,Base!$I:$I,BI$2)</f>
        <v>3084020.2</v>
      </c>
      <c r="BJ21" s="11">
        <f>SUMIFS(Base!$H:$H,Base!$E:$E,$A21,Base!$I:$I,BJ$2)</f>
        <v>1657840.72</v>
      </c>
      <c r="BK21" s="11">
        <f>SUMIFS(Base!$H:$H,Base!$E:$E,$A21,Base!$I:$I,BK$2)</f>
        <v>1283237.3400000001</v>
      </c>
      <c r="BL21" s="11">
        <f>SUMIFS(Base!$H:$H,Base!$E:$E,$A21,Base!$I:$I,BL$2)</f>
        <v>2755059.97</v>
      </c>
    </row>
    <row r="22" spans="1:64" x14ac:dyDescent="0.15">
      <c r="A22" s="12" t="s">
        <v>37</v>
      </c>
      <c r="B22" s="13">
        <f>SUMIFS(Base!$H:$H,Base!$E:$E,$A22,Base!$I:$I,B$2)</f>
        <v>3810696.96</v>
      </c>
      <c r="C22" s="13">
        <f>SUMIFS(Base!$H:$H,Base!$E:$E,$A22,Base!$I:$I,C$2)</f>
        <v>2906592.62</v>
      </c>
      <c r="D22" s="13">
        <f>SUMIFS(Base!$H:$H,Base!$E:$E,$A22,Base!$I:$I,D$2)</f>
        <v>3016348.78</v>
      </c>
      <c r="E22" s="13">
        <f>SUMIFS(Base!$H:$H,Base!$E:$E,$A22,Base!$I:$I,E$2)</f>
        <v>4395927.13</v>
      </c>
      <c r="F22" s="13">
        <f>SUMIFS(Base!$H:$H,Base!$E:$E,$A22,Base!$I:$I,F$2)</f>
        <v>5576529.3899999997</v>
      </c>
      <c r="G22" s="13">
        <f>SUMIFS(Base!$H:$H,Base!$E:$E,$A22,Base!$I:$I,G$2)</f>
        <v>6152287.8799999999</v>
      </c>
      <c r="H22" s="13">
        <f>SUMIFS(Base!$H:$H,Base!$E:$E,$A22,Base!$I:$I,H$2)</f>
        <v>5553633.2800000003</v>
      </c>
      <c r="I22" s="13">
        <f>SUMIFS(Base!$H:$H,Base!$E:$E,$A22,Base!$I:$I,I$2)</f>
        <v>5013451.84</v>
      </c>
      <c r="J22" s="13">
        <f>SUMIFS(Base!$H:$H,Base!$E:$E,$A22,Base!$I:$I,J$2)</f>
        <v>4536295.2300000004</v>
      </c>
      <c r="K22" s="13">
        <f>SUMIFS(Base!$H:$H,Base!$E:$E,$A22,Base!$I:$I,K$2)</f>
        <v>6120266.1399999997</v>
      </c>
      <c r="L22" s="13">
        <f>SUMIFS(Base!$H:$H,Base!$E:$E,$A22,Base!$I:$I,L$2)</f>
        <v>5002422.46</v>
      </c>
      <c r="M22" s="13">
        <f>SUMIFS(Base!$H:$H,Base!$E:$E,$A22,Base!$I:$I,M$2)</f>
        <v>3381118.28</v>
      </c>
      <c r="N22" s="13">
        <f>SUMIFS(Base!$H:$H,Base!$E:$E,$A22,Base!$I:$I,N$2)</f>
        <v>4476775.4800000004</v>
      </c>
      <c r="O22" s="13">
        <f>SUMIFS(Base!$H:$H,Base!$E:$E,$A22,Base!$I:$I,O$2)</f>
        <v>5605775.3700000001</v>
      </c>
      <c r="P22" s="13">
        <f>SUMIFS(Base!$H:$H,Base!$E:$E,$A22,Base!$I:$I,P$2)</f>
        <v>4128358.3</v>
      </c>
      <c r="Q22" s="13">
        <f>SUMIFS(Base!$H:$H,Base!$E:$E,$A22,Base!$I:$I,Q$2)</f>
        <v>4725859.6100000003</v>
      </c>
      <c r="R22" s="13">
        <f>SUMIFS(Base!$H:$H,Base!$E:$E,$A22,Base!$I:$I,R$2)</f>
        <v>5365982.72</v>
      </c>
      <c r="S22" s="13">
        <f>SUMIFS(Base!$H:$H,Base!$E:$E,$A22,Base!$I:$I,S$2)</f>
        <v>4518265.8600000003</v>
      </c>
      <c r="T22" s="13">
        <f>SUMIFS(Base!$H:$H,Base!$E:$E,$A22,Base!$I:$I,T$2)</f>
        <v>4373628.59</v>
      </c>
      <c r="U22" s="13">
        <f>SUMIFS(Base!$H:$H,Base!$E:$E,$A22,Base!$I:$I,U$2)</f>
        <v>5121569.76</v>
      </c>
      <c r="V22" s="13">
        <f>SUMIFS(Base!$H:$H,Base!$E:$E,$A22,Base!$I:$I,V$2)</f>
        <v>3575047.23</v>
      </c>
      <c r="W22" s="13">
        <f>SUMIFS(Base!$H:$H,Base!$E:$E,$A22,Base!$I:$I,W$2)</f>
        <v>4474506.5599999996</v>
      </c>
      <c r="X22" s="13">
        <f>SUMIFS(Base!$H:$H,Base!$E:$E,$A22,Base!$I:$I,X$2)</f>
        <v>5639532.4400000004</v>
      </c>
      <c r="Y22" s="13">
        <f>SUMIFS(Base!$H:$H,Base!$E:$E,$A22,Base!$I:$I,Y$2)</f>
        <v>3932996.42</v>
      </c>
      <c r="Z22" s="13">
        <f>SUMIFS(Base!$H:$H,Base!$E:$E,$A22,Base!$I:$I,Z$2)</f>
        <v>4185734.4</v>
      </c>
      <c r="AA22" s="13">
        <f>SUMIFS(Base!$H:$H,Base!$E:$E,$A22,Base!$I:$I,AA$2)</f>
        <v>4805366.9800000004</v>
      </c>
      <c r="AB22" s="13">
        <f>SUMIFS(Base!$H:$H,Base!$E:$E,$A22,Base!$I:$I,AB$2)</f>
        <v>6537267.8700000001</v>
      </c>
      <c r="AC22" s="13">
        <f>SUMIFS(Base!$H:$H,Base!$E:$E,$A22,Base!$I:$I,AC$2)</f>
        <v>3087732.77</v>
      </c>
      <c r="AD22" s="13">
        <f>SUMIFS(Base!$H:$H,Base!$E:$E,$A22,Base!$I:$I,AD$2)</f>
        <v>3543446.72</v>
      </c>
      <c r="AE22" s="13">
        <f>SUMIFS(Base!$H:$H,Base!$E:$E,$A22,Base!$I:$I,AE$2)</f>
        <v>4835091.2</v>
      </c>
      <c r="AF22" s="13">
        <f>SUMIFS(Base!$H:$H,Base!$E:$E,$A22,Base!$I:$I,AF$2)</f>
        <v>3905719.78</v>
      </c>
      <c r="AG22" s="13">
        <f>SUMIFS(Base!$H:$H,Base!$E:$E,$A22,Base!$I:$I,AG$2)</f>
        <v>2455406.5499999998</v>
      </c>
      <c r="AH22" s="13">
        <f>SUMIFS(Base!$H:$H,Base!$E:$E,$A22,Base!$I:$I,AH$2)</f>
        <v>2999094.43</v>
      </c>
      <c r="AI22" s="13">
        <f>SUMIFS(Base!$H:$H,Base!$E:$E,$A22,Base!$I:$I,AI$2)</f>
        <v>2722079.8</v>
      </c>
      <c r="AJ22" s="13">
        <f>SUMIFS(Base!$H:$H,Base!$E:$E,$A22,Base!$I:$I,AJ$2)</f>
        <v>3426356.44</v>
      </c>
      <c r="AK22" s="13">
        <f>SUMIFS(Base!$H:$H,Base!$E:$E,$A22,Base!$I:$I,AK$2)</f>
        <v>2153810.17</v>
      </c>
      <c r="AL22" s="13">
        <f>SUMIFS(Base!$H:$H,Base!$E:$E,$A22,Base!$I:$I,AL$2)</f>
        <v>1100195.42</v>
      </c>
      <c r="AM22" s="13">
        <f>SUMIFS(Base!$H:$H,Base!$E:$E,$A22,Base!$I:$I,AM$2)</f>
        <v>759007.91</v>
      </c>
      <c r="AN22" s="13">
        <f>SUMIFS(Base!$H:$H,Base!$E:$E,$A22,Base!$I:$I,AN$2)</f>
        <v>414762.38</v>
      </c>
      <c r="AO22" s="13">
        <f>SUMIFS(Base!$H:$H,Base!$E:$E,$A22,Base!$I:$I,AO$2)</f>
        <v>963340.97</v>
      </c>
      <c r="AP22" s="13">
        <f>SUMIFS(Base!$H:$H,Base!$E:$E,$A22,Base!$I:$I,AP$2)</f>
        <v>-233665.1</v>
      </c>
      <c r="AQ22" s="13">
        <f>SUMIFS(Base!$H:$H,Base!$E:$E,$A22,Base!$I:$I,AQ$2)</f>
        <v>3222215.62</v>
      </c>
      <c r="AR22" s="13">
        <f>SUMIFS(Base!$H:$H,Base!$E:$E,$A22,Base!$I:$I,AR$2)</f>
        <v>1425480.23</v>
      </c>
      <c r="AS22" s="13">
        <f>SUMIFS(Base!$H:$H,Base!$E:$E,$A22,Base!$I:$I,AS$2)</f>
        <v>984497.52</v>
      </c>
      <c r="AT22" s="13">
        <f>SUMIFS(Base!$H:$H,Base!$E:$E,$A22,Base!$I:$I,AT$2)</f>
        <v>1986204.12</v>
      </c>
      <c r="AU22" s="13">
        <f>SUMIFS(Base!$H:$H,Base!$E:$E,$A22,Base!$I:$I,AU$2)</f>
        <v>1280282.74</v>
      </c>
      <c r="AV22" s="13">
        <f>SUMIFS(Base!$H:$H,Base!$E:$E,$A22,Base!$I:$I,AV$2)</f>
        <v>2764867.57</v>
      </c>
      <c r="AW22" s="13">
        <f>SUMIFS(Base!$H:$H,Base!$E:$E,$A22,Base!$I:$I,AW$2)</f>
        <v>710417.17</v>
      </c>
      <c r="AX22" s="13">
        <f>SUMIFS(Base!$H:$H,Base!$E:$E,$A22,Base!$I:$I,AX$2)</f>
        <v>494474.08</v>
      </c>
      <c r="AY22" s="13">
        <f>SUMIFS(Base!$H:$H,Base!$E:$E,$A22,Base!$I:$I,AY$2)</f>
        <v>633316.48</v>
      </c>
      <c r="AZ22" s="13">
        <f>SUMIFS(Base!$H:$H,Base!$E:$E,$A22,Base!$I:$I,AZ$2)</f>
        <v>1448015.09</v>
      </c>
      <c r="BA22" s="13">
        <f>SUMIFS(Base!$H:$H,Base!$E:$E,$A22,Base!$I:$I,BA$2)</f>
        <v>1034236.01</v>
      </c>
      <c r="BB22" s="13">
        <f>SUMIFS(Base!$H:$H,Base!$E:$E,$A22,Base!$I:$I,BB$2)</f>
        <v>1492500.17</v>
      </c>
      <c r="BC22" s="13">
        <f>SUMIFS(Base!$H:$H,Base!$E:$E,$A22,Base!$I:$I,BC$2)</f>
        <v>409648.72</v>
      </c>
      <c r="BD22" s="13">
        <f>SUMIFS(Base!$H:$H,Base!$E:$E,$A22,Base!$I:$I,BD$2)</f>
        <v>401758.54</v>
      </c>
      <c r="BE22" s="13">
        <f>SUMIFS(Base!$H:$H,Base!$E:$E,$A22,Base!$I:$I,BE$2)</f>
        <v>-64413.27</v>
      </c>
      <c r="BF22" s="13">
        <f>SUMIFS(Base!$H:$H,Base!$E:$E,$A22,Base!$I:$I,BF$2)</f>
        <v>89710.74</v>
      </c>
      <c r="BG22" s="13">
        <f>SUMIFS(Base!$H:$H,Base!$E:$E,$A22,Base!$I:$I,BG$2)</f>
        <v>248953.15</v>
      </c>
      <c r="BH22" s="13">
        <f>SUMIFS(Base!$H:$H,Base!$E:$E,$A22,Base!$I:$I,BH$2)</f>
        <v>19928.580000000002</v>
      </c>
      <c r="BI22" s="13">
        <f>SUMIFS(Base!$H:$H,Base!$E:$E,$A22,Base!$I:$I,BI$2)</f>
        <v>-22656.07</v>
      </c>
      <c r="BJ22" s="13">
        <f>SUMIFS(Base!$H:$H,Base!$E:$E,$A22,Base!$I:$I,BJ$2)</f>
        <v>-3631</v>
      </c>
      <c r="BK22" s="13">
        <f>SUMIFS(Base!$H:$H,Base!$E:$E,$A22,Base!$I:$I,BK$2)</f>
        <v>295787.55</v>
      </c>
      <c r="BL22" s="13">
        <f>SUMIFS(Base!$H:$H,Base!$E:$E,$A22,Base!$I:$I,BL$2)</f>
        <v>102578.96</v>
      </c>
    </row>
    <row r="23" spans="1:64" x14ac:dyDescent="0.15">
      <c r="A23" s="10" t="s">
        <v>39</v>
      </c>
      <c r="B23" s="11">
        <f>SUMIFS(Base!$H:$H,Base!$E:$E,$A23,Base!$I:$I,B$2)</f>
        <v>58220.06</v>
      </c>
      <c r="C23" s="11">
        <f>SUMIFS(Base!$H:$H,Base!$E:$E,$A23,Base!$I:$I,C$2)</f>
        <v>117384.93</v>
      </c>
      <c r="D23" s="11">
        <f>SUMIFS(Base!$H:$H,Base!$E:$E,$A23,Base!$I:$I,D$2)</f>
        <v>90984.29</v>
      </c>
      <c r="E23" s="11">
        <f>SUMIFS(Base!$H:$H,Base!$E:$E,$A23,Base!$I:$I,E$2)</f>
        <v>219493.53</v>
      </c>
      <c r="F23" s="11">
        <f>SUMIFS(Base!$H:$H,Base!$E:$E,$A23,Base!$I:$I,F$2)</f>
        <v>240875.36</v>
      </c>
      <c r="G23" s="11">
        <f>SUMIFS(Base!$H:$H,Base!$E:$E,$A23,Base!$I:$I,G$2)</f>
        <v>223374.95</v>
      </c>
      <c r="H23" s="11">
        <f>SUMIFS(Base!$H:$H,Base!$E:$E,$A23,Base!$I:$I,H$2)</f>
        <v>-75969.119999999995</v>
      </c>
      <c r="I23" s="11">
        <f>SUMIFS(Base!$H:$H,Base!$E:$E,$A23,Base!$I:$I,I$2)</f>
        <v>311786.44</v>
      </c>
      <c r="J23" s="11">
        <f>SUMIFS(Base!$H:$H,Base!$E:$E,$A23,Base!$I:$I,J$2)</f>
        <v>82079.28</v>
      </c>
      <c r="K23" s="11">
        <f>SUMIFS(Base!$H:$H,Base!$E:$E,$A23,Base!$I:$I,K$2)</f>
        <v>224050.27</v>
      </c>
      <c r="L23" s="11">
        <f>SUMIFS(Base!$H:$H,Base!$E:$E,$A23,Base!$I:$I,L$2)</f>
        <v>239519.52</v>
      </c>
      <c r="M23" s="11">
        <f>SUMIFS(Base!$H:$H,Base!$E:$E,$A23,Base!$I:$I,M$2)</f>
        <v>174152.25</v>
      </c>
      <c r="N23" s="11">
        <f>SUMIFS(Base!$H:$H,Base!$E:$E,$A23,Base!$I:$I,N$2)</f>
        <v>245479.74</v>
      </c>
      <c r="O23" s="11">
        <f>SUMIFS(Base!$H:$H,Base!$E:$E,$A23,Base!$I:$I,O$2)</f>
        <v>232078.66</v>
      </c>
      <c r="P23" s="11">
        <f>SUMIFS(Base!$H:$H,Base!$E:$E,$A23,Base!$I:$I,P$2)</f>
        <v>532303.96</v>
      </c>
      <c r="Q23" s="11">
        <f>SUMIFS(Base!$H:$H,Base!$E:$E,$A23,Base!$I:$I,Q$2)</f>
        <v>534045.31000000006</v>
      </c>
      <c r="R23" s="11">
        <f>SUMIFS(Base!$H:$H,Base!$E:$E,$A23,Base!$I:$I,R$2)</f>
        <v>437858.55</v>
      </c>
      <c r="S23" s="11">
        <f>SUMIFS(Base!$H:$H,Base!$E:$E,$A23,Base!$I:$I,S$2)</f>
        <v>607742.82999999996</v>
      </c>
      <c r="T23" s="11">
        <f>SUMIFS(Base!$H:$H,Base!$E:$E,$A23,Base!$I:$I,T$2)</f>
        <v>530283.51</v>
      </c>
      <c r="U23" s="11">
        <f>SUMIFS(Base!$H:$H,Base!$E:$E,$A23,Base!$I:$I,U$2)</f>
        <v>354085.26</v>
      </c>
      <c r="V23" s="11">
        <f>SUMIFS(Base!$H:$H,Base!$E:$E,$A23,Base!$I:$I,V$2)</f>
        <v>465168.61</v>
      </c>
      <c r="W23" s="11">
        <f>SUMIFS(Base!$H:$H,Base!$E:$E,$A23,Base!$I:$I,W$2)</f>
        <v>368751.59</v>
      </c>
      <c r="X23" s="11">
        <f>SUMIFS(Base!$H:$H,Base!$E:$E,$A23,Base!$I:$I,X$2)</f>
        <v>229946.41</v>
      </c>
      <c r="Y23" s="11">
        <f>SUMIFS(Base!$H:$H,Base!$E:$E,$A23,Base!$I:$I,Y$2)</f>
        <v>304280.87</v>
      </c>
      <c r="Z23" s="11">
        <f>SUMIFS(Base!$H:$H,Base!$E:$E,$A23,Base!$I:$I,Z$2)</f>
        <v>549919.32999999996</v>
      </c>
      <c r="AA23" s="11">
        <f>SUMIFS(Base!$H:$H,Base!$E:$E,$A23,Base!$I:$I,AA$2)</f>
        <v>479301.6</v>
      </c>
      <c r="AB23" s="11">
        <f>SUMIFS(Base!$H:$H,Base!$E:$E,$A23,Base!$I:$I,AB$2)</f>
        <v>941535.82</v>
      </c>
      <c r="AC23" s="11">
        <f>SUMIFS(Base!$H:$H,Base!$E:$E,$A23,Base!$I:$I,AC$2)</f>
        <v>244922.92</v>
      </c>
      <c r="AD23" s="11">
        <f>SUMIFS(Base!$H:$H,Base!$E:$E,$A23,Base!$I:$I,AD$2)</f>
        <v>400558.72</v>
      </c>
      <c r="AE23" s="11">
        <f>SUMIFS(Base!$H:$H,Base!$E:$E,$A23,Base!$I:$I,AE$2)</f>
        <v>175010.04</v>
      </c>
      <c r="AF23" s="11">
        <f>SUMIFS(Base!$H:$H,Base!$E:$E,$A23,Base!$I:$I,AF$2)</f>
        <v>257607.77</v>
      </c>
      <c r="AG23" s="11">
        <f>SUMIFS(Base!$H:$H,Base!$E:$E,$A23,Base!$I:$I,AG$2)</f>
        <v>465377.33</v>
      </c>
      <c r="AH23" s="11">
        <f>SUMIFS(Base!$H:$H,Base!$E:$E,$A23,Base!$I:$I,AH$2)</f>
        <v>564941.49</v>
      </c>
      <c r="AI23" s="11">
        <f>SUMIFS(Base!$H:$H,Base!$E:$E,$A23,Base!$I:$I,AI$2)</f>
        <v>267328.46999999997</v>
      </c>
      <c r="AJ23" s="11">
        <f>SUMIFS(Base!$H:$H,Base!$E:$E,$A23,Base!$I:$I,AJ$2)</f>
        <v>368631.61</v>
      </c>
      <c r="AK23" s="11">
        <f>SUMIFS(Base!$H:$H,Base!$E:$E,$A23,Base!$I:$I,AK$2)</f>
        <v>763662.31</v>
      </c>
      <c r="AL23" s="11">
        <f>SUMIFS(Base!$H:$H,Base!$E:$E,$A23,Base!$I:$I,AL$2)</f>
        <v>602563.4</v>
      </c>
      <c r="AM23" s="11">
        <f>SUMIFS(Base!$H:$H,Base!$E:$E,$A23,Base!$I:$I,AM$2)</f>
        <v>401210.47</v>
      </c>
      <c r="AN23" s="11">
        <f>SUMIFS(Base!$H:$H,Base!$E:$E,$A23,Base!$I:$I,AN$2)</f>
        <v>797179.32</v>
      </c>
      <c r="AO23" s="11">
        <f>SUMIFS(Base!$H:$H,Base!$E:$E,$A23,Base!$I:$I,AO$2)</f>
        <v>932518.61</v>
      </c>
      <c r="AP23" s="11">
        <f>SUMIFS(Base!$H:$H,Base!$E:$E,$A23,Base!$I:$I,AP$2)</f>
        <v>859151.73</v>
      </c>
      <c r="AQ23" s="11">
        <f>SUMIFS(Base!$H:$H,Base!$E:$E,$A23,Base!$I:$I,AQ$2)</f>
        <v>970837.02</v>
      </c>
      <c r="AR23" s="11">
        <f>SUMIFS(Base!$H:$H,Base!$E:$E,$A23,Base!$I:$I,AR$2)</f>
        <v>1082927.23</v>
      </c>
      <c r="AS23" s="11">
        <f>SUMIFS(Base!$H:$H,Base!$E:$E,$A23,Base!$I:$I,AS$2)</f>
        <v>1280495.73</v>
      </c>
      <c r="AT23" s="11">
        <f>SUMIFS(Base!$H:$H,Base!$E:$E,$A23,Base!$I:$I,AT$2)</f>
        <v>1413220.27</v>
      </c>
      <c r="AU23" s="11">
        <f>SUMIFS(Base!$H:$H,Base!$E:$E,$A23,Base!$I:$I,AU$2)</f>
        <v>1022679.28</v>
      </c>
      <c r="AV23" s="11">
        <f>SUMIFS(Base!$H:$H,Base!$E:$E,$A23,Base!$I:$I,AV$2)</f>
        <v>1503022.14</v>
      </c>
      <c r="AW23" s="11">
        <f>SUMIFS(Base!$H:$H,Base!$E:$E,$A23,Base!$I:$I,AW$2)</f>
        <v>1587496.18</v>
      </c>
      <c r="AX23" s="11">
        <f>SUMIFS(Base!$H:$H,Base!$E:$E,$A23,Base!$I:$I,AX$2)</f>
        <v>785767.76</v>
      </c>
      <c r="AY23" s="11">
        <f>SUMIFS(Base!$H:$H,Base!$E:$E,$A23,Base!$I:$I,AY$2)</f>
        <v>1775963.7</v>
      </c>
      <c r="AZ23" s="11">
        <f>SUMIFS(Base!$H:$H,Base!$E:$E,$A23,Base!$I:$I,AZ$2)</f>
        <v>2877695.76</v>
      </c>
      <c r="BA23" s="11">
        <f>SUMIFS(Base!$H:$H,Base!$E:$E,$A23,Base!$I:$I,BA$2)</f>
        <v>2321013.66</v>
      </c>
      <c r="BB23" s="11">
        <f>SUMIFS(Base!$H:$H,Base!$E:$E,$A23,Base!$I:$I,BB$2)</f>
        <v>2502889.11</v>
      </c>
      <c r="BC23" s="11">
        <f>SUMIFS(Base!$H:$H,Base!$E:$E,$A23,Base!$I:$I,BC$2)</f>
        <v>3380656.31</v>
      </c>
      <c r="BD23" s="11">
        <f>SUMIFS(Base!$H:$H,Base!$E:$E,$A23,Base!$I:$I,BD$2)</f>
        <v>2268216.98</v>
      </c>
      <c r="BE23" s="11">
        <f>SUMIFS(Base!$H:$H,Base!$E:$E,$A23,Base!$I:$I,BE$2)</f>
        <v>2622525.15</v>
      </c>
      <c r="BF23" s="11">
        <f>SUMIFS(Base!$H:$H,Base!$E:$E,$A23,Base!$I:$I,BF$2)</f>
        <v>2118704.08</v>
      </c>
      <c r="BG23" s="11">
        <f>SUMIFS(Base!$H:$H,Base!$E:$E,$A23,Base!$I:$I,BG$2)</f>
        <v>1732551.05</v>
      </c>
      <c r="BH23" s="11">
        <f>SUMIFS(Base!$H:$H,Base!$E:$E,$A23,Base!$I:$I,BH$2)</f>
        <v>2518274.36</v>
      </c>
      <c r="BI23" s="11">
        <f>SUMIFS(Base!$H:$H,Base!$E:$E,$A23,Base!$I:$I,BI$2)</f>
        <v>3231504.14</v>
      </c>
      <c r="BJ23" s="11">
        <f>SUMIFS(Base!$H:$H,Base!$E:$E,$A23,Base!$I:$I,BJ$2)</f>
        <v>4421234.88</v>
      </c>
      <c r="BK23" s="11">
        <f>SUMIFS(Base!$H:$H,Base!$E:$E,$A23,Base!$I:$I,BK$2)</f>
        <v>2163128.88</v>
      </c>
      <c r="BL23" s="11">
        <f>SUMIFS(Base!$H:$H,Base!$E:$E,$A23,Base!$I:$I,BL$2)</f>
        <v>3143077.31</v>
      </c>
    </row>
    <row r="24" spans="1:64" x14ac:dyDescent="0.15">
      <c r="A24" s="12" t="s">
        <v>112</v>
      </c>
      <c r="B24" s="13">
        <f>SUMIFS(Base!$H:$H,Base!$E:$E,$A24,Base!$I:$I,B$2)</f>
        <v>0</v>
      </c>
      <c r="C24" s="13">
        <f>SUMIFS(Base!$H:$H,Base!$E:$E,$A24,Base!$I:$I,C$2)</f>
        <v>0</v>
      </c>
      <c r="D24" s="13">
        <f>SUMIFS(Base!$H:$H,Base!$E:$E,$A24,Base!$I:$I,D$2)</f>
        <v>0</v>
      </c>
      <c r="E24" s="13">
        <f>SUMIFS(Base!$H:$H,Base!$E:$E,$A24,Base!$I:$I,E$2)</f>
        <v>0</v>
      </c>
      <c r="F24" s="13">
        <f>SUMIFS(Base!$H:$H,Base!$E:$E,$A24,Base!$I:$I,F$2)</f>
        <v>0</v>
      </c>
      <c r="G24" s="13">
        <f>SUMIFS(Base!$H:$H,Base!$E:$E,$A24,Base!$I:$I,G$2)</f>
        <v>0</v>
      </c>
      <c r="H24" s="13">
        <f>SUMIFS(Base!$H:$H,Base!$E:$E,$A24,Base!$I:$I,H$2)</f>
        <v>0</v>
      </c>
      <c r="I24" s="13">
        <f>SUMIFS(Base!$H:$H,Base!$E:$E,$A24,Base!$I:$I,I$2)</f>
        <v>0</v>
      </c>
      <c r="J24" s="13">
        <f>SUMIFS(Base!$H:$H,Base!$E:$E,$A24,Base!$I:$I,J$2)</f>
        <v>0</v>
      </c>
      <c r="K24" s="13">
        <f>SUMIFS(Base!$H:$H,Base!$E:$E,$A24,Base!$I:$I,K$2)</f>
        <v>0</v>
      </c>
      <c r="L24" s="13">
        <f>SUMIFS(Base!$H:$H,Base!$E:$E,$A24,Base!$I:$I,L$2)</f>
        <v>0</v>
      </c>
      <c r="M24" s="13">
        <f>SUMIFS(Base!$H:$H,Base!$E:$E,$A24,Base!$I:$I,M$2)</f>
        <v>0</v>
      </c>
      <c r="N24" s="13">
        <f>SUMIFS(Base!$H:$H,Base!$E:$E,$A24,Base!$I:$I,N$2)</f>
        <v>0</v>
      </c>
      <c r="O24" s="13">
        <f>SUMIFS(Base!$H:$H,Base!$E:$E,$A24,Base!$I:$I,O$2)</f>
        <v>0</v>
      </c>
      <c r="P24" s="13">
        <f>SUMIFS(Base!$H:$H,Base!$E:$E,$A24,Base!$I:$I,P$2)</f>
        <v>0</v>
      </c>
      <c r="Q24" s="13">
        <f>SUMIFS(Base!$H:$H,Base!$E:$E,$A24,Base!$I:$I,Q$2)</f>
        <v>0</v>
      </c>
      <c r="R24" s="13">
        <f>SUMIFS(Base!$H:$H,Base!$E:$E,$A24,Base!$I:$I,R$2)</f>
        <v>0</v>
      </c>
      <c r="S24" s="13">
        <f>SUMIFS(Base!$H:$H,Base!$E:$E,$A24,Base!$I:$I,S$2)</f>
        <v>0</v>
      </c>
      <c r="T24" s="13">
        <f>SUMIFS(Base!$H:$H,Base!$E:$E,$A24,Base!$I:$I,T$2)</f>
        <v>0</v>
      </c>
      <c r="U24" s="13">
        <f>SUMIFS(Base!$H:$H,Base!$E:$E,$A24,Base!$I:$I,U$2)</f>
        <v>0</v>
      </c>
      <c r="V24" s="13">
        <f>SUMIFS(Base!$H:$H,Base!$E:$E,$A24,Base!$I:$I,V$2)</f>
        <v>0</v>
      </c>
      <c r="W24" s="13">
        <f>SUMIFS(Base!$H:$H,Base!$E:$E,$A24,Base!$I:$I,W$2)</f>
        <v>0</v>
      </c>
      <c r="X24" s="13">
        <f>SUMIFS(Base!$H:$H,Base!$E:$E,$A24,Base!$I:$I,X$2)</f>
        <v>0</v>
      </c>
      <c r="Y24" s="13">
        <f>SUMIFS(Base!$H:$H,Base!$E:$E,$A24,Base!$I:$I,Y$2)</f>
        <v>0</v>
      </c>
      <c r="Z24" s="13">
        <f>SUMIFS(Base!$H:$H,Base!$E:$E,$A24,Base!$I:$I,Z$2)</f>
        <v>0</v>
      </c>
      <c r="AA24" s="13">
        <f>SUMIFS(Base!$H:$H,Base!$E:$E,$A24,Base!$I:$I,AA$2)</f>
        <v>0</v>
      </c>
      <c r="AB24" s="13">
        <f>SUMIFS(Base!$H:$H,Base!$E:$E,$A24,Base!$I:$I,AB$2)</f>
        <v>0</v>
      </c>
      <c r="AC24" s="13">
        <f>SUMIFS(Base!$H:$H,Base!$E:$E,$A24,Base!$I:$I,AC$2)</f>
        <v>0</v>
      </c>
      <c r="AD24" s="13">
        <f>SUMIFS(Base!$H:$H,Base!$E:$E,$A24,Base!$I:$I,AD$2)</f>
        <v>0</v>
      </c>
      <c r="AE24" s="13">
        <f>SUMIFS(Base!$H:$H,Base!$E:$E,$A24,Base!$I:$I,AE$2)</f>
        <v>0</v>
      </c>
      <c r="AF24" s="13">
        <f>SUMIFS(Base!$H:$H,Base!$E:$E,$A24,Base!$I:$I,AF$2)</f>
        <v>0</v>
      </c>
      <c r="AG24" s="13">
        <f>SUMIFS(Base!$H:$H,Base!$E:$E,$A24,Base!$I:$I,AG$2)</f>
        <v>0</v>
      </c>
      <c r="AH24" s="13">
        <f>SUMIFS(Base!$H:$H,Base!$E:$E,$A24,Base!$I:$I,AH$2)</f>
        <v>0</v>
      </c>
      <c r="AI24" s="13">
        <f>SUMIFS(Base!$H:$H,Base!$E:$E,$A24,Base!$I:$I,AI$2)</f>
        <v>0</v>
      </c>
      <c r="AJ24" s="13">
        <f>SUMIFS(Base!$H:$H,Base!$E:$E,$A24,Base!$I:$I,AJ$2)</f>
        <v>0</v>
      </c>
      <c r="AK24" s="13">
        <f>SUMIFS(Base!$H:$H,Base!$E:$E,$A24,Base!$I:$I,AK$2)</f>
        <v>0</v>
      </c>
      <c r="AL24" s="13">
        <f>SUMIFS(Base!$H:$H,Base!$E:$E,$A24,Base!$I:$I,AL$2)</f>
        <v>0</v>
      </c>
      <c r="AM24" s="13">
        <f>SUMIFS(Base!$H:$H,Base!$E:$E,$A24,Base!$I:$I,AM$2)</f>
        <v>0</v>
      </c>
      <c r="AN24" s="13">
        <f>SUMIFS(Base!$H:$H,Base!$E:$E,$A24,Base!$I:$I,AN$2)</f>
        <v>0</v>
      </c>
      <c r="AO24" s="13">
        <f>SUMIFS(Base!$H:$H,Base!$E:$E,$A24,Base!$I:$I,AO$2)</f>
        <v>0</v>
      </c>
      <c r="AP24" s="13">
        <f>SUMIFS(Base!$H:$H,Base!$E:$E,$A24,Base!$I:$I,AP$2)</f>
        <v>0</v>
      </c>
      <c r="AQ24" s="13">
        <f>SUMIFS(Base!$H:$H,Base!$E:$E,$A24,Base!$I:$I,AQ$2)</f>
        <v>0</v>
      </c>
      <c r="AR24" s="13">
        <f>SUMIFS(Base!$H:$H,Base!$E:$E,$A24,Base!$I:$I,AR$2)</f>
        <v>0</v>
      </c>
      <c r="AS24" s="13">
        <f>SUMIFS(Base!$H:$H,Base!$E:$E,$A24,Base!$I:$I,AS$2)</f>
        <v>0</v>
      </c>
      <c r="AT24" s="13">
        <f>SUMIFS(Base!$H:$H,Base!$E:$E,$A24,Base!$I:$I,AT$2)</f>
        <v>0</v>
      </c>
      <c r="AU24" s="13">
        <f>SUMIFS(Base!$H:$H,Base!$E:$E,$A24,Base!$I:$I,AU$2)</f>
        <v>0</v>
      </c>
      <c r="AV24" s="13">
        <f>SUMIFS(Base!$H:$H,Base!$E:$E,$A24,Base!$I:$I,AV$2)</f>
        <v>0</v>
      </c>
      <c r="AW24" s="13">
        <f>SUMIFS(Base!$H:$H,Base!$E:$E,$A24,Base!$I:$I,AW$2)</f>
        <v>0</v>
      </c>
      <c r="AX24" s="13">
        <f>SUMIFS(Base!$H:$H,Base!$E:$E,$A24,Base!$I:$I,AX$2)</f>
        <v>0</v>
      </c>
      <c r="AY24" s="13">
        <f>SUMIFS(Base!$H:$H,Base!$E:$E,$A24,Base!$I:$I,AY$2)</f>
        <v>0</v>
      </c>
      <c r="AZ24" s="13">
        <f>SUMIFS(Base!$H:$H,Base!$E:$E,$A24,Base!$I:$I,AZ$2)</f>
        <v>0</v>
      </c>
      <c r="BA24" s="13">
        <f>SUMIFS(Base!$H:$H,Base!$E:$E,$A24,Base!$I:$I,BA$2)</f>
        <v>0</v>
      </c>
      <c r="BB24" s="13">
        <f>SUMIFS(Base!$H:$H,Base!$E:$E,$A24,Base!$I:$I,BB$2)</f>
        <v>0</v>
      </c>
      <c r="BC24" s="13">
        <f>SUMIFS(Base!$H:$H,Base!$E:$E,$A24,Base!$I:$I,BC$2)</f>
        <v>0</v>
      </c>
      <c r="BD24" s="13">
        <f>SUMIFS(Base!$H:$H,Base!$E:$E,$A24,Base!$I:$I,BD$2)</f>
        <v>0</v>
      </c>
      <c r="BE24" s="13">
        <f>SUMIFS(Base!$H:$H,Base!$E:$E,$A24,Base!$I:$I,BE$2)</f>
        <v>0</v>
      </c>
      <c r="BF24" s="13">
        <f>SUMIFS(Base!$H:$H,Base!$E:$E,$A24,Base!$I:$I,BF$2)</f>
        <v>0</v>
      </c>
      <c r="BG24" s="13">
        <f>SUMIFS(Base!$H:$H,Base!$E:$E,$A24,Base!$I:$I,BG$2)</f>
        <v>0</v>
      </c>
      <c r="BH24" s="13">
        <f>SUMIFS(Base!$H:$H,Base!$E:$E,$A24,Base!$I:$I,BH$2)</f>
        <v>0</v>
      </c>
      <c r="BI24" s="13">
        <f>SUMIFS(Base!$H:$H,Base!$E:$E,$A24,Base!$I:$I,BI$2)</f>
        <v>0</v>
      </c>
      <c r="BJ24" s="13">
        <f>SUMIFS(Base!$H:$H,Base!$E:$E,$A24,Base!$I:$I,BJ$2)</f>
        <v>0</v>
      </c>
      <c r="BK24" s="13">
        <f>SUMIFS(Base!$H:$H,Base!$E:$E,$A24,Base!$I:$I,BK$2)</f>
        <v>0</v>
      </c>
      <c r="BL24" s="13">
        <f>SUMIFS(Base!$H:$H,Base!$E:$E,$A24,Base!$I:$I,BL$2)</f>
        <v>0</v>
      </c>
    </row>
    <row r="25" spans="1:64" x14ac:dyDescent="0.15">
      <c r="A25" s="10" t="s">
        <v>41</v>
      </c>
      <c r="B25" s="11">
        <f>SUMIFS(Base!$H:$H,Base!$E:$E,$A25,Base!$I:$I,B$2)</f>
        <v>31532627.559999999</v>
      </c>
      <c r="C25" s="11">
        <f>SUMIFS(Base!$H:$H,Base!$E:$E,$A25,Base!$I:$I,C$2)</f>
        <v>29845234.43</v>
      </c>
      <c r="D25" s="11">
        <f>SUMIFS(Base!$H:$H,Base!$E:$E,$A25,Base!$I:$I,D$2)</f>
        <v>35812220.619999997</v>
      </c>
      <c r="E25" s="11">
        <f>SUMIFS(Base!$H:$H,Base!$E:$E,$A25,Base!$I:$I,E$2)</f>
        <v>33086884.579999998</v>
      </c>
      <c r="F25" s="11">
        <f>SUMIFS(Base!$H:$H,Base!$E:$E,$A25,Base!$I:$I,F$2)</f>
        <v>34643896.259999998</v>
      </c>
      <c r="G25" s="11">
        <f>SUMIFS(Base!$H:$H,Base!$E:$E,$A25,Base!$I:$I,G$2)</f>
        <v>32932915.949999999</v>
      </c>
      <c r="H25" s="11">
        <f>SUMIFS(Base!$H:$H,Base!$E:$E,$A25,Base!$I:$I,H$2)</f>
        <v>34967110.549999997</v>
      </c>
      <c r="I25" s="11">
        <f>SUMIFS(Base!$H:$H,Base!$E:$E,$A25,Base!$I:$I,I$2)</f>
        <v>35905068.119999997</v>
      </c>
      <c r="J25" s="11">
        <f>SUMIFS(Base!$H:$H,Base!$E:$E,$A25,Base!$I:$I,J$2)</f>
        <v>34531359.75</v>
      </c>
      <c r="K25" s="11">
        <f>SUMIFS(Base!$H:$H,Base!$E:$E,$A25,Base!$I:$I,K$2)</f>
        <v>38852351.009999998</v>
      </c>
      <c r="L25" s="11">
        <f>SUMIFS(Base!$H:$H,Base!$E:$E,$A25,Base!$I:$I,L$2)</f>
        <v>37920005.990000002</v>
      </c>
      <c r="M25" s="11">
        <f>SUMIFS(Base!$H:$H,Base!$E:$E,$A25,Base!$I:$I,M$2)</f>
        <v>36177130.240000002</v>
      </c>
      <c r="N25" s="11">
        <f>SUMIFS(Base!$H:$H,Base!$E:$E,$A25,Base!$I:$I,N$2)</f>
        <v>37069185.539999999</v>
      </c>
      <c r="O25" s="11">
        <f>SUMIFS(Base!$H:$H,Base!$E:$E,$A25,Base!$I:$I,O$2)</f>
        <v>39214926.390000001</v>
      </c>
      <c r="P25" s="11">
        <f>SUMIFS(Base!$H:$H,Base!$E:$E,$A25,Base!$I:$I,P$2)</f>
        <v>45389671.549999997</v>
      </c>
      <c r="Q25" s="11">
        <f>SUMIFS(Base!$H:$H,Base!$E:$E,$A25,Base!$I:$I,Q$2)</f>
        <v>39361048.100000001</v>
      </c>
      <c r="R25" s="11">
        <f>SUMIFS(Base!$H:$H,Base!$E:$E,$A25,Base!$I:$I,R$2)</f>
        <v>40266396.200000003</v>
      </c>
      <c r="S25" s="11">
        <f>SUMIFS(Base!$H:$H,Base!$E:$E,$A25,Base!$I:$I,S$2)</f>
        <v>39320725.189999998</v>
      </c>
      <c r="T25" s="11">
        <f>SUMIFS(Base!$H:$H,Base!$E:$E,$A25,Base!$I:$I,T$2)</f>
        <v>43133022.590000004</v>
      </c>
      <c r="U25" s="11">
        <f>SUMIFS(Base!$H:$H,Base!$E:$E,$A25,Base!$I:$I,U$2)</f>
        <v>43261198.789999999</v>
      </c>
      <c r="V25" s="11">
        <f>SUMIFS(Base!$H:$H,Base!$E:$E,$A25,Base!$I:$I,V$2)</f>
        <v>39512847.799999997</v>
      </c>
      <c r="W25" s="11">
        <f>SUMIFS(Base!$H:$H,Base!$E:$E,$A25,Base!$I:$I,W$2)</f>
        <v>45915587.340000004</v>
      </c>
      <c r="X25" s="11">
        <f>SUMIFS(Base!$H:$H,Base!$E:$E,$A25,Base!$I:$I,X$2)</f>
        <v>38742167.82</v>
      </c>
      <c r="Y25" s="11">
        <f>SUMIFS(Base!$H:$H,Base!$E:$E,$A25,Base!$I:$I,Y$2)</f>
        <v>41886589.479999997</v>
      </c>
      <c r="Z25" s="11">
        <f>SUMIFS(Base!$H:$H,Base!$E:$E,$A25,Base!$I:$I,Z$2)</f>
        <v>49497220.670000002</v>
      </c>
      <c r="AA25" s="11">
        <f>SUMIFS(Base!$H:$H,Base!$E:$E,$A25,Base!$I:$I,AA$2)</f>
        <v>47214382.420000002</v>
      </c>
      <c r="AB25" s="11">
        <f>SUMIFS(Base!$H:$H,Base!$E:$E,$A25,Base!$I:$I,AB$2)</f>
        <v>44806371.75</v>
      </c>
      <c r="AC25" s="11">
        <f>SUMIFS(Base!$H:$H,Base!$E:$E,$A25,Base!$I:$I,AC$2)</f>
        <v>41079917.729999997</v>
      </c>
      <c r="AD25" s="11">
        <f>SUMIFS(Base!$H:$H,Base!$E:$E,$A25,Base!$I:$I,AD$2)</f>
        <v>33685645.020000003</v>
      </c>
      <c r="AE25" s="11">
        <f>SUMIFS(Base!$H:$H,Base!$E:$E,$A25,Base!$I:$I,AE$2)</f>
        <v>38333889.200000003</v>
      </c>
      <c r="AF25" s="11">
        <f>SUMIFS(Base!$H:$H,Base!$E:$E,$A25,Base!$I:$I,AF$2)</f>
        <v>43769731.780000001</v>
      </c>
      <c r="AG25" s="11">
        <f>SUMIFS(Base!$H:$H,Base!$E:$E,$A25,Base!$I:$I,AG$2)</f>
        <v>39874192.850000001</v>
      </c>
      <c r="AH25" s="11">
        <f>SUMIFS(Base!$H:$H,Base!$E:$E,$A25,Base!$I:$I,AH$2)</f>
        <v>44415999.329999998</v>
      </c>
      <c r="AI25" s="11">
        <f>SUMIFS(Base!$H:$H,Base!$E:$E,$A25,Base!$I:$I,AI$2)</f>
        <v>41410212.149999999</v>
      </c>
      <c r="AJ25" s="11">
        <f>SUMIFS(Base!$H:$H,Base!$E:$E,$A25,Base!$I:$I,AJ$2)</f>
        <v>43497476.609999999</v>
      </c>
      <c r="AK25" s="11">
        <f>SUMIFS(Base!$H:$H,Base!$E:$E,$A25,Base!$I:$I,AK$2)</f>
        <v>42273943.609999999</v>
      </c>
      <c r="AL25" s="11">
        <f>SUMIFS(Base!$H:$H,Base!$E:$E,$A25,Base!$I:$I,AL$2)</f>
        <v>46297131.859999999</v>
      </c>
      <c r="AM25" s="11">
        <f>SUMIFS(Base!$H:$H,Base!$E:$E,$A25,Base!$I:$I,AM$2)</f>
        <v>42246222.030000001</v>
      </c>
      <c r="AN25" s="11">
        <f>SUMIFS(Base!$H:$H,Base!$E:$E,$A25,Base!$I:$I,AN$2)</f>
        <v>42755500.060000002</v>
      </c>
      <c r="AO25" s="11">
        <f>SUMIFS(Base!$H:$H,Base!$E:$E,$A25,Base!$I:$I,AO$2)</f>
        <v>42994431.299999997</v>
      </c>
      <c r="AP25" s="11">
        <f>SUMIFS(Base!$H:$H,Base!$E:$E,$A25,Base!$I:$I,AP$2)</f>
        <v>42011490.060000002</v>
      </c>
      <c r="AQ25" s="11">
        <f>SUMIFS(Base!$H:$H,Base!$E:$E,$A25,Base!$I:$I,AQ$2)</f>
        <v>43342470.909999996</v>
      </c>
      <c r="AR25" s="11">
        <f>SUMIFS(Base!$H:$H,Base!$E:$E,$A25,Base!$I:$I,AR$2)</f>
        <v>43253362.700000003</v>
      </c>
      <c r="AS25" s="11">
        <f>SUMIFS(Base!$H:$H,Base!$E:$E,$A25,Base!$I:$I,AS$2)</f>
        <v>45639831.240000002</v>
      </c>
      <c r="AT25" s="11">
        <f>SUMIFS(Base!$H:$H,Base!$E:$E,$A25,Base!$I:$I,AT$2)</f>
        <v>46501624.310000002</v>
      </c>
      <c r="AU25" s="11">
        <f>SUMIFS(Base!$H:$H,Base!$E:$E,$A25,Base!$I:$I,AU$2)</f>
        <v>47462095.600000001</v>
      </c>
      <c r="AV25" s="11">
        <f>SUMIFS(Base!$H:$H,Base!$E:$E,$A25,Base!$I:$I,AV$2)</f>
        <v>51889989.57</v>
      </c>
      <c r="AW25" s="11">
        <f>SUMIFS(Base!$H:$H,Base!$E:$E,$A25,Base!$I:$I,AW$2)</f>
        <v>56531403.25</v>
      </c>
      <c r="AX25" s="11">
        <f>SUMIFS(Base!$H:$H,Base!$E:$E,$A25,Base!$I:$I,AX$2)</f>
        <v>49829854.770000003</v>
      </c>
      <c r="AY25" s="11">
        <f>SUMIFS(Base!$H:$H,Base!$E:$E,$A25,Base!$I:$I,AY$2)</f>
        <v>54843186.57</v>
      </c>
      <c r="AZ25" s="11">
        <f>SUMIFS(Base!$H:$H,Base!$E:$E,$A25,Base!$I:$I,AZ$2)</f>
        <v>61887913.090000004</v>
      </c>
      <c r="BA25" s="11">
        <f>SUMIFS(Base!$H:$H,Base!$E:$E,$A25,Base!$I:$I,BA$2)</f>
        <v>54923353.799999997</v>
      </c>
      <c r="BB25" s="11">
        <f>SUMIFS(Base!$H:$H,Base!$E:$E,$A25,Base!$I:$I,BB$2)</f>
        <v>56260544.729999997</v>
      </c>
      <c r="BC25" s="11">
        <f>SUMIFS(Base!$H:$H,Base!$E:$E,$A25,Base!$I:$I,BC$2)</f>
        <v>54358554.039999999</v>
      </c>
      <c r="BD25" s="11">
        <f>SUMIFS(Base!$H:$H,Base!$E:$E,$A25,Base!$I:$I,BD$2)</f>
        <v>53255449.5</v>
      </c>
      <c r="BE25" s="11">
        <f>SUMIFS(Base!$H:$H,Base!$E:$E,$A25,Base!$I:$I,BE$2)</f>
        <v>57881287</v>
      </c>
      <c r="BF25" s="11">
        <f>SUMIFS(Base!$H:$H,Base!$E:$E,$A25,Base!$I:$I,BF$2)</f>
        <v>56621274.840000004</v>
      </c>
      <c r="BG25" s="11">
        <f>SUMIFS(Base!$H:$H,Base!$E:$E,$A25,Base!$I:$I,BG$2)</f>
        <v>52219440.890000001</v>
      </c>
      <c r="BH25" s="11">
        <f>SUMIFS(Base!$H:$H,Base!$E:$E,$A25,Base!$I:$I,BH$2)</f>
        <v>51934886.710000001</v>
      </c>
      <c r="BI25" s="11">
        <f>SUMIFS(Base!$H:$H,Base!$E:$E,$A25,Base!$I:$I,BI$2)</f>
        <v>48491262.729999997</v>
      </c>
      <c r="BJ25" s="11">
        <f>SUMIFS(Base!$H:$H,Base!$E:$E,$A25,Base!$I:$I,BJ$2)</f>
        <v>51835099.670000002</v>
      </c>
      <c r="BK25" s="11">
        <f>SUMIFS(Base!$H:$H,Base!$E:$E,$A25,Base!$I:$I,BK$2)</f>
        <v>52967314.729999997</v>
      </c>
      <c r="BL25" s="11">
        <f>SUMIFS(Base!$H:$H,Base!$E:$E,$A25,Base!$I:$I,BL$2)</f>
        <v>57264149.619999997</v>
      </c>
    </row>
    <row r="26" spans="1:64" x14ac:dyDescent="0.15">
      <c r="A26" s="12" t="s">
        <v>43</v>
      </c>
      <c r="B26" s="13">
        <f>SUMIFS(Base!$H:$H,Base!$E:$E,$A26,Base!$I:$I,B$2)</f>
        <v>1475282.94</v>
      </c>
      <c r="C26" s="13">
        <f>SUMIFS(Base!$H:$H,Base!$E:$E,$A26,Base!$I:$I,C$2)</f>
        <v>880910.75</v>
      </c>
      <c r="D26" s="13">
        <f>SUMIFS(Base!$H:$H,Base!$E:$E,$A26,Base!$I:$I,D$2)</f>
        <v>1134723.71</v>
      </c>
      <c r="E26" s="13">
        <f>SUMIFS(Base!$H:$H,Base!$E:$E,$A26,Base!$I:$I,E$2)</f>
        <v>1067271.23</v>
      </c>
      <c r="F26" s="13">
        <f>SUMIFS(Base!$H:$H,Base!$E:$E,$A26,Base!$I:$I,F$2)</f>
        <v>951588.56</v>
      </c>
      <c r="G26" s="13">
        <f>SUMIFS(Base!$H:$H,Base!$E:$E,$A26,Base!$I:$I,G$2)</f>
        <v>903703.07</v>
      </c>
      <c r="H26" s="13">
        <f>SUMIFS(Base!$H:$H,Base!$E:$E,$A26,Base!$I:$I,H$2)</f>
        <v>968236.63</v>
      </c>
      <c r="I26" s="13">
        <f>SUMIFS(Base!$H:$H,Base!$E:$E,$A26,Base!$I:$I,I$2)</f>
        <v>2872790.28</v>
      </c>
      <c r="J26" s="13">
        <f>SUMIFS(Base!$H:$H,Base!$E:$E,$A26,Base!$I:$I,J$2)</f>
        <v>766634.46</v>
      </c>
      <c r="K26" s="13">
        <f>SUMIFS(Base!$H:$H,Base!$E:$E,$A26,Base!$I:$I,K$2)</f>
        <v>1180839.42</v>
      </c>
      <c r="L26" s="13">
        <f>SUMIFS(Base!$H:$H,Base!$E:$E,$A26,Base!$I:$I,L$2)</f>
        <v>1635043.66</v>
      </c>
      <c r="M26" s="13">
        <f>SUMIFS(Base!$H:$H,Base!$E:$E,$A26,Base!$I:$I,M$2)</f>
        <v>945477.51</v>
      </c>
      <c r="N26" s="13">
        <f>SUMIFS(Base!$H:$H,Base!$E:$E,$A26,Base!$I:$I,N$2)</f>
        <v>889256.58</v>
      </c>
      <c r="O26" s="13">
        <f>SUMIFS(Base!$H:$H,Base!$E:$E,$A26,Base!$I:$I,O$2)</f>
        <v>904994.3</v>
      </c>
      <c r="P26" s="13">
        <f>SUMIFS(Base!$H:$H,Base!$E:$E,$A26,Base!$I:$I,P$2)</f>
        <v>1081265.07</v>
      </c>
      <c r="Q26" s="13">
        <f>SUMIFS(Base!$H:$H,Base!$E:$E,$A26,Base!$I:$I,Q$2)</f>
        <v>878825.48</v>
      </c>
      <c r="R26" s="13">
        <f>SUMIFS(Base!$H:$H,Base!$E:$E,$A26,Base!$I:$I,R$2)</f>
        <v>200629.87</v>
      </c>
      <c r="S26" s="13">
        <f>SUMIFS(Base!$H:$H,Base!$E:$E,$A26,Base!$I:$I,S$2)</f>
        <v>497297.23</v>
      </c>
      <c r="T26" s="13">
        <f>SUMIFS(Base!$H:$H,Base!$E:$E,$A26,Base!$I:$I,T$2)</f>
        <v>1031783.91</v>
      </c>
      <c r="U26" s="13">
        <f>SUMIFS(Base!$H:$H,Base!$E:$E,$A26,Base!$I:$I,U$2)</f>
        <v>1058253.56</v>
      </c>
      <c r="V26" s="13">
        <f>SUMIFS(Base!$H:$H,Base!$E:$E,$A26,Base!$I:$I,V$2)</f>
        <v>597382.77</v>
      </c>
      <c r="W26" s="13">
        <f>SUMIFS(Base!$H:$H,Base!$E:$E,$A26,Base!$I:$I,W$2)</f>
        <v>1120478</v>
      </c>
      <c r="X26" s="13">
        <f>SUMIFS(Base!$H:$H,Base!$E:$E,$A26,Base!$I:$I,X$2)</f>
        <v>666734.11</v>
      </c>
      <c r="Y26" s="13">
        <f>SUMIFS(Base!$H:$H,Base!$E:$E,$A26,Base!$I:$I,Y$2)</f>
        <v>426964.43</v>
      </c>
      <c r="Z26" s="13">
        <f>SUMIFS(Base!$H:$H,Base!$E:$E,$A26,Base!$I:$I,Z$2)</f>
        <v>786399.13</v>
      </c>
      <c r="AA26" s="13">
        <f>SUMIFS(Base!$H:$H,Base!$E:$E,$A26,Base!$I:$I,AA$2)</f>
        <v>952807.91</v>
      </c>
      <c r="AB26" s="13">
        <f>SUMIFS(Base!$H:$H,Base!$E:$E,$A26,Base!$I:$I,AB$2)</f>
        <v>864439.76</v>
      </c>
      <c r="AC26" s="13">
        <f>SUMIFS(Base!$H:$H,Base!$E:$E,$A26,Base!$I:$I,AC$2)</f>
        <v>212317.05</v>
      </c>
      <c r="AD26" s="13">
        <f>SUMIFS(Base!$H:$H,Base!$E:$E,$A26,Base!$I:$I,AD$2)</f>
        <v>641477.39</v>
      </c>
      <c r="AE26" s="13">
        <f>SUMIFS(Base!$H:$H,Base!$E:$E,$A26,Base!$I:$I,AE$2)</f>
        <v>1215275.26</v>
      </c>
      <c r="AF26" s="13">
        <f>SUMIFS(Base!$H:$H,Base!$E:$E,$A26,Base!$I:$I,AF$2)</f>
        <v>724387.92</v>
      </c>
      <c r="AG26" s="13">
        <f>SUMIFS(Base!$H:$H,Base!$E:$E,$A26,Base!$I:$I,AG$2)</f>
        <v>672499.13</v>
      </c>
      <c r="AH26" s="13">
        <f>SUMIFS(Base!$H:$H,Base!$E:$E,$A26,Base!$I:$I,AH$2)</f>
        <v>604452.41</v>
      </c>
      <c r="AI26" s="13">
        <f>SUMIFS(Base!$H:$H,Base!$E:$E,$A26,Base!$I:$I,AI$2)</f>
        <v>650920.42000000004</v>
      </c>
      <c r="AJ26" s="13">
        <f>SUMIFS(Base!$H:$H,Base!$E:$E,$A26,Base!$I:$I,AJ$2)</f>
        <v>517273.89</v>
      </c>
      <c r="AK26" s="13">
        <f>SUMIFS(Base!$H:$H,Base!$E:$E,$A26,Base!$I:$I,AK$2)</f>
        <v>660802.4</v>
      </c>
      <c r="AL26" s="13">
        <f>SUMIFS(Base!$H:$H,Base!$E:$E,$A26,Base!$I:$I,AL$2)</f>
        <v>871653.5</v>
      </c>
      <c r="AM26" s="13">
        <f>SUMIFS(Base!$H:$H,Base!$E:$E,$A26,Base!$I:$I,AM$2)</f>
        <v>447751.92</v>
      </c>
      <c r="AN26" s="13">
        <f>SUMIFS(Base!$H:$H,Base!$E:$E,$A26,Base!$I:$I,AN$2)</f>
        <v>450634.23999999999</v>
      </c>
      <c r="AO26" s="13">
        <f>SUMIFS(Base!$H:$H,Base!$E:$E,$A26,Base!$I:$I,AO$2)</f>
        <v>482461.19</v>
      </c>
      <c r="AP26" s="13">
        <f>SUMIFS(Base!$H:$H,Base!$E:$E,$A26,Base!$I:$I,AP$2)</f>
        <v>646663.78</v>
      </c>
      <c r="AQ26" s="13">
        <f>SUMIFS(Base!$H:$H,Base!$E:$E,$A26,Base!$I:$I,AQ$2)</f>
        <v>593571.46</v>
      </c>
      <c r="AR26" s="13">
        <f>SUMIFS(Base!$H:$H,Base!$E:$E,$A26,Base!$I:$I,AR$2)</f>
        <v>301408.94</v>
      </c>
      <c r="AS26" s="13">
        <f>SUMIFS(Base!$H:$H,Base!$E:$E,$A26,Base!$I:$I,AS$2)</f>
        <v>909354.47</v>
      </c>
      <c r="AT26" s="13">
        <f>SUMIFS(Base!$H:$H,Base!$E:$E,$A26,Base!$I:$I,AT$2)</f>
        <v>836540.16</v>
      </c>
      <c r="AU26" s="13">
        <f>SUMIFS(Base!$H:$H,Base!$E:$E,$A26,Base!$I:$I,AU$2)</f>
        <v>518471.11</v>
      </c>
      <c r="AV26" s="13">
        <f>SUMIFS(Base!$H:$H,Base!$E:$E,$A26,Base!$I:$I,AV$2)</f>
        <v>737000.94</v>
      </c>
      <c r="AW26" s="13">
        <f>SUMIFS(Base!$H:$H,Base!$E:$E,$A26,Base!$I:$I,AW$2)</f>
        <v>868273.57</v>
      </c>
      <c r="AX26" s="13">
        <f>SUMIFS(Base!$H:$H,Base!$E:$E,$A26,Base!$I:$I,AX$2)</f>
        <v>673733.01</v>
      </c>
      <c r="AY26" s="13">
        <f>SUMIFS(Base!$H:$H,Base!$E:$E,$A26,Base!$I:$I,AY$2)</f>
        <v>614190.32999999996</v>
      </c>
      <c r="AZ26" s="13">
        <f>SUMIFS(Base!$H:$H,Base!$E:$E,$A26,Base!$I:$I,AZ$2)</f>
        <v>601488.41</v>
      </c>
      <c r="BA26" s="13">
        <f>SUMIFS(Base!$H:$H,Base!$E:$E,$A26,Base!$I:$I,BA$2)</f>
        <v>685291.89</v>
      </c>
      <c r="BB26" s="13">
        <f>SUMIFS(Base!$H:$H,Base!$E:$E,$A26,Base!$I:$I,BB$2)</f>
        <v>804705.95</v>
      </c>
      <c r="BC26" s="13">
        <f>SUMIFS(Base!$H:$H,Base!$E:$E,$A26,Base!$I:$I,BC$2)</f>
        <v>786304.96</v>
      </c>
      <c r="BD26" s="13">
        <f>SUMIFS(Base!$H:$H,Base!$E:$E,$A26,Base!$I:$I,BD$2)</f>
        <v>527646.31000000006</v>
      </c>
      <c r="BE26" s="13">
        <f>SUMIFS(Base!$H:$H,Base!$E:$E,$A26,Base!$I:$I,BE$2)</f>
        <v>605223.68999999994</v>
      </c>
      <c r="BF26" s="13">
        <f>SUMIFS(Base!$H:$H,Base!$E:$E,$A26,Base!$I:$I,BF$2)</f>
        <v>770360.34</v>
      </c>
      <c r="BG26" s="13">
        <f>SUMIFS(Base!$H:$H,Base!$E:$E,$A26,Base!$I:$I,BG$2)</f>
        <v>624646.74</v>
      </c>
      <c r="BH26" s="13">
        <f>SUMIFS(Base!$H:$H,Base!$E:$E,$A26,Base!$I:$I,BH$2)</f>
        <v>368986.49</v>
      </c>
      <c r="BI26" s="13">
        <f>SUMIFS(Base!$H:$H,Base!$E:$E,$A26,Base!$I:$I,BI$2)</f>
        <v>1105521.9099999999</v>
      </c>
      <c r="BJ26" s="13">
        <f>SUMIFS(Base!$H:$H,Base!$E:$E,$A26,Base!$I:$I,BJ$2)</f>
        <v>1290917.02</v>
      </c>
      <c r="BK26" s="13">
        <f>SUMIFS(Base!$H:$H,Base!$E:$E,$A26,Base!$I:$I,BK$2)</f>
        <v>674878.56</v>
      </c>
      <c r="BL26" s="13">
        <f>SUMIFS(Base!$H:$H,Base!$E:$E,$A26,Base!$I:$I,BL$2)</f>
        <v>490179.06</v>
      </c>
    </row>
    <row r="27" spans="1:64" x14ac:dyDescent="0.15">
      <c r="A27" s="10" t="s">
        <v>45</v>
      </c>
      <c r="B27" s="11">
        <f>SUMIFS(Base!$H:$H,Base!$E:$E,$A27,Base!$I:$I,B$2)</f>
        <v>10485314.1</v>
      </c>
      <c r="C27" s="11">
        <f>SUMIFS(Base!$H:$H,Base!$E:$E,$A27,Base!$I:$I,C$2)</f>
        <v>9742548.1799999997</v>
      </c>
      <c r="D27" s="11">
        <f>SUMIFS(Base!$H:$H,Base!$E:$E,$A27,Base!$I:$I,D$2)</f>
        <v>11229265.6</v>
      </c>
      <c r="E27" s="11">
        <f>SUMIFS(Base!$H:$H,Base!$E:$E,$A27,Base!$I:$I,E$2)</f>
        <v>9725272.0600000005</v>
      </c>
      <c r="F27" s="11">
        <f>SUMIFS(Base!$H:$H,Base!$E:$E,$A27,Base!$I:$I,F$2)</f>
        <v>9220129.1400000006</v>
      </c>
      <c r="G27" s="11">
        <f>SUMIFS(Base!$H:$H,Base!$E:$E,$A27,Base!$I:$I,G$2)</f>
        <v>9606865.9000000004</v>
      </c>
      <c r="H27" s="11">
        <f>SUMIFS(Base!$H:$H,Base!$E:$E,$A27,Base!$I:$I,H$2)</f>
        <v>10323513.869999999</v>
      </c>
      <c r="I27" s="11">
        <f>SUMIFS(Base!$H:$H,Base!$E:$E,$A27,Base!$I:$I,I$2)</f>
        <v>10277700.630000001</v>
      </c>
      <c r="J27" s="11">
        <f>SUMIFS(Base!$H:$H,Base!$E:$E,$A27,Base!$I:$I,J$2)</f>
        <v>6851555.5</v>
      </c>
      <c r="K27" s="11">
        <f>SUMIFS(Base!$H:$H,Base!$E:$E,$A27,Base!$I:$I,K$2)</f>
        <v>8221253.0800000001</v>
      </c>
      <c r="L27" s="11">
        <f>SUMIFS(Base!$H:$H,Base!$E:$E,$A27,Base!$I:$I,L$2)</f>
        <v>8946555.0500000007</v>
      </c>
      <c r="M27" s="11">
        <f>SUMIFS(Base!$H:$H,Base!$E:$E,$A27,Base!$I:$I,M$2)</f>
        <v>8408074.8900000006</v>
      </c>
      <c r="N27" s="11">
        <f>SUMIFS(Base!$H:$H,Base!$E:$E,$A27,Base!$I:$I,N$2)</f>
        <v>11196945.67</v>
      </c>
      <c r="O27" s="11">
        <f>SUMIFS(Base!$H:$H,Base!$E:$E,$A27,Base!$I:$I,O$2)</f>
        <v>5551022.8799999999</v>
      </c>
      <c r="P27" s="11">
        <f>SUMIFS(Base!$H:$H,Base!$E:$E,$A27,Base!$I:$I,P$2)</f>
        <v>6816980.8099999996</v>
      </c>
      <c r="Q27" s="11">
        <f>SUMIFS(Base!$H:$H,Base!$E:$E,$A27,Base!$I:$I,Q$2)</f>
        <v>5325859.58</v>
      </c>
      <c r="R27" s="11">
        <f>SUMIFS(Base!$H:$H,Base!$E:$E,$A27,Base!$I:$I,R$2)</f>
        <v>5524487.7999999998</v>
      </c>
      <c r="S27" s="11">
        <f>SUMIFS(Base!$H:$H,Base!$E:$E,$A27,Base!$I:$I,S$2)</f>
        <v>3421668.53</v>
      </c>
      <c r="T27" s="11">
        <f>SUMIFS(Base!$H:$H,Base!$E:$E,$A27,Base!$I:$I,T$2)</f>
        <v>2784846.23</v>
      </c>
      <c r="U27" s="11">
        <f>SUMIFS(Base!$H:$H,Base!$E:$E,$A27,Base!$I:$I,U$2)</f>
        <v>703783.36</v>
      </c>
      <c r="V27" s="11">
        <f>SUMIFS(Base!$H:$H,Base!$E:$E,$A27,Base!$I:$I,V$2)</f>
        <v>1061479.67</v>
      </c>
      <c r="W27" s="11">
        <f>SUMIFS(Base!$H:$H,Base!$E:$E,$A27,Base!$I:$I,W$2)</f>
        <v>1049865.8500000001</v>
      </c>
      <c r="X27" s="11">
        <f>SUMIFS(Base!$H:$H,Base!$E:$E,$A27,Base!$I:$I,X$2)</f>
        <v>-487089.99</v>
      </c>
      <c r="Y27" s="11">
        <f>SUMIFS(Base!$H:$H,Base!$E:$E,$A27,Base!$I:$I,Y$2)</f>
        <v>1284912.6399999999</v>
      </c>
      <c r="Z27" s="11">
        <f>SUMIFS(Base!$H:$H,Base!$E:$E,$A27,Base!$I:$I,Z$2)</f>
        <v>-16197.44</v>
      </c>
      <c r="AA27" s="11">
        <f>SUMIFS(Base!$H:$H,Base!$E:$E,$A27,Base!$I:$I,AA$2)</f>
        <v>22717.51</v>
      </c>
      <c r="AB27" s="11">
        <f>SUMIFS(Base!$H:$H,Base!$E:$E,$A27,Base!$I:$I,AB$2)</f>
        <v>884311.22</v>
      </c>
      <c r="AC27" s="11">
        <f>SUMIFS(Base!$H:$H,Base!$E:$E,$A27,Base!$I:$I,AC$2)</f>
        <v>385450.48</v>
      </c>
      <c r="AD27" s="11">
        <f>SUMIFS(Base!$H:$H,Base!$E:$E,$A27,Base!$I:$I,AD$2)</f>
        <v>-628689.52</v>
      </c>
      <c r="AE27" s="11">
        <f>SUMIFS(Base!$H:$H,Base!$E:$E,$A27,Base!$I:$I,AE$2)</f>
        <v>1692125.88</v>
      </c>
      <c r="AF27" s="11">
        <f>SUMIFS(Base!$H:$H,Base!$E:$E,$A27,Base!$I:$I,AF$2)</f>
        <v>4897532.74</v>
      </c>
      <c r="AG27" s="11">
        <f>SUMIFS(Base!$H:$H,Base!$E:$E,$A27,Base!$I:$I,AG$2)</f>
        <v>930906.16</v>
      </c>
      <c r="AH27" s="11">
        <f>SUMIFS(Base!$H:$H,Base!$E:$E,$A27,Base!$I:$I,AH$2)</f>
        <v>-2104288.41</v>
      </c>
      <c r="AI27" s="11">
        <f>SUMIFS(Base!$H:$H,Base!$E:$E,$A27,Base!$I:$I,AI$2)</f>
        <v>-938473.41</v>
      </c>
      <c r="AJ27" s="11">
        <f>SUMIFS(Base!$H:$H,Base!$E:$E,$A27,Base!$I:$I,AJ$2)</f>
        <v>181040.46</v>
      </c>
      <c r="AK27" s="11">
        <f>SUMIFS(Base!$H:$H,Base!$E:$E,$A27,Base!$I:$I,AK$2)</f>
        <v>-1314173.22</v>
      </c>
      <c r="AL27" s="11">
        <f>SUMIFS(Base!$H:$H,Base!$E:$E,$A27,Base!$I:$I,AL$2)</f>
        <v>-430355.09</v>
      </c>
      <c r="AM27" s="11">
        <f>SUMIFS(Base!$H:$H,Base!$E:$E,$A27,Base!$I:$I,AM$2)</f>
        <v>581054.06000000006</v>
      </c>
      <c r="AN27" s="11">
        <f>SUMIFS(Base!$H:$H,Base!$E:$E,$A27,Base!$I:$I,AN$2)</f>
        <v>110464.8</v>
      </c>
      <c r="AO27" s="11">
        <f>SUMIFS(Base!$H:$H,Base!$E:$E,$A27,Base!$I:$I,AO$2)</f>
        <v>-220711.7</v>
      </c>
      <c r="AP27" s="11">
        <f>SUMIFS(Base!$H:$H,Base!$E:$E,$A27,Base!$I:$I,AP$2)</f>
        <v>-98285.29</v>
      </c>
      <c r="AQ27" s="11">
        <f>SUMIFS(Base!$H:$H,Base!$E:$E,$A27,Base!$I:$I,AQ$2)</f>
        <v>-37046</v>
      </c>
      <c r="AR27" s="11">
        <f>SUMIFS(Base!$H:$H,Base!$E:$E,$A27,Base!$I:$I,AR$2)</f>
        <v>-4865.8999999999996</v>
      </c>
      <c r="AS27" s="11">
        <f>SUMIFS(Base!$H:$H,Base!$E:$E,$A27,Base!$I:$I,AS$2)</f>
        <v>297912.65000000002</v>
      </c>
      <c r="AT27" s="11">
        <f>SUMIFS(Base!$H:$H,Base!$E:$E,$A27,Base!$I:$I,AT$2)</f>
        <v>418983.65</v>
      </c>
      <c r="AU27" s="11">
        <f>SUMIFS(Base!$H:$H,Base!$E:$E,$A27,Base!$I:$I,AU$2)</f>
        <v>1195372.3700000001</v>
      </c>
      <c r="AV27" s="11">
        <f>SUMIFS(Base!$H:$H,Base!$E:$E,$A27,Base!$I:$I,AV$2)</f>
        <v>-229675.08</v>
      </c>
      <c r="AW27" s="11">
        <f>SUMIFS(Base!$H:$H,Base!$E:$E,$A27,Base!$I:$I,AW$2)</f>
        <v>1101581.97</v>
      </c>
      <c r="AX27" s="11">
        <f>SUMIFS(Base!$H:$H,Base!$E:$E,$A27,Base!$I:$I,AX$2)</f>
        <v>-327731.7</v>
      </c>
      <c r="AY27" s="11">
        <f>SUMIFS(Base!$H:$H,Base!$E:$E,$A27,Base!$I:$I,AY$2)</f>
        <v>-616999.82999999996</v>
      </c>
      <c r="AZ27" s="11">
        <f>SUMIFS(Base!$H:$H,Base!$E:$E,$A27,Base!$I:$I,AZ$2)</f>
        <v>360856.67</v>
      </c>
      <c r="BA27" s="11">
        <f>SUMIFS(Base!$H:$H,Base!$E:$E,$A27,Base!$I:$I,BA$2)</f>
        <v>3121395.52</v>
      </c>
      <c r="BB27" s="11">
        <f>SUMIFS(Base!$H:$H,Base!$E:$E,$A27,Base!$I:$I,BB$2)</f>
        <v>-2599953.38</v>
      </c>
      <c r="BC27" s="11">
        <f>SUMIFS(Base!$H:$H,Base!$E:$E,$A27,Base!$I:$I,BC$2)</f>
        <v>2677837.6800000002</v>
      </c>
      <c r="BD27" s="11">
        <f>SUMIFS(Base!$H:$H,Base!$E:$E,$A27,Base!$I:$I,BD$2)</f>
        <v>769636.33</v>
      </c>
      <c r="BE27" s="11">
        <f>SUMIFS(Base!$H:$H,Base!$E:$E,$A27,Base!$I:$I,BE$2)</f>
        <v>470534.12</v>
      </c>
      <c r="BF27" s="11">
        <f>SUMIFS(Base!$H:$H,Base!$E:$E,$A27,Base!$I:$I,BF$2)</f>
        <v>-427919.96</v>
      </c>
      <c r="BG27" s="11">
        <f>SUMIFS(Base!$H:$H,Base!$E:$E,$A27,Base!$I:$I,BG$2)</f>
        <v>774763.28</v>
      </c>
      <c r="BH27" s="11">
        <f>SUMIFS(Base!$H:$H,Base!$E:$E,$A27,Base!$I:$I,BH$2)</f>
        <v>971404.57</v>
      </c>
      <c r="BI27" s="11">
        <f>SUMIFS(Base!$H:$H,Base!$E:$E,$A27,Base!$I:$I,BI$2)</f>
        <v>9174936.9800000004</v>
      </c>
      <c r="BJ27" s="11">
        <f>SUMIFS(Base!$H:$H,Base!$E:$E,$A27,Base!$I:$I,BJ$2)</f>
        <v>13040334.699999999</v>
      </c>
      <c r="BK27" s="11">
        <f>SUMIFS(Base!$H:$H,Base!$E:$E,$A27,Base!$I:$I,BK$2)</f>
        <v>5458477.0499999998</v>
      </c>
      <c r="BL27" s="11">
        <f>SUMIFS(Base!$H:$H,Base!$E:$E,$A27,Base!$I:$I,BL$2)</f>
        <v>956190.51</v>
      </c>
    </row>
    <row r="28" spans="1:64" x14ac:dyDescent="0.15">
      <c r="A28" s="12" t="s">
        <v>47</v>
      </c>
      <c r="B28" s="13">
        <f>SUMIFS(Base!$H:$H,Base!$E:$E,$A28,Base!$I:$I,B$2)</f>
        <v>-10366.879999999999</v>
      </c>
      <c r="C28" s="13">
        <f>SUMIFS(Base!$H:$H,Base!$E:$E,$A28,Base!$I:$I,C$2)</f>
        <v>-21569.040000000001</v>
      </c>
      <c r="D28" s="13">
        <f>SUMIFS(Base!$H:$H,Base!$E:$E,$A28,Base!$I:$I,D$2)</f>
        <v>-7273.79</v>
      </c>
      <c r="E28" s="13">
        <f>SUMIFS(Base!$H:$H,Base!$E:$E,$A28,Base!$I:$I,E$2)</f>
        <v>5001</v>
      </c>
      <c r="F28" s="13">
        <f>SUMIFS(Base!$H:$H,Base!$E:$E,$A28,Base!$I:$I,F$2)</f>
        <v>34041.46</v>
      </c>
      <c r="G28" s="13">
        <f>SUMIFS(Base!$H:$H,Base!$E:$E,$A28,Base!$I:$I,G$2)</f>
        <v>0</v>
      </c>
      <c r="H28" s="13">
        <f>SUMIFS(Base!$H:$H,Base!$E:$E,$A28,Base!$I:$I,H$2)</f>
        <v>104461.61</v>
      </c>
      <c r="I28" s="13">
        <f>SUMIFS(Base!$H:$H,Base!$E:$E,$A28,Base!$I:$I,I$2)</f>
        <v>111360.93</v>
      </c>
      <c r="J28" s="13">
        <f>SUMIFS(Base!$H:$H,Base!$E:$E,$A28,Base!$I:$I,J$2)</f>
        <v>16000</v>
      </c>
      <c r="K28" s="13">
        <f>SUMIFS(Base!$H:$H,Base!$E:$E,$A28,Base!$I:$I,K$2)</f>
        <v>15385.75</v>
      </c>
      <c r="L28" s="13">
        <f>SUMIFS(Base!$H:$H,Base!$E:$E,$A28,Base!$I:$I,L$2)</f>
        <v>0</v>
      </c>
      <c r="M28" s="13">
        <f>SUMIFS(Base!$H:$H,Base!$E:$E,$A28,Base!$I:$I,M$2)</f>
        <v>-69005.710000000006</v>
      </c>
      <c r="N28" s="13">
        <f>SUMIFS(Base!$H:$H,Base!$E:$E,$A28,Base!$I:$I,N$2)</f>
        <v>0</v>
      </c>
      <c r="O28" s="13">
        <f>SUMIFS(Base!$H:$H,Base!$E:$E,$A28,Base!$I:$I,O$2)</f>
        <v>0</v>
      </c>
      <c r="P28" s="13">
        <f>SUMIFS(Base!$H:$H,Base!$E:$E,$A28,Base!$I:$I,P$2)</f>
        <v>-10024.379999999999</v>
      </c>
      <c r="Q28" s="13">
        <f>SUMIFS(Base!$H:$H,Base!$E:$E,$A28,Base!$I:$I,Q$2)</f>
        <v>0</v>
      </c>
      <c r="R28" s="13">
        <f>SUMIFS(Base!$H:$H,Base!$E:$E,$A28,Base!$I:$I,R$2)</f>
        <v>0</v>
      </c>
      <c r="S28" s="13">
        <f>SUMIFS(Base!$H:$H,Base!$E:$E,$A28,Base!$I:$I,S$2)</f>
        <v>-31850.86</v>
      </c>
      <c r="T28" s="13">
        <f>SUMIFS(Base!$H:$H,Base!$E:$E,$A28,Base!$I:$I,T$2)</f>
        <v>1676.93</v>
      </c>
      <c r="U28" s="13">
        <f>SUMIFS(Base!$H:$H,Base!$E:$E,$A28,Base!$I:$I,U$2)</f>
        <v>4465.55</v>
      </c>
      <c r="V28" s="13">
        <f>SUMIFS(Base!$H:$H,Base!$E:$E,$A28,Base!$I:$I,V$2)</f>
        <v>130.34</v>
      </c>
      <c r="W28" s="13">
        <f>SUMIFS(Base!$H:$H,Base!$E:$E,$A28,Base!$I:$I,W$2)</f>
        <v>219770.07</v>
      </c>
      <c r="X28" s="13">
        <f>SUMIFS(Base!$H:$H,Base!$E:$E,$A28,Base!$I:$I,X$2)</f>
        <v>0</v>
      </c>
      <c r="Y28" s="13">
        <f>SUMIFS(Base!$H:$H,Base!$E:$E,$A28,Base!$I:$I,Y$2)</f>
        <v>-26603.1</v>
      </c>
      <c r="Z28" s="13">
        <f>SUMIFS(Base!$H:$H,Base!$E:$E,$A28,Base!$I:$I,Z$2)</f>
        <v>159271.88</v>
      </c>
      <c r="AA28" s="13">
        <f>SUMIFS(Base!$H:$H,Base!$E:$E,$A28,Base!$I:$I,AA$2)</f>
        <v>0</v>
      </c>
      <c r="AB28" s="13">
        <f>SUMIFS(Base!$H:$H,Base!$E:$E,$A28,Base!$I:$I,AB$2)</f>
        <v>0</v>
      </c>
      <c r="AC28" s="13">
        <f>SUMIFS(Base!$H:$H,Base!$E:$E,$A28,Base!$I:$I,AC$2)</f>
        <v>26371</v>
      </c>
      <c r="AD28" s="13">
        <f>SUMIFS(Base!$H:$H,Base!$E:$E,$A28,Base!$I:$I,AD$2)</f>
        <v>83232.61</v>
      </c>
      <c r="AE28" s="13">
        <f>SUMIFS(Base!$H:$H,Base!$E:$E,$A28,Base!$I:$I,AE$2)</f>
        <v>0</v>
      </c>
      <c r="AF28" s="13">
        <f>SUMIFS(Base!$H:$H,Base!$E:$E,$A28,Base!$I:$I,AF$2)</f>
        <v>1651.21</v>
      </c>
      <c r="AG28" s="13">
        <f>SUMIFS(Base!$H:$H,Base!$E:$E,$A28,Base!$I:$I,AG$2)</f>
        <v>-2238.31</v>
      </c>
      <c r="AH28" s="13">
        <f>SUMIFS(Base!$H:$H,Base!$E:$E,$A28,Base!$I:$I,AH$2)</f>
        <v>-116991.82</v>
      </c>
      <c r="AI28" s="13">
        <f>SUMIFS(Base!$H:$H,Base!$E:$E,$A28,Base!$I:$I,AI$2)</f>
        <v>0</v>
      </c>
      <c r="AJ28" s="13">
        <f>SUMIFS(Base!$H:$H,Base!$E:$E,$A28,Base!$I:$I,AJ$2)</f>
        <v>-129.34</v>
      </c>
      <c r="AK28" s="13">
        <f>SUMIFS(Base!$H:$H,Base!$E:$E,$A28,Base!$I:$I,AK$2)</f>
        <v>-576350</v>
      </c>
      <c r="AL28" s="13">
        <f>SUMIFS(Base!$H:$H,Base!$E:$E,$A28,Base!$I:$I,AL$2)</f>
        <v>0</v>
      </c>
      <c r="AM28" s="13">
        <f>SUMIFS(Base!$H:$H,Base!$E:$E,$A28,Base!$I:$I,AM$2)</f>
        <v>0</v>
      </c>
      <c r="AN28" s="13">
        <f>SUMIFS(Base!$H:$H,Base!$E:$E,$A28,Base!$I:$I,AN$2)</f>
        <v>0</v>
      </c>
      <c r="AO28" s="13">
        <f>SUMIFS(Base!$H:$H,Base!$E:$E,$A28,Base!$I:$I,AO$2)</f>
        <v>0</v>
      </c>
      <c r="AP28" s="13">
        <f>SUMIFS(Base!$H:$H,Base!$E:$E,$A28,Base!$I:$I,AP$2)</f>
        <v>25000</v>
      </c>
      <c r="AQ28" s="13">
        <f>SUMIFS(Base!$H:$H,Base!$E:$E,$A28,Base!$I:$I,AQ$2)</f>
        <v>2378.64</v>
      </c>
      <c r="AR28" s="13">
        <f>SUMIFS(Base!$H:$H,Base!$E:$E,$A28,Base!$I:$I,AR$2)</f>
        <v>0</v>
      </c>
      <c r="AS28" s="13">
        <f>SUMIFS(Base!$H:$H,Base!$E:$E,$A28,Base!$I:$I,AS$2)</f>
        <v>0</v>
      </c>
      <c r="AT28" s="13">
        <f>SUMIFS(Base!$H:$H,Base!$E:$E,$A28,Base!$I:$I,AT$2)</f>
        <v>0</v>
      </c>
      <c r="AU28" s="13">
        <f>SUMIFS(Base!$H:$H,Base!$E:$E,$A28,Base!$I:$I,AU$2)</f>
        <v>0</v>
      </c>
      <c r="AV28" s="13">
        <f>SUMIFS(Base!$H:$H,Base!$E:$E,$A28,Base!$I:$I,AV$2)</f>
        <v>0</v>
      </c>
      <c r="AW28" s="13">
        <f>SUMIFS(Base!$H:$H,Base!$E:$E,$A28,Base!$I:$I,AW$2)</f>
        <v>0</v>
      </c>
      <c r="AX28" s="13">
        <f>SUMIFS(Base!$H:$H,Base!$E:$E,$A28,Base!$I:$I,AX$2)</f>
        <v>0</v>
      </c>
      <c r="AY28" s="13">
        <f>SUMIFS(Base!$H:$H,Base!$E:$E,$A28,Base!$I:$I,AY$2)</f>
        <v>1</v>
      </c>
      <c r="AZ28" s="13">
        <f>SUMIFS(Base!$H:$H,Base!$E:$E,$A28,Base!$I:$I,AZ$2)</f>
        <v>0</v>
      </c>
      <c r="BA28" s="13">
        <f>SUMIFS(Base!$H:$H,Base!$E:$E,$A28,Base!$I:$I,BA$2)</f>
        <v>0</v>
      </c>
      <c r="BB28" s="13">
        <f>SUMIFS(Base!$H:$H,Base!$E:$E,$A28,Base!$I:$I,BB$2)</f>
        <v>0</v>
      </c>
      <c r="BC28" s="13">
        <f>SUMIFS(Base!$H:$H,Base!$E:$E,$A28,Base!$I:$I,BC$2)</f>
        <v>23000</v>
      </c>
      <c r="BD28" s="13">
        <f>SUMIFS(Base!$H:$H,Base!$E:$E,$A28,Base!$I:$I,BD$2)</f>
        <v>-1168.47</v>
      </c>
      <c r="BE28" s="13">
        <f>SUMIFS(Base!$H:$H,Base!$E:$E,$A28,Base!$I:$I,BE$2)</f>
        <v>0</v>
      </c>
      <c r="BF28" s="13">
        <f>SUMIFS(Base!$H:$H,Base!$E:$E,$A28,Base!$I:$I,BF$2)</f>
        <v>0</v>
      </c>
      <c r="BG28" s="13">
        <f>SUMIFS(Base!$H:$H,Base!$E:$E,$A28,Base!$I:$I,BG$2)</f>
        <v>0</v>
      </c>
      <c r="BH28" s="13">
        <f>SUMIFS(Base!$H:$H,Base!$E:$E,$A28,Base!$I:$I,BH$2)</f>
        <v>0</v>
      </c>
      <c r="BI28" s="13">
        <f>SUMIFS(Base!$H:$H,Base!$E:$E,$A28,Base!$I:$I,BI$2)</f>
        <v>0</v>
      </c>
      <c r="BJ28" s="13">
        <f>SUMIFS(Base!$H:$H,Base!$E:$E,$A28,Base!$I:$I,BJ$2)</f>
        <v>0</v>
      </c>
      <c r="BK28" s="13">
        <f>SUMIFS(Base!$H:$H,Base!$E:$E,$A28,Base!$I:$I,BK$2)</f>
        <v>0</v>
      </c>
      <c r="BL28" s="13">
        <f>SUMIFS(Base!$H:$H,Base!$E:$E,$A28,Base!$I:$I,BL$2)</f>
        <v>0</v>
      </c>
    </row>
    <row r="29" spans="1:64" x14ac:dyDescent="0.15">
      <c r="A29" s="10" t="s">
        <v>115</v>
      </c>
      <c r="B29" s="11">
        <f>SUMIFS(Base!$H:$H,Base!$E:$E,$A29,Base!$I:$I,B$2)</f>
        <v>0</v>
      </c>
      <c r="C29" s="11">
        <f>SUMIFS(Base!$H:$H,Base!$E:$E,$A29,Base!$I:$I,C$2)</f>
        <v>0</v>
      </c>
      <c r="D29" s="11">
        <f>SUMIFS(Base!$H:$H,Base!$E:$E,$A29,Base!$I:$I,D$2)</f>
        <v>0</v>
      </c>
      <c r="E29" s="11">
        <f>SUMIFS(Base!$H:$H,Base!$E:$E,$A29,Base!$I:$I,E$2)</f>
        <v>0</v>
      </c>
      <c r="F29" s="11">
        <f>SUMIFS(Base!$H:$H,Base!$E:$E,$A29,Base!$I:$I,F$2)</f>
        <v>0</v>
      </c>
      <c r="G29" s="11">
        <f>SUMIFS(Base!$H:$H,Base!$E:$E,$A29,Base!$I:$I,G$2)</f>
        <v>0</v>
      </c>
      <c r="H29" s="11">
        <f>SUMIFS(Base!$H:$H,Base!$E:$E,$A29,Base!$I:$I,H$2)</f>
        <v>0</v>
      </c>
      <c r="I29" s="11">
        <f>SUMIFS(Base!$H:$H,Base!$E:$E,$A29,Base!$I:$I,I$2)</f>
        <v>0</v>
      </c>
      <c r="J29" s="11">
        <f>SUMIFS(Base!$H:$H,Base!$E:$E,$A29,Base!$I:$I,J$2)</f>
        <v>0</v>
      </c>
      <c r="K29" s="11">
        <f>SUMIFS(Base!$H:$H,Base!$E:$E,$A29,Base!$I:$I,K$2)</f>
        <v>0</v>
      </c>
      <c r="L29" s="11">
        <f>SUMIFS(Base!$H:$H,Base!$E:$E,$A29,Base!$I:$I,L$2)</f>
        <v>0</v>
      </c>
      <c r="M29" s="11">
        <f>SUMIFS(Base!$H:$H,Base!$E:$E,$A29,Base!$I:$I,M$2)</f>
        <v>0</v>
      </c>
      <c r="N29" s="11">
        <f>SUMIFS(Base!$H:$H,Base!$E:$E,$A29,Base!$I:$I,N$2)</f>
        <v>0</v>
      </c>
      <c r="O29" s="11">
        <f>SUMIFS(Base!$H:$H,Base!$E:$E,$A29,Base!$I:$I,O$2)</f>
        <v>0</v>
      </c>
      <c r="P29" s="11">
        <f>SUMIFS(Base!$H:$H,Base!$E:$E,$A29,Base!$I:$I,P$2)</f>
        <v>0</v>
      </c>
      <c r="Q29" s="11">
        <f>SUMIFS(Base!$H:$H,Base!$E:$E,$A29,Base!$I:$I,Q$2)</f>
        <v>0</v>
      </c>
      <c r="R29" s="11">
        <f>SUMIFS(Base!$H:$H,Base!$E:$E,$A29,Base!$I:$I,R$2)</f>
        <v>0</v>
      </c>
      <c r="S29" s="11">
        <f>SUMIFS(Base!$H:$H,Base!$E:$E,$A29,Base!$I:$I,S$2)</f>
        <v>0</v>
      </c>
      <c r="T29" s="11">
        <f>SUMIFS(Base!$H:$H,Base!$E:$E,$A29,Base!$I:$I,T$2)</f>
        <v>0</v>
      </c>
      <c r="U29" s="11">
        <f>SUMIFS(Base!$H:$H,Base!$E:$E,$A29,Base!$I:$I,U$2)</f>
        <v>0</v>
      </c>
      <c r="V29" s="11">
        <f>SUMIFS(Base!$H:$H,Base!$E:$E,$A29,Base!$I:$I,V$2)</f>
        <v>0</v>
      </c>
      <c r="W29" s="11">
        <f>SUMIFS(Base!$H:$H,Base!$E:$E,$A29,Base!$I:$I,W$2)</f>
        <v>0</v>
      </c>
      <c r="X29" s="11">
        <f>SUMIFS(Base!$H:$H,Base!$E:$E,$A29,Base!$I:$I,X$2)</f>
        <v>0</v>
      </c>
      <c r="Y29" s="11">
        <f>SUMIFS(Base!$H:$H,Base!$E:$E,$A29,Base!$I:$I,Y$2)</f>
        <v>0</v>
      </c>
      <c r="Z29" s="11">
        <f>SUMIFS(Base!$H:$H,Base!$E:$E,$A29,Base!$I:$I,Z$2)</f>
        <v>0</v>
      </c>
      <c r="AA29" s="11">
        <f>SUMIFS(Base!$H:$H,Base!$E:$E,$A29,Base!$I:$I,AA$2)</f>
        <v>4773</v>
      </c>
      <c r="AB29" s="11">
        <f>SUMIFS(Base!$H:$H,Base!$E:$E,$A29,Base!$I:$I,AB$2)</f>
        <v>768</v>
      </c>
      <c r="AC29" s="11">
        <f>SUMIFS(Base!$H:$H,Base!$E:$E,$A29,Base!$I:$I,AC$2)</f>
        <v>2027.15</v>
      </c>
      <c r="AD29" s="11">
        <f>SUMIFS(Base!$H:$H,Base!$E:$E,$A29,Base!$I:$I,AD$2)</f>
        <v>11629.79</v>
      </c>
      <c r="AE29" s="11">
        <f>SUMIFS(Base!$H:$H,Base!$E:$E,$A29,Base!$I:$I,AE$2)</f>
        <v>29386.14</v>
      </c>
      <c r="AF29" s="11">
        <f>SUMIFS(Base!$H:$H,Base!$E:$E,$A29,Base!$I:$I,AF$2)</f>
        <v>40422.449999999997</v>
      </c>
      <c r="AG29" s="11">
        <f>SUMIFS(Base!$H:$H,Base!$E:$E,$A29,Base!$I:$I,AG$2)</f>
        <v>54985.87</v>
      </c>
      <c r="AH29" s="11">
        <f>SUMIFS(Base!$H:$H,Base!$E:$E,$A29,Base!$I:$I,AH$2)</f>
        <v>58453.19</v>
      </c>
      <c r="AI29" s="11">
        <f>SUMIFS(Base!$H:$H,Base!$E:$E,$A29,Base!$I:$I,AI$2)</f>
        <v>75597.3</v>
      </c>
      <c r="AJ29" s="11">
        <f>SUMIFS(Base!$H:$H,Base!$E:$E,$A29,Base!$I:$I,AJ$2)</f>
        <v>109799</v>
      </c>
      <c r="AK29" s="11">
        <f>SUMIFS(Base!$H:$H,Base!$E:$E,$A29,Base!$I:$I,AK$2)</f>
        <v>72300.429999999993</v>
      </c>
      <c r="AL29" s="11">
        <f>SUMIFS(Base!$H:$H,Base!$E:$E,$A29,Base!$I:$I,AL$2)</f>
        <v>76800.59</v>
      </c>
      <c r="AM29" s="11">
        <f>SUMIFS(Base!$H:$H,Base!$E:$E,$A29,Base!$I:$I,AM$2)</f>
        <v>61763.73</v>
      </c>
      <c r="AN29" s="11">
        <f>SUMIFS(Base!$H:$H,Base!$E:$E,$A29,Base!$I:$I,AN$2)</f>
        <v>2120</v>
      </c>
      <c r="AO29" s="11">
        <f>SUMIFS(Base!$H:$H,Base!$E:$E,$A29,Base!$I:$I,AO$2)</f>
        <v>25193.49</v>
      </c>
      <c r="AP29" s="11">
        <f>SUMIFS(Base!$H:$H,Base!$E:$E,$A29,Base!$I:$I,AP$2)</f>
        <v>15656</v>
      </c>
      <c r="AQ29" s="11">
        <f>SUMIFS(Base!$H:$H,Base!$E:$E,$A29,Base!$I:$I,AQ$2)</f>
        <v>2666</v>
      </c>
      <c r="AR29" s="11">
        <f>SUMIFS(Base!$H:$H,Base!$E:$E,$A29,Base!$I:$I,AR$2)</f>
        <v>22268.09</v>
      </c>
      <c r="AS29" s="11">
        <f>SUMIFS(Base!$H:$H,Base!$E:$E,$A29,Base!$I:$I,AS$2)</f>
        <v>4717.2</v>
      </c>
      <c r="AT29" s="11">
        <f>SUMIFS(Base!$H:$H,Base!$E:$E,$A29,Base!$I:$I,AT$2)</f>
        <v>20960</v>
      </c>
      <c r="AU29" s="11">
        <f>SUMIFS(Base!$H:$H,Base!$E:$E,$A29,Base!$I:$I,AU$2)</f>
        <v>0</v>
      </c>
      <c r="AV29" s="11">
        <f>SUMIFS(Base!$H:$H,Base!$E:$E,$A29,Base!$I:$I,AV$2)</f>
        <v>6618</v>
      </c>
      <c r="AW29" s="11">
        <f>SUMIFS(Base!$H:$H,Base!$E:$E,$A29,Base!$I:$I,AW$2)</f>
        <v>2245</v>
      </c>
      <c r="AX29" s="11">
        <f>SUMIFS(Base!$H:$H,Base!$E:$E,$A29,Base!$I:$I,AX$2)</f>
        <v>0</v>
      </c>
      <c r="AY29" s="11">
        <f>SUMIFS(Base!$H:$H,Base!$E:$E,$A29,Base!$I:$I,AY$2)</f>
        <v>19501</v>
      </c>
      <c r="AZ29" s="11">
        <f>SUMIFS(Base!$H:$H,Base!$E:$E,$A29,Base!$I:$I,AZ$2)</f>
        <v>950</v>
      </c>
      <c r="BA29" s="11">
        <f>SUMIFS(Base!$H:$H,Base!$E:$E,$A29,Base!$I:$I,BA$2)</f>
        <v>0</v>
      </c>
      <c r="BB29" s="11">
        <f>SUMIFS(Base!$H:$H,Base!$E:$E,$A29,Base!$I:$I,BB$2)</f>
        <v>22192</v>
      </c>
      <c r="BC29" s="11">
        <f>SUMIFS(Base!$H:$H,Base!$E:$E,$A29,Base!$I:$I,BC$2)</f>
        <v>0</v>
      </c>
      <c r="BD29" s="11">
        <f>SUMIFS(Base!$H:$H,Base!$E:$E,$A29,Base!$I:$I,BD$2)</f>
        <v>8064</v>
      </c>
      <c r="BE29" s="11">
        <f>SUMIFS(Base!$H:$H,Base!$E:$E,$A29,Base!$I:$I,BE$2)</f>
        <v>2750</v>
      </c>
      <c r="BF29" s="11">
        <f>SUMIFS(Base!$H:$H,Base!$E:$E,$A29,Base!$I:$I,BF$2)</f>
        <v>240</v>
      </c>
      <c r="BG29" s="11">
        <f>SUMIFS(Base!$H:$H,Base!$E:$E,$A29,Base!$I:$I,BG$2)</f>
        <v>0</v>
      </c>
      <c r="BH29" s="11">
        <f>SUMIFS(Base!$H:$H,Base!$E:$E,$A29,Base!$I:$I,BH$2)</f>
        <v>1750.01</v>
      </c>
      <c r="BI29" s="11">
        <f>SUMIFS(Base!$H:$H,Base!$E:$E,$A29,Base!$I:$I,BI$2)</f>
        <v>0</v>
      </c>
      <c r="BJ29" s="11">
        <f>SUMIFS(Base!$H:$H,Base!$E:$E,$A29,Base!$I:$I,BJ$2)</f>
        <v>2238.9899999999998</v>
      </c>
      <c r="BK29" s="11">
        <f>SUMIFS(Base!$H:$H,Base!$E:$E,$A29,Base!$I:$I,BK$2)</f>
        <v>16221.79</v>
      </c>
      <c r="BL29" s="11">
        <f>SUMIFS(Base!$H:$H,Base!$E:$E,$A29,Base!$I:$I,BL$2)</f>
        <v>12235</v>
      </c>
    </row>
    <row r="30" spans="1:64" x14ac:dyDescent="0.15">
      <c r="A30" s="12" t="s">
        <v>168</v>
      </c>
      <c r="B30" s="13">
        <f>SUMIFS(Base!$H:$H,Base!$E:$E,$A30,Base!$I:$I,B$2)</f>
        <v>0</v>
      </c>
      <c r="C30" s="13">
        <f>SUMIFS(Base!$H:$H,Base!$E:$E,$A30,Base!$I:$I,C$2)</f>
        <v>0</v>
      </c>
      <c r="D30" s="13">
        <f>SUMIFS(Base!$H:$H,Base!$E:$E,$A30,Base!$I:$I,D$2)</f>
        <v>0</v>
      </c>
      <c r="E30" s="13">
        <f>SUMIFS(Base!$H:$H,Base!$E:$E,$A30,Base!$I:$I,E$2)</f>
        <v>0</v>
      </c>
      <c r="F30" s="13">
        <f>SUMIFS(Base!$H:$H,Base!$E:$E,$A30,Base!$I:$I,F$2)</f>
        <v>0</v>
      </c>
      <c r="G30" s="13">
        <f>SUMIFS(Base!$H:$H,Base!$E:$E,$A30,Base!$I:$I,G$2)</f>
        <v>0</v>
      </c>
      <c r="H30" s="13">
        <f>SUMIFS(Base!$H:$H,Base!$E:$E,$A30,Base!$I:$I,H$2)</f>
        <v>0</v>
      </c>
      <c r="I30" s="13">
        <f>SUMIFS(Base!$H:$H,Base!$E:$E,$A30,Base!$I:$I,I$2)</f>
        <v>0</v>
      </c>
      <c r="J30" s="13">
        <f>SUMIFS(Base!$H:$H,Base!$E:$E,$A30,Base!$I:$I,J$2)</f>
        <v>0</v>
      </c>
      <c r="K30" s="13">
        <f>SUMIFS(Base!$H:$H,Base!$E:$E,$A30,Base!$I:$I,K$2)</f>
        <v>0</v>
      </c>
      <c r="L30" s="13">
        <f>SUMIFS(Base!$H:$H,Base!$E:$E,$A30,Base!$I:$I,L$2)</f>
        <v>0</v>
      </c>
      <c r="M30" s="13">
        <f>SUMIFS(Base!$H:$H,Base!$E:$E,$A30,Base!$I:$I,M$2)</f>
        <v>0</v>
      </c>
      <c r="N30" s="13">
        <f>SUMIFS(Base!$H:$H,Base!$E:$E,$A30,Base!$I:$I,N$2)</f>
        <v>0</v>
      </c>
      <c r="O30" s="13">
        <f>SUMIFS(Base!$H:$H,Base!$E:$E,$A30,Base!$I:$I,O$2)</f>
        <v>0</v>
      </c>
      <c r="P30" s="13">
        <f>SUMIFS(Base!$H:$H,Base!$E:$E,$A30,Base!$I:$I,P$2)</f>
        <v>0</v>
      </c>
      <c r="Q30" s="13">
        <f>SUMIFS(Base!$H:$H,Base!$E:$E,$A30,Base!$I:$I,Q$2)</f>
        <v>0</v>
      </c>
      <c r="R30" s="13">
        <f>SUMIFS(Base!$H:$H,Base!$E:$E,$A30,Base!$I:$I,R$2)</f>
        <v>0</v>
      </c>
      <c r="S30" s="13">
        <f>SUMIFS(Base!$H:$H,Base!$E:$E,$A30,Base!$I:$I,S$2)</f>
        <v>0</v>
      </c>
      <c r="T30" s="13">
        <f>SUMIFS(Base!$H:$H,Base!$E:$E,$A30,Base!$I:$I,T$2)</f>
        <v>0</v>
      </c>
      <c r="U30" s="13">
        <f>SUMIFS(Base!$H:$H,Base!$E:$E,$A30,Base!$I:$I,U$2)</f>
        <v>0</v>
      </c>
      <c r="V30" s="13">
        <f>SUMIFS(Base!$H:$H,Base!$E:$E,$A30,Base!$I:$I,V$2)</f>
        <v>0</v>
      </c>
      <c r="W30" s="13">
        <f>SUMIFS(Base!$H:$H,Base!$E:$E,$A30,Base!$I:$I,W$2)</f>
        <v>0</v>
      </c>
      <c r="X30" s="13">
        <f>SUMIFS(Base!$H:$H,Base!$E:$E,$A30,Base!$I:$I,X$2)</f>
        <v>0</v>
      </c>
      <c r="Y30" s="13">
        <f>SUMIFS(Base!$H:$H,Base!$E:$E,$A30,Base!$I:$I,Y$2)</f>
        <v>0</v>
      </c>
      <c r="Z30" s="13">
        <f>SUMIFS(Base!$H:$H,Base!$E:$E,$A30,Base!$I:$I,Z$2)</f>
        <v>0</v>
      </c>
      <c r="AA30" s="13">
        <f>SUMIFS(Base!$H:$H,Base!$E:$E,$A30,Base!$I:$I,AA$2)</f>
        <v>0</v>
      </c>
      <c r="AB30" s="13">
        <f>SUMIFS(Base!$H:$H,Base!$E:$E,$A30,Base!$I:$I,AB$2)</f>
        <v>0</v>
      </c>
      <c r="AC30" s="13">
        <f>SUMIFS(Base!$H:$H,Base!$E:$E,$A30,Base!$I:$I,AC$2)</f>
        <v>0</v>
      </c>
      <c r="AD30" s="13">
        <f>SUMIFS(Base!$H:$H,Base!$E:$E,$A30,Base!$I:$I,AD$2)</f>
        <v>0</v>
      </c>
      <c r="AE30" s="13">
        <f>SUMIFS(Base!$H:$H,Base!$E:$E,$A30,Base!$I:$I,AE$2)</f>
        <v>0</v>
      </c>
      <c r="AF30" s="13">
        <f>SUMIFS(Base!$H:$H,Base!$E:$E,$A30,Base!$I:$I,AF$2)</f>
        <v>0</v>
      </c>
      <c r="AG30" s="13">
        <f>SUMIFS(Base!$H:$H,Base!$E:$E,$A30,Base!$I:$I,AG$2)</f>
        <v>0</v>
      </c>
      <c r="AH30" s="13">
        <f>SUMIFS(Base!$H:$H,Base!$E:$E,$A30,Base!$I:$I,AH$2)</f>
        <v>0</v>
      </c>
      <c r="AI30" s="13">
        <f>SUMIFS(Base!$H:$H,Base!$E:$E,$A30,Base!$I:$I,AI$2)</f>
        <v>0</v>
      </c>
      <c r="AJ30" s="13">
        <f>SUMIFS(Base!$H:$H,Base!$E:$E,$A30,Base!$I:$I,AJ$2)</f>
        <v>0</v>
      </c>
      <c r="AK30" s="13">
        <f>SUMIFS(Base!$H:$H,Base!$E:$E,$A30,Base!$I:$I,AK$2)</f>
        <v>0</v>
      </c>
      <c r="AL30" s="13">
        <f>SUMIFS(Base!$H:$H,Base!$E:$E,$A30,Base!$I:$I,AL$2)</f>
        <v>0</v>
      </c>
      <c r="AM30" s="13">
        <f>SUMIFS(Base!$H:$H,Base!$E:$E,$A30,Base!$I:$I,AM$2)</f>
        <v>0</v>
      </c>
      <c r="AN30" s="13">
        <f>SUMIFS(Base!$H:$H,Base!$E:$E,$A30,Base!$I:$I,AN$2)</f>
        <v>0</v>
      </c>
      <c r="AO30" s="13">
        <f>SUMIFS(Base!$H:$H,Base!$E:$E,$A30,Base!$I:$I,AO$2)</f>
        <v>0</v>
      </c>
      <c r="AP30" s="13">
        <f>SUMIFS(Base!$H:$H,Base!$E:$E,$A30,Base!$I:$I,AP$2)</f>
        <v>0</v>
      </c>
      <c r="AQ30" s="13">
        <f>SUMIFS(Base!$H:$H,Base!$E:$E,$A30,Base!$I:$I,AQ$2)</f>
        <v>0</v>
      </c>
      <c r="AR30" s="13">
        <f>SUMIFS(Base!$H:$H,Base!$E:$E,$A30,Base!$I:$I,AR$2)</f>
        <v>0</v>
      </c>
      <c r="AS30" s="13">
        <f>SUMIFS(Base!$H:$H,Base!$E:$E,$A30,Base!$I:$I,AS$2)</f>
        <v>0</v>
      </c>
      <c r="AT30" s="13">
        <f>SUMIFS(Base!$H:$H,Base!$E:$E,$A30,Base!$I:$I,AT$2)</f>
        <v>0</v>
      </c>
      <c r="AU30" s="13">
        <f>SUMIFS(Base!$H:$H,Base!$E:$E,$A30,Base!$I:$I,AU$2)</f>
        <v>0</v>
      </c>
      <c r="AV30" s="13">
        <f>SUMIFS(Base!$H:$H,Base!$E:$E,$A30,Base!$I:$I,AV$2)</f>
        <v>0</v>
      </c>
      <c r="AW30" s="13">
        <f>SUMIFS(Base!$H:$H,Base!$E:$E,$A30,Base!$I:$I,AW$2)</f>
        <v>0</v>
      </c>
      <c r="AX30" s="13">
        <f>SUMIFS(Base!$H:$H,Base!$E:$E,$A30,Base!$I:$I,AX$2)</f>
        <v>0</v>
      </c>
      <c r="AY30" s="13">
        <f>SUMIFS(Base!$H:$H,Base!$E:$E,$A30,Base!$I:$I,AY$2)</f>
        <v>0</v>
      </c>
      <c r="AZ30" s="13">
        <f>SUMIFS(Base!$H:$H,Base!$E:$E,$A30,Base!$I:$I,AZ$2)</f>
        <v>0</v>
      </c>
      <c r="BA30" s="13">
        <f>SUMIFS(Base!$H:$H,Base!$E:$E,$A30,Base!$I:$I,BA$2)</f>
        <v>0</v>
      </c>
      <c r="BB30" s="13">
        <f>SUMIFS(Base!$H:$H,Base!$E:$E,$A30,Base!$I:$I,BB$2)</f>
        <v>0</v>
      </c>
      <c r="BC30" s="13">
        <f>SUMIFS(Base!$H:$H,Base!$E:$E,$A30,Base!$I:$I,BC$2)</f>
        <v>0</v>
      </c>
      <c r="BD30" s="13">
        <f>SUMIFS(Base!$H:$H,Base!$E:$E,$A30,Base!$I:$I,BD$2)</f>
        <v>0</v>
      </c>
      <c r="BE30" s="13">
        <f>SUMIFS(Base!$H:$H,Base!$E:$E,$A30,Base!$I:$I,BE$2)</f>
        <v>0</v>
      </c>
      <c r="BF30" s="13">
        <f>SUMIFS(Base!$H:$H,Base!$E:$E,$A30,Base!$I:$I,BF$2)</f>
        <v>0</v>
      </c>
      <c r="BG30" s="13">
        <f>SUMIFS(Base!$H:$H,Base!$E:$E,$A30,Base!$I:$I,BG$2)</f>
        <v>0</v>
      </c>
      <c r="BH30" s="13">
        <f>SUMIFS(Base!$H:$H,Base!$E:$E,$A30,Base!$I:$I,BH$2)</f>
        <v>0</v>
      </c>
      <c r="BI30" s="13">
        <f>SUMIFS(Base!$H:$H,Base!$E:$E,$A30,Base!$I:$I,BI$2)</f>
        <v>0</v>
      </c>
      <c r="BJ30" s="13">
        <f>SUMIFS(Base!$H:$H,Base!$E:$E,$A30,Base!$I:$I,BJ$2)</f>
        <v>0</v>
      </c>
      <c r="BK30" s="13">
        <f>SUMIFS(Base!$H:$H,Base!$E:$E,$A30,Base!$I:$I,BK$2)</f>
        <v>0</v>
      </c>
      <c r="BL30" s="13">
        <f>SUMIFS(Base!$H:$H,Base!$E:$E,$A30,Base!$I:$I,BL$2)</f>
        <v>0</v>
      </c>
    </row>
    <row r="31" spans="1:64" x14ac:dyDescent="0.15">
      <c r="A31" s="10" t="s">
        <v>49</v>
      </c>
      <c r="B31" s="11">
        <f>SUMIFS(Base!$H:$H,Base!$E:$E,$A31,Base!$I:$I,B$2)</f>
        <v>32187198.550000001</v>
      </c>
      <c r="C31" s="11">
        <f>SUMIFS(Base!$H:$H,Base!$E:$E,$A31,Base!$I:$I,C$2)</f>
        <v>24572067.960000001</v>
      </c>
      <c r="D31" s="11">
        <f>SUMIFS(Base!$H:$H,Base!$E:$E,$A31,Base!$I:$I,D$2)</f>
        <v>29573124.460000001</v>
      </c>
      <c r="E31" s="11">
        <f>SUMIFS(Base!$H:$H,Base!$E:$E,$A31,Base!$I:$I,E$2)</f>
        <v>28645791.140000001</v>
      </c>
      <c r="F31" s="11">
        <f>SUMIFS(Base!$H:$H,Base!$E:$E,$A31,Base!$I:$I,F$2)</f>
        <v>29532742.129999999</v>
      </c>
      <c r="G31" s="11">
        <f>SUMIFS(Base!$H:$H,Base!$E:$E,$A31,Base!$I:$I,G$2)</f>
        <v>26686576.609999999</v>
      </c>
      <c r="H31" s="11">
        <f>SUMIFS(Base!$H:$H,Base!$E:$E,$A31,Base!$I:$I,H$2)</f>
        <v>30122482.850000001</v>
      </c>
      <c r="I31" s="11">
        <f>SUMIFS(Base!$H:$H,Base!$E:$E,$A31,Base!$I:$I,I$2)</f>
        <v>33496558.079999998</v>
      </c>
      <c r="J31" s="11">
        <f>SUMIFS(Base!$H:$H,Base!$E:$E,$A31,Base!$I:$I,J$2)</f>
        <v>27892236.059999999</v>
      </c>
      <c r="K31" s="11">
        <f>SUMIFS(Base!$H:$H,Base!$E:$E,$A31,Base!$I:$I,K$2)</f>
        <v>37039569.590000004</v>
      </c>
      <c r="L31" s="11">
        <f>SUMIFS(Base!$H:$H,Base!$E:$E,$A31,Base!$I:$I,L$2)</f>
        <v>33680130.079999998</v>
      </c>
      <c r="M31" s="11">
        <f>SUMIFS(Base!$H:$H,Base!$E:$E,$A31,Base!$I:$I,M$2)</f>
        <v>32121710.579999998</v>
      </c>
      <c r="N31" s="11">
        <f>SUMIFS(Base!$H:$H,Base!$E:$E,$A31,Base!$I:$I,N$2)</f>
        <v>35979772.359999999</v>
      </c>
      <c r="O31" s="11">
        <f>SUMIFS(Base!$H:$H,Base!$E:$E,$A31,Base!$I:$I,O$2)</f>
        <v>33234116.120000001</v>
      </c>
      <c r="P31" s="11">
        <f>SUMIFS(Base!$H:$H,Base!$E:$E,$A31,Base!$I:$I,P$2)</f>
        <v>34325823.670000002</v>
      </c>
      <c r="Q31" s="11">
        <f>SUMIFS(Base!$H:$H,Base!$E:$E,$A31,Base!$I:$I,Q$2)</f>
        <v>37920233.030000001</v>
      </c>
      <c r="R31" s="11">
        <f>SUMIFS(Base!$H:$H,Base!$E:$E,$A31,Base!$I:$I,R$2)</f>
        <v>37706911.880000003</v>
      </c>
      <c r="S31" s="11">
        <f>SUMIFS(Base!$H:$H,Base!$E:$E,$A31,Base!$I:$I,S$2)</f>
        <v>31151867.780000001</v>
      </c>
      <c r="T31" s="11">
        <f>SUMIFS(Base!$H:$H,Base!$E:$E,$A31,Base!$I:$I,T$2)</f>
        <v>38114855.479999997</v>
      </c>
      <c r="U31" s="11">
        <f>SUMIFS(Base!$H:$H,Base!$E:$E,$A31,Base!$I:$I,U$2)</f>
        <v>37966327.490000002</v>
      </c>
      <c r="V31" s="11">
        <f>SUMIFS(Base!$H:$H,Base!$E:$E,$A31,Base!$I:$I,V$2)</f>
        <v>36419762.880000003</v>
      </c>
      <c r="W31" s="11">
        <f>SUMIFS(Base!$H:$H,Base!$E:$E,$A31,Base!$I:$I,W$2)</f>
        <v>40023974.25</v>
      </c>
      <c r="X31" s="11">
        <f>SUMIFS(Base!$H:$H,Base!$E:$E,$A31,Base!$I:$I,X$2)</f>
        <v>36858204.210000001</v>
      </c>
      <c r="Y31" s="11">
        <f>SUMIFS(Base!$H:$H,Base!$E:$E,$A31,Base!$I:$I,Y$2)</f>
        <v>40659864.799999997</v>
      </c>
      <c r="Z31" s="11">
        <f>SUMIFS(Base!$H:$H,Base!$E:$E,$A31,Base!$I:$I,Z$2)</f>
        <v>46576988.409999996</v>
      </c>
      <c r="AA31" s="11">
        <f>SUMIFS(Base!$H:$H,Base!$E:$E,$A31,Base!$I:$I,AA$2)</f>
        <v>40904930</v>
      </c>
      <c r="AB31" s="11">
        <f>SUMIFS(Base!$H:$H,Base!$E:$E,$A31,Base!$I:$I,AB$2)</f>
        <v>37686301.380000003</v>
      </c>
      <c r="AC31" s="11">
        <f>SUMIFS(Base!$H:$H,Base!$E:$E,$A31,Base!$I:$I,AC$2)</f>
        <v>23361986.579999998</v>
      </c>
      <c r="AD31" s="11">
        <f>SUMIFS(Base!$H:$H,Base!$E:$E,$A31,Base!$I:$I,AD$2)</f>
        <v>28166189.23</v>
      </c>
      <c r="AE31" s="11">
        <f>SUMIFS(Base!$H:$H,Base!$E:$E,$A31,Base!$I:$I,AE$2)</f>
        <v>31397926.210000001</v>
      </c>
      <c r="AF31" s="11">
        <f>SUMIFS(Base!$H:$H,Base!$E:$E,$A31,Base!$I:$I,AF$2)</f>
        <v>35130169.899999999</v>
      </c>
      <c r="AG31" s="11">
        <f>SUMIFS(Base!$H:$H,Base!$E:$E,$A31,Base!$I:$I,AG$2)</f>
        <v>33041323.530000001</v>
      </c>
      <c r="AH31" s="11">
        <f>SUMIFS(Base!$H:$H,Base!$E:$E,$A31,Base!$I:$I,AH$2)</f>
        <v>38373586.689999998</v>
      </c>
      <c r="AI31" s="11">
        <f>SUMIFS(Base!$H:$H,Base!$E:$E,$A31,Base!$I:$I,AI$2)</f>
        <v>40557195.670000002</v>
      </c>
      <c r="AJ31" s="11">
        <f>SUMIFS(Base!$H:$H,Base!$E:$E,$A31,Base!$I:$I,AJ$2)</f>
        <v>44493818.259999998</v>
      </c>
      <c r="AK31" s="11">
        <f>SUMIFS(Base!$H:$H,Base!$E:$E,$A31,Base!$I:$I,AK$2)</f>
        <v>43761748.049999997</v>
      </c>
      <c r="AL31" s="11">
        <f>SUMIFS(Base!$H:$H,Base!$E:$E,$A31,Base!$I:$I,AL$2)</f>
        <v>46660594.850000001</v>
      </c>
      <c r="AM31" s="11">
        <f>SUMIFS(Base!$H:$H,Base!$E:$E,$A31,Base!$I:$I,AM$2)</f>
        <v>40196611.07</v>
      </c>
      <c r="AN31" s="11">
        <f>SUMIFS(Base!$H:$H,Base!$E:$E,$A31,Base!$I:$I,AN$2)</f>
        <v>46112153.030000001</v>
      </c>
      <c r="AO31" s="11">
        <f>SUMIFS(Base!$H:$H,Base!$E:$E,$A31,Base!$I:$I,AO$2)</f>
        <v>38856641.170000002</v>
      </c>
      <c r="AP31" s="11">
        <f>SUMIFS(Base!$H:$H,Base!$E:$E,$A31,Base!$I:$I,AP$2)</f>
        <v>42565629.93</v>
      </c>
      <c r="AQ31" s="11">
        <f>SUMIFS(Base!$H:$H,Base!$E:$E,$A31,Base!$I:$I,AQ$2)</f>
        <v>45839277.289999999</v>
      </c>
      <c r="AR31" s="11">
        <f>SUMIFS(Base!$H:$H,Base!$E:$E,$A31,Base!$I:$I,AR$2)</f>
        <v>45028617.020000003</v>
      </c>
      <c r="AS31" s="11">
        <f>SUMIFS(Base!$H:$H,Base!$E:$E,$A31,Base!$I:$I,AS$2)</f>
        <v>51056775.740000002</v>
      </c>
      <c r="AT31" s="11">
        <f>SUMIFS(Base!$H:$H,Base!$E:$E,$A31,Base!$I:$I,AT$2)</f>
        <v>53747314.369999997</v>
      </c>
      <c r="AU31" s="11">
        <f>SUMIFS(Base!$H:$H,Base!$E:$E,$A31,Base!$I:$I,AU$2)</f>
        <v>49591479.359999999</v>
      </c>
      <c r="AV31" s="11">
        <f>SUMIFS(Base!$H:$H,Base!$E:$E,$A31,Base!$I:$I,AV$2)</f>
        <v>56060670.210000001</v>
      </c>
      <c r="AW31" s="11">
        <f>SUMIFS(Base!$H:$H,Base!$E:$E,$A31,Base!$I:$I,AW$2)</f>
        <v>50452865.990000002</v>
      </c>
      <c r="AX31" s="11">
        <f>SUMIFS(Base!$H:$H,Base!$E:$E,$A31,Base!$I:$I,AX$2)</f>
        <v>55416874.079999998</v>
      </c>
      <c r="AY31" s="11">
        <f>SUMIFS(Base!$H:$H,Base!$E:$E,$A31,Base!$I:$I,AY$2)</f>
        <v>50695882.350000001</v>
      </c>
      <c r="AZ31" s="11">
        <f>SUMIFS(Base!$H:$H,Base!$E:$E,$A31,Base!$I:$I,AZ$2)</f>
        <v>62380517.579999998</v>
      </c>
      <c r="BA31" s="11">
        <f>SUMIFS(Base!$H:$H,Base!$E:$E,$A31,Base!$I:$I,BA$2)</f>
        <v>47116323.460000001</v>
      </c>
      <c r="BB31" s="11">
        <f>SUMIFS(Base!$H:$H,Base!$E:$E,$A31,Base!$I:$I,BB$2)</f>
        <v>56910678.189999998</v>
      </c>
      <c r="BC31" s="11">
        <f>SUMIFS(Base!$H:$H,Base!$E:$E,$A31,Base!$I:$I,BC$2)</f>
        <v>55715418.340000004</v>
      </c>
      <c r="BD31" s="11">
        <f>SUMIFS(Base!$H:$H,Base!$E:$E,$A31,Base!$I:$I,BD$2)</f>
        <v>49740590.630000003</v>
      </c>
      <c r="BE31" s="11">
        <f>SUMIFS(Base!$H:$H,Base!$E:$E,$A31,Base!$I:$I,BE$2)</f>
        <v>59484624.740000002</v>
      </c>
      <c r="BF31" s="11">
        <f>SUMIFS(Base!$H:$H,Base!$E:$E,$A31,Base!$I:$I,BF$2)</f>
        <v>50412107.530000001</v>
      </c>
      <c r="BG31" s="11">
        <f>SUMIFS(Base!$H:$H,Base!$E:$E,$A31,Base!$I:$I,BG$2)</f>
        <v>49157695.130000003</v>
      </c>
      <c r="BH31" s="11">
        <f>SUMIFS(Base!$H:$H,Base!$E:$E,$A31,Base!$I:$I,BH$2)</f>
        <v>51721098.420000002</v>
      </c>
      <c r="BI31" s="11">
        <f>SUMIFS(Base!$H:$H,Base!$E:$E,$A31,Base!$I:$I,BI$2)</f>
        <v>52423521.439999998</v>
      </c>
      <c r="BJ31" s="11">
        <f>SUMIFS(Base!$H:$H,Base!$E:$E,$A31,Base!$I:$I,BJ$2)</f>
        <v>55746013.369999997</v>
      </c>
      <c r="BK31" s="11">
        <f>SUMIFS(Base!$H:$H,Base!$E:$E,$A31,Base!$I:$I,BK$2)</f>
        <v>54540982.640000001</v>
      </c>
      <c r="BL31" s="11">
        <f>SUMIFS(Base!$H:$H,Base!$E:$E,$A31,Base!$I:$I,BL$2)</f>
        <v>59357333.979999997</v>
      </c>
    </row>
    <row r="32" spans="1:64" x14ac:dyDescent="0.15">
      <c r="A32" s="12" t="s">
        <v>51</v>
      </c>
      <c r="B32" s="13">
        <f>SUMIFS(Base!$H:$H,Base!$E:$E,$A32,Base!$I:$I,B$2)</f>
        <v>58852692.850000001</v>
      </c>
      <c r="C32" s="13">
        <f>SUMIFS(Base!$H:$H,Base!$E:$E,$A32,Base!$I:$I,C$2)</f>
        <v>63327241.640000001</v>
      </c>
      <c r="D32" s="13">
        <f>SUMIFS(Base!$H:$H,Base!$E:$E,$A32,Base!$I:$I,D$2)</f>
        <v>99713539.640000001</v>
      </c>
      <c r="E32" s="13">
        <f>SUMIFS(Base!$H:$H,Base!$E:$E,$A32,Base!$I:$I,E$2)</f>
        <v>68506485.159999996</v>
      </c>
      <c r="F32" s="13">
        <f>SUMIFS(Base!$H:$H,Base!$E:$E,$A32,Base!$I:$I,F$2)</f>
        <v>66699363.630000003</v>
      </c>
      <c r="G32" s="13">
        <f>SUMIFS(Base!$H:$H,Base!$E:$E,$A32,Base!$I:$I,G$2)</f>
        <v>54100077.439999998</v>
      </c>
      <c r="H32" s="13">
        <f>SUMIFS(Base!$H:$H,Base!$E:$E,$A32,Base!$I:$I,H$2)</f>
        <v>76186410.310000002</v>
      </c>
      <c r="I32" s="13">
        <f>SUMIFS(Base!$H:$H,Base!$E:$E,$A32,Base!$I:$I,I$2)</f>
        <v>65855675.07</v>
      </c>
      <c r="J32" s="13">
        <f>SUMIFS(Base!$H:$H,Base!$E:$E,$A32,Base!$I:$I,J$2)</f>
        <v>58219669.340000004</v>
      </c>
      <c r="K32" s="13">
        <f>SUMIFS(Base!$H:$H,Base!$E:$E,$A32,Base!$I:$I,K$2)</f>
        <v>87959672.159999996</v>
      </c>
      <c r="L32" s="13">
        <f>SUMIFS(Base!$H:$H,Base!$E:$E,$A32,Base!$I:$I,L$2)</f>
        <v>60544531.369999997</v>
      </c>
      <c r="M32" s="13">
        <f>SUMIFS(Base!$H:$H,Base!$E:$E,$A32,Base!$I:$I,M$2)</f>
        <v>57723335.090000004</v>
      </c>
      <c r="N32" s="13">
        <f>SUMIFS(Base!$H:$H,Base!$E:$E,$A32,Base!$I:$I,N$2)</f>
        <v>48250038.590000004</v>
      </c>
      <c r="O32" s="13">
        <f>SUMIFS(Base!$H:$H,Base!$E:$E,$A32,Base!$I:$I,O$2)</f>
        <v>74311886.25</v>
      </c>
      <c r="P32" s="13">
        <f>SUMIFS(Base!$H:$H,Base!$E:$E,$A32,Base!$I:$I,P$2)</f>
        <v>72073078.719999999</v>
      </c>
      <c r="Q32" s="13">
        <f>SUMIFS(Base!$H:$H,Base!$E:$E,$A32,Base!$I:$I,Q$2)</f>
        <v>61109277.649999999</v>
      </c>
      <c r="R32" s="13">
        <f>SUMIFS(Base!$H:$H,Base!$E:$E,$A32,Base!$I:$I,R$2)</f>
        <v>79336018.670000002</v>
      </c>
      <c r="S32" s="13">
        <f>SUMIFS(Base!$H:$H,Base!$E:$E,$A32,Base!$I:$I,S$2)</f>
        <v>62235098.219999999</v>
      </c>
      <c r="T32" s="13">
        <f>SUMIFS(Base!$H:$H,Base!$E:$E,$A32,Base!$I:$I,T$2)</f>
        <v>71089250.739999995</v>
      </c>
      <c r="U32" s="13">
        <f>SUMIFS(Base!$H:$H,Base!$E:$E,$A32,Base!$I:$I,U$2)</f>
        <v>62564480.170000002</v>
      </c>
      <c r="V32" s="13">
        <f>SUMIFS(Base!$H:$H,Base!$E:$E,$A32,Base!$I:$I,V$2)</f>
        <v>61928955.390000001</v>
      </c>
      <c r="W32" s="13">
        <f>SUMIFS(Base!$H:$H,Base!$E:$E,$A32,Base!$I:$I,W$2)</f>
        <v>54531294.82</v>
      </c>
      <c r="X32" s="13">
        <f>SUMIFS(Base!$H:$H,Base!$E:$E,$A32,Base!$I:$I,X$2)</f>
        <v>126282514.3</v>
      </c>
      <c r="Y32" s="13">
        <f>SUMIFS(Base!$H:$H,Base!$E:$E,$A32,Base!$I:$I,Y$2)</f>
        <v>117880303.56</v>
      </c>
      <c r="Z32" s="13">
        <f>SUMIFS(Base!$H:$H,Base!$E:$E,$A32,Base!$I:$I,Z$2)</f>
        <v>155792276.81</v>
      </c>
      <c r="AA32" s="13">
        <f>SUMIFS(Base!$H:$H,Base!$E:$E,$A32,Base!$I:$I,AA$2)</f>
        <v>112976698.86</v>
      </c>
      <c r="AB32" s="13">
        <f>SUMIFS(Base!$H:$H,Base!$E:$E,$A32,Base!$I:$I,AB$2)</f>
        <v>113696529.94</v>
      </c>
      <c r="AC32" s="13">
        <f>SUMIFS(Base!$H:$H,Base!$E:$E,$A32,Base!$I:$I,AC$2)</f>
        <v>81924033.049999997</v>
      </c>
      <c r="AD32" s="13">
        <f>SUMIFS(Base!$H:$H,Base!$E:$E,$A32,Base!$I:$I,AD$2)</f>
        <v>61463848.960000001</v>
      </c>
      <c r="AE32" s="13">
        <f>SUMIFS(Base!$H:$H,Base!$E:$E,$A32,Base!$I:$I,AE$2)</f>
        <v>87138305.200000003</v>
      </c>
      <c r="AF32" s="13">
        <f>SUMIFS(Base!$H:$H,Base!$E:$E,$A32,Base!$I:$I,AF$2)</f>
        <v>92508642.109999999</v>
      </c>
      <c r="AG32" s="13">
        <f>SUMIFS(Base!$H:$H,Base!$E:$E,$A32,Base!$I:$I,AG$2)</f>
        <v>87444354.819999993</v>
      </c>
      <c r="AH32" s="13">
        <f>SUMIFS(Base!$H:$H,Base!$E:$E,$A32,Base!$I:$I,AH$2)</f>
        <v>87723857.799999997</v>
      </c>
      <c r="AI32" s="13">
        <f>SUMIFS(Base!$H:$H,Base!$E:$E,$A32,Base!$I:$I,AI$2)</f>
        <v>95961862.459999993</v>
      </c>
      <c r="AJ32" s="13">
        <f>SUMIFS(Base!$H:$H,Base!$E:$E,$A32,Base!$I:$I,AJ$2)</f>
        <v>103333123.64</v>
      </c>
      <c r="AK32" s="13">
        <f>SUMIFS(Base!$H:$H,Base!$E:$E,$A32,Base!$I:$I,AK$2)</f>
        <v>86732389.969999999</v>
      </c>
      <c r="AL32" s="13">
        <f>SUMIFS(Base!$H:$H,Base!$E:$E,$A32,Base!$I:$I,AL$2)</f>
        <v>91293152.409999996</v>
      </c>
      <c r="AM32" s="13">
        <f>SUMIFS(Base!$H:$H,Base!$E:$E,$A32,Base!$I:$I,AM$2)</f>
        <v>103714069.87</v>
      </c>
      <c r="AN32" s="13">
        <f>SUMIFS(Base!$H:$H,Base!$E:$E,$A32,Base!$I:$I,AN$2)</f>
        <v>112423325.13</v>
      </c>
      <c r="AO32" s="13">
        <f>SUMIFS(Base!$H:$H,Base!$E:$E,$A32,Base!$I:$I,AO$2)</f>
        <v>96100554.640000001</v>
      </c>
      <c r="AP32" s="13">
        <f>SUMIFS(Base!$H:$H,Base!$E:$E,$A32,Base!$I:$I,AP$2)</f>
        <v>98525788.230000004</v>
      </c>
      <c r="AQ32" s="13">
        <f>SUMIFS(Base!$H:$H,Base!$E:$E,$A32,Base!$I:$I,AQ$2)</f>
        <v>78422188.709999993</v>
      </c>
      <c r="AR32" s="13">
        <f>SUMIFS(Base!$H:$H,Base!$E:$E,$A32,Base!$I:$I,AR$2)</f>
        <v>86481569.109999999</v>
      </c>
      <c r="AS32" s="13">
        <f>SUMIFS(Base!$H:$H,Base!$E:$E,$A32,Base!$I:$I,AS$2)</f>
        <v>87460592.609999999</v>
      </c>
      <c r="AT32" s="13">
        <f>SUMIFS(Base!$H:$H,Base!$E:$E,$A32,Base!$I:$I,AT$2)</f>
        <v>102076704.06</v>
      </c>
      <c r="AU32" s="13">
        <f>SUMIFS(Base!$H:$H,Base!$E:$E,$A32,Base!$I:$I,AU$2)</f>
        <v>99646920.640000001</v>
      </c>
      <c r="AV32" s="13">
        <f>SUMIFS(Base!$H:$H,Base!$E:$E,$A32,Base!$I:$I,AV$2)</f>
        <v>101031668.89</v>
      </c>
      <c r="AW32" s="13">
        <f>SUMIFS(Base!$H:$H,Base!$E:$E,$A32,Base!$I:$I,AW$2)</f>
        <v>117561536.37</v>
      </c>
      <c r="AX32" s="13">
        <f>SUMIFS(Base!$H:$H,Base!$E:$E,$A32,Base!$I:$I,AX$2)</f>
        <v>119273230.39</v>
      </c>
      <c r="AY32" s="13">
        <f>SUMIFS(Base!$H:$H,Base!$E:$E,$A32,Base!$I:$I,AY$2)</f>
        <v>108080163.66</v>
      </c>
      <c r="AZ32" s="13">
        <f>SUMIFS(Base!$H:$H,Base!$E:$E,$A32,Base!$I:$I,AZ$2)</f>
        <v>122182121.56</v>
      </c>
      <c r="BA32" s="13">
        <f>SUMIFS(Base!$H:$H,Base!$E:$E,$A32,Base!$I:$I,BA$2)</f>
        <v>111811976.92</v>
      </c>
      <c r="BB32" s="13">
        <f>SUMIFS(Base!$H:$H,Base!$E:$E,$A32,Base!$I:$I,BB$2)</f>
        <v>133037237.15000001</v>
      </c>
      <c r="BC32" s="13">
        <f>SUMIFS(Base!$H:$H,Base!$E:$E,$A32,Base!$I:$I,BC$2)</f>
        <v>116017769.23</v>
      </c>
      <c r="BD32" s="13">
        <f>SUMIFS(Base!$H:$H,Base!$E:$E,$A32,Base!$I:$I,BD$2)</f>
        <v>116729559.84999999</v>
      </c>
      <c r="BE32" s="13">
        <f>SUMIFS(Base!$H:$H,Base!$E:$E,$A32,Base!$I:$I,BE$2)</f>
        <v>134609481.41</v>
      </c>
      <c r="BF32" s="13">
        <f>SUMIFS(Base!$H:$H,Base!$E:$E,$A32,Base!$I:$I,BF$2)</f>
        <v>127961111.22</v>
      </c>
      <c r="BG32" s="13">
        <f>SUMIFS(Base!$H:$H,Base!$E:$E,$A32,Base!$I:$I,BG$2)</f>
        <v>112038198.55</v>
      </c>
      <c r="BH32" s="13">
        <f>SUMIFS(Base!$H:$H,Base!$E:$E,$A32,Base!$I:$I,BH$2)</f>
        <v>123955384.55</v>
      </c>
      <c r="BI32" s="13">
        <f>SUMIFS(Base!$H:$H,Base!$E:$E,$A32,Base!$I:$I,BI$2)</f>
        <v>110463723.11</v>
      </c>
      <c r="BJ32" s="13">
        <f>SUMIFS(Base!$H:$H,Base!$E:$E,$A32,Base!$I:$I,BJ$2)</f>
        <v>188158636.88</v>
      </c>
      <c r="BK32" s="13">
        <f>SUMIFS(Base!$H:$H,Base!$E:$E,$A32,Base!$I:$I,BK$2)</f>
        <v>154084800.00999999</v>
      </c>
      <c r="BL32" s="13">
        <f>SUMIFS(Base!$H:$H,Base!$E:$E,$A32,Base!$I:$I,BL$2)</f>
        <v>191194236.87</v>
      </c>
    </row>
    <row r="33" spans="1:64" x14ac:dyDescent="0.15">
      <c r="A33" s="10" t="s">
        <v>53</v>
      </c>
      <c r="B33" s="11">
        <f>SUMIFS(Base!$H:$H,Base!$E:$E,$A33,Base!$I:$I,B$2)</f>
        <v>6667063.8099999996</v>
      </c>
      <c r="C33" s="11">
        <f>SUMIFS(Base!$H:$H,Base!$E:$E,$A33,Base!$I:$I,C$2)</f>
        <v>5961981.8600000003</v>
      </c>
      <c r="D33" s="11">
        <f>SUMIFS(Base!$H:$H,Base!$E:$E,$A33,Base!$I:$I,D$2)</f>
        <v>5634774.79</v>
      </c>
      <c r="E33" s="11">
        <f>SUMIFS(Base!$H:$H,Base!$E:$E,$A33,Base!$I:$I,E$2)</f>
        <v>6072263.3399999999</v>
      </c>
      <c r="F33" s="11">
        <f>SUMIFS(Base!$H:$H,Base!$E:$E,$A33,Base!$I:$I,F$2)</f>
        <v>5525974.6399999997</v>
      </c>
      <c r="G33" s="11">
        <f>SUMIFS(Base!$H:$H,Base!$E:$E,$A33,Base!$I:$I,G$2)</f>
        <v>4196346.22</v>
      </c>
      <c r="H33" s="11">
        <f>SUMIFS(Base!$H:$H,Base!$E:$E,$A33,Base!$I:$I,H$2)</f>
        <v>4373376.84</v>
      </c>
      <c r="I33" s="11">
        <f>SUMIFS(Base!$H:$H,Base!$E:$E,$A33,Base!$I:$I,I$2)</f>
        <v>5136058.2699999996</v>
      </c>
      <c r="J33" s="11">
        <f>SUMIFS(Base!$H:$H,Base!$E:$E,$A33,Base!$I:$I,J$2)</f>
        <v>3877713.07</v>
      </c>
      <c r="K33" s="11">
        <f>SUMIFS(Base!$H:$H,Base!$E:$E,$A33,Base!$I:$I,K$2)</f>
        <v>5876289.0300000003</v>
      </c>
      <c r="L33" s="11">
        <f>SUMIFS(Base!$H:$H,Base!$E:$E,$A33,Base!$I:$I,L$2)</f>
        <v>4432832.66</v>
      </c>
      <c r="M33" s="11">
        <f>SUMIFS(Base!$H:$H,Base!$E:$E,$A33,Base!$I:$I,M$2)</f>
        <v>3692356.8</v>
      </c>
      <c r="N33" s="11">
        <f>SUMIFS(Base!$H:$H,Base!$E:$E,$A33,Base!$I:$I,N$2)</f>
        <v>4618046.67</v>
      </c>
      <c r="O33" s="11">
        <f>SUMIFS(Base!$H:$H,Base!$E:$E,$A33,Base!$I:$I,O$2)</f>
        <v>4420426.92</v>
      </c>
      <c r="P33" s="11">
        <f>SUMIFS(Base!$H:$H,Base!$E:$E,$A33,Base!$I:$I,P$2)</f>
        <v>3585207.3</v>
      </c>
      <c r="Q33" s="11">
        <f>SUMIFS(Base!$H:$H,Base!$E:$E,$A33,Base!$I:$I,Q$2)</f>
        <v>3972610.3</v>
      </c>
      <c r="R33" s="11">
        <f>SUMIFS(Base!$H:$H,Base!$E:$E,$A33,Base!$I:$I,R$2)</f>
        <v>4054727.89</v>
      </c>
      <c r="S33" s="11">
        <f>SUMIFS(Base!$H:$H,Base!$E:$E,$A33,Base!$I:$I,S$2)</f>
        <v>3716762.9</v>
      </c>
      <c r="T33" s="11">
        <f>SUMIFS(Base!$H:$H,Base!$E:$E,$A33,Base!$I:$I,T$2)</f>
        <v>4369372.26</v>
      </c>
      <c r="U33" s="11">
        <f>SUMIFS(Base!$H:$H,Base!$E:$E,$A33,Base!$I:$I,U$2)</f>
        <v>3947420.18</v>
      </c>
      <c r="V33" s="11">
        <f>SUMIFS(Base!$H:$H,Base!$E:$E,$A33,Base!$I:$I,V$2)</f>
        <v>4360043.29</v>
      </c>
      <c r="W33" s="11">
        <f>SUMIFS(Base!$H:$H,Base!$E:$E,$A33,Base!$I:$I,W$2)</f>
        <v>5138568.6100000003</v>
      </c>
      <c r="X33" s="11">
        <f>SUMIFS(Base!$H:$H,Base!$E:$E,$A33,Base!$I:$I,X$2)</f>
        <v>4129766.23</v>
      </c>
      <c r="Y33" s="11">
        <f>SUMIFS(Base!$H:$H,Base!$E:$E,$A33,Base!$I:$I,Y$2)</f>
        <v>4252024.2</v>
      </c>
      <c r="Z33" s="11">
        <f>SUMIFS(Base!$H:$H,Base!$E:$E,$A33,Base!$I:$I,Z$2)</f>
        <v>5064429.7699999996</v>
      </c>
      <c r="AA33" s="11">
        <f>SUMIFS(Base!$H:$H,Base!$E:$E,$A33,Base!$I:$I,AA$2)</f>
        <v>4821583.6500000004</v>
      </c>
      <c r="AB33" s="11">
        <f>SUMIFS(Base!$H:$H,Base!$E:$E,$A33,Base!$I:$I,AB$2)</f>
        <v>5459600.9199999999</v>
      </c>
      <c r="AC33" s="11">
        <f>SUMIFS(Base!$H:$H,Base!$E:$E,$A33,Base!$I:$I,AC$2)</f>
        <v>3303834.9</v>
      </c>
      <c r="AD33" s="11">
        <f>SUMIFS(Base!$H:$H,Base!$E:$E,$A33,Base!$I:$I,AD$2)</f>
        <v>3235452.34</v>
      </c>
      <c r="AE33" s="11">
        <f>SUMIFS(Base!$H:$H,Base!$E:$E,$A33,Base!$I:$I,AE$2)</f>
        <v>4054239.54</v>
      </c>
      <c r="AF33" s="11">
        <f>SUMIFS(Base!$H:$H,Base!$E:$E,$A33,Base!$I:$I,AF$2)</f>
        <v>3823472.14</v>
      </c>
      <c r="AG33" s="11">
        <f>SUMIFS(Base!$H:$H,Base!$E:$E,$A33,Base!$I:$I,AG$2)</f>
        <v>4327041.37</v>
      </c>
      <c r="AH33" s="11">
        <f>SUMIFS(Base!$H:$H,Base!$E:$E,$A33,Base!$I:$I,AH$2)</f>
        <v>4572246.92</v>
      </c>
      <c r="AI33" s="11">
        <f>SUMIFS(Base!$H:$H,Base!$E:$E,$A33,Base!$I:$I,AI$2)</f>
        <v>4792736.78</v>
      </c>
      <c r="AJ33" s="11">
        <f>SUMIFS(Base!$H:$H,Base!$E:$E,$A33,Base!$I:$I,AJ$2)</f>
        <v>6339695.9900000002</v>
      </c>
      <c r="AK33" s="11">
        <f>SUMIFS(Base!$H:$H,Base!$E:$E,$A33,Base!$I:$I,AK$2)</f>
        <v>5669733.0700000003</v>
      </c>
      <c r="AL33" s="11">
        <f>SUMIFS(Base!$H:$H,Base!$E:$E,$A33,Base!$I:$I,AL$2)</f>
        <v>6258123.6699999999</v>
      </c>
      <c r="AM33" s="11">
        <f>SUMIFS(Base!$H:$H,Base!$E:$E,$A33,Base!$I:$I,AM$2)</f>
        <v>5835141.0099999998</v>
      </c>
      <c r="AN33" s="11">
        <f>SUMIFS(Base!$H:$H,Base!$E:$E,$A33,Base!$I:$I,AN$2)</f>
        <v>6765323.7400000002</v>
      </c>
      <c r="AO33" s="11">
        <f>SUMIFS(Base!$H:$H,Base!$E:$E,$A33,Base!$I:$I,AO$2)</f>
        <v>5011610.12</v>
      </c>
      <c r="AP33" s="11">
        <f>SUMIFS(Base!$H:$H,Base!$E:$E,$A33,Base!$I:$I,AP$2)</f>
        <v>6336986.4100000001</v>
      </c>
      <c r="AQ33" s="11">
        <f>SUMIFS(Base!$H:$H,Base!$E:$E,$A33,Base!$I:$I,AQ$2)</f>
        <v>7127297.1900000004</v>
      </c>
      <c r="AR33" s="11">
        <f>SUMIFS(Base!$H:$H,Base!$E:$E,$A33,Base!$I:$I,AR$2)</f>
        <v>8826061.7899999991</v>
      </c>
      <c r="AS33" s="11">
        <f>SUMIFS(Base!$H:$H,Base!$E:$E,$A33,Base!$I:$I,AS$2)</f>
        <v>8305606.5800000001</v>
      </c>
      <c r="AT33" s="11">
        <f>SUMIFS(Base!$H:$H,Base!$E:$E,$A33,Base!$I:$I,AT$2)</f>
        <v>9048098.7300000004</v>
      </c>
      <c r="AU33" s="11">
        <f>SUMIFS(Base!$H:$H,Base!$E:$E,$A33,Base!$I:$I,AU$2)</f>
        <v>8292430.21</v>
      </c>
      <c r="AV33" s="11">
        <f>SUMIFS(Base!$H:$H,Base!$E:$E,$A33,Base!$I:$I,AV$2)</f>
        <v>11734930.130000001</v>
      </c>
      <c r="AW33" s="11">
        <f>SUMIFS(Base!$H:$H,Base!$E:$E,$A33,Base!$I:$I,AW$2)</f>
        <v>9449240.9100000001</v>
      </c>
      <c r="AX33" s="11">
        <f>SUMIFS(Base!$H:$H,Base!$E:$E,$A33,Base!$I:$I,AX$2)</f>
        <v>10479259.189999999</v>
      </c>
      <c r="AY33" s="11">
        <f>SUMIFS(Base!$H:$H,Base!$E:$E,$A33,Base!$I:$I,AY$2)</f>
        <v>9070131.3900000006</v>
      </c>
      <c r="AZ33" s="11">
        <f>SUMIFS(Base!$H:$H,Base!$E:$E,$A33,Base!$I:$I,AZ$2)</f>
        <v>9677084.6500000004</v>
      </c>
      <c r="BA33" s="11">
        <f>SUMIFS(Base!$H:$H,Base!$E:$E,$A33,Base!$I:$I,BA$2)</f>
        <v>10028631.369999999</v>
      </c>
      <c r="BB33" s="11">
        <f>SUMIFS(Base!$H:$H,Base!$E:$E,$A33,Base!$I:$I,BB$2)</f>
        <v>9548112.2799999993</v>
      </c>
      <c r="BC33" s="11">
        <f>SUMIFS(Base!$H:$H,Base!$E:$E,$A33,Base!$I:$I,BC$2)</f>
        <v>10295744.18</v>
      </c>
      <c r="BD33" s="11">
        <f>SUMIFS(Base!$H:$H,Base!$E:$E,$A33,Base!$I:$I,BD$2)</f>
        <v>8504944.5099999998</v>
      </c>
      <c r="BE33" s="11">
        <f>SUMIFS(Base!$H:$H,Base!$E:$E,$A33,Base!$I:$I,BE$2)</f>
        <v>9604940.9299999997</v>
      </c>
      <c r="BF33" s="11">
        <f>SUMIFS(Base!$H:$H,Base!$E:$E,$A33,Base!$I:$I,BF$2)</f>
        <v>7243317.7800000003</v>
      </c>
      <c r="BG33" s="11">
        <f>SUMIFS(Base!$H:$H,Base!$E:$E,$A33,Base!$I:$I,BG$2)</f>
        <v>6953481.6399999997</v>
      </c>
      <c r="BH33" s="11">
        <f>SUMIFS(Base!$H:$H,Base!$E:$E,$A33,Base!$I:$I,BH$2)</f>
        <v>6298049.0499999998</v>
      </c>
      <c r="BI33" s="11">
        <f>SUMIFS(Base!$H:$H,Base!$E:$E,$A33,Base!$I:$I,BI$2)</f>
        <v>6236147.8899999997</v>
      </c>
      <c r="BJ33" s="11">
        <f>SUMIFS(Base!$H:$H,Base!$E:$E,$A33,Base!$I:$I,BJ$2)</f>
        <v>6598696.0099999998</v>
      </c>
      <c r="BK33" s="11">
        <f>SUMIFS(Base!$H:$H,Base!$E:$E,$A33,Base!$I:$I,BK$2)</f>
        <v>5890856.4100000001</v>
      </c>
      <c r="BL33" s="11">
        <f>SUMIFS(Base!$H:$H,Base!$E:$E,$A33,Base!$I:$I,BL$2)</f>
        <v>8456830.8900000006</v>
      </c>
    </row>
    <row r="34" spans="1:64" x14ac:dyDescent="0.15">
      <c r="A34" s="12" t="s">
        <v>158</v>
      </c>
      <c r="B34" s="13">
        <f>SUMIFS(Base!$H:$H,Base!$E:$E,$A34,Base!$I:$I,B$2)</f>
        <v>0</v>
      </c>
      <c r="C34" s="13">
        <f>SUMIFS(Base!$H:$H,Base!$E:$E,$A34,Base!$I:$I,C$2)</f>
        <v>0</v>
      </c>
      <c r="D34" s="13">
        <f>SUMIFS(Base!$H:$H,Base!$E:$E,$A34,Base!$I:$I,D$2)</f>
        <v>0</v>
      </c>
      <c r="E34" s="13">
        <f>SUMIFS(Base!$H:$H,Base!$E:$E,$A34,Base!$I:$I,E$2)</f>
        <v>0</v>
      </c>
      <c r="F34" s="13">
        <f>SUMIFS(Base!$H:$H,Base!$E:$E,$A34,Base!$I:$I,F$2)</f>
        <v>0</v>
      </c>
      <c r="G34" s="13">
        <f>SUMIFS(Base!$H:$H,Base!$E:$E,$A34,Base!$I:$I,G$2)</f>
        <v>0</v>
      </c>
      <c r="H34" s="13">
        <f>SUMIFS(Base!$H:$H,Base!$E:$E,$A34,Base!$I:$I,H$2)</f>
        <v>0</v>
      </c>
      <c r="I34" s="13">
        <f>SUMIFS(Base!$H:$H,Base!$E:$E,$A34,Base!$I:$I,I$2)</f>
        <v>0</v>
      </c>
      <c r="J34" s="13">
        <f>SUMIFS(Base!$H:$H,Base!$E:$E,$A34,Base!$I:$I,J$2)</f>
        <v>0</v>
      </c>
      <c r="K34" s="13">
        <f>SUMIFS(Base!$H:$H,Base!$E:$E,$A34,Base!$I:$I,K$2)</f>
        <v>0</v>
      </c>
      <c r="L34" s="13">
        <f>SUMIFS(Base!$H:$H,Base!$E:$E,$A34,Base!$I:$I,L$2)</f>
        <v>0</v>
      </c>
      <c r="M34" s="13">
        <f>SUMIFS(Base!$H:$H,Base!$E:$E,$A34,Base!$I:$I,M$2)</f>
        <v>0</v>
      </c>
      <c r="N34" s="13">
        <f>SUMIFS(Base!$H:$H,Base!$E:$E,$A34,Base!$I:$I,N$2)</f>
        <v>0</v>
      </c>
      <c r="O34" s="13">
        <f>SUMIFS(Base!$H:$H,Base!$E:$E,$A34,Base!$I:$I,O$2)</f>
        <v>0</v>
      </c>
      <c r="P34" s="13">
        <f>SUMIFS(Base!$H:$H,Base!$E:$E,$A34,Base!$I:$I,P$2)</f>
        <v>0</v>
      </c>
      <c r="Q34" s="13">
        <f>SUMIFS(Base!$H:$H,Base!$E:$E,$A34,Base!$I:$I,Q$2)</f>
        <v>0</v>
      </c>
      <c r="R34" s="13">
        <f>SUMIFS(Base!$H:$H,Base!$E:$E,$A34,Base!$I:$I,R$2)</f>
        <v>0</v>
      </c>
      <c r="S34" s="13">
        <f>SUMIFS(Base!$H:$H,Base!$E:$E,$A34,Base!$I:$I,S$2)</f>
        <v>0</v>
      </c>
      <c r="T34" s="13">
        <f>SUMIFS(Base!$H:$H,Base!$E:$E,$A34,Base!$I:$I,T$2)</f>
        <v>0</v>
      </c>
      <c r="U34" s="13">
        <f>SUMIFS(Base!$H:$H,Base!$E:$E,$A34,Base!$I:$I,U$2)</f>
        <v>0</v>
      </c>
      <c r="V34" s="13">
        <f>SUMIFS(Base!$H:$H,Base!$E:$E,$A34,Base!$I:$I,V$2)</f>
        <v>0</v>
      </c>
      <c r="W34" s="13">
        <f>SUMIFS(Base!$H:$H,Base!$E:$E,$A34,Base!$I:$I,W$2)</f>
        <v>0</v>
      </c>
      <c r="X34" s="13">
        <f>SUMIFS(Base!$H:$H,Base!$E:$E,$A34,Base!$I:$I,X$2)</f>
        <v>0</v>
      </c>
      <c r="Y34" s="13">
        <f>SUMIFS(Base!$H:$H,Base!$E:$E,$A34,Base!$I:$I,Y$2)</f>
        <v>0</v>
      </c>
      <c r="Z34" s="13">
        <f>SUMIFS(Base!$H:$H,Base!$E:$E,$A34,Base!$I:$I,Z$2)</f>
        <v>0</v>
      </c>
      <c r="AA34" s="13">
        <f>SUMIFS(Base!$H:$H,Base!$E:$E,$A34,Base!$I:$I,AA$2)</f>
        <v>0</v>
      </c>
      <c r="AB34" s="13">
        <f>SUMIFS(Base!$H:$H,Base!$E:$E,$A34,Base!$I:$I,AB$2)</f>
        <v>0</v>
      </c>
      <c r="AC34" s="13">
        <f>SUMIFS(Base!$H:$H,Base!$E:$E,$A34,Base!$I:$I,AC$2)</f>
        <v>0</v>
      </c>
      <c r="AD34" s="13">
        <f>SUMIFS(Base!$H:$H,Base!$E:$E,$A34,Base!$I:$I,AD$2)</f>
        <v>0</v>
      </c>
      <c r="AE34" s="13">
        <f>SUMIFS(Base!$H:$H,Base!$E:$E,$A34,Base!$I:$I,AE$2)</f>
        <v>0</v>
      </c>
      <c r="AF34" s="13">
        <f>SUMIFS(Base!$H:$H,Base!$E:$E,$A34,Base!$I:$I,AF$2)</f>
        <v>0</v>
      </c>
      <c r="AG34" s="13">
        <f>SUMIFS(Base!$H:$H,Base!$E:$E,$A34,Base!$I:$I,AG$2)</f>
        <v>0</v>
      </c>
      <c r="AH34" s="13">
        <f>SUMIFS(Base!$H:$H,Base!$E:$E,$A34,Base!$I:$I,AH$2)</f>
        <v>0</v>
      </c>
      <c r="AI34" s="13">
        <f>SUMIFS(Base!$H:$H,Base!$E:$E,$A34,Base!$I:$I,AI$2)</f>
        <v>0</v>
      </c>
      <c r="AJ34" s="13">
        <f>SUMIFS(Base!$H:$H,Base!$E:$E,$A34,Base!$I:$I,AJ$2)</f>
        <v>0</v>
      </c>
      <c r="AK34" s="13">
        <f>SUMIFS(Base!$H:$H,Base!$E:$E,$A34,Base!$I:$I,AK$2)</f>
        <v>0</v>
      </c>
      <c r="AL34" s="13">
        <f>SUMIFS(Base!$H:$H,Base!$E:$E,$A34,Base!$I:$I,AL$2)</f>
        <v>0</v>
      </c>
      <c r="AM34" s="13">
        <f>SUMIFS(Base!$H:$H,Base!$E:$E,$A34,Base!$I:$I,AM$2)</f>
        <v>0</v>
      </c>
      <c r="AN34" s="13">
        <f>SUMIFS(Base!$H:$H,Base!$E:$E,$A34,Base!$I:$I,AN$2)</f>
        <v>0</v>
      </c>
      <c r="AO34" s="13">
        <f>SUMIFS(Base!$H:$H,Base!$E:$E,$A34,Base!$I:$I,AO$2)</f>
        <v>0</v>
      </c>
      <c r="AP34" s="13">
        <f>SUMIFS(Base!$H:$H,Base!$E:$E,$A34,Base!$I:$I,AP$2)</f>
        <v>0</v>
      </c>
      <c r="AQ34" s="13">
        <f>SUMIFS(Base!$H:$H,Base!$E:$E,$A34,Base!$I:$I,AQ$2)</f>
        <v>0</v>
      </c>
      <c r="AR34" s="13">
        <f>SUMIFS(Base!$H:$H,Base!$E:$E,$A34,Base!$I:$I,AR$2)</f>
        <v>0</v>
      </c>
      <c r="AS34" s="13">
        <f>SUMIFS(Base!$H:$H,Base!$E:$E,$A34,Base!$I:$I,AS$2)</f>
        <v>0</v>
      </c>
      <c r="AT34" s="13">
        <f>SUMIFS(Base!$H:$H,Base!$E:$E,$A34,Base!$I:$I,AT$2)</f>
        <v>0</v>
      </c>
      <c r="AU34" s="13">
        <f>SUMIFS(Base!$H:$H,Base!$E:$E,$A34,Base!$I:$I,AU$2)</f>
        <v>0</v>
      </c>
      <c r="AV34" s="13">
        <f>SUMIFS(Base!$H:$H,Base!$E:$E,$A34,Base!$I:$I,AV$2)</f>
        <v>0</v>
      </c>
      <c r="AW34" s="13">
        <f>SUMIFS(Base!$H:$H,Base!$E:$E,$A34,Base!$I:$I,AW$2)</f>
        <v>0</v>
      </c>
      <c r="AX34" s="13">
        <f>SUMIFS(Base!$H:$H,Base!$E:$E,$A34,Base!$I:$I,AX$2)</f>
        <v>0</v>
      </c>
      <c r="AY34" s="13">
        <f>SUMIFS(Base!$H:$H,Base!$E:$E,$A34,Base!$I:$I,AY$2)</f>
        <v>0</v>
      </c>
      <c r="AZ34" s="13">
        <f>SUMIFS(Base!$H:$H,Base!$E:$E,$A34,Base!$I:$I,AZ$2)</f>
        <v>0</v>
      </c>
      <c r="BA34" s="13">
        <f>SUMIFS(Base!$H:$H,Base!$E:$E,$A34,Base!$I:$I,BA$2)</f>
        <v>0</v>
      </c>
      <c r="BB34" s="13">
        <f>SUMIFS(Base!$H:$H,Base!$E:$E,$A34,Base!$I:$I,BB$2)</f>
        <v>0</v>
      </c>
      <c r="BC34" s="13">
        <f>SUMIFS(Base!$H:$H,Base!$E:$E,$A34,Base!$I:$I,BC$2)</f>
        <v>1677266.84</v>
      </c>
      <c r="BD34" s="13">
        <f>SUMIFS(Base!$H:$H,Base!$E:$E,$A34,Base!$I:$I,BD$2)</f>
        <v>2167703.25</v>
      </c>
      <c r="BE34" s="13">
        <f>SUMIFS(Base!$H:$H,Base!$E:$E,$A34,Base!$I:$I,BE$2)</f>
        <v>1875838.81</v>
      </c>
      <c r="BF34" s="13">
        <f>SUMIFS(Base!$H:$H,Base!$E:$E,$A34,Base!$I:$I,BF$2)</f>
        <v>1395831.3</v>
      </c>
      <c r="BG34" s="13">
        <f>SUMIFS(Base!$H:$H,Base!$E:$E,$A34,Base!$I:$I,BG$2)</f>
        <v>1966430.88</v>
      </c>
      <c r="BH34" s="13">
        <f>SUMIFS(Base!$H:$H,Base!$E:$E,$A34,Base!$I:$I,BH$2)</f>
        <v>1561677.27</v>
      </c>
      <c r="BI34" s="13">
        <f>SUMIFS(Base!$H:$H,Base!$E:$E,$A34,Base!$I:$I,BI$2)</f>
        <v>2590172.94</v>
      </c>
      <c r="BJ34" s="13">
        <f>SUMIFS(Base!$H:$H,Base!$E:$E,$A34,Base!$I:$I,BJ$2)</f>
        <v>2034622.1</v>
      </c>
      <c r="BK34" s="13">
        <f>SUMIFS(Base!$H:$H,Base!$E:$E,$A34,Base!$I:$I,BK$2)</f>
        <v>2057337.34</v>
      </c>
      <c r="BL34" s="13">
        <f>SUMIFS(Base!$H:$H,Base!$E:$E,$A34,Base!$I:$I,BL$2)</f>
        <v>1962485.52</v>
      </c>
    </row>
    <row r="35" spans="1:64" x14ac:dyDescent="0.15">
      <c r="A35" s="10" t="s">
        <v>55</v>
      </c>
      <c r="B35" s="11">
        <f>SUMIFS(Base!$H:$H,Base!$E:$E,$A35,Base!$I:$I,B$2)</f>
        <v>187162062.97</v>
      </c>
      <c r="C35" s="11">
        <f>SUMIFS(Base!$H:$H,Base!$E:$E,$A35,Base!$I:$I,C$2)</f>
        <v>160080732.50999999</v>
      </c>
      <c r="D35" s="11">
        <f>SUMIFS(Base!$H:$H,Base!$E:$E,$A35,Base!$I:$I,D$2)</f>
        <v>197442785.37</v>
      </c>
      <c r="E35" s="11">
        <f>SUMIFS(Base!$H:$H,Base!$E:$E,$A35,Base!$I:$I,E$2)</f>
        <v>184993582.12</v>
      </c>
      <c r="F35" s="11">
        <f>SUMIFS(Base!$H:$H,Base!$E:$E,$A35,Base!$I:$I,F$2)</f>
        <v>177285673.87</v>
      </c>
      <c r="G35" s="11">
        <f>SUMIFS(Base!$H:$H,Base!$E:$E,$A35,Base!$I:$I,G$2)</f>
        <v>175870558.25999999</v>
      </c>
      <c r="H35" s="11">
        <f>SUMIFS(Base!$H:$H,Base!$E:$E,$A35,Base!$I:$I,H$2)</f>
        <v>176942465.63</v>
      </c>
      <c r="I35" s="11">
        <f>SUMIFS(Base!$H:$H,Base!$E:$E,$A35,Base!$I:$I,I$2)</f>
        <v>188958948.16999999</v>
      </c>
      <c r="J35" s="11">
        <f>SUMIFS(Base!$H:$H,Base!$E:$E,$A35,Base!$I:$I,J$2)</f>
        <v>178192826.88999999</v>
      </c>
      <c r="K35" s="11">
        <f>SUMIFS(Base!$H:$H,Base!$E:$E,$A35,Base!$I:$I,K$2)</f>
        <v>197805128.58000001</v>
      </c>
      <c r="L35" s="11">
        <f>SUMIFS(Base!$H:$H,Base!$E:$E,$A35,Base!$I:$I,L$2)</f>
        <v>190657020.08000001</v>
      </c>
      <c r="M35" s="11">
        <f>SUMIFS(Base!$H:$H,Base!$E:$E,$A35,Base!$I:$I,M$2)</f>
        <v>183979631.21000001</v>
      </c>
      <c r="N35" s="11">
        <f>SUMIFS(Base!$H:$H,Base!$E:$E,$A35,Base!$I:$I,N$2)</f>
        <v>213920291.65000001</v>
      </c>
      <c r="O35" s="11">
        <f>SUMIFS(Base!$H:$H,Base!$E:$E,$A35,Base!$I:$I,O$2)</f>
        <v>198784338.16</v>
      </c>
      <c r="P35" s="11">
        <f>SUMIFS(Base!$H:$H,Base!$E:$E,$A35,Base!$I:$I,P$2)</f>
        <v>235181677.13</v>
      </c>
      <c r="Q35" s="11">
        <f>SUMIFS(Base!$H:$H,Base!$E:$E,$A35,Base!$I:$I,Q$2)</f>
        <v>207575188.69999999</v>
      </c>
      <c r="R35" s="11">
        <f>SUMIFS(Base!$H:$H,Base!$E:$E,$A35,Base!$I:$I,R$2)</f>
        <v>202796974.33000001</v>
      </c>
      <c r="S35" s="11">
        <f>SUMIFS(Base!$H:$H,Base!$E:$E,$A35,Base!$I:$I,S$2)</f>
        <v>178319192.97999999</v>
      </c>
      <c r="T35" s="11">
        <f>SUMIFS(Base!$H:$H,Base!$E:$E,$A35,Base!$I:$I,T$2)</f>
        <v>205662849.69</v>
      </c>
      <c r="U35" s="11">
        <f>SUMIFS(Base!$H:$H,Base!$E:$E,$A35,Base!$I:$I,U$2)</f>
        <v>197351570.68000001</v>
      </c>
      <c r="V35" s="11">
        <f>SUMIFS(Base!$H:$H,Base!$E:$E,$A35,Base!$I:$I,V$2)</f>
        <v>195133561.53</v>
      </c>
      <c r="W35" s="11">
        <f>SUMIFS(Base!$H:$H,Base!$E:$E,$A35,Base!$I:$I,W$2)</f>
        <v>210495353.63</v>
      </c>
      <c r="X35" s="11">
        <f>SUMIFS(Base!$H:$H,Base!$E:$E,$A35,Base!$I:$I,X$2)</f>
        <v>202516784.43000001</v>
      </c>
      <c r="Y35" s="11">
        <f>SUMIFS(Base!$H:$H,Base!$E:$E,$A35,Base!$I:$I,Y$2)</f>
        <v>193764669.22</v>
      </c>
      <c r="Z35" s="11">
        <f>SUMIFS(Base!$H:$H,Base!$E:$E,$A35,Base!$I:$I,Z$2)</f>
        <v>213125272.71000001</v>
      </c>
      <c r="AA35" s="11">
        <f>SUMIFS(Base!$H:$H,Base!$E:$E,$A35,Base!$I:$I,AA$2)</f>
        <v>237538769.91999999</v>
      </c>
      <c r="AB35" s="11">
        <f>SUMIFS(Base!$H:$H,Base!$E:$E,$A35,Base!$I:$I,AB$2)</f>
        <v>170438712.25</v>
      </c>
      <c r="AC35" s="11">
        <f>SUMIFS(Base!$H:$H,Base!$E:$E,$A35,Base!$I:$I,AC$2)</f>
        <v>87562539.209999993</v>
      </c>
      <c r="AD35" s="11">
        <f>SUMIFS(Base!$H:$H,Base!$E:$E,$A35,Base!$I:$I,AD$2)</f>
        <v>106112757.43000001</v>
      </c>
      <c r="AE35" s="11">
        <f>SUMIFS(Base!$H:$H,Base!$E:$E,$A35,Base!$I:$I,AE$2)</f>
        <v>126545681.84</v>
      </c>
      <c r="AF35" s="11">
        <f>SUMIFS(Base!$H:$H,Base!$E:$E,$A35,Base!$I:$I,AF$2)</f>
        <v>141690904.13</v>
      </c>
      <c r="AG35" s="11">
        <f>SUMIFS(Base!$H:$H,Base!$E:$E,$A35,Base!$I:$I,AG$2)</f>
        <v>146458243.02000001</v>
      </c>
      <c r="AH35" s="11">
        <f>SUMIFS(Base!$H:$H,Base!$E:$E,$A35,Base!$I:$I,AH$2)</f>
        <v>152619503.63999999</v>
      </c>
      <c r="AI35" s="11">
        <f>SUMIFS(Base!$H:$H,Base!$E:$E,$A35,Base!$I:$I,AI$2)</f>
        <v>165989109.75</v>
      </c>
      <c r="AJ35" s="11">
        <f>SUMIFS(Base!$H:$H,Base!$E:$E,$A35,Base!$I:$I,AJ$2)</f>
        <v>171991184.28999999</v>
      </c>
      <c r="AK35" s="11">
        <f>SUMIFS(Base!$H:$H,Base!$E:$E,$A35,Base!$I:$I,AK$2)</f>
        <v>170216334.97999999</v>
      </c>
      <c r="AL35" s="11">
        <f>SUMIFS(Base!$H:$H,Base!$E:$E,$A35,Base!$I:$I,AL$2)</f>
        <v>183004937.81999999</v>
      </c>
      <c r="AM35" s="11">
        <f>SUMIFS(Base!$H:$H,Base!$E:$E,$A35,Base!$I:$I,AM$2)</f>
        <v>171903671.91</v>
      </c>
      <c r="AN35" s="11">
        <f>SUMIFS(Base!$H:$H,Base!$E:$E,$A35,Base!$I:$I,AN$2)</f>
        <v>166417786.81</v>
      </c>
      <c r="AO35" s="11">
        <f>SUMIFS(Base!$H:$H,Base!$E:$E,$A35,Base!$I:$I,AO$2)</f>
        <v>155387850.33000001</v>
      </c>
      <c r="AP35" s="11">
        <f>SUMIFS(Base!$H:$H,Base!$E:$E,$A35,Base!$I:$I,AP$2)</f>
        <v>191994061.28999999</v>
      </c>
      <c r="AQ35" s="11">
        <f>SUMIFS(Base!$H:$H,Base!$E:$E,$A35,Base!$I:$I,AQ$2)</f>
        <v>179096494.25</v>
      </c>
      <c r="AR35" s="11">
        <f>SUMIFS(Base!$H:$H,Base!$E:$E,$A35,Base!$I:$I,AR$2)</f>
        <v>194650358.15000001</v>
      </c>
      <c r="AS35" s="11">
        <f>SUMIFS(Base!$H:$H,Base!$E:$E,$A35,Base!$I:$I,AS$2)</f>
        <v>219183411.56999999</v>
      </c>
      <c r="AT35" s="11">
        <f>SUMIFS(Base!$H:$H,Base!$E:$E,$A35,Base!$I:$I,AT$2)</f>
        <v>214635748.65000001</v>
      </c>
      <c r="AU35" s="11">
        <f>SUMIFS(Base!$H:$H,Base!$E:$E,$A35,Base!$I:$I,AU$2)</f>
        <v>215664941.19</v>
      </c>
      <c r="AV35" s="11">
        <f>SUMIFS(Base!$H:$H,Base!$E:$E,$A35,Base!$I:$I,AV$2)</f>
        <v>231541459.81</v>
      </c>
      <c r="AW35" s="11">
        <f>SUMIFS(Base!$H:$H,Base!$E:$E,$A35,Base!$I:$I,AW$2)</f>
        <v>240691782.16999999</v>
      </c>
      <c r="AX35" s="11">
        <f>SUMIFS(Base!$H:$H,Base!$E:$E,$A35,Base!$I:$I,AX$2)</f>
        <v>266301987.66</v>
      </c>
      <c r="AY35" s="11">
        <f>SUMIFS(Base!$H:$H,Base!$E:$E,$A35,Base!$I:$I,AY$2)</f>
        <v>235501942.28999999</v>
      </c>
      <c r="AZ35" s="11">
        <f>SUMIFS(Base!$H:$H,Base!$E:$E,$A35,Base!$I:$I,AZ$2)</f>
        <v>244094011.43000001</v>
      </c>
      <c r="BA35" s="11">
        <f>SUMIFS(Base!$H:$H,Base!$E:$E,$A35,Base!$I:$I,BA$2)</f>
        <v>255848794.84999999</v>
      </c>
      <c r="BB35" s="11">
        <f>SUMIFS(Base!$H:$H,Base!$E:$E,$A35,Base!$I:$I,BB$2)</f>
        <v>254377813.37</v>
      </c>
      <c r="BC35" s="11">
        <f>SUMIFS(Base!$H:$H,Base!$E:$E,$A35,Base!$I:$I,BC$2)</f>
        <v>268643193.92000002</v>
      </c>
      <c r="BD35" s="11">
        <f>SUMIFS(Base!$H:$H,Base!$E:$E,$A35,Base!$I:$I,BD$2)</f>
        <v>283386562.10000002</v>
      </c>
      <c r="BE35" s="11">
        <f>SUMIFS(Base!$H:$H,Base!$E:$E,$A35,Base!$I:$I,BE$2)</f>
        <v>298055513.06</v>
      </c>
      <c r="BF35" s="11">
        <f>SUMIFS(Base!$H:$H,Base!$E:$E,$A35,Base!$I:$I,BF$2)</f>
        <v>286772787.30000001</v>
      </c>
      <c r="BG35" s="11">
        <f>SUMIFS(Base!$H:$H,Base!$E:$E,$A35,Base!$I:$I,BG$2)</f>
        <v>275493568.75999999</v>
      </c>
      <c r="BH35" s="11">
        <f>SUMIFS(Base!$H:$H,Base!$E:$E,$A35,Base!$I:$I,BH$2)</f>
        <v>298568950.05000001</v>
      </c>
      <c r="BI35" s="11">
        <f>SUMIFS(Base!$H:$H,Base!$E:$E,$A35,Base!$I:$I,BI$2)</f>
        <v>273450839.43000001</v>
      </c>
      <c r="BJ35" s="11">
        <f>SUMIFS(Base!$H:$H,Base!$E:$E,$A35,Base!$I:$I,BJ$2)</f>
        <v>257104381.63</v>
      </c>
      <c r="BK35" s="11">
        <f>SUMIFS(Base!$H:$H,Base!$E:$E,$A35,Base!$I:$I,BK$2)</f>
        <v>288195094.13999999</v>
      </c>
      <c r="BL35" s="11">
        <f>SUMIFS(Base!$H:$H,Base!$E:$E,$A35,Base!$I:$I,BL$2)</f>
        <v>276466224.19</v>
      </c>
    </row>
    <row r="36" spans="1:64" x14ac:dyDescent="0.15">
      <c r="A36" s="12" t="s">
        <v>174</v>
      </c>
      <c r="B36" s="13">
        <f>SUMIFS(Base!$H:$H,Base!$E:$E,$A36,Base!$I:$I,B$2)</f>
        <v>0</v>
      </c>
      <c r="C36" s="13">
        <f>SUMIFS(Base!$H:$H,Base!$E:$E,$A36,Base!$I:$I,C$2)</f>
        <v>0</v>
      </c>
      <c r="D36" s="13">
        <f>SUMIFS(Base!$H:$H,Base!$E:$E,$A36,Base!$I:$I,D$2)</f>
        <v>0</v>
      </c>
      <c r="E36" s="13">
        <f>SUMIFS(Base!$H:$H,Base!$E:$E,$A36,Base!$I:$I,E$2)</f>
        <v>0</v>
      </c>
      <c r="F36" s="13">
        <f>SUMIFS(Base!$H:$H,Base!$E:$E,$A36,Base!$I:$I,F$2)</f>
        <v>0</v>
      </c>
      <c r="G36" s="13">
        <f>SUMIFS(Base!$H:$H,Base!$E:$E,$A36,Base!$I:$I,G$2)</f>
        <v>0</v>
      </c>
      <c r="H36" s="13">
        <f>SUMIFS(Base!$H:$H,Base!$E:$E,$A36,Base!$I:$I,H$2)</f>
        <v>0</v>
      </c>
      <c r="I36" s="13">
        <f>SUMIFS(Base!$H:$H,Base!$E:$E,$A36,Base!$I:$I,I$2)</f>
        <v>0</v>
      </c>
      <c r="J36" s="13">
        <f>SUMIFS(Base!$H:$H,Base!$E:$E,$A36,Base!$I:$I,J$2)</f>
        <v>0</v>
      </c>
      <c r="K36" s="13">
        <f>SUMIFS(Base!$H:$H,Base!$E:$E,$A36,Base!$I:$I,K$2)</f>
        <v>0</v>
      </c>
      <c r="L36" s="13">
        <f>SUMIFS(Base!$H:$H,Base!$E:$E,$A36,Base!$I:$I,L$2)</f>
        <v>0</v>
      </c>
      <c r="M36" s="13">
        <f>SUMIFS(Base!$H:$H,Base!$E:$E,$A36,Base!$I:$I,M$2)</f>
        <v>0</v>
      </c>
      <c r="N36" s="13">
        <f>SUMIFS(Base!$H:$H,Base!$E:$E,$A36,Base!$I:$I,N$2)</f>
        <v>0</v>
      </c>
      <c r="O36" s="13">
        <f>SUMIFS(Base!$H:$H,Base!$E:$E,$A36,Base!$I:$I,O$2)</f>
        <v>0</v>
      </c>
      <c r="P36" s="13">
        <f>SUMIFS(Base!$H:$H,Base!$E:$E,$A36,Base!$I:$I,P$2)</f>
        <v>0</v>
      </c>
      <c r="Q36" s="13">
        <f>SUMIFS(Base!$H:$H,Base!$E:$E,$A36,Base!$I:$I,Q$2)</f>
        <v>0</v>
      </c>
      <c r="R36" s="13">
        <f>SUMIFS(Base!$H:$H,Base!$E:$E,$A36,Base!$I:$I,R$2)</f>
        <v>0</v>
      </c>
      <c r="S36" s="13">
        <f>SUMIFS(Base!$H:$H,Base!$E:$E,$A36,Base!$I:$I,S$2)</f>
        <v>0</v>
      </c>
      <c r="T36" s="13">
        <f>SUMIFS(Base!$H:$H,Base!$E:$E,$A36,Base!$I:$I,T$2)</f>
        <v>0</v>
      </c>
      <c r="U36" s="13">
        <f>SUMIFS(Base!$H:$H,Base!$E:$E,$A36,Base!$I:$I,U$2)</f>
        <v>0</v>
      </c>
      <c r="V36" s="13">
        <f>SUMIFS(Base!$H:$H,Base!$E:$E,$A36,Base!$I:$I,V$2)</f>
        <v>0</v>
      </c>
      <c r="W36" s="13">
        <f>SUMIFS(Base!$H:$H,Base!$E:$E,$A36,Base!$I:$I,W$2)</f>
        <v>0</v>
      </c>
      <c r="X36" s="13">
        <f>SUMIFS(Base!$H:$H,Base!$E:$E,$A36,Base!$I:$I,X$2)</f>
        <v>0</v>
      </c>
      <c r="Y36" s="13">
        <f>SUMIFS(Base!$H:$H,Base!$E:$E,$A36,Base!$I:$I,Y$2)</f>
        <v>0</v>
      </c>
      <c r="Z36" s="13">
        <f>SUMIFS(Base!$H:$H,Base!$E:$E,$A36,Base!$I:$I,Z$2)</f>
        <v>0</v>
      </c>
      <c r="AA36" s="13">
        <f>SUMIFS(Base!$H:$H,Base!$E:$E,$A36,Base!$I:$I,AA$2)</f>
        <v>0</v>
      </c>
      <c r="AB36" s="13">
        <f>SUMIFS(Base!$H:$H,Base!$E:$E,$A36,Base!$I:$I,AB$2)</f>
        <v>0</v>
      </c>
      <c r="AC36" s="13">
        <f>SUMIFS(Base!$H:$H,Base!$E:$E,$A36,Base!$I:$I,AC$2)</f>
        <v>0</v>
      </c>
      <c r="AD36" s="13">
        <f>SUMIFS(Base!$H:$H,Base!$E:$E,$A36,Base!$I:$I,AD$2)</f>
        <v>0</v>
      </c>
      <c r="AE36" s="13">
        <f>SUMIFS(Base!$H:$H,Base!$E:$E,$A36,Base!$I:$I,AE$2)</f>
        <v>0</v>
      </c>
      <c r="AF36" s="13">
        <f>SUMIFS(Base!$H:$H,Base!$E:$E,$A36,Base!$I:$I,AF$2)</f>
        <v>0</v>
      </c>
      <c r="AG36" s="13">
        <f>SUMIFS(Base!$H:$H,Base!$E:$E,$A36,Base!$I:$I,AG$2)</f>
        <v>0</v>
      </c>
      <c r="AH36" s="13">
        <f>SUMIFS(Base!$H:$H,Base!$E:$E,$A36,Base!$I:$I,AH$2)</f>
        <v>0</v>
      </c>
      <c r="AI36" s="13">
        <f>SUMIFS(Base!$H:$H,Base!$E:$E,$A36,Base!$I:$I,AI$2)</f>
        <v>0</v>
      </c>
      <c r="AJ36" s="13">
        <f>SUMIFS(Base!$H:$H,Base!$E:$E,$A36,Base!$I:$I,AJ$2)</f>
        <v>0</v>
      </c>
      <c r="AK36" s="13">
        <f>SUMIFS(Base!$H:$H,Base!$E:$E,$A36,Base!$I:$I,AK$2)</f>
        <v>0</v>
      </c>
      <c r="AL36" s="13">
        <f>SUMIFS(Base!$H:$H,Base!$E:$E,$A36,Base!$I:$I,AL$2)</f>
        <v>0</v>
      </c>
      <c r="AM36" s="13">
        <f>SUMIFS(Base!$H:$H,Base!$E:$E,$A36,Base!$I:$I,AM$2)</f>
        <v>0</v>
      </c>
      <c r="AN36" s="13">
        <f>SUMIFS(Base!$H:$H,Base!$E:$E,$A36,Base!$I:$I,AN$2)</f>
        <v>0</v>
      </c>
      <c r="AO36" s="13">
        <f>SUMIFS(Base!$H:$H,Base!$E:$E,$A36,Base!$I:$I,AO$2)</f>
        <v>0</v>
      </c>
      <c r="AP36" s="13">
        <f>SUMIFS(Base!$H:$H,Base!$E:$E,$A36,Base!$I:$I,AP$2)</f>
        <v>0</v>
      </c>
      <c r="AQ36" s="13">
        <f>SUMIFS(Base!$H:$H,Base!$E:$E,$A36,Base!$I:$I,AQ$2)</f>
        <v>0</v>
      </c>
      <c r="AR36" s="13">
        <f>SUMIFS(Base!$H:$H,Base!$E:$E,$A36,Base!$I:$I,AR$2)</f>
        <v>0</v>
      </c>
      <c r="AS36" s="13">
        <f>SUMIFS(Base!$H:$H,Base!$E:$E,$A36,Base!$I:$I,AS$2)</f>
        <v>0</v>
      </c>
      <c r="AT36" s="13">
        <f>SUMIFS(Base!$H:$H,Base!$E:$E,$A36,Base!$I:$I,AT$2)</f>
        <v>0</v>
      </c>
      <c r="AU36" s="13">
        <f>SUMIFS(Base!$H:$H,Base!$E:$E,$A36,Base!$I:$I,AU$2)</f>
        <v>0</v>
      </c>
      <c r="AV36" s="13">
        <f>SUMIFS(Base!$H:$H,Base!$E:$E,$A36,Base!$I:$I,AV$2)</f>
        <v>0</v>
      </c>
      <c r="AW36" s="13">
        <f>SUMIFS(Base!$H:$H,Base!$E:$E,$A36,Base!$I:$I,AW$2)</f>
        <v>0</v>
      </c>
      <c r="AX36" s="13">
        <f>SUMIFS(Base!$H:$H,Base!$E:$E,$A36,Base!$I:$I,AX$2)</f>
        <v>0</v>
      </c>
      <c r="AY36" s="13">
        <f>SUMIFS(Base!$H:$H,Base!$E:$E,$A36,Base!$I:$I,AY$2)</f>
        <v>0</v>
      </c>
      <c r="AZ36" s="13">
        <f>SUMIFS(Base!$H:$H,Base!$E:$E,$A36,Base!$I:$I,AZ$2)</f>
        <v>0</v>
      </c>
      <c r="BA36" s="13">
        <f>SUMIFS(Base!$H:$H,Base!$E:$E,$A36,Base!$I:$I,BA$2)</f>
        <v>0</v>
      </c>
      <c r="BB36" s="13">
        <f>SUMIFS(Base!$H:$H,Base!$E:$E,$A36,Base!$I:$I,BB$2)</f>
        <v>0</v>
      </c>
      <c r="BC36" s="13">
        <f>SUMIFS(Base!$H:$H,Base!$E:$E,$A36,Base!$I:$I,BC$2)</f>
        <v>0</v>
      </c>
      <c r="BD36" s="13">
        <f>SUMIFS(Base!$H:$H,Base!$E:$E,$A36,Base!$I:$I,BD$2)</f>
        <v>0</v>
      </c>
      <c r="BE36" s="13">
        <f>SUMIFS(Base!$H:$H,Base!$E:$E,$A36,Base!$I:$I,BE$2)</f>
        <v>0</v>
      </c>
      <c r="BF36" s="13">
        <f>SUMIFS(Base!$H:$H,Base!$E:$E,$A36,Base!$I:$I,BF$2)</f>
        <v>0</v>
      </c>
      <c r="BG36" s="13">
        <f>SUMIFS(Base!$H:$H,Base!$E:$E,$A36,Base!$I:$I,BG$2)</f>
        <v>0</v>
      </c>
      <c r="BH36" s="13">
        <f>SUMIFS(Base!$H:$H,Base!$E:$E,$A36,Base!$I:$I,BH$2)</f>
        <v>0</v>
      </c>
      <c r="BI36" s="13">
        <f>SUMIFS(Base!$H:$H,Base!$E:$E,$A36,Base!$I:$I,BI$2)</f>
        <v>0</v>
      </c>
      <c r="BJ36" s="13">
        <f>SUMIFS(Base!$H:$H,Base!$E:$E,$A36,Base!$I:$I,BJ$2)</f>
        <v>0</v>
      </c>
      <c r="BK36" s="13">
        <f>SUMIFS(Base!$H:$H,Base!$E:$E,$A36,Base!$I:$I,BK$2)</f>
        <v>0</v>
      </c>
      <c r="BL36" s="13">
        <f>SUMIFS(Base!$H:$H,Base!$E:$E,$A36,Base!$I:$I,BL$2)</f>
        <v>-161721.4</v>
      </c>
    </row>
    <row r="37" spans="1:64" x14ac:dyDescent="0.15">
      <c r="A37" s="10" t="s">
        <v>82</v>
      </c>
      <c r="B37" s="11">
        <f>SUMIFS(Base!$H:$H,Base!$E:$E,$A37,Base!$I:$I,B$2)</f>
        <v>0</v>
      </c>
      <c r="C37" s="11">
        <f>SUMIFS(Base!$H:$H,Base!$E:$E,$A37,Base!$I:$I,C$2)</f>
        <v>0</v>
      </c>
      <c r="D37" s="11">
        <f>SUMIFS(Base!$H:$H,Base!$E:$E,$A37,Base!$I:$I,D$2)</f>
        <v>0</v>
      </c>
      <c r="E37" s="11">
        <f>SUMIFS(Base!$H:$H,Base!$E:$E,$A37,Base!$I:$I,E$2)</f>
        <v>0</v>
      </c>
      <c r="F37" s="11">
        <f>SUMIFS(Base!$H:$H,Base!$E:$E,$A37,Base!$I:$I,F$2)</f>
        <v>0</v>
      </c>
      <c r="G37" s="11">
        <f>SUMIFS(Base!$H:$H,Base!$E:$E,$A37,Base!$I:$I,G$2)</f>
        <v>5134.8999999999996</v>
      </c>
      <c r="H37" s="11">
        <f>SUMIFS(Base!$H:$H,Base!$E:$E,$A37,Base!$I:$I,H$2)</f>
        <v>5005</v>
      </c>
      <c r="I37" s="11">
        <f>SUMIFS(Base!$H:$H,Base!$E:$E,$A37,Base!$I:$I,I$2)</f>
        <v>-2185.61</v>
      </c>
      <c r="J37" s="11">
        <f>SUMIFS(Base!$H:$H,Base!$E:$E,$A37,Base!$I:$I,J$2)</f>
        <v>514.11</v>
      </c>
      <c r="K37" s="11">
        <f>SUMIFS(Base!$H:$H,Base!$E:$E,$A37,Base!$I:$I,K$2)</f>
        <v>0</v>
      </c>
      <c r="L37" s="11">
        <f>SUMIFS(Base!$H:$H,Base!$E:$E,$A37,Base!$I:$I,L$2)</f>
        <v>5000</v>
      </c>
      <c r="M37" s="11">
        <f>SUMIFS(Base!$H:$H,Base!$E:$E,$A37,Base!$I:$I,M$2)</f>
        <v>5277.54</v>
      </c>
      <c r="N37" s="11">
        <f>SUMIFS(Base!$H:$H,Base!$E:$E,$A37,Base!$I:$I,N$2)</f>
        <v>2591.4299999999998</v>
      </c>
      <c r="O37" s="11">
        <f>SUMIFS(Base!$H:$H,Base!$E:$E,$A37,Base!$I:$I,O$2)</f>
        <v>3000</v>
      </c>
      <c r="P37" s="11">
        <f>SUMIFS(Base!$H:$H,Base!$E:$E,$A37,Base!$I:$I,P$2)</f>
        <v>536.29999999999995</v>
      </c>
      <c r="Q37" s="11">
        <f>SUMIFS(Base!$H:$H,Base!$E:$E,$A37,Base!$I:$I,Q$2)</f>
        <v>6000</v>
      </c>
      <c r="R37" s="11">
        <f>SUMIFS(Base!$H:$H,Base!$E:$E,$A37,Base!$I:$I,R$2)</f>
        <v>-3979.42</v>
      </c>
      <c r="S37" s="11">
        <f>SUMIFS(Base!$H:$H,Base!$E:$E,$A37,Base!$I:$I,S$2)</f>
        <v>6000</v>
      </c>
      <c r="T37" s="11">
        <f>SUMIFS(Base!$H:$H,Base!$E:$E,$A37,Base!$I:$I,T$2)</f>
        <v>4099.41</v>
      </c>
      <c r="U37" s="11">
        <f>SUMIFS(Base!$H:$H,Base!$E:$E,$A37,Base!$I:$I,U$2)</f>
        <v>22371.39</v>
      </c>
      <c r="V37" s="11">
        <f>SUMIFS(Base!$H:$H,Base!$E:$E,$A37,Base!$I:$I,V$2)</f>
        <v>11000</v>
      </c>
      <c r="W37" s="11">
        <f>SUMIFS(Base!$H:$H,Base!$E:$E,$A37,Base!$I:$I,W$2)</f>
        <v>48439.040000000001</v>
      </c>
      <c r="X37" s="11">
        <f>SUMIFS(Base!$H:$H,Base!$E:$E,$A37,Base!$I:$I,X$2)</f>
        <v>63660.22</v>
      </c>
      <c r="Y37" s="11">
        <f>SUMIFS(Base!$H:$H,Base!$E:$E,$A37,Base!$I:$I,Y$2)</f>
        <v>38339.72</v>
      </c>
      <c r="Z37" s="11">
        <f>SUMIFS(Base!$H:$H,Base!$E:$E,$A37,Base!$I:$I,Z$2)</f>
        <v>32555.23</v>
      </c>
      <c r="AA37" s="11">
        <f>SUMIFS(Base!$H:$H,Base!$E:$E,$A37,Base!$I:$I,AA$2)</f>
        <v>22223.68</v>
      </c>
      <c r="AB37" s="11">
        <f>SUMIFS(Base!$H:$H,Base!$E:$E,$A37,Base!$I:$I,AB$2)</f>
        <v>15770.04</v>
      </c>
      <c r="AC37" s="11">
        <f>SUMIFS(Base!$H:$H,Base!$E:$E,$A37,Base!$I:$I,AC$2)</f>
        <v>13118.46</v>
      </c>
      <c r="AD37" s="11">
        <f>SUMIFS(Base!$H:$H,Base!$E:$E,$A37,Base!$I:$I,AD$2)</f>
        <v>-2585</v>
      </c>
      <c r="AE37" s="11">
        <f>SUMIFS(Base!$H:$H,Base!$E:$E,$A37,Base!$I:$I,AE$2)</f>
        <v>5529.81</v>
      </c>
      <c r="AF37" s="11">
        <f>SUMIFS(Base!$H:$H,Base!$E:$E,$A37,Base!$I:$I,AF$2)</f>
        <v>14133</v>
      </c>
      <c r="AG37" s="11">
        <f>SUMIFS(Base!$H:$H,Base!$E:$E,$A37,Base!$I:$I,AG$2)</f>
        <v>2680.56</v>
      </c>
      <c r="AH37" s="11">
        <f>SUMIFS(Base!$H:$H,Base!$E:$E,$A37,Base!$I:$I,AH$2)</f>
        <v>44477.13</v>
      </c>
      <c r="AI37" s="11">
        <f>SUMIFS(Base!$H:$H,Base!$E:$E,$A37,Base!$I:$I,AI$2)</f>
        <v>82671.62</v>
      </c>
      <c r="AJ37" s="11">
        <f>SUMIFS(Base!$H:$H,Base!$E:$E,$A37,Base!$I:$I,AJ$2)</f>
        <v>114965.72</v>
      </c>
      <c r="AK37" s="11">
        <f>SUMIFS(Base!$H:$H,Base!$E:$E,$A37,Base!$I:$I,AK$2)</f>
        <v>75886.509999999995</v>
      </c>
      <c r="AL37" s="11">
        <f>SUMIFS(Base!$H:$H,Base!$E:$E,$A37,Base!$I:$I,AL$2)</f>
        <v>8730.58</v>
      </c>
      <c r="AM37" s="11">
        <f>SUMIFS(Base!$H:$H,Base!$E:$E,$A37,Base!$I:$I,AM$2)</f>
        <v>36102.519999999997</v>
      </c>
      <c r="AN37" s="11">
        <f>SUMIFS(Base!$H:$H,Base!$E:$E,$A37,Base!$I:$I,AN$2)</f>
        <v>8606.66</v>
      </c>
      <c r="AO37" s="11">
        <f>SUMIFS(Base!$H:$H,Base!$E:$E,$A37,Base!$I:$I,AO$2)</f>
        <v>168466.3</v>
      </c>
      <c r="AP37" s="11">
        <f>SUMIFS(Base!$H:$H,Base!$E:$E,$A37,Base!$I:$I,AP$2)</f>
        <v>106885.34</v>
      </c>
      <c r="AQ37" s="11">
        <f>SUMIFS(Base!$H:$H,Base!$E:$E,$A37,Base!$I:$I,AQ$2)</f>
        <v>-462.14</v>
      </c>
      <c r="AR37" s="11">
        <f>SUMIFS(Base!$H:$H,Base!$E:$E,$A37,Base!$I:$I,AR$2)</f>
        <v>11333.78</v>
      </c>
      <c r="AS37" s="11">
        <f>SUMIFS(Base!$H:$H,Base!$E:$E,$A37,Base!$I:$I,AS$2)</f>
        <v>46591.81</v>
      </c>
      <c r="AT37" s="11">
        <f>SUMIFS(Base!$H:$H,Base!$E:$E,$A37,Base!$I:$I,AT$2)</f>
        <v>9442.89</v>
      </c>
      <c r="AU37" s="11">
        <f>SUMIFS(Base!$H:$H,Base!$E:$E,$A37,Base!$I:$I,AU$2)</f>
        <v>32830.44</v>
      </c>
      <c r="AV37" s="11">
        <f>SUMIFS(Base!$H:$H,Base!$E:$E,$A37,Base!$I:$I,AV$2)</f>
        <v>60568.81</v>
      </c>
      <c r="AW37" s="11">
        <f>SUMIFS(Base!$H:$H,Base!$E:$E,$A37,Base!$I:$I,AW$2)</f>
        <v>108353.91</v>
      </c>
      <c r="AX37" s="11">
        <f>SUMIFS(Base!$H:$H,Base!$E:$E,$A37,Base!$I:$I,AX$2)</f>
        <v>-16573.919999999998</v>
      </c>
      <c r="AY37" s="11">
        <f>SUMIFS(Base!$H:$H,Base!$E:$E,$A37,Base!$I:$I,AY$2)</f>
        <v>61988.7</v>
      </c>
      <c r="AZ37" s="11">
        <f>SUMIFS(Base!$H:$H,Base!$E:$E,$A37,Base!$I:$I,AZ$2)</f>
        <v>28928.68</v>
      </c>
      <c r="BA37" s="11">
        <f>SUMIFS(Base!$H:$H,Base!$E:$E,$A37,Base!$I:$I,BA$2)</f>
        <v>129822</v>
      </c>
      <c r="BB37" s="11">
        <f>SUMIFS(Base!$H:$H,Base!$E:$E,$A37,Base!$I:$I,BB$2)</f>
        <v>34578.120000000003</v>
      </c>
      <c r="BC37" s="11">
        <f>SUMIFS(Base!$H:$H,Base!$E:$E,$A37,Base!$I:$I,BC$2)</f>
        <v>389740.98</v>
      </c>
      <c r="BD37" s="11">
        <f>SUMIFS(Base!$H:$H,Base!$E:$E,$A37,Base!$I:$I,BD$2)</f>
        <v>23397.91</v>
      </c>
      <c r="BE37" s="11">
        <f>SUMIFS(Base!$H:$H,Base!$E:$E,$A37,Base!$I:$I,BE$2)</f>
        <v>59353.32</v>
      </c>
      <c r="BF37" s="11">
        <f>SUMIFS(Base!$H:$H,Base!$E:$E,$A37,Base!$I:$I,BF$2)</f>
        <v>145794.60999999999</v>
      </c>
      <c r="BG37" s="11">
        <f>SUMIFS(Base!$H:$H,Base!$E:$E,$A37,Base!$I:$I,BG$2)</f>
        <v>130498.57</v>
      </c>
      <c r="BH37" s="11">
        <f>SUMIFS(Base!$H:$H,Base!$E:$E,$A37,Base!$I:$I,BH$2)</f>
        <v>3934.33</v>
      </c>
      <c r="BI37" s="11">
        <f>SUMIFS(Base!$H:$H,Base!$E:$E,$A37,Base!$I:$I,BI$2)</f>
        <v>100659.28</v>
      </c>
      <c r="BJ37" s="11">
        <f>SUMIFS(Base!$H:$H,Base!$E:$E,$A37,Base!$I:$I,BJ$2)</f>
        <v>32477.66</v>
      </c>
      <c r="BK37" s="11">
        <f>SUMIFS(Base!$H:$H,Base!$E:$E,$A37,Base!$I:$I,BK$2)</f>
        <v>52048.38</v>
      </c>
      <c r="BL37" s="11">
        <f>SUMIFS(Base!$H:$H,Base!$E:$E,$A37,Base!$I:$I,BL$2)</f>
        <v>97902.82</v>
      </c>
    </row>
    <row r="38" spans="1:64" x14ac:dyDescent="0.15">
      <c r="A38" s="12" t="s">
        <v>106</v>
      </c>
      <c r="B38" s="13">
        <f>SUMIFS(Base!$H:$H,Base!$E:$E,$A38,Base!$I:$I,B$2)</f>
        <v>0</v>
      </c>
      <c r="C38" s="13">
        <f>SUMIFS(Base!$H:$H,Base!$E:$E,$A38,Base!$I:$I,C$2)</f>
        <v>0</v>
      </c>
      <c r="D38" s="13">
        <f>SUMIFS(Base!$H:$H,Base!$E:$E,$A38,Base!$I:$I,D$2)</f>
        <v>0</v>
      </c>
      <c r="E38" s="13">
        <f>SUMIFS(Base!$H:$H,Base!$E:$E,$A38,Base!$I:$I,E$2)</f>
        <v>0</v>
      </c>
      <c r="F38" s="13">
        <f>SUMIFS(Base!$H:$H,Base!$E:$E,$A38,Base!$I:$I,F$2)</f>
        <v>0</v>
      </c>
      <c r="G38" s="13">
        <f>SUMIFS(Base!$H:$H,Base!$E:$E,$A38,Base!$I:$I,G$2)</f>
        <v>0</v>
      </c>
      <c r="H38" s="13">
        <f>SUMIFS(Base!$H:$H,Base!$E:$E,$A38,Base!$I:$I,H$2)</f>
        <v>0</v>
      </c>
      <c r="I38" s="13">
        <f>SUMIFS(Base!$H:$H,Base!$E:$E,$A38,Base!$I:$I,I$2)</f>
        <v>0</v>
      </c>
      <c r="J38" s="13">
        <f>SUMIFS(Base!$H:$H,Base!$E:$E,$A38,Base!$I:$I,J$2)</f>
        <v>0</v>
      </c>
      <c r="K38" s="13">
        <f>SUMIFS(Base!$H:$H,Base!$E:$E,$A38,Base!$I:$I,K$2)</f>
        <v>0</v>
      </c>
      <c r="L38" s="13">
        <f>SUMIFS(Base!$H:$H,Base!$E:$E,$A38,Base!$I:$I,L$2)</f>
        <v>0</v>
      </c>
      <c r="M38" s="13">
        <f>SUMIFS(Base!$H:$H,Base!$E:$E,$A38,Base!$I:$I,M$2)</f>
        <v>0</v>
      </c>
      <c r="N38" s="13">
        <f>SUMIFS(Base!$H:$H,Base!$E:$E,$A38,Base!$I:$I,N$2)</f>
        <v>0</v>
      </c>
      <c r="O38" s="13">
        <f>SUMIFS(Base!$H:$H,Base!$E:$E,$A38,Base!$I:$I,O$2)</f>
        <v>0</v>
      </c>
      <c r="P38" s="13">
        <f>SUMIFS(Base!$H:$H,Base!$E:$E,$A38,Base!$I:$I,P$2)</f>
        <v>0</v>
      </c>
      <c r="Q38" s="13">
        <f>SUMIFS(Base!$H:$H,Base!$E:$E,$A38,Base!$I:$I,Q$2)</f>
        <v>0</v>
      </c>
      <c r="R38" s="13">
        <f>SUMIFS(Base!$H:$H,Base!$E:$E,$A38,Base!$I:$I,R$2)</f>
        <v>0</v>
      </c>
      <c r="S38" s="13">
        <f>SUMIFS(Base!$H:$H,Base!$E:$E,$A38,Base!$I:$I,S$2)</f>
        <v>0</v>
      </c>
      <c r="T38" s="13">
        <f>SUMIFS(Base!$H:$H,Base!$E:$E,$A38,Base!$I:$I,T$2)</f>
        <v>0</v>
      </c>
      <c r="U38" s="13">
        <f>SUMIFS(Base!$H:$H,Base!$E:$E,$A38,Base!$I:$I,U$2)</f>
        <v>0</v>
      </c>
      <c r="V38" s="13">
        <f>SUMIFS(Base!$H:$H,Base!$E:$E,$A38,Base!$I:$I,V$2)</f>
        <v>0</v>
      </c>
      <c r="W38" s="13">
        <f>SUMIFS(Base!$H:$H,Base!$E:$E,$A38,Base!$I:$I,W$2)</f>
        <v>0</v>
      </c>
      <c r="X38" s="13">
        <f>SUMIFS(Base!$H:$H,Base!$E:$E,$A38,Base!$I:$I,X$2)</f>
        <v>0</v>
      </c>
      <c r="Y38" s="13">
        <f>SUMIFS(Base!$H:$H,Base!$E:$E,$A38,Base!$I:$I,Y$2)</f>
        <v>200912.72</v>
      </c>
      <c r="Z38" s="13">
        <f>SUMIFS(Base!$H:$H,Base!$E:$E,$A38,Base!$I:$I,Z$2)</f>
        <v>66684.429999999993</v>
      </c>
      <c r="AA38" s="13">
        <f>SUMIFS(Base!$H:$H,Base!$E:$E,$A38,Base!$I:$I,AA$2)</f>
        <v>181495.9</v>
      </c>
      <c r="AB38" s="13">
        <f>SUMIFS(Base!$H:$H,Base!$E:$E,$A38,Base!$I:$I,AB$2)</f>
        <v>94904.56</v>
      </c>
      <c r="AC38" s="13">
        <f>SUMIFS(Base!$H:$H,Base!$E:$E,$A38,Base!$I:$I,AC$2)</f>
        <v>183239.07</v>
      </c>
      <c r="AD38" s="13">
        <f>SUMIFS(Base!$H:$H,Base!$E:$E,$A38,Base!$I:$I,AD$2)</f>
        <v>52718.34</v>
      </c>
      <c r="AE38" s="13">
        <f>SUMIFS(Base!$H:$H,Base!$E:$E,$A38,Base!$I:$I,AE$2)</f>
        <v>186948.23</v>
      </c>
      <c r="AF38" s="13">
        <f>SUMIFS(Base!$H:$H,Base!$E:$E,$A38,Base!$I:$I,AF$2)</f>
        <v>289315.64</v>
      </c>
      <c r="AG38" s="13">
        <f>SUMIFS(Base!$H:$H,Base!$E:$E,$A38,Base!$I:$I,AG$2)</f>
        <v>207714.5</v>
      </c>
      <c r="AH38" s="13">
        <f>SUMIFS(Base!$H:$H,Base!$E:$E,$A38,Base!$I:$I,AH$2)</f>
        <v>428622.1</v>
      </c>
      <c r="AI38" s="13">
        <f>SUMIFS(Base!$H:$H,Base!$E:$E,$A38,Base!$I:$I,AI$2)</f>
        <v>560500.07999999996</v>
      </c>
      <c r="AJ38" s="13">
        <f>SUMIFS(Base!$H:$H,Base!$E:$E,$A38,Base!$I:$I,AJ$2)</f>
        <v>831396.66</v>
      </c>
      <c r="AK38" s="13">
        <f>SUMIFS(Base!$H:$H,Base!$E:$E,$A38,Base!$I:$I,AK$2)</f>
        <v>873475.3</v>
      </c>
      <c r="AL38" s="13">
        <f>SUMIFS(Base!$H:$H,Base!$E:$E,$A38,Base!$I:$I,AL$2)</f>
        <v>962707.84</v>
      </c>
      <c r="AM38" s="13">
        <f>SUMIFS(Base!$H:$H,Base!$E:$E,$A38,Base!$I:$I,AM$2)</f>
        <v>644354.98</v>
      </c>
      <c r="AN38" s="13">
        <f>SUMIFS(Base!$H:$H,Base!$E:$E,$A38,Base!$I:$I,AN$2)</f>
        <v>716281.71</v>
      </c>
      <c r="AO38" s="13">
        <f>SUMIFS(Base!$H:$H,Base!$E:$E,$A38,Base!$I:$I,AO$2)</f>
        <v>795189.26</v>
      </c>
      <c r="AP38" s="13">
        <f>SUMIFS(Base!$H:$H,Base!$E:$E,$A38,Base!$I:$I,AP$2)</f>
        <v>787836.92</v>
      </c>
      <c r="AQ38" s="13">
        <f>SUMIFS(Base!$H:$H,Base!$E:$E,$A38,Base!$I:$I,AQ$2)</f>
        <v>1049167.8799999999</v>
      </c>
      <c r="AR38" s="13">
        <f>SUMIFS(Base!$H:$H,Base!$E:$E,$A38,Base!$I:$I,AR$2)</f>
        <v>1377616.77</v>
      </c>
      <c r="AS38" s="13">
        <f>SUMIFS(Base!$H:$H,Base!$E:$E,$A38,Base!$I:$I,AS$2)</f>
        <v>1331977.6200000001</v>
      </c>
      <c r="AT38" s="13">
        <f>SUMIFS(Base!$H:$H,Base!$E:$E,$A38,Base!$I:$I,AT$2)</f>
        <v>1712710.77</v>
      </c>
      <c r="AU38" s="13">
        <f>SUMIFS(Base!$H:$H,Base!$E:$E,$A38,Base!$I:$I,AU$2)</f>
        <v>1275098.06</v>
      </c>
      <c r="AV38" s="13">
        <f>SUMIFS(Base!$H:$H,Base!$E:$E,$A38,Base!$I:$I,AV$2)</f>
        <v>1486228.85</v>
      </c>
      <c r="AW38" s="13">
        <f>SUMIFS(Base!$H:$H,Base!$E:$E,$A38,Base!$I:$I,AW$2)</f>
        <v>1176556.68</v>
      </c>
      <c r="AX38" s="13">
        <f>SUMIFS(Base!$H:$H,Base!$E:$E,$A38,Base!$I:$I,AX$2)</f>
        <v>1858013.43</v>
      </c>
      <c r="AY38" s="13">
        <f>SUMIFS(Base!$H:$H,Base!$E:$E,$A38,Base!$I:$I,AY$2)</f>
        <v>1233340.6000000001</v>
      </c>
      <c r="AZ38" s="13">
        <f>SUMIFS(Base!$H:$H,Base!$E:$E,$A38,Base!$I:$I,AZ$2)</f>
        <v>1815007.49</v>
      </c>
      <c r="BA38" s="13">
        <f>SUMIFS(Base!$H:$H,Base!$E:$E,$A38,Base!$I:$I,BA$2)</f>
        <v>1184182.2</v>
      </c>
      <c r="BB38" s="13">
        <f>SUMIFS(Base!$H:$H,Base!$E:$E,$A38,Base!$I:$I,BB$2)</f>
        <v>1260717.57</v>
      </c>
      <c r="BC38" s="13">
        <f>SUMIFS(Base!$H:$H,Base!$E:$E,$A38,Base!$I:$I,BC$2)</f>
        <v>1598039.41</v>
      </c>
      <c r="BD38" s="13">
        <f>SUMIFS(Base!$H:$H,Base!$E:$E,$A38,Base!$I:$I,BD$2)</f>
        <v>933367.45</v>
      </c>
      <c r="BE38" s="13">
        <f>SUMIFS(Base!$H:$H,Base!$E:$E,$A38,Base!$I:$I,BE$2)</f>
        <v>1320710.3</v>
      </c>
      <c r="BF38" s="13">
        <f>SUMIFS(Base!$H:$H,Base!$E:$E,$A38,Base!$I:$I,BF$2)</f>
        <v>1632643.37</v>
      </c>
      <c r="BG38" s="13">
        <f>SUMIFS(Base!$H:$H,Base!$E:$E,$A38,Base!$I:$I,BG$2)</f>
        <v>2333242.2400000002</v>
      </c>
      <c r="BH38" s="13">
        <f>SUMIFS(Base!$H:$H,Base!$E:$E,$A38,Base!$I:$I,BH$2)</f>
        <v>2096914.62</v>
      </c>
      <c r="BI38" s="13">
        <f>SUMIFS(Base!$H:$H,Base!$E:$E,$A38,Base!$I:$I,BI$2)</f>
        <v>2153767.9500000002</v>
      </c>
      <c r="BJ38" s="13">
        <f>SUMIFS(Base!$H:$H,Base!$E:$E,$A38,Base!$I:$I,BJ$2)</f>
        <v>1513851.4</v>
      </c>
      <c r="BK38" s="13">
        <f>SUMIFS(Base!$H:$H,Base!$E:$E,$A38,Base!$I:$I,BK$2)</f>
        <v>2146445.59</v>
      </c>
      <c r="BL38" s="13">
        <f>SUMIFS(Base!$H:$H,Base!$E:$E,$A38,Base!$I:$I,BL$2)</f>
        <v>2667346.5699999998</v>
      </c>
    </row>
    <row r="39" spans="1:64" x14ac:dyDescent="0.15">
      <c r="A39" s="10" t="s">
        <v>57</v>
      </c>
      <c r="B39" s="11">
        <f>SUMIFS(Base!$H:$H,Base!$E:$E,$A39,Base!$I:$I,B$2)</f>
        <v>5617784.3300000001</v>
      </c>
      <c r="C39" s="11">
        <f>SUMIFS(Base!$H:$H,Base!$E:$E,$A39,Base!$I:$I,C$2)</f>
        <v>4528219.09</v>
      </c>
      <c r="D39" s="11">
        <f>SUMIFS(Base!$H:$H,Base!$E:$E,$A39,Base!$I:$I,D$2)</f>
        <v>5717355.7300000004</v>
      </c>
      <c r="E39" s="11">
        <f>SUMIFS(Base!$H:$H,Base!$E:$E,$A39,Base!$I:$I,E$2)</f>
        <v>5932845.6600000001</v>
      </c>
      <c r="F39" s="11">
        <f>SUMIFS(Base!$H:$H,Base!$E:$E,$A39,Base!$I:$I,F$2)</f>
        <v>5508203.7999999998</v>
      </c>
      <c r="G39" s="11">
        <f>SUMIFS(Base!$H:$H,Base!$E:$E,$A39,Base!$I:$I,G$2)</f>
        <v>5801287.2300000004</v>
      </c>
      <c r="H39" s="11">
        <f>SUMIFS(Base!$H:$H,Base!$E:$E,$A39,Base!$I:$I,H$2)</f>
        <v>6400684.8200000003</v>
      </c>
      <c r="I39" s="11">
        <f>SUMIFS(Base!$H:$H,Base!$E:$E,$A39,Base!$I:$I,I$2)</f>
        <v>6241452.3700000001</v>
      </c>
      <c r="J39" s="11">
        <f>SUMIFS(Base!$H:$H,Base!$E:$E,$A39,Base!$I:$I,J$2)</f>
        <v>5954538.0999999996</v>
      </c>
      <c r="K39" s="11">
        <f>SUMIFS(Base!$H:$H,Base!$E:$E,$A39,Base!$I:$I,K$2)</f>
        <v>8695441.6899999995</v>
      </c>
      <c r="L39" s="11">
        <f>SUMIFS(Base!$H:$H,Base!$E:$E,$A39,Base!$I:$I,L$2)</f>
        <v>5760279.25</v>
      </c>
      <c r="M39" s="11">
        <f>SUMIFS(Base!$H:$H,Base!$E:$E,$A39,Base!$I:$I,M$2)</f>
        <v>6436806.3799999999</v>
      </c>
      <c r="N39" s="11">
        <f>SUMIFS(Base!$H:$H,Base!$E:$E,$A39,Base!$I:$I,N$2)</f>
        <v>9045408.2200000007</v>
      </c>
      <c r="O39" s="11">
        <f>SUMIFS(Base!$H:$H,Base!$E:$E,$A39,Base!$I:$I,O$2)</f>
        <v>6463666.5800000001</v>
      </c>
      <c r="P39" s="11">
        <f>SUMIFS(Base!$H:$H,Base!$E:$E,$A39,Base!$I:$I,P$2)</f>
        <v>5440334.3300000001</v>
      </c>
      <c r="Q39" s="11">
        <f>SUMIFS(Base!$H:$H,Base!$E:$E,$A39,Base!$I:$I,Q$2)</f>
        <v>7822524.9199999999</v>
      </c>
      <c r="R39" s="11">
        <f>SUMIFS(Base!$H:$H,Base!$E:$E,$A39,Base!$I:$I,R$2)</f>
        <v>8601910.8000000007</v>
      </c>
      <c r="S39" s="11">
        <f>SUMIFS(Base!$H:$H,Base!$E:$E,$A39,Base!$I:$I,S$2)</f>
        <v>9774415.9299999997</v>
      </c>
      <c r="T39" s="11">
        <f>SUMIFS(Base!$H:$H,Base!$E:$E,$A39,Base!$I:$I,T$2)</f>
        <v>7300685.4299999997</v>
      </c>
      <c r="U39" s="11">
        <f>SUMIFS(Base!$H:$H,Base!$E:$E,$A39,Base!$I:$I,U$2)</f>
        <v>8487691.7300000004</v>
      </c>
      <c r="V39" s="11">
        <f>SUMIFS(Base!$H:$H,Base!$E:$E,$A39,Base!$I:$I,V$2)</f>
        <v>9343020.2899999991</v>
      </c>
      <c r="W39" s="11">
        <f>SUMIFS(Base!$H:$H,Base!$E:$E,$A39,Base!$I:$I,W$2)</f>
        <v>8703436.5999999996</v>
      </c>
      <c r="X39" s="11">
        <f>SUMIFS(Base!$H:$H,Base!$E:$E,$A39,Base!$I:$I,X$2)</f>
        <v>7462919.4199999999</v>
      </c>
      <c r="Y39" s="11">
        <f>SUMIFS(Base!$H:$H,Base!$E:$E,$A39,Base!$I:$I,Y$2)</f>
        <v>7410876.5800000001</v>
      </c>
      <c r="Z39" s="11">
        <f>SUMIFS(Base!$H:$H,Base!$E:$E,$A39,Base!$I:$I,Z$2)</f>
        <v>7434125.6600000001</v>
      </c>
      <c r="AA39" s="11">
        <f>SUMIFS(Base!$H:$H,Base!$E:$E,$A39,Base!$I:$I,AA$2)</f>
        <v>9728767</v>
      </c>
      <c r="AB39" s="11">
        <f>SUMIFS(Base!$H:$H,Base!$E:$E,$A39,Base!$I:$I,AB$2)</f>
        <v>9740572.1699999999</v>
      </c>
      <c r="AC39" s="11">
        <f>SUMIFS(Base!$H:$H,Base!$E:$E,$A39,Base!$I:$I,AC$2)</f>
        <v>5559581.0499999998</v>
      </c>
      <c r="AD39" s="11">
        <f>SUMIFS(Base!$H:$H,Base!$E:$E,$A39,Base!$I:$I,AD$2)</f>
        <v>6859234.9000000004</v>
      </c>
      <c r="AE39" s="11">
        <f>SUMIFS(Base!$H:$H,Base!$E:$E,$A39,Base!$I:$I,AE$2)</f>
        <v>6073213.6500000004</v>
      </c>
      <c r="AF39" s="11">
        <f>SUMIFS(Base!$H:$H,Base!$E:$E,$A39,Base!$I:$I,AF$2)</f>
        <v>7035791.54</v>
      </c>
      <c r="AG39" s="11">
        <f>SUMIFS(Base!$H:$H,Base!$E:$E,$A39,Base!$I:$I,AG$2)</f>
        <v>9971267.0999999996</v>
      </c>
      <c r="AH39" s="11">
        <f>SUMIFS(Base!$H:$H,Base!$E:$E,$A39,Base!$I:$I,AH$2)</f>
        <v>8708235.9700000007</v>
      </c>
      <c r="AI39" s="11">
        <f>SUMIFS(Base!$H:$H,Base!$E:$E,$A39,Base!$I:$I,AI$2)</f>
        <v>8749446.6600000001</v>
      </c>
      <c r="AJ39" s="11">
        <f>SUMIFS(Base!$H:$H,Base!$E:$E,$A39,Base!$I:$I,AJ$2)</f>
        <v>10706578.630000001</v>
      </c>
      <c r="AK39" s="11">
        <f>SUMIFS(Base!$H:$H,Base!$E:$E,$A39,Base!$I:$I,AK$2)</f>
        <v>14384898.810000001</v>
      </c>
      <c r="AL39" s="11">
        <f>SUMIFS(Base!$H:$H,Base!$E:$E,$A39,Base!$I:$I,AL$2)</f>
        <v>7236829.2800000003</v>
      </c>
      <c r="AM39" s="11">
        <f>SUMIFS(Base!$H:$H,Base!$E:$E,$A39,Base!$I:$I,AM$2)</f>
        <v>8294462.1600000001</v>
      </c>
      <c r="AN39" s="11">
        <f>SUMIFS(Base!$H:$H,Base!$E:$E,$A39,Base!$I:$I,AN$2)</f>
        <v>13167267.300000001</v>
      </c>
      <c r="AO39" s="11">
        <f>SUMIFS(Base!$H:$H,Base!$E:$E,$A39,Base!$I:$I,AO$2)</f>
        <v>11201749.189999999</v>
      </c>
      <c r="AP39" s="11">
        <f>SUMIFS(Base!$H:$H,Base!$E:$E,$A39,Base!$I:$I,AP$2)</f>
        <v>10940247</v>
      </c>
      <c r="AQ39" s="11">
        <f>SUMIFS(Base!$H:$H,Base!$E:$E,$A39,Base!$I:$I,AQ$2)</f>
        <v>14121711.800000001</v>
      </c>
      <c r="AR39" s="11">
        <f>SUMIFS(Base!$H:$H,Base!$E:$E,$A39,Base!$I:$I,AR$2)</f>
        <v>13241861.49</v>
      </c>
      <c r="AS39" s="11">
        <f>SUMIFS(Base!$H:$H,Base!$E:$E,$A39,Base!$I:$I,AS$2)</f>
        <v>7279077.8200000003</v>
      </c>
      <c r="AT39" s="11">
        <f>SUMIFS(Base!$H:$H,Base!$E:$E,$A39,Base!$I:$I,AT$2)</f>
        <v>8323526.3799999999</v>
      </c>
      <c r="AU39" s="11">
        <f>SUMIFS(Base!$H:$H,Base!$E:$E,$A39,Base!$I:$I,AU$2)</f>
        <v>10309906.75</v>
      </c>
      <c r="AV39" s="11">
        <f>SUMIFS(Base!$H:$H,Base!$E:$E,$A39,Base!$I:$I,AV$2)</f>
        <v>13301794.09</v>
      </c>
      <c r="AW39" s="11">
        <f>SUMIFS(Base!$H:$H,Base!$E:$E,$A39,Base!$I:$I,AW$2)</f>
        <v>12038555.449999999</v>
      </c>
      <c r="AX39" s="11">
        <f>SUMIFS(Base!$H:$H,Base!$E:$E,$A39,Base!$I:$I,AX$2)</f>
        <v>15075978.91</v>
      </c>
      <c r="AY39" s="11">
        <f>SUMIFS(Base!$H:$H,Base!$E:$E,$A39,Base!$I:$I,AY$2)</f>
        <v>15013796.49</v>
      </c>
      <c r="AZ39" s="11">
        <f>SUMIFS(Base!$H:$H,Base!$E:$E,$A39,Base!$I:$I,AZ$2)</f>
        <v>20542128.25</v>
      </c>
      <c r="BA39" s="11">
        <f>SUMIFS(Base!$H:$H,Base!$E:$E,$A39,Base!$I:$I,BA$2)</f>
        <v>19353945.969999999</v>
      </c>
      <c r="BB39" s="11">
        <f>SUMIFS(Base!$H:$H,Base!$E:$E,$A39,Base!$I:$I,BB$2)</f>
        <v>20988138.989999998</v>
      </c>
      <c r="BC39" s="11">
        <f>SUMIFS(Base!$H:$H,Base!$E:$E,$A39,Base!$I:$I,BC$2)</f>
        <v>17170642.039999999</v>
      </c>
      <c r="BD39" s="11">
        <f>SUMIFS(Base!$H:$H,Base!$E:$E,$A39,Base!$I:$I,BD$2)</f>
        <v>15276317.800000001</v>
      </c>
      <c r="BE39" s="11">
        <f>SUMIFS(Base!$H:$H,Base!$E:$E,$A39,Base!$I:$I,BE$2)</f>
        <v>17967670.23</v>
      </c>
      <c r="BF39" s="11">
        <f>SUMIFS(Base!$H:$H,Base!$E:$E,$A39,Base!$I:$I,BF$2)</f>
        <v>15898330.99</v>
      </c>
      <c r="BG39" s="11">
        <f>SUMIFS(Base!$H:$H,Base!$E:$E,$A39,Base!$I:$I,BG$2)</f>
        <v>17826682.120000001</v>
      </c>
      <c r="BH39" s="11">
        <f>SUMIFS(Base!$H:$H,Base!$E:$E,$A39,Base!$I:$I,BH$2)</f>
        <v>13901715.289999999</v>
      </c>
      <c r="BI39" s="11">
        <f>SUMIFS(Base!$H:$H,Base!$E:$E,$A39,Base!$I:$I,BI$2)</f>
        <v>17897609.809999999</v>
      </c>
      <c r="BJ39" s="11">
        <f>SUMIFS(Base!$H:$H,Base!$E:$E,$A39,Base!$I:$I,BJ$2)</f>
        <v>14926604.5</v>
      </c>
      <c r="BK39" s="11">
        <f>SUMIFS(Base!$H:$H,Base!$E:$E,$A39,Base!$I:$I,BK$2)</f>
        <v>12639678.6</v>
      </c>
      <c r="BL39" s="11">
        <f>SUMIFS(Base!$H:$H,Base!$E:$E,$A39,Base!$I:$I,BL$2)</f>
        <v>18658327.109999999</v>
      </c>
    </row>
    <row r="40" spans="1:64" x14ac:dyDescent="0.15">
      <c r="A40" s="12" t="s">
        <v>59</v>
      </c>
      <c r="B40" s="13">
        <f>SUMIFS(Base!$H:$H,Base!$E:$E,$A40,Base!$I:$I,B$2)</f>
        <v>32821507.030000001</v>
      </c>
      <c r="C40" s="13">
        <f>SUMIFS(Base!$H:$H,Base!$E:$E,$A40,Base!$I:$I,C$2)</f>
        <v>28105816.68</v>
      </c>
      <c r="D40" s="13">
        <f>SUMIFS(Base!$H:$H,Base!$E:$E,$A40,Base!$I:$I,D$2)</f>
        <v>27523758.449999999</v>
      </c>
      <c r="E40" s="13">
        <f>SUMIFS(Base!$H:$H,Base!$E:$E,$A40,Base!$I:$I,E$2)</f>
        <v>30350987.07</v>
      </c>
      <c r="F40" s="13">
        <f>SUMIFS(Base!$H:$H,Base!$E:$E,$A40,Base!$I:$I,F$2)</f>
        <v>23787200.390000001</v>
      </c>
      <c r="G40" s="13">
        <f>SUMIFS(Base!$H:$H,Base!$E:$E,$A40,Base!$I:$I,G$2)</f>
        <v>24973050.98</v>
      </c>
      <c r="H40" s="13">
        <f>SUMIFS(Base!$H:$H,Base!$E:$E,$A40,Base!$I:$I,H$2)</f>
        <v>24154751.52</v>
      </c>
      <c r="I40" s="13">
        <f>SUMIFS(Base!$H:$H,Base!$E:$E,$A40,Base!$I:$I,I$2)</f>
        <v>24882684.370000001</v>
      </c>
      <c r="J40" s="13">
        <f>SUMIFS(Base!$H:$H,Base!$E:$E,$A40,Base!$I:$I,J$2)</f>
        <v>22757479.100000001</v>
      </c>
      <c r="K40" s="13">
        <f>SUMIFS(Base!$H:$H,Base!$E:$E,$A40,Base!$I:$I,K$2)</f>
        <v>26838434.690000001</v>
      </c>
      <c r="L40" s="13">
        <f>SUMIFS(Base!$H:$H,Base!$E:$E,$A40,Base!$I:$I,L$2)</f>
        <v>24020855.940000001</v>
      </c>
      <c r="M40" s="13">
        <f>SUMIFS(Base!$H:$H,Base!$E:$E,$A40,Base!$I:$I,M$2)</f>
        <v>22031463.670000002</v>
      </c>
      <c r="N40" s="13">
        <f>SUMIFS(Base!$H:$H,Base!$E:$E,$A40,Base!$I:$I,N$2)</f>
        <v>24689598.879999999</v>
      </c>
      <c r="O40" s="13">
        <f>SUMIFS(Base!$H:$H,Base!$E:$E,$A40,Base!$I:$I,O$2)</f>
        <v>20132860.940000001</v>
      </c>
      <c r="P40" s="13">
        <f>SUMIFS(Base!$H:$H,Base!$E:$E,$A40,Base!$I:$I,P$2)</f>
        <v>25711577.390000001</v>
      </c>
      <c r="Q40" s="13">
        <f>SUMIFS(Base!$H:$H,Base!$E:$E,$A40,Base!$I:$I,Q$2)</f>
        <v>25576606.050000001</v>
      </c>
      <c r="R40" s="13">
        <f>SUMIFS(Base!$H:$H,Base!$E:$E,$A40,Base!$I:$I,R$2)</f>
        <v>27852401.050000001</v>
      </c>
      <c r="S40" s="13">
        <f>SUMIFS(Base!$H:$H,Base!$E:$E,$A40,Base!$I:$I,S$2)</f>
        <v>23582104</v>
      </c>
      <c r="T40" s="13">
        <f>SUMIFS(Base!$H:$H,Base!$E:$E,$A40,Base!$I:$I,T$2)</f>
        <v>28299867.09</v>
      </c>
      <c r="U40" s="13">
        <f>SUMIFS(Base!$H:$H,Base!$E:$E,$A40,Base!$I:$I,U$2)</f>
        <v>24820964.289999999</v>
      </c>
      <c r="V40" s="13">
        <f>SUMIFS(Base!$H:$H,Base!$E:$E,$A40,Base!$I:$I,V$2)</f>
        <v>25539651.66</v>
      </c>
      <c r="W40" s="13">
        <f>SUMIFS(Base!$H:$H,Base!$E:$E,$A40,Base!$I:$I,W$2)</f>
        <v>30146652.68</v>
      </c>
      <c r="X40" s="13">
        <f>SUMIFS(Base!$H:$H,Base!$E:$E,$A40,Base!$I:$I,X$2)</f>
        <v>24402414.579999998</v>
      </c>
      <c r="Y40" s="13">
        <f>SUMIFS(Base!$H:$H,Base!$E:$E,$A40,Base!$I:$I,Y$2)</f>
        <v>21852200.850000001</v>
      </c>
      <c r="Z40" s="13">
        <f>SUMIFS(Base!$H:$H,Base!$E:$E,$A40,Base!$I:$I,Z$2)</f>
        <v>31033145.91</v>
      </c>
      <c r="AA40" s="13">
        <f>SUMIFS(Base!$H:$H,Base!$E:$E,$A40,Base!$I:$I,AA$2)</f>
        <v>33327708.960000001</v>
      </c>
      <c r="AB40" s="13">
        <f>SUMIFS(Base!$H:$H,Base!$E:$E,$A40,Base!$I:$I,AB$2)</f>
        <v>27386611.579999998</v>
      </c>
      <c r="AC40" s="13">
        <f>SUMIFS(Base!$H:$H,Base!$E:$E,$A40,Base!$I:$I,AC$2)</f>
        <v>16472965.75</v>
      </c>
      <c r="AD40" s="13">
        <f>SUMIFS(Base!$H:$H,Base!$E:$E,$A40,Base!$I:$I,AD$2)</f>
        <v>14141554.57</v>
      </c>
      <c r="AE40" s="13">
        <f>SUMIFS(Base!$H:$H,Base!$E:$E,$A40,Base!$I:$I,AE$2)</f>
        <v>20661179.460000001</v>
      </c>
      <c r="AF40" s="13">
        <f>SUMIFS(Base!$H:$H,Base!$E:$E,$A40,Base!$I:$I,AF$2)</f>
        <v>22180274.550000001</v>
      </c>
      <c r="AG40" s="13">
        <f>SUMIFS(Base!$H:$H,Base!$E:$E,$A40,Base!$I:$I,AG$2)</f>
        <v>22096446.16</v>
      </c>
      <c r="AH40" s="13">
        <f>SUMIFS(Base!$H:$H,Base!$E:$E,$A40,Base!$I:$I,AH$2)</f>
        <v>25227152.690000001</v>
      </c>
      <c r="AI40" s="13">
        <f>SUMIFS(Base!$H:$H,Base!$E:$E,$A40,Base!$I:$I,AI$2)</f>
        <v>27989599.719999999</v>
      </c>
      <c r="AJ40" s="13">
        <f>SUMIFS(Base!$H:$H,Base!$E:$E,$A40,Base!$I:$I,AJ$2)</f>
        <v>28125821.890000001</v>
      </c>
      <c r="AK40" s="13">
        <f>SUMIFS(Base!$H:$H,Base!$E:$E,$A40,Base!$I:$I,AK$2)</f>
        <v>26420102.120000001</v>
      </c>
      <c r="AL40" s="13">
        <f>SUMIFS(Base!$H:$H,Base!$E:$E,$A40,Base!$I:$I,AL$2)</f>
        <v>27222609.329999998</v>
      </c>
      <c r="AM40" s="13">
        <f>SUMIFS(Base!$H:$H,Base!$E:$E,$A40,Base!$I:$I,AM$2)</f>
        <v>29158258.219999999</v>
      </c>
      <c r="AN40" s="13">
        <f>SUMIFS(Base!$H:$H,Base!$E:$E,$A40,Base!$I:$I,AN$2)</f>
        <v>30827327.309999999</v>
      </c>
      <c r="AO40" s="13">
        <f>SUMIFS(Base!$H:$H,Base!$E:$E,$A40,Base!$I:$I,AO$2)</f>
        <v>24377796.539999999</v>
      </c>
      <c r="AP40" s="13">
        <f>SUMIFS(Base!$H:$H,Base!$E:$E,$A40,Base!$I:$I,AP$2)</f>
        <v>29514572.359999999</v>
      </c>
      <c r="AQ40" s="13">
        <f>SUMIFS(Base!$H:$H,Base!$E:$E,$A40,Base!$I:$I,AQ$2)</f>
        <v>31922092.800000001</v>
      </c>
      <c r="AR40" s="13">
        <f>SUMIFS(Base!$H:$H,Base!$E:$E,$A40,Base!$I:$I,AR$2)</f>
        <v>33630832.310000002</v>
      </c>
      <c r="AS40" s="13">
        <f>SUMIFS(Base!$H:$H,Base!$E:$E,$A40,Base!$I:$I,AS$2)</f>
        <v>32508189.010000002</v>
      </c>
      <c r="AT40" s="13">
        <f>SUMIFS(Base!$H:$H,Base!$E:$E,$A40,Base!$I:$I,AT$2)</f>
        <v>36646980.009999998</v>
      </c>
      <c r="AU40" s="13">
        <f>SUMIFS(Base!$H:$H,Base!$E:$E,$A40,Base!$I:$I,AU$2)</f>
        <v>39649146.939999998</v>
      </c>
      <c r="AV40" s="13">
        <f>SUMIFS(Base!$H:$H,Base!$E:$E,$A40,Base!$I:$I,AV$2)</f>
        <v>34529448.100000001</v>
      </c>
      <c r="AW40" s="13">
        <f>SUMIFS(Base!$H:$H,Base!$E:$E,$A40,Base!$I:$I,AW$2)</f>
        <v>34127913.560000002</v>
      </c>
      <c r="AX40" s="13">
        <f>SUMIFS(Base!$H:$H,Base!$E:$E,$A40,Base!$I:$I,AX$2)</f>
        <v>35515712.07</v>
      </c>
      <c r="AY40" s="13">
        <f>SUMIFS(Base!$H:$H,Base!$E:$E,$A40,Base!$I:$I,AY$2)</f>
        <v>33920475.859999999</v>
      </c>
      <c r="AZ40" s="13">
        <f>SUMIFS(Base!$H:$H,Base!$E:$E,$A40,Base!$I:$I,AZ$2)</f>
        <v>46264173.219999999</v>
      </c>
      <c r="BA40" s="13">
        <f>SUMIFS(Base!$H:$H,Base!$E:$E,$A40,Base!$I:$I,BA$2)</f>
        <v>38684623.909999996</v>
      </c>
      <c r="BB40" s="13">
        <f>SUMIFS(Base!$H:$H,Base!$E:$E,$A40,Base!$I:$I,BB$2)</f>
        <v>44520475.380000003</v>
      </c>
      <c r="BC40" s="13">
        <f>SUMIFS(Base!$H:$H,Base!$E:$E,$A40,Base!$I:$I,BC$2)</f>
        <v>41722660.159999996</v>
      </c>
      <c r="BD40" s="13">
        <f>SUMIFS(Base!$H:$H,Base!$E:$E,$A40,Base!$I:$I,BD$2)</f>
        <v>37480821.719999999</v>
      </c>
      <c r="BE40" s="13">
        <f>SUMIFS(Base!$H:$H,Base!$E:$E,$A40,Base!$I:$I,BE$2)</f>
        <v>44003107.560000002</v>
      </c>
      <c r="BF40" s="13">
        <f>SUMIFS(Base!$H:$H,Base!$E:$E,$A40,Base!$I:$I,BF$2)</f>
        <v>40602982.880000003</v>
      </c>
      <c r="BG40" s="13">
        <f>SUMIFS(Base!$H:$H,Base!$E:$E,$A40,Base!$I:$I,BG$2)</f>
        <v>40843914.280000001</v>
      </c>
      <c r="BH40" s="13">
        <f>SUMIFS(Base!$H:$H,Base!$E:$E,$A40,Base!$I:$I,BH$2)</f>
        <v>40837638.68</v>
      </c>
      <c r="BI40" s="13">
        <f>SUMIFS(Base!$H:$H,Base!$E:$E,$A40,Base!$I:$I,BI$2)</f>
        <v>39769363.149999999</v>
      </c>
      <c r="BJ40" s="13">
        <f>SUMIFS(Base!$H:$H,Base!$E:$E,$A40,Base!$I:$I,BJ$2)</f>
        <v>37338298.75</v>
      </c>
      <c r="BK40" s="13">
        <f>SUMIFS(Base!$H:$H,Base!$E:$E,$A40,Base!$I:$I,BK$2)</f>
        <v>38345231.259999998</v>
      </c>
      <c r="BL40" s="13">
        <f>SUMIFS(Base!$H:$H,Base!$E:$E,$A40,Base!$I:$I,BL$2)</f>
        <v>45025712.979999997</v>
      </c>
    </row>
    <row r="41" spans="1:64" x14ac:dyDescent="0.15">
      <c r="A41" s="10" t="s">
        <v>61</v>
      </c>
      <c r="B41" s="11">
        <f>SUMIFS(Base!$H:$H,Base!$E:$E,$A41,Base!$I:$I,B$2)</f>
        <v>2462144.63</v>
      </c>
      <c r="C41" s="11">
        <f>SUMIFS(Base!$H:$H,Base!$E:$E,$A41,Base!$I:$I,C$2)</f>
        <v>2712238.6</v>
      </c>
      <c r="D41" s="11">
        <f>SUMIFS(Base!$H:$H,Base!$E:$E,$A41,Base!$I:$I,D$2)</f>
        <v>2330004.4900000002</v>
      </c>
      <c r="E41" s="11">
        <f>SUMIFS(Base!$H:$H,Base!$E:$E,$A41,Base!$I:$I,E$2)</f>
        <v>3123899.23</v>
      </c>
      <c r="F41" s="11">
        <f>SUMIFS(Base!$H:$H,Base!$E:$E,$A41,Base!$I:$I,F$2)</f>
        <v>3672453.59</v>
      </c>
      <c r="G41" s="11">
        <f>SUMIFS(Base!$H:$H,Base!$E:$E,$A41,Base!$I:$I,G$2)</f>
        <v>3485341.04</v>
      </c>
      <c r="H41" s="11">
        <f>SUMIFS(Base!$H:$H,Base!$E:$E,$A41,Base!$I:$I,H$2)</f>
        <v>3710285.01</v>
      </c>
      <c r="I41" s="11">
        <f>SUMIFS(Base!$H:$H,Base!$E:$E,$A41,Base!$I:$I,I$2)</f>
        <v>5418696.4400000004</v>
      </c>
      <c r="J41" s="11">
        <f>SUMIFS(Base!$H:$H,Base!$E:$E,$A41,Base!$I:$I,J$2)</f>
        <v>4252910.87</v>
      </c>
      <c r="K41" s="11">
        <f>SUMIFS(Base!$H:$H,Base!$E:$E,$A41,Base!$I:$I,K$2)</f>
        <v>4914313.3</v>
      </c>
      <c r="L41" s="11">
        <f>SUMIFS(Base!$H:$H,Base!$E:$E,$A41,Base!$I:$I,L$2)</f>
        <v>5413199.8899999997</v>
      </c>
      <c r="M41" s="11">
        <f>SUMIFS(Base!$H:$H,Base!$E:$E,$A41,Base!$I:$I,M$2)</f>
        <v>6235528.9000000004</v>
      </c>
      <c r="N41" s="11">
        <f>SUMIFS(Base!$H:$H,Base!$E:$E,$A41,Base!$I:$I,N$2)</f>
        <v>0</v>
      </c>
      <c r="O41" s="11">
        <f>SUMIFS(Base!$H:$H,Base!$E:$E,$A41,Base!$I:$I,O$2)</f>
        <v>0</v>
      </c>
      <c r="P41" s="11">
        <f>SUMIFS(Base!$H:$H,Base!$E:$E,$A41,Base!$I:$I,P$2)</f>
        <v>0</v>
      </c>
      <c r="Q41" s="11">
        <f>SUMIFS(Base!$H:$H,Base!$E:$E,$A41,Base!$I:$I,Q$2)</f>
        <v>5573382.3600000003</v>
      </c>
      <c r="R41" s="11">
        <f>SUMIFS(Base!$H:$H,Base!$E:$E,$A41,Base!$I:$I,R$2)</f>
        <v>5385551.79</v>
      </c>
      <c r="S41" s="11">
        <f>SUMIFS(Base!$H:$H,Base!$E:$E,$A41,Base!$I:$I,S$2)</f>
        <v>6191447.8200000003</v>
      </c>
      <c r="T41" s="11">
        <f>SUMIFS(Base!$H:$H,Base!$E:$E,$A41,Base!$I:$I,T$2)</f>
        <v>6518027.5599999996</v>
      </c>
      <c r="U41" s="11">
        <f>SUMIFS(Base!$H:$H,Base!$E:$E,$A41,Base!$I:$I,U$2)</f>
        <v>6848899.3099999996</v>
      </c>
      <c r="V41" s="11">
        <f>SUMIFS(Base!$H:$H,Base!$E:$E,$A41,Base!$I:$I,V$2)</f>
        <v>8290062.5999999996</v>
      </c>
      <c r="W41" s="11">
        <f>SUMIFS(Base!$H:$H,Base!$E:$E,$A41,Base!$I:$I,W$2)</f>
        <v>8908983.1099999994</v>
      </c>
      <c r="X41" s="11">
        <f>SUMIFS(Base!$H:$H,Base!$E:$E,$A41,Base!$I:$I,X$2)</f>
        <v>9860335.8100000005</v>
      </c>
      <c r="Y41" s="11">
        <f>SUMIFS(Base!$H:$H,Base!$E:$E,$A41,Base!$I:$I,Y$2)</f>
        <v>9896410.1699999999</v>
      </c>
      <c r="Z41" s="11">
        <f>SUMIFS(Base!$H:$H,Base!$E:$E,$A41,Base!$I:$I,Z$2)</f>
        <v>11394387.710000001</v>
      </c>
      <c r="AA41" s="11">
        <f>SUMIFS(Base!$H:$H,Base!$E:$E,$A41,Base!$I:$I,AA$2)</f>
        <v>10288940.970000001</v>
      </c>
      <c r="AB41" s="11">
        <f>SUMIFS(Base!$H:$H,Base!$E:$E,$A41,Base!$I:$I,AB$2)</f>
        <v>9592788.8300000001</v>
      </c>
      <c r="AC41" s="11">
        <f>SUMIFS(Base!$H:$H,Base!$E:$E,$A41,Base!$I:$I,AC$2)</f>
        <v>8598496.8200000003</v>
      </c>
      <c r="AD41" s="11">
        <f>SUMIFS(Base!$H:$H,Base!$E:$E,$A41,Base!$I:$I,AD$2)</f>
        <v>8448485</v>
      </c>
      <c r="AE41" s="11">
        <f>SUMIFS(Base!$H:$H,Base!$E:$E,$A41,Base!$I:$I,AE$2)</f>
        <v>9353967.4299999997</v>
      </c>
      <c r="AF41" s="11">
        <f>SUMIFS(Base!$H:$H,Base!$E:$E,$A41,Base!$I:$I,AF$2)</f>
        <v>10648399.289999999</v>
      </c>
      <c r="AG41" s="11">
        <f>SUMIFS(Base!$H:$H,Base!$E:$E,$A41,Base!$I:$I,AG$2)</f>
        <v>9566926.8599999994</v>
      </c>
      <c r="AH41" s="11">
        <f>SUMIFS(Base!$H:$H,Base!$E:$E,$A41,Base!$I:$I,AH$2)</f>
        <v>7811585.4400000004</v>
      </c>
      <c r="AI41" s="11">
        <f>SUMIFS(Base!$H:$H,Base!$E:$E,$A41,Base!$I:$I,AI$2)</f>
        <v>9488973.2699999996</v>
      </c>
      <c r="AJ41" s="11">
        <f>SUMIFS(Base!$H:$H,Base!$E:$E,$A41,Base!$I:$I,AJ$2)</f>
        <v>11945764.73</v>
      </c>
      <c r="AK41" s="11">
        <f>SUMIFS(Base!$H:$H,Base!$E:$E,$A41,Base!$I:$I,AK$2)</f>
        <v>14481167.33</v>
      </c>
      <c r="AL41" s="11">
        <f>SUMIFS(Base!$H:$H,Base!$E:$E,$A41,Base!$I:$I,AL$2)</f>
        <v>8846869.4199999999</v>
      </c>
      <c r="AM41" s="11">
        <f>SUMIFS(Base!$H:$H,Base!$E:$E,$A41,Base!$I:$I,AM$2)</f>
        <v>12167929.210000001</v>
      </c>
      <c r="AN41" s="11">
        <f>SUMIFS(Base!$H:$H,Base!$E:$E,$A41,Base!$I:$I,AN$2)</f>
        <v>11694047.32</v>
      </c>
      <c r="AO41" s="11">
        <f>SUMIFS(Base!$H:$H,Base!$E:$E,$A41,Base!$I:$I,AO$2)</f>
        <v>10406031</v>
      </c>
      <c r="AP41" s="11">
        <f>SUMIFS(Base!$H:$H,Base!$E:$E,$A41,Base!$I:$I,AP$2)</f>
        <v>12668936.880000001</v>
      </c>
      <c r="AQ41" s="11">
        <f>SUMIFS(Base!$H:$H,Base!$E:$E,$A41,Base!$I:$I,AQ$2)</f>
        <v>12290277.98</v>
      </c>
      <c r="AR41" s="11">
        <f>SUMIFS(Base!$H:$H,Base!$E:$E,$A41,Base!$I:$I,AR$2)</f>
        <v>13846210.08</v>
      </c>
      <c r="AS41" s="11">
        <f>SUMIFS(Base!$H:$H,Base!$E:$E,$A41,Base!$I:$I,AS$2)</f>
        <v>16309633.199999999</v>
      </c>
      <c r="AT41" s="11">
        <f>SUMIFS(Base!$H:$H,Base!$E:$E,$A41,Base!$I:$I,AT$2)</f>
        <v>18395899.699999999</v>
      </c>
      <c r="AU41" s="11">
        <f>SUMIFS(Base!$H:$H,Base!$E:$E,$A41,Base!$I:$I,AU$2)</f>
        <v>20631503.129999999</v>
      </c>
      <c r="AV41" s="11">
        <f>SUMIFS(Base!$H:$H,Base!$E:$E,$A41,Base!$I:$I,AV$2)</f>
        <v>22987854.66</v>
      </c>
      <c r="AW41" s="11">
        <f>SUMIFS(Base!$H:$H,Base!$E:$E,$A41,Base!$I:$I,AW$2)</f>
        <v>22585708.359999999</v>
      </c>
      <c r="AX41" s="11">
        <f>SUMIFS(Base!$H:$H,Base!$E:$E,$A41,Base!$I:$I,AX$2)</f>
        <v>19837063.469999999</v>
      </c>
      <c r="AY41" s="11">
        <f>SUMIFS(Base!$H:$H,Base!$E:$E,$A41,Base!$I:$I,AY$2)</f>
        <v>20695581.280000001</v>
      </c>
      <c r="AZ41" s="11">
        <f>SUMIFS(Base!$H:$H,Base!$E:$E,$A41,Base!$I:$I,AZ$2)</f>
        <v>31985873.52</v>
      </c>
      <c r="BA41" s="11">
        <f>SUMIFS(Base!$H:$H,Base!$E:$E,$A41,Base!$I:$I,BA$2)</f>
        <v>28571586.079999998</v>
      </c>
      <c r="BB41" s="11">
        <f>SUMIFS(Base!$H:$H,Base!$E:$E,$A41,Base!$I:$I,BB$2)</f>
        <v>36582561.170000002</v>
      </c>
      <c r="BC41" s="11">
        <f>SUMIFS(Base!$H:$H,Base!$E:$E,$A41,Base!$I:$I,BC$2)</f>
        <v>34508207.960000001</v>
      </c>
      <c r="BD41" s="11">
        <f>SUMIFS(Base!$H:$H,Base!$E:$E,$A41,Base!$I:$I,BD$2)</f>
        <v>35952876.659999996</v>
      </c>
      <c r="BE41" s="11">
        <f>SUMIFS(Base!$H:$H,Base!$E:$E,$A41,Base!$I:$I,BE$2)</f>
        <v>37799404.340000004</v>
      </c>
      <c r="BF41" s="11">
        <f>SUMIFS(Base!$H:$H,Base!$E:$E,$A41,Base!$I:$I,BF$2)</f>
        <v>46614538.380000003</v>
      </c>
      <c r="BG41" s="11">
        <f>SUMIFS(Base!$H:$H,Base!$E:$E,$A41,Base!$I:$I,BG$2)</f>
        <v>45598398.450000003</v>
      </c>
      <c r="BH41" s="11">
        <f>SUMIFS(Base!$H:$H,Base!$E:$E,$A41,Base!$I:$I,BH$2)</f>
        <v>46757229.549999997</v>
      </c>
      <c r="BI41" s="11">
        <f>SUMIFS(Base!$H:$H,Base!$E:$E,$A41,Base!$I:$I,BI$2)</f>
        <v>49904756.350000001</v>
      </c>
      <c r="BJ41" s="11">
        <f>SUMIFS(Base!$H:$H,Base!$E:$E,$A41,Base!$I:$I,BJ$2)</f>
        <v>44321260.810000002</v>
      </c>
      <c r="BK41" s="11">
        <f>SUMIFS(Base!$H:$H,Base!$E:$E,$A41,Base!$I:$I,BK$2)</f>
        <v>43881721.609999999</v>
      </c>
      <c r="BL41" s="11">
        <f>SUMIFS(Base!$H:$H,Base!$E:$E,$A41,Base!$I:$I,BL$2)</f>
        <v>55541106.640000001</v>
      </c>
    </row>
    <row r="42" spans="1:64" x14ac:dyDescent="0.15">
      <c r="A42" s="12" t="s">
        <v>63</v>
      </c>
      <c r="B42" s="13">
        <f>SUMIFS(Base!$H:$H,Base!$E:$E,$A42,Base!$I:$I,B$2)</f>
        <v>57034171.43</v>
      </c>
      <c r="C42" s="13">
        <f>SUMIFS(Base!$H:$H,Base!$E:$E,$A42,Base!$I:$I,C$2)</f>
        <v>48885374.549999997</v>
      </c>
      <c r="D42" s="13">
        <f>SUMIFS(Base!$H:$H,Base!$E:$E,$A42,Base!$I:$I,D$2)</f>
        <v>57776940.350000001</v>
      </c>
      <c r="E42" s="13">
        <f>SUMIFS(Base!$H:$H,Base!$E:$E,$A42,Base!$I:$I,E$2)</f>
        <v>57092158.170000002</v>
      </c>
      <c r="F42" s="13">
        <f>SUMIFS(Base!$H:$H,Base!$E:$E,$A42,Base!$I:$I,F$2)</f>
        <v>55192726.75</v>
      </c>
      <c r="G42" s="13">
        <f>SUMIFS(Base!$H:$H,Base!$E:$E,$A42,Base!$I:$I,G$2)</f>
        <v>51432838.920000002</v>
      </c>
      <c r="H42" s="13">
        <f>SUMIFS(Base!$H:$H,Base!$E:$E,$A42,Base!$I:$I,H$2)</f>
        <v>57038089.32</v>
      </c>
      <c r="I42" s="13">
        <f>SUMIFS(Base!$H:$H,Base!$E:$E,$A42,Base!$I:$I,I$2)</f>
        <v>60168634.710000001</v>
      </c>
      <c r="J42" s="13">
        <f>SUMIFS(Base!$H:$H,Base!$E:$E,$A42,Base!$I:$I,J$2)</f>
        <v>51650223.700000003</v>
      </c>
      <c r="K42" s="13">
        <f>SUMIFS(Base!$H:$H,Base!$E:$E,$A42,Base!$I:$I,K$2)</f>
        <v>62802658.399999999</v>
      </c>
      <c r="L42" s="13">
        <f>SUMIFS(Base!$H:$H,Base!$E:$E,$A42,Base!$I:$I,L$2)</f>
        <v>61676658.039999999</v>
      </c>
      <c r="M42" s="13">
        <f>SUMIFS(Base!$H:$H,Base!$E:$E,$A42,Base!$I:$I,M$2)</f>
        <v>56423855.450000003</v>
      </c>
      <c r="N42" s="13">
        <f>SUMIFS(Base!$H:$H,Base!$E:$E,$A42,Base!$I:$I,N$2)</f>
        <v>61692264.100000001</v>
      </c>
      <c r="O42" s="13">
        <f>SUMIFS(Base!$H:$H,Base!$E:$E,$A42,Base!$I:$I,O$2)</f>
        <v>53822798.890000001</v>
      </c>
      <c r="P42" s="13">
        <f>SUMIFS(Base!$H:$H,Base!$E:$E,$A42,Base!$I:$I,P$2)</f>
        <v>67305659.260000005</v>
      </c>
      <c r="Q42" s="13">
        <f>SUMIFS(Base!$H:$H,Base!$E:$E,$A42,Base!$I:$I,Q$2)</f>
        <v>61302447.829999998</v>
      </c>
      <c r="R42" s="13">
        <f>SUMIFS(Base!$H:$H,Base!$E:$E,$A42,Base!$I:$I,R$2)</f>
        <v>57941233.969999999</v>
      </c>
      <c r="S42" s="13">
        <f>SUMIFS(Base!$H:$H,Base!$E:$E,$A42,Base!$I:$I,S$2)</f>
        <v>52418935.049999997</v>
      </c>
      <c r="T42" s="13">
        <f>SUMIFS(Base!$H:$H,Base!$E:$E,$A42,Base!$I:$I,T$2)</f>
        <v>62179959.979999997</v>
      </c>
      <c r="U42" s="13">
        <f>SUMIFS(Base!$H:$H,Base!$E:$E,$A42,Base!$I:$I,U$2)</f>
        <v>61180064.950000003</v>
      </c>
      <c r="V42" s="13">
        <f>SUMIFS(Base!$H:$H,Base!$E:$E,$A42,Base!$I:$I,V$2)</f>
        <v>60983064.869999997</v>
      </c>
      <c r="W42" s="13">
        <f>SUMIFS(Base!$H:$H,Base!$E:$E,$A42,Base!$I:$I,W$2)</f>
        <v>81536758.159999996</v>
      </c>
      <c r="X42" s="13">
        <f>SUMIFS(Base!$H:$H,Base!$E:$E,$A42,Base!$I:$I,X$2)</f>
        <v>58669786.670000002</v>
      </c>
      <c r="Y42" s="13">
        <f>SUMIFS(Base!$H:$H,Base!$E:$E,$A42,Base!$I:$I,Y$2)</f>
        <v>57011691.210000001</v>
      </c>
      <c r="Z42" s="13">
        <f>SUMIFS(Base!$H:$H,Base!$E:$E,$A42,Base!$I:$I,Z$2)</f>
        <v>62720477.759999998</v>
      </c>
      <c r="AA42" s="13">
        <f>SUMIFS(Base!$H:$H,Base!$E:$E,$A42,Base!$I:$I,AA$2)</f>
        <v>65123675.009999998</v>
      </c>
      <c r="AB42" s="13">
        <f>SUMIFS(Base!$H:$H,Base!$E:$E,$A42,Base!$I:$I,AB$2)</f>
        <v>55984251.060000002</v>
      </c>
      <c r="AC42" s="13">
        <f>SUMIFS(Base!$H:$H,Base!$E:$E,$A42,Base!$I:$I,AC$2)</f>
        <v>30113869.960000001</v>
      </c>
      <c r="AD42" s="13">
        <f>SUMIFS(Base!$H:$H,Base!$E:$E,$A42,Base!$I:$I,AD$2)</f>
        <v>32874163.530000001</v>
      </c>
      <c r="AE42" s="13">
        <f>SUMIFS(Base!$H:$H,Base!$E:$E,$A42,Base!$I:$I,AE$2)</f>
        <v>41580593.68</v>
      </c>
      <c r="AF42" s="13">
        <f>SUMIFS(Base!$H:$H,Base!$E:$E,$A42,Base!$I:$I,AF$2)</f>
        <v>43584666.850000001</v>
      </c>
      <c r="AG42" s="13">
        <f>SUMIFS(Base!$H:$H,Base!$E:$E,$A42,Base!$I:$I,AG$2)</f>
        <v>49103743.670000002</v>
      </c>
      <c r="AH42" s="13">
        <f>SUMIFS(Base!$H:$H,Base!$E:$E,$A42,Base!$I:$I,AH$2)</f>
        <v>49276893.119999997</v>
      </c>
      <c r="AI42" s="13">
        <f>SUMIFS(Base!$H:$H,Base!$E:$E,$A42,Base!$I:$I,AI$2)</f>
        <v>58560186.030000001</v>
      </c>
      <c r="AJ42" s="13">
        <f>SUMIFS(Base!$H:$H,Base!$E:$E,$A42,Base!$I:$I,AJ$2)</f>
        <v>59062425.780000001</v>
      </c>
      <c r="AK42" s="13">
        <f>SUMIFS(Base!$H:$H,Base!$E:$E,$A42,Base!$I:$I,AK$2)</f>
        <v>58352258.640000001</v>
      </c>
      <c r="AL42" s="13">
        <f>SUMIFS(Base!$H:$H,Base!$E:$E,$A42,Base!$I:$I,AL$2)</f>
        <v>62680601.359999999</v>
      </c>
      <c r="AM42" s="13">
        <f>SUMIFS(Base!$H:$H,Base!$E:$E,$A42,Base!$I:$I,AM$2)</f>
        <v>60504736.229999997</v>
      </c>
      <c r="AN42" s="13">
        <f>SUMIFS(Base!$H:$H,Base!$E:$E,$A42,Base!$I:$I,AN$2)</f>
        <v>59863103.780000001</v>
      </c>
      <c r="AO42" s="13">
        <f>SUMIFS(Base!$H:$H,Base!$E:$E,$A42,Base!$I:$I,AO$2)</f>
        <v>54492027.899999999</v>
      </c>
      <c r="AP42" s="13">
        <f>SUMIFS(Base!$H:$H,Base!$E:$E,$A42,Base!$I:$I,AP$2)</f>
        <v>59727684.57</v>
      </c>
      <c r="AQ42" s="13">
        <f>SUMIFS(Base!$H:$H,Base!$E:$E,$A42,Base!$I:$I,AQ$2)</f>
        <v>69085154.200000003</v>
      </c>
      <c r="AR42" s="13">
        <f>SUMIFS(Base!$H:$H,Base!$E:$E,$A42,Base!$I:$I,AR$2)</f>
        <v>78112244.989999995</v>
      </c>
      <c r="AS42" s="13">
        <f>SUMIFS(Base!$H:$H,Base!$E:$E,$A42,Base!$I:$I,AS$2)</f>
        <v>80369132.790000007</v>
      </c>
      <c r="AT42" s="13">
        <f>SUMIFS(Base!$H:$H,Base!$E:$E,$A42,Base!$I:$I,AT$2)</f>
        <v>80727022.200000003</v>
      </c>
      <c r="AU42" s="13">
        <f>SUMIFS(Base!$H:$H,Base!$E:$E,$A42,Base!$I:$I,AU$2)</f>
        <v>85860100.489999995</v>
      </c>
      <c r="AV42" s="13">
        <f>SUMIFS(Base!$H:$H,Base!$E:$E,$A42,Base!$I:$I,AV$2)</f>
        <v>88266755.689999998</v>
      </c>
      <c r="AW42" s="13">
        <f>SUMIFS(Base!$H:$H,Base!$E:$E,$A42,Base!$I:$I,AW$2)</f>
        <v>85896385.870000005</v>
      </c>
      <c r="AX42" s="13">
        <f>SUMIFS(Base!$H:$H,Base!$E:$E,$A42,Base!$I:$I,AX$2)</f>
        <v>90907399.890000001</v>
      </c>
      <c r="AY42" s="13">
        <f>SUMIFS(Base!$H:$H,Base!$E:$E,$A42,Base!$I:$I,AY$2)</f>
        <v>90994137.480000004</v>
      </c>
      <c r="AZ42" s="13">
        <f>SUMIFS(Base!$H:$H,Base!$E:$E,$A42,Base!$I:$I,AZ$2)</f>
        <v>120484722.27</v>
      </c>
      <c r="BA42" s="13">
        <f>SUMIFS(Base!$H:$H,Base!$E:$E,$A42,Base!$I:$I,BA$2)</f>
        <v>91815868.109999999</v>
      </c>
      <c r="BB42" s="13">
        <f>SUMIFS(Base!$H:$H,Base!$E:$E,$A42,Base!$I:$I,BB$2)</f>
        <v>106357300.22</v>
      </c>
      <c r="BC42" s="13">
        <f>SUMIFS(Base!$H:$H,Base!$E:$E,$A42,Base!$I:$I,BC$2)</f>
        <v>101925379.53</v>
      </c>
      <c r="BD42" s="13">
        <f>SUMIFS(Base!$H:$H,Base!$E:$E,$A42,Base!$I:$I,BD$2)</f>
        <v>95632308</v>
      </c>
      <c r="BE42" s="13">
        <f>SUMIFS(Base!$H:$H,Base!$E:$E,$A42,Base!$I:$I,BE$2)</f>
        <v>114806213.59</v>
      </c>
      <c r="BF42" s="13">
        <f>SUMIFS(Base!$H:$H,Base!$E:$E,$A42,Base!$I:$I,BF$2)</f>
        <v>102365273.26000001</v>
      </c>
      <c r="BG42" s="13">
        <f>SUMIFS(Base!$H:$H,Base!$E:$E,$A42,Base!$I:$I,BG$2)</f>
        <v>105139737.58</v>
      </c>
      <c r="BH42" s="13">
        <f>SUMIFS(Base!$H:$H,Base!$E:$E,$A42,Base!$I:$I,BH$2)</f>
        <v>110208400.72</v>
      </c>
      <c r="BI42" s="13">
        <f>SUMIFS(Base!$H:$H,Base!$E:$E,$A42,Base!$I:$I,BI$2)</f>
        <v>112138853.86</v>
      </c>
      <c r="BJ42" s="13">
        <f>SUMIFS(Base!$H:$H,Base!$E:$E,$A42,Base!$I:$I,BJ$2)</f>
        <v>118093634.61</v>
      </c>
      <c r="BK42" s="13">
        <f>SUMIFS(Base!$H:$H,Base!$E:$E,$A42,Base!$I:$I,BK$2)</f>
        <v>118399330.81999999</v>
      </c>
      <c r="BL42" s="13">
        <f>SUMIFS(Base!$H:$H,Base!$E:$E,$A42,Base!$I:$I,BL$2)</f>
        <v>154893237.41999999</v>
      </c>
    </row>
    <row r="43" spans="1:64" x14ac:dyDescent="0.15">
      <c r="A43" s="10" t="s">
        <v>120</v>
      </c>
      <c r="B43" s="11">
        <f>SUMIFS(Base!$H:$H,Base!$E:$E,$A43,Base!$I:$I,B$2)</f>
        <v>0</v>
      </c>
      <c r="C43" s="11">
        <f>SUMIFS(Base!$H:$H,Base!$E:$E,$A43,Base!$I:$I,C$2)</f>
        <v>0</v>
      </c>
      <c r="D43" s="11">
        <f>SUMIFS(Base!$H:$H,Base!$E:$E,$A43,Base!$I:$I,D$2)</f>
        <v>0</v>
      </c>
      <c r="E43" s="11">
        <f>SUMIFS(Base!$H:$H,Base!$E:$E,$A43,Base!$I:$I,E$2)</f>
        <v>0</v>
      </c>
      <c r="F43" s="11">
        <f>SUMIFS(Base!$H:$H,Base!$E:$E,$A43,Base!$I:$I,F$2)</f>
        <v>0</v>
      </c>
      <c r="G43" s="11">
        <f>SUMIFS(Base!$H:$H,Base!$E:$E,$A43,Base!$I:$I,G$2)</f>
        <v>0</v>
      </c>
      <c r="H43" s="11">
        <f>SUMIFS(Base!$H:$H,Base!$E:$E,$A43,Base!$I:$I,H$2)</f>
        <v>0</v>
      </c>
      <c r="I43" s="11">
        <f>SUMIFS(Base!$H:$H,Base!$E:$E,$A43,Base!$I:$I,I$2)</f>
        <v>0</v>
      </c>
      <c r="J43" s="11">
        <f>SUMIFS(Base!$H:$H,Base!$E:$E,$A43,Base!$I:$I,J$2)</f>
        <v>0</v>
      </c>
      <c r="K43" s="11">
        <f>SUMIFS(Base!$H:$H,Base!$E:$E,$A43,Base!$I:$I,K$2)</f>
        <v>0</v>
      </c>
      <c r="L43" s="11">
        <f>SUMIFS(Base!$H:$H,Base!$E:$E,$A43,Base!$I:$I,L$2)</f>
        <v>0</v>
      </c>
      <c r="M43" s="11">
        <f>SUMIFS(Base!$H:$H,Base!$E:$E,$A43,Base!$I:$I,M$2)</f>
        <v>0</v>
      </c>
      <c r="N43" s="11">
        <f>SUMIFS(Base!$H:$H,Base!$E:$E,$A43,Base!$I:$I,N$2)</f>
        <v>0</v>
      </c>
      <c r="O43" s="11">
        <f>SUMIFS(Base!$H:$H,Base!$E:$E,$A43,Base!$I:$I,O$2)</f>
        <v>0</v>
      </c>
      <c r="P43" s="11">
        <f>SUMIFS(Base!$H:$H,Base!$E:$E,$A43,Base!$I:$I,P$2)</f>
        <v>0</v>
      </c>
      <c r="Q43" s="11">
        <f>SUMIFS(Base!$H:$H,Base!$E:$E,$A43,Base!$I:$I,Q$2)</f>
        <v>0</v>
      </c>
      <c r="R43" s="11">
        <f>SUMIFS(Base!$H:$H,Base!$E:$E,$A43,Base!$I:$I,R$2)</f>
        <v>0</v>
      </c>
      <c r="S43" s="11">
        <f>SUMIFS(Base!$H:$H,Base!$E:$E,$A43,Base!$I:$I,S$2)</f>
        <v>0</v>
      </c>
      <c r="T43" s="11">
        <f>SUMIFS(Base!$H:$H,Base!$E:$E,$A43,Base!$I:$I,T$2)</f>
        <v>0</v>
      </c>
      <c r="U43" s="11">
        <f>SUMIFS(Base!$H:$H,Base!$E:$E,$A43,Base!$I:$I,U$2)</f>
        <v>0</v>
      </c>
      <c r="V43" s="11">
        <f>SUMIFS(Base!$H:$H,Base!$E:$E,$A43,Base!$I:$I,V$2)</f>
        <v>0</v>
      </c>
      <c r="W43" s="11">
        <f>SUMIFS(Base!$H:$H,Base!$E:$E,$A43,Base!$I:$I,W$2)</f>
        <v>0</v>
      </c>
      <c r="X43" s="11">
        <f>SUMIFS(Base!$H:$H,Base!$E:$E,$A43,Base!$I:$I,X$2)</f>
        <v>0</v>
      </c>
      <c r="Y43" s="11">
        <f>SUMIFS(Base!$H:$H,Base!$E:$E,$A43,Base!$I:$I,Y$2)</f>
        <v>0</v>
      </c>
      <c r="Z43" s="11">
        <f>SUMIFS(Base!$H:$H,Base!$E:$E,$A43,Base!$I:$I,Z$2)</f>
        <v>0</v>
      </c>
      <c r="AA43" s="11">
        <f>SUMIFS(Base!$H:$H,Base!$E:$E,$A43,Base!$I:$I,AA$2)</f>
        <v>0</v>
      </c>
      <c r="AB43" s="11">
        <f>SUMIFS(Base!$H:$H,Base!$E:$E,$A43,Base!$I:$I,AB$2)</f>
        <v>0</v>
      </c>
      <c r="AC43" s="11">
        <f>SUMIFS(Base!$H:$H,Base!$E:$E,$A43,Base!$I:$I,AC$2)</f>
        <v>0</v>
      </c>
      <c r="AD43" s="11">
        <f>SUMIFS(Base!$H:$H,Base!$E:$E,$A43,Base!$I:$I,AD$2)</f>
        <v>0</v>
      </c>
      <c r="AE43" s="11">
        <f>SUMIFS(Base!$H:$H,Base!$E:$E,$A43,Base!$I:$I,AE$2)</f>
        <v>14000</v>
      </c>
      <c r="AF43" s="11">
        <f>SUMIFS(Base!$H:$H,Base!$E:$E,$A43,Base!$I:$I,AF$2)</f>
        <v>-3216.55</v>
      </c>
      <c r="AG43" s="11">
        <f>SUMIFS(Base!$H:$H,Base!$E:$E,$A43,Base!$I:$I,AG$2)</f>
        <v>1582</v>
      </c>
      <c r="AH43" s="11">
        <f>SUMIFS(Base!$H:$H,Base!$E:$E,$A43,Base!$I:$I,AH$2)</f>
        <v>50433.48</v>
      </c>
      <c r="AI43" s="11">
        <f>SUMIFS(Base!$H:$H,Base!$E:$E,$A43,Base!$I:$I,AI$2)</f>
        <v>97478.43</v>
      </c>
      <c r="AJ43" s="11">
        <f>SUMIFS(Base!$H:$H,Base!$E:$E,$A43,Base!$I:$I,AJ$2)</f>
        <v>79662.12</v>
      </c>
      <c r="AK43" s="11">
        <f>SUMIFS(Base!$H:$H,Base!$E:$E,$A43,Base!$I:$I,AK$2)</f>
        <v>60030.95</v>
      </c>
      <c r="AL43" s="11">
        <f>SUMIFS(Base!$H:$H,Base!$E:$E,$A43,Base!$I:$I,AL$2)</f>
        <v>310284.24</v>
      </c>
      <c r="AM43" s="11">
        <f>SUMIFS(Base!$H:$H,Base!$E:$E,$A43,Base!$I:$I,AM$2)</f>
        <v>226912.57</v>
      </c>
      <c r="AN43" s="11">
        <f>SUMIFS(Base!$H:$H,Base!$E:$E,$A43,Base!$I:$I,AN$2)</f>
        <v>-87648.76</v>
      </c>
      <c r="AO43" s="11">
        <f>SUMIFS(Base!$H:$H,Base!$E:$E,$A43,Base!$I:$I,AO$2)</f>
        <v>233085.4</v>
      </c>
      <c r="AP43" s="11">
        <f>SUMIFS(Base!$H:$H,Base!$E:$E,$A43,Base!$I:$I,AP$2)</f>
        <v>307451.56</v>
      </c>
      <c r="AQ43" s="11">
        <f>SUMIFS(Base!$H:$H,Base!$E:$E,$A43,Base!$I:$I,AQ$2)</f>
        <v>340402.03</v>
      </c>
      <c r="AR43" s="11">
        <f>SUMIFS(Base!$H:$H,Base!$E:$E,$A43,Base!$I:$I,AR$2)</f>
        <v>420301.47</v>
      </c>
      <c r="AS43" s="11">
        <f>SUMIFS(Base!$H:$H,Base!$E:$E,$A43,Base!$I:$I,AS$2)</f>
        <v>558144.4</v>
      </c>
      <c r="AT43" s="11">
        <f>SUMIFS(Base!$H:$H,Base!$E:$E,$A43,Base!$I:$I,AT$2)</f>
        <v>529438.84</v>
      </c>
      <c r="AU43" s="11">
        <f>SUMIFS(Base!$H:$H,Base!$E:$E,$A43,Base!$I:$I,AU$2)</f>
        <v>664180.16</v>
      </c>
      <c r="AV43" s="11">
        <f>SUMIFS(Base!$H:$H,Base!$E:$E,$A43,Base!$I:$I,AV$2)</f>
        <v>408852.63</v>
      </c>
      <c r="AW43" s="11">
        <f>SUMIFS(Base!$H:$H,Base!$E:$E,$A43,Base!$I:$I,AW$2)</f>
        <v>227829.54</v>
      </c>
      <c r="AX43" s="11">
        <f>SUMIFS(Base!$H:$H,Base!$E:$E,$A43,Base!$I:$I,AX$2)</f>
        <v>807795.52</v>
      </c>
      <c r="AY43" s="11">
        <f>SUMIFS(Base!$H:$H,Base!$E:$E,$A43,Base!$I:$I,AY$2)</f>
        <v>558758.56999999995</v>
      </c>
      <c r="AZ43" s="11">
        <f>SUMIFS(Base!$H:$H,Base!$E:$E,$A43,Base!$I:$I,AZ$2)</f>
        <v>-240579.25</v>
      </c>
      <c r="BA43" s="11">
        <f>SUMIFS(Base!$H:$H,Base!$E:$E,$A43,Base!$I:$I,BA$2)</f>
        <v>427887.01</v>
      </c>
      <c r="BB43" s="11">
        <f>SUMIFS(Base!$H:$H,Base!$E:$E,$A43,Base!$I:$I,BB$2)</f>
        <v>348362.3</v>
      </c>
      <c r="BC43" s="11">
        <f>SUMIFS(Base!$H:$H,Base!$E:$E,$A43,Base!$I:$I,BC$2)</f>
        <v>497946.82</v>
      </c>
      <c r="BD43" s="11">
        <f>SUMIFS(Base!$H:$H,Base!$E:$E,$A43,Base!$I:$I,BD$2)</f>
        <v>662496.81000000006</v>
      </c>
      <c r="BE43" s="11">
        <f>SUMIFS(Base!$H:$H,Base!$E:$E,$A43,Base!$I:$I,BE$2)</f>
        <v>604318.21</v>
      </c>
      <c r="BF43" s="11">
        <f>SUMIFS(Base!$H:$H,Base!$E:$E,$A43,Base!$I:$I,BF$2)</f>
        <v>766875.5</v>
      </c>
      <c r="BG43" s="11">
        <f>SUMIFS(Base!$H:$H,Base!$E:$E,$A43,Base!$I:$I,BG$2)</f>
        <v>449964</v>
      </c>
      <c r="BH43" s="11">
        <f>SUMIFS(Base!$H:$H,Base!$E:$E,$A43,Base!$I:$I,BH$2)</f>
        <v>495741.05</v>
      </c>
      <c r="BI43" s="11">
        <f>SUMIFS(Base!$H:$H,Base!$E:$E,$A43,Base!$I:$I,BI$2)</f>
        <v>427358.47</v>
      </c>
      <c r="BJ43" s="11">
        <f>SUMIFS(Base!$H:$H,Base!$E:$E,$A43,Base!$I:$I,BJ$2)</f>
        <v>853044.48</v>
      </c>
      <c r="BK43" s="11">
        <f>SUMIFS(Base!$H:$H,Base!$E:$E,$A43,Base!$I:$I,BK$2)</f>
        <v>864625.4</v>
      </c>
      <c r="BL43" s="11">
        <f>SUMIFS(Base!$H:$H,Base!$E:$E,$A43,Base!$I:$I,BL$2)</f>
        <v>1165514.3</v>
      </c>
    </row>
    <row r="44" spans="1:64" x14ac:dyDescent="0.15">
      <c r="A44" s="12" t="s">
        <v>65</v>
      </c>
      <c r="B44" s="13">
        <f>SUMIFS(Base!$H:$H,Base!$E:$E,$A44,Base!$I:$I,B$2)</f>
        <v>54629343.310000002</v>
      </c>
      <c r="C44" s="13">
        <f>SUMIFS(Base!$H:$H,Base!$E:$E,$A44,Base!$I:$I,C$2)</f>
        <v>49443035.68</v>
      </c>
      <c r="D44" s="13">
        <f>SUMIFS(Base!$H:$H,Base!$E:$E,$A44,Base!$I:$I,D$2)</f>
        <v>54829392.259999998</v>
      </c>
      <c r="E44" s="13">
        <f>SUMIFS(Base!$H:$H,Base!$E:$E,$A44,Base!$I:$I,E$2)</f>
        <v>36826166.329999998</v>
      </c>
      <c r="F44" s="13">
        <f>SUMIFS(Base!$H:$H,Base!$E:$E,$A44,Base!$I:$I,F$2)</f>
        <v>49353963.979999997</v>
      </c>
      <c r="G44" s="13">
        <f>SUMIFS(Base!$H:$H,Base!$E:$E,$A44,Base!$I:$I,G$2)</f>
        <v>49316366.009999998</v>
      </c>
      <c r="H44" s="13">
        <f>SUMIFS(Base!$H:$H,Base!$E:$E,$A44,Base!$I:$I,H$2)</f>
        <v>51590547.390000001</v>
      </c>
      <c r="I44" s="13">
        <f>SUMIFS(Base!$H:$H,Base!$E:$E,$A44,Base!$I:$I,I$2)</f>
        <v>57268852.369999997</v>
      </c>
      <c r="J44" s="13">
        <f>SUMIFS(Base!$H:$H,Base!$E:$E,$A44,Base!$I:$I,J$2)</f>
        <v>51103261.490000002</v>
      </c>
      <c r="K44" s="13">
        <f>SUMIFS(Base!$H:$H,Base!$E:$E,$A44,Base!$I:$I,K$2)</f>
        <v>62100726.210000001</v>
      </c>
      <c r="L44" s="13">
        <f>SUMIFS(Base!$H:$H,Base!$E:$E,$A44,Base!$I:$I,L$2)</f>
        <v>53557043.189999998</v>
      </c>
      <c r="M44" s="13">
        <f>SUMIFS(Base!$H:$H,Base!$E:$E,$A44,Base!$I:$I,M$2)</f>
        <v>49369097.899999999</v>
      </c>
      <c r="N44" s="13">
        <f>SUMIFS(Base!$H:$H,Base!$E:$E,$A44,Base!$I:$I,N$2)</f>
        <v>56796518.799999997</v>
      </c>
      <c r="O44" s="13">
        <f>SUMIFS(Base!$H:$H,Base!$E:$E,$A44,Base!$I:$I,O$2)</f>
        <v>54911721.630000003</v>
      </c>
      <c r="P44" s="13">
        <f>SUMIFS(Base!$H:$H,Base!$E:$E,$A44,Base!$I:$I,P$2)</f>
        <v>55197686.850000001</v>
      </c>
      <c r="Q44" s="13">
        <f>SUMIFS(Base!$H:$H,Base!$E:$E,$A44,Base!$I:$I,Q$2)</f>
        <v>56807242.170000002</v>
      </c>
      <c r="R44" s="13">
        <f>SUMIFS(Base!$H:$H,Base!$E:$E,$A44,Base!$I:$I,R$2)</f>
        <v>58846149.799999997</v>
      </c>
      <c r="S44" s="13">
        <f>SUMIFS(Base!$H:$H,Base!$E:$E,$A44,Base!$I:$I,S$2)</f>
        <v>49287129.630000003</v>
      </c>
      <c r="T44" s="13">
        <f>SUMIFS(Base!$H:$H,Base!$E:$E,$A44,Base!$I:$I,T$2)</f>
        <v>57495666.689999998</v>
      </c>
      <c r="U44" s="13">
        <f>SUMIFS(Base!$H:$H,Base!$E:$E,$A44,Base!$I:$I,U$2)</f>
        <v>51986590.57</v>
      </c>
      <c r="V44" s="13">
        <f>SUMIFS(Base!$H:$H,Base!$E:$E,$A44,Base!$I:$I,V$2)</f>
        <v>54315935.460000001</v>
      </c>
      <c r="W44" s="13">
        <f>SUMIFS(Base!$H:$H,Base!$E:$E,$A44,Base!$I:$I,W$2)</f>
        <v>58643608.600000001</v>
      </c>
      <c r="X44" s="13">
        <f>SUMIFS(Base!$H:$H,Base!$E:$E,$A44,Base!$I:$I,X$2)</f>
        <v>56042899.020000003</v>
      </c>
      <c r="Y44" s="13">
        <f>SUMIFS(Base!$H:$H,Base!$E:$E,$A44,Base!$I:$I,Y$2)</f>
        <v>50521108.93</v>
      </c>
      <c r="Z44" s="13">
        <f>SUMIFS(Base!$H:$H,Base!$E:$E,$A44,Base!$I:$I,Z$2)</f>
        <v>58656516.210000001</v>
      </c>
      <c r="AA44" s="13">
        <f>SUMIFS(Base!$H:$H,Base!$E:$E,$A44,Base!$I:$I,AA$2)</f>
        <v>52251472.479999997</v>
      </c>
      <c r="AB44" s="13">
        <f>SUMIFS(Base!$H:$H,Base!$E:$E,$A44,Base!$I:$I,AB$2)</f>
        <v>-4014524.14</v>
      </c>
      <c r="AC44" s="13">
        <f>SUMIFS(Base!$H:$H,Base!$E:$E,$A44,Base!$I:$I,AC$2)</f>
        <v>-40925.89</v>
      </c>
      <c r="AD44" s="13">
        <f>SUMIFS(Base!$H:$H,Base!$E:$E,$A44,Base!$I:$I,AD$2)</f>
        <v>0</v>
      </c>
      <c r="AE44" s="13">
        <f>SUMIFS(Base!$H:$H,Base!$E:$E,$A44,Base!$I:$I,AE$2)</f>
        <v>0</v>
      </c>
      <c r="AF44" s="13">
        <f>SUMIFS(Base!$H:$H,Base!$E:$E,$A44,Base!$I:$I,AF$2)</f>
        <v>0</v>
      </c>
      <c r="AG44" s="13">
        <f>SUMIFS(Base!$H:$H,Base!$E:$E,$A44,Base!$I:$I,AG$2)</f>
        <v>0</v>
      </c>
      <c r="AH44" s="13">
        <f>SUMIFS(Base!$H:$H,Base!$E:$E,$A44,Base!$I:$I,AH$2)</f>
        <v>0</v>
      </c>
      <c r="AI44" s="13">
        <f>SUMIFS(Base!$H:$H,Base!$E:$E,$A44,Base!$I:$I,AI$2)</f>
        <v>0</v>
      </c>
      <c r="AJ44" s="13">
        <f>SUMIFS(Base!$H:$H,Base!$E:$E,$A44,Base!$I:$I,AJ$2)</f>
        <v>306746.59000000003</v>
      </c>
      <c r="AK44" s="13">
        <f>SUMIFS(Base!$H:$H,Base!$E:$E,$A44,Base!$I:$I,AK$2)</f>
        <v>-30069.69</v>
      </c>
      <c r="AL44" s="13">
        <f>SUMIFS(Base!$H:$H,Base!$E:$E,$A44,Base!$I:$I,AL$2)</f>
        <v>0</v>
      </c>
      <c r="AM44" s="13">
        <f>SUMIFS(Base!$H:$H,Base!$E:$E,$A44,Base!$I:$I,AM$2)</f>
        <v>-79381.17</v>
      </c>
      <c r="AN44" s="13">
        <f>SUMIFS(Base!$H:$H,Base!$E:$E,$A44,Base!$I:$I,AN$2)</f>
        <v>4628.09</v>
      </c>
      <c r="AO44" s="13">
        <f>SUMIFS(Base!$H:$H,Base!$E:$E,$A44,Base!$I:$I,AO$2)</f>
        <v>46812.52</v>
      </c>
      <c r="AP44" s="13">
        <f>SUMIFS(Base!$H:$H,Base!$E:$E,$A44,Base!$I:$I,AP$2)</f>
        <v>-162.80000000000001</v>
      </c>
      <c r="AQ44" s="13">
        <f>SUMIFS(Base!$H:$H,Base!$E:$E,$A44,Base!$I:$I,AQ$2)</f>
        <v>23262.46</v>
      </c>
      <c r="AR44" s="13">
        <f>SUMIFS(Base!$H:$H,Base!$E:$E,$A44,Base!$I:$I,AR$2)</f>
        <v>0</v>
      </c>
      <c r="AS44" s="13">
        <f>SUMIFS(Base!$H:$H,Base!$E:$E,$A44,Base!$I:$I,AS$2)</f>
        <v>1999.05</v>
      </c>
      <c r="AT44" s="13">
        <f>SUMIFS(Base!$H:$H,Base!$E:$E,$A44,Base!$I:$I,AT$2)</f>
        <v>59318.879999999997</v>
      </c>
      <c r="AU44" s="13">
        <f>SUMIFS(Base!$H:$H,Base!$E:$E,$A44,Base!$I:$I,AU$2)</f>
        <v>98488.83</v>
      </c>
      <c r="AV44" s="13">
        <f>SUMIFS(Base!$H:$H,Base!$E:$E,$A44,Base!$I:$I,AV$2)</f>
        <v>176515.97</v>
      </c>
      <c r="AW44" s="13">
        <f>SUMIFS(Base!$H:$H,Base!$E:$E,$A44,Base!$I:$I,AW$2)</f>
        <v>0</v>
      </c>
      <c r="AX44" s="13">
        <f>SUMIFS(Base!$H:$H,Base!$E:$E,$A44,Base!$I:$I,AX$2)</f>
        <v>22768.82</v>
      </c>
      <c r="AY44" s="13">
        <f>SUMIFS(Base!$H:$H,Base!$E:$E,$A44,Base!$I:$I,AY$2)</f>
        <v>247377.82</v>
      </c>
      <c r="AZ44" s="13">
        <f>SUMIFS(Base!$H:$H,Base!$E:$E,$A44,Base!$I:$I,AZ$2)</f>
        <v>18100.05</v>
      </c>
      <c r="BA44" s="13">
        <f>SUMIFS(Base!$H:$H,Base!$E:$E,$A44,Base!$I:$I,BA$2)</f>
        <v>-13601.28</v>
      </c>
      <c r="BB44" s="13">
        <f>SUMIFS(Base!$H:$H,Base!$E:$E,$A44,Base!$I:$I,BB$2)</f>
        <v>0</v>
      </c>
      <c r="BC44" s="13">
        <f>SUMIFS(Base!$H:$H,Base!$E:$E,$A44,Base!$I:$I,BC$2)</f>
        <v>0</v>
      </c>
      <c r="BD44" s="13">
        <f>SUMIFS(Base!$H:$H,Base!$E:$E,$A44,Base!$I:$I,BD$2)</f>
        <v>39378.160000000003</v>
      </c>
      <c r="BE44" s="13">
        <f>SUMIFS(Base!$H:$H,Base!$E:$E,$A44,Base!$I:$I,BE$2)</f>
        <v>120323.81</v>
      </c>
      <c r="BF44" s="13">
        <f>SUMIFS(Base!$H:$H,Base!$E:$E,$A44,Base!$I:$I,BF$2)</f>
        <v>306951.67999999999</v>
      </c>
      <c r="BG44" s="13">
        <f>SUMIFS(Base!$H:$H,Base!$E:$E,$A44,Base!$I:$I,BG$2)</f>
        <v>17096.39</v>
      </c>
      <c r="BH44" s="13">
        <f>SUMIFS(Base!$H:$H,Base!$E:$E,$A44,Base!$I:$I,BH$2)</f>
        <v>0</v>
      </c>
      <c r="BI44" s="13">
        <f>SUMIFS(Base!$H:$H,Base!$E:$E,$A44,Base!$I:$I,BI$2)</f>
        <v>-9409.06</v>
      </c>
      <c r="BJ44" s="13">
        <f>SUMIFS(Base!$H:$H,Base!$E:$E,$A44,Base!$I:$I,BJ$2)</f>
        <v>0</v>
      </c>
      <c r="BK44" s="13">
        <f>SUMIFS(Base!$H:$H,Base!$E:$E,$A44,Base!$I:$I,BK$2)</f>
        <v>0</v>
      </c>
      <c r="BL44" s="13">
        <f>SUMIFS(Base!$H:$H,Base!$E:$E,$A44,Base!$I:$I,BL$2)</f>
        <v>0</v>
      </c>
    </row>
    <row r="45" spans="1:64" x14ac:dyDescent="0.15">
      <c r="A45" s="10" t="s">
        <v>67</v>
      </c>
      <c r="B45" s="11">
        <f>SUMIFS(Base!$H:$H,Base!$E:$E,$A45,Base!$I:$I,B$2)</f>
        <v>523672.53</v>
      </c>
      <c r="C45" s="11">
        <f>SUMIFS(Base!$H:$H,Base!$E:$E,$A45,Base!$I:$I,C$2)</f>
        <v>490431.4</v>
      </c>
      <c r="D45" s="11">
        <f>SUMIFS(Base!$H:$H,Base!$E:$E,$A45,Base!$I:$I,D$2)</f>
        <v>325990.3</v>
      </c>
      <c r="E45" s="11">
        <f>SUMIFS(Base!$H:$H,Base!$E:$E,$A45,Base!$I:$I,E$2)</f>
        <v>300124.71999999997</v>
      </c>
      <c r="F45" s="11">
        <f>SUMIFS(Base!$H:$H,Base!$E:$E,$A45,Base!$I:$I,F$2)</f>
        <v>498373.72</v>
      </c>
      <c r="G45" s="11">
        <f>SUMIFS(Base!$H:$H,Base!$E:$E,$A45,Base!$I:$I,G$2)</f>
        <v>535871.82999999996</v>
      </c>
      <c r="H45" s="11">
        <f>SUMIFS(Base!$H:$H,Base!$E:$E,$A45,Base!$I:$I,H$2)</f>
        <v>477428.2</v>
      </c>
      <c r="I45" s="11">
        <f>SUMIFS(Base!$H:$H,Base!$E:$E,$A45,Base!$I:$I,I$2)</f>
        <v>621518.46</v>
      </c>
      <c r="J45" s="11">
        <f>SUMIFS(Base!$H:$H,Base!$E:$E,$A45,Base!$I:$I,J$2)</f>
        <v>402346.67</v>
      </c>
      <c r="K45" s="11">
        <f>SUMIFS(Base!$H:$H,Base!$E:$E,$A45,Base!$I:$I,K$2)</f>
        <v>485283.04</v>
      </c>
      <c r="L45" s="11">
        <f>SUMIFS(Base!$H:$H,Base!$E:$E,$A45,Base!$I:$I,L$2)</f>
        <v>355873.77</v>
      </c>
      <c r="M45" s="11">
        <f>SUMIFS(Base!$H:$H,Base!$E:$E,$A45,Base!$I:$I,M$2)</f>
        <v>208271.2</v>
      </c>
      <c r="N45" s="11">
        <f>SUMIFS(Base!$H:$H,Base!$E:$E,$A45,Base!$I:$I,N$2)</f>
        <v>146800.9</v>
      </c>
      <c r="O45" s="11">
        <f>SUMIFS(Base!$H:$H,Base!$E:$E,$A45,Base!$I:$I,O$2)</f>
        <v>365161.18</v>
      </c>
      <c r="P45" s="11">
        <f>SUMIFS(Base!$H:$H,Base!$E:$E,$A45,Base!$I:$I,P$2)</f>
        <v>96069.7</v>
      </c>
      <c r="Q45" s="11">
        <f>SUMIFS(Base!$H:$H,Base!$E:$E,$A45,Base!$I:$I,Q$2)</f>
        <v>216194.22</v>
      </c>
      <c r="R45" s="11">
        <f>SUMIFS(Base!$H:$H,Base!$E:$E,$A45,Base!$I:$I,R$2)</f>
        <v>169796.51</v>
      </c>
      <c r="S45" s="11">
        <f>SUMIFS(Base!$H:$H,Base!$E:$E,$A45,Base!$I:$I,S$2)</f>
        <v>209591.7</v>
      </c>
      <c r="T45" s="11">
        <f>SUMIFS(Base!$H:$H,Base!$E:$E,$A45,Base!$I:$I,T$2)</f>
        <v>215442.5</v>
      </c>
      <c r="U45" s="11">
        <f>SUMIFS(Base!$H:$H,Base!$E:$E,$A45,Base!$I:$I,U$2)</f>
        <v>171843.7</v>
      </c>
      <c r="V45" s="11">
        <f>SUMIFS(Base!$H:$H,Base!$E:$E,$A45,Base!$I:$I,V$2)</f>
        <v>168564.6</v>
      </c>
      <c r="W45" s="11">
        <f>SUMIFS(Base!$H:$H,Base!$E:$E,$A45,Base!$I:$I,W$2)</f>
        <v>226750.99</v>
      </c>
      <c r="X45" s="11">
        <f>SUMIFS(Base!$H:$H,Base!$E:$E,$A45,Base!$I:$I,X$2)</f>
        <v>136880.1</v>
      </c>
      <c r="Y45" s="11">
        <f>SUMIFS(Base!$H:$H,Base!$E:$E,$A45,Base!$I:$I,Y$2)</f>
        <v>115536.43</v>
      </c>
      <c r="Z45" s="11">
        <f>SUMIFS(Base!$H:$H,Base!$E:$E,$A45,Base!$I:$I,Z$2)</f>
        <v>185915.02</v>
      </c>
      <c r="AA45" s="11">
        <f>SUMIFS(Base!$H:$H,Base!$E:$E,$A45,Base!$I:$I,AA$2)</f>
        <v>100660.57</v>
      </c>
      <c r="AB45" s="11">
        <f>SUMIFS(Base!$H:$H,Base!$E:$E,$A45,Base!$I:$I,AB$2)</f>
        <v>114984.2</v>
      </c>
      <c r="AC45" s="11">
        <f>SUMIFS(Base!$H:$H,Base!$E:$E,$A45,Base!$I:$I,AC$2)</f>
        <v>648.21</v>
      </c>
      <c r="AD45" s="11">
        <f>SUMIFS(Base!$H:$H,Base!$E:$E,$A45,Base!$I:$I,AD$2)</f>
        <v>-4155.92</v>
      </c>
      <c r="AE45" s="11">
        <f>SUMIFS(Base!$H:$H,Base!$E:$E,$A45,Base!$I:$I,AE$2)</f>
        <v>36870.58</v>
      </c>
      <c r="AF45" s="11">
        <f>SUMIFS(Base!$H:$H,Base!$E:$E,$A45,Base!$I:$I,AF$2)</f>
        <v>33053.58</v>
      </c>
      <c r="AG45" s="11">
        <f>SUMIFS(Base!$H:$H,Base!$E:$E,$A45,Base!$I:$I,AG$2)</f>
        <v>200612.06</v>
      </c>
      <c r="AH45" s="11">
        <f>SUMIFS(Base!$H:$H,Base!$E:$E,$A45,Base!$I:$I,AH$2)</f>
        <v>133068.74</v>
      </c>
      <c r="AI45" s="11">
        <f>SUMIFS(Base!$H:$H,Base!$E:$E,$A45,Base!$I:$I,AI$2)</f>
        <v>113864.81</v>
      </c>
      <c r="AJ45" s="11">
        <f>SUMIFS(Base!$H:$H,Base!$E:$E,$A45,Base!$I:$I,AJ$2)</f>
        <v>60593.01</v>
      </c>
      <c r="AK45" s="11">
        <f>SUMIFS(Base!$H:$H,Base!$E:$E,$A45,Base!$I:$I,AK$2)</f>
        <v>120977.24</v>
      </c>
      <c r="AL45" s="11">
        <f>SUMIFS(Base!$H:$H,Base!$E:$E,$A45,Base!$I:$I,AL$2)</f>
        <v>211662.1</v>
      </c>
      <c r="AM45" s="11">
        <f>SUMIFS(Base!$H:$H,Base!$E:$E,$A45,Base!$I:$I,AM$2)</f>
        <v>106172.41</v>
      </c>
      <c r="AN45" s="11">
        <f>SUMIFS(Base!$H:$H,Base!$E:$E,$A45,Base!$I:$I,AN$2)</f>
        <v>74144.31</v>
      </c>
      <c r="AO45" s="11">
        <f>SUMIFS(Base!$H:$H,Base!$E:$E,$A45,Base!$I:$I,AO$2)</f>
        <v>31456.75</v>
      </c>
      <c r="AP45" s="11">
        <f>SUMIFS(Base!$H:$H,Base!$E:$E,$A45,Base!$I:$I,AP$2)</f>
        <v>52941.27</v>
      </c>
      <c r="AQ45" s="11">
        <f>SUMIFS(Base!$H:$H,Base!$E:$E,$A45,Base!$I:$I,AQ$2)</f>
        <v>207311.79</v>
      </c>
      <c r="AR45" s="11">
        <f>SUMIFS(Base!$H:$H,Base!$E:$E,$A45,Base!$I:$I,AR$2)</f>
        <v>64851.51</v>
      </c>
      <c r="AS45" s="11">
        <f>SUMIFS(Base!$H:$H,Base!$E:$E,$A45,Base!$I:$I,AS$2)</f>
        <v>94494.86</v>
      </c>
      <c r="AT45" s="11">
        <f>SUMIFS(Base!$H:$H,Base!$E:$E,$A45,Base!$I:$I,AT$2)</f>
        <v>63551.68</v>
      </c>
      <c r="AU45" s="11">
        <f>SUMIFS(Base!$H:$H,Base!$E:$E,$A45,Base!$I:$I,AU$2)</f>
        <v>250122.11</v>
      </c>
      <c r="AV45" s="11">
        <f>SUMIFS(Base!$H:$H,Base!$E:$E,$A45,Base!$I:$I,AV$2)</f>
        <v>54334.82</v>
      </c>
      <c r="AW45" s="11">
        <f>SUMIFS(Base!$H:$H,Base!$E:$E,$A45,Base!$I:$I,AW$2)</f>
        <v>159288.99</v>
      </c>
      <c r="AX45" s="11">
        <f>SUMIFS(Base!$H:$H,Base!$E:$E,$A45,Base!$I:$I,AX$2)</f>
        <v>194085.08</v>
      </c>
      <c r="AY45" s="11">
        <f>SUMIFS(Base!$H:$H,Base!$E:$E,$A45,Base!$I:$I,AY$2)</f>
        <v>183838.89</v>
      </c>
      <c r="AZ45" s="11">
        <f>SUMIFS(Base!$H:$H,Base!$E:$E,$A45,Base!$I:$I,AZ$2)</f>
        <v>369325.44</v>
      </c>
      <c r="BA45" s="11">
        <f>SUMIFS(Base!$H:$H,Base!$E:$E,$A45,Base!$I:$I,BA$2)</f>
        <v>433541.01</v>
      </c>
      <c r="BB45" s="11">
        <f>SUMIFS(Base!$H:$H,Base!$E:$E,$A45,Base!$I:$I,BB$2)</f>
        <v>117618.36</v>
      </c>
      <c r="BC45" s="11">
        <f>SUMIFS(Base!$H:$H,Base!$E:$E,$A45,Base!$I:$I,BC$2)</f>
        <v>91933.71</v>
      </c>
      <c r="BD45" s="11">
        <f>SUMIFS(Base!$H:$H,Base!$E:$E,$A45,Base!$I:$I,BD$2)</f>
        <v>569728.24</v>
      </c>
      <c r="BE45" s="11">
        <f>SUMIFS(Base!$H:$H,Base!$E:$E,$A45,Base!$I:$I,BE$2)</f>
        <v>332624.13</v>
      </c>
      <c r="BF45" s="11">
        <f>SUMIFS(Base!$H:$H,Base!$E:$E,$A45,Base!$I:$I,BF$2)</f>
        <v>232096.56</v>
      </c>
      <c r="BG45" s="11">
        <f>SUMIFS(Base!$H:$H,Base!$E:$E,$A45,Base!$I:$I,BG$2)</f>
        <v>501371.58</v>
      </c>
      <c r="BH45" s="11">
        <f>SUMIFS(Base!$H:$H,Base!$E:$E,$A45,Base!$I:$I,BH$2)</f>
        <v>389870.64</v>
      </c>
      <c r="BI45" s="11">
        <f>SUMIFS(Base!$H:$H,Base!$E:$E,$A45,Base!$I:$I,BI$2)</f>
        <v>-34504.75</v>
      </c>
      <c r="BJ45" s="11">
        <f>SUMIFS(Base!$H:$H,Base!$E:$E,$A45,Base!$I:$I,BJ$2)</f>
        <v>150481.84</v>
      </c>
      <c r="BK45" s="11">
        <f>SUMIFS(Base!$H:$H,Base!$E:$E,$A45,Base!$I:$I,BK$2)</f>
        <v>209606.69</v>
      </c>
      <c r="BL45" s="11">
        <f>SUMIFS(Base!$H:$H,Base!$E:$E,$A45,Base!$I:$I,BL$2)</f>
        <v>261532.11</v>
      </c>
    </row>
    <row r="46" spans="1:64" x14ac:dyDescent="0.15">
      <c r="A46" s="12" t="s">
        <v>88</v>
      </c>
      <c r="B46" s="13">
        <f>SUMIFS(Base!$H:$H,Base!$E:$E,$A46,Base!$I:$I,B$2)</f>
        <v>0</v>
      </c>
      <c r="C46" s="13">
        <f>SUMIFS(Base!$H:$H,Base!$E:$E,$A46,Base!$I:$I,C$2)</f>
        <v>0</v>
      </c>
      <c r="D46" s="13">
        <f>SUMIFS(Base!$H:$H,Base!$E:$E,$A46,Base!$I:$I,D$2)</f>
        <v>0</v>
      </c>
      <c r="E46" s="13">
        <f>SUMIFS(Base!$H:$H,Base!$E:$E,$A46,Base!$I:$I,E$2)</f>
        <v>0</v>
      </c>
      <c r="F46" s="13">
        <f>SUMIFS(Base!$H:$H,Base!$E:$E,$A46,Base!$I:$I,F$2)</f>
        <v>0</v>
      </c>
      <c r="G46" s="13">
        <f>SUMIFS(Base!$H:$H,Base!$E:$E,$A46,Base!$I:$I,G$2)</f>
        <v>0</v>
      </c>
      <c r="H46" s="13">
        <f>SUMIFS(Base!$H:$H,Base!$E:$E,$A46,Base!$I:$I,H$2)</f>
        <v>0</v>
      </c>
      <c r="I46" s="13">
        <f>SUMIFS(Base!$H:$H,Base!$E:$E,$A46,Base!$I:$I,I$2)</f>
        <v>0</v>
      </c>
      <c r="J46" s="13">
        <f>SUMIFS(Base!$H:$H,Base!$E:$E,$A46,Base!$I:$I,J$2)</f>
        <v>0</v>
      </c>
      <c r="K46" s="13">
        <f>SUMIFS(Base!$H:$H,Base!$E:$E,$A46,Base!$I:$I,K$2)</f>
        <v>0</v>
      </c>
      <c r="L46" s="13">
        <f>SUMIFS(Base!$H:$H,Base!$E:$E,$A46,Base!$I:$I,L$2)</f>
        <v>0</v>
      </c>
      <c r="M46" s="13">
        <f>SUMIFS(Base!$H:$H,Base!$E:$E,$A46,Base!$I:$I,M$2)</f>
        <v>0</v>
      </c>
      <c r="N46" s="13">
        <f>SUMIFS(Base!$H:$H,Base!$E:$E,$A46,Base!$I:$I,N$2)</f>
        <v>0</v>
      </c>
      <c r="O46" s="13">
        <f>SUMIFS(Base!$H:$H,Base!$E:$E,$A46,Base!$I:$I,O$2)</f>
        <v>0</v>
      </c>
      <c r="P46" s="13">
        <f>SUMIFS(Base!$H:$H,Base!$E:$E,$A46,Base!$I:$I,P$2)</f>
        <v>0</v>
      </c>
      <c r="Q46" s="13">
        <f>SUMIFS(Base!$H:$H,Base!$E:$E,$A46,Base!$I:$I,Q$2)</f>
        <v>0</v>
      </c>
      <c r="R46" s="13">
        <f>SUMIFS(Base!$H:$H,Base!$E:$E,$A46,Base!$I:$I,R$2)</f>
        <v>0</v>
      </c>
      <c r="S46" s="13">
        <f>SUMIFS(Base!$H:$H,Base!$E:$E,$A46,Base!$I:$I,S$2)</f>
        <v>0</v>
      </c>
      <c r="T46" s="13">
        <f>SUMIFS(Base!$H:$H,Base!$E:$E,$A46,Base!$I:$I,T$2)</f>
        <v>0</v>
      </c>
      <c r="U46" s="13">
        <f>SUMIFS(Base!$H:$H,Base!$E:$E,$A46,Base!$I:$I,U$2)</f>
        <v>0</v>
      </c>
      <c r="V46" s="13">
        <f>SUMIFS(Base!$H:$H,Base!$E:$E,$A46,Base!$I:$I,V$2)</f>
        <v>0</v>
      </c>
      <c r="W46" s="13">
        <f>SUMIFS(Base!$H:$H,Base!$E:$E,$A46,Base!$I:$I,W$2)</f>
        <v>0</v>
      </c>
      <c r="X46" s="13">
        <f>SUMIFS(Base!$H:$H,Base!$E:$E,$A46,Base!$I:$I,X$2)</f>
        <v>0</v>
      </c>
      <c r="Y46" s="13">
        <f>SUMIFS(Base!$H:$H,Base!$E:$E,$A46,Base!$I:$I,Y$2)</f>
        <v>0</v>
      </c>
      <c r="Z46" s="13">
        <f>SUMIFS(Base!$H:$H,Base!$E:$E,$A46,Base!$I:$I,Z$2)</f>
        <v>0</v>
      </c>
      <c r="AA46" s="13">
        <f>SUMIFS(Base!$H:$H,Base!$E:$E,$A46,Base!$I:$I,AA$2)</f>
        <v>0</v>
      </c>
      <c r="AB46" s="13">
        <f>SUMIFS(Base!$H:$H,Base!$E:$E,$A46,Base!$I:$I,AB$2)</f>
        <v>0</v>
      </c>
      <c r="AC46" s="13">
        <f>SUMIFS(Base!$H:$H,Base!$E:$E,$A46,Base!$I:$I,AC$2)</f>
        <v>0</v>
      </c>
      <c r="AD46" s="13">
        <f>SUMIFS(Base!$H:$H,Base!$E:$E,$A46,Base!$I:$I,AD$2)</f>
        <v>0</v>
      </c>
      <c r="AE46" s="13">
        <f>SUMIFS(Base!$H:$H,Base!$E:$E,$A46,Base!$I:$I,AE$2)</f>
        <v>0</v>
      </c>
      <c r="AF46" s="13">
        <f>SUMIFS(Base!$H:$H,Base!$E:$E,$A46,Base!$I:$I,AF$2)</f>
        <v>0</v>
      </c>
      <c r="AG46" s="13">
        <f>SUMIFS(Base!$H:$H,Base!$E:$E,$A46,Base!$I:$I,AG$2)</f>
        <v>0</v>
      </c>
      <c r="AH46" s="13">
        <f>SUMIFS(Base!$H:$H,Base!$E:$E,$A46,Base!$I:$I,AH$2)</f>
        <v>0</v>
      </c>
      <c r="AI46" s="13">
        <f>SUMIFS(Base!$H:$H,Base!$E:$E,$A46,Base!$I:$I,AI$2)</f>
        <v>0</v>
      </c>
      <c r="AJ46" s="13">
        <f>SUMIFS(Base!$H:$H,Base!$E:$E,$A46,Base!$I:$I,AJ$2)</f>
        <v>0</v>
      </c>
      <c r="AK46" s="13">
        <f>SUMIFS(Base!$H:$H,Base!$E:$E,$A46,Base!$I:$I,AK$2)</f>
        <v>0</v>
      </c>
      <c r="AL46" s="13">
        <f>SUMIFS(Base!$H:$H,Base!$E:$E,$A46,Base!$I:$I,AL$2)</f>
        <v>0</v>
      </c>
      <c r="AM46" s="13">
        <f>SUMIFS(Base!$H:$H,Base!$E:$E,$A46,Base!$I:$I,AM$2)</f>
        <v>0</v>
      </c>
      <c r="AN46" s="13">
        <f>SUMIFS(Base!$H:$H,Base!$E:$E,$A46,Base!$I:$I,AN$2)</f>
        <v>0</v>
      </c>
      <c r="AO46" s="13">
        <f>SUMIFS(Base!$H:$H,Base!$E:$E,$A46,Base!$I:$I,AO$2)</f>
        <v>0</v>
      </c>
      <c r="AP46" s="13">
        <f>SUMIFS(Base!$H:$H,Base!$E:$E,$A46,Base!$I:$I,AP$2)</f>
        <v>0</v>
      </c>
      <c r="AQ46" s="13">
        <f>SUMIFS(Base!$H:$H,Base!$E:$E,$A46,Base!$I:$I,AQ$2)</f>
        <v>0</v>
      </c>
      <c r="AR46" s="13">
        <f>SUMIFS(Base!$H:$H,Base!$E:$E,$A46,Base!$I:$I,AR$2)</f>
        <v>0</v>
      </c>
      <c r="AS46" s="13">
        <f>SUMIFS(Base!$H:$H,Base!$E:$E,$A46,Base!$I:$I,AS$2)</f>
        <v>0</v>
      </c>
      <c r="AT46" s="13">
        <f>SUMIFS(Base!$H:$H,Base!$E:$E,$A46,Base!$I:$I,AT$2)</f>
        <v>0</v>
      </c>
      <c r="AU46" s="13">
        <f>SUMIFS(Base!$H:$H,Base!$E:$E,$A46,Base!$I:$I,AU$2)</f>
        <v>0</v>
      </c>
      <c r="AV46" s="13">
        <f>SUMIFS(Base!$H:$H,Base!$E:$E,$A46,Base!$I:$I,AV$2)</f>
        <v>0</v>
      </c>
      <c r="AW46" s="13">
        <f>SUMIFS(Base!$H:$H,Base!$E:$E,$A46,Base!$I:$I,AW$2)</f>
        <v>0</v>
      </c>
      <c r="AX46" s="13">
        <f>SUMIFS(Base!$H:$H,Base!$E:$E,$A46,Base!$I:$I,AX$2)</f>
        <v>0</v>
      </c>
      <c r="AY46" s="13">
        <f>SUMIFS(Base!$H:$H,Base!$E:$E,$A46,Base!$I:$I,AY$2)</f>
        <v>0</v>
      </c>
      <c r="AZ46" s="13">
        <f>SUMIFS(Base!$H:$H,Base!$E:$E,$A46,Base!$I:$I,AZ$2)</f>
        <v>0</v>
      </c>
      <c r="BA46" s="13">
        <f>SUMIFS(Base!$H:$H,Base!$E:$E,$A46,Base!$I:$I,BA$2)</f>
        <v>0</v>
      </c>
      <c r="BB46" s="13">
        <f>SUMIFS(Base!$H:$H,Base!$E:$E,$A46,Base!$I:$I,BB$2)</f>
        <v>0</v>
      </c>
      <c r="BC46" s="13">
        <f>SUMIFS(Base!$H:$H,Base!$E:$E,$A46,Base!$I:$I,BC$2)</f>
        <v>0</v>
      </c>
      <c r="BD46" s="13">
        <f>SUMIFS(Base!$H:$H,Base!$E:$E,$A46,Base!$I:$I,BD$2)</f>
        <v>0</v>
      </c>
      <c r="BE46" s="13">
        <f>SUMIFS(Base!$H:$H,Base!$E:$E,$A46,Base!$I:$I,BE$2)</f>
        <v>0</v>
      </c>
      <c r="BF46" s="13">
        <f>SUMIFS(Base!$H:$H,Base!$E:$E,$A46,Base!$I:$I,BF$2)</f>
        <v>0</v>
      </c>
      <c r="BG46" s="13">
        <f>SUMIFS(Base!$H:$H,Base!$E:$E,$A46,Base!$I:$I,BG$2)</f>
        <v>0</v>
      </c>
      <c r="BH46" s="13">
        <f>SUMIFS(Base!$H:$H,Base!$E:$E,$A46,Base!$I:$I,BH$2)</f>
        <v>0</v>
      </c>
      <c r="BI46" s="13">
        <f>SUMIFS(Base!$H:$H,Base!$E:$E,$A46,Base!$I:$I,BI$2)</f>
        <v>0</v>
      </c>
      <c r="BJ46" s="13">
        <f>SUMIFS(Base!$H:$H,Base!$E:$E,$A46,Base!$I:$I,BJ$2)</f>
        <v>0</v>
      </c>
      <c r="BK46" s="13">
        <f>SUMIFS(Base!$H:$H,Base!$E:$E,$A46,Base!$I:$I,BK$2)</f>
        <v>0</v>
      </c>
      <c r="BL46" s="13">
        <f>SUMIFS(Base!$H:$H,Base!$E:$E,$A46,Base!$I:$I,BL$2)</f>
        <v>0</v>
      </c>
    </row>
    <row r="47" spans="1:64" x14ac:dyDescent="0.15">
      <c r="A47" s="10" t="s">
        <v>108</v>
      </c>
      <c r="B47" s="11">
        <f>SUMIFS(Base!$H:$H,Base!$E:$E,$A47,Base!$I:$I,B$2)</f>
        <v>0</v>
      </c>
      <c r="C47" s="11">
        <f>SUMIFS(Base!$H:$H,Base!$E:$E,$A47,Base!$I:$I,C$2)</f>
        <v>0</v>
      </c>
      <c r="D47" s="11">
        <f>SUMIFS(Base!$H:$H,Base!$E:$E,$A47,Base!$I:$I,D$2)</f>
        <v>0</v>
      </c>
      <c r="E47" s="11">
        <f>SUMIFS(Base!$H:$H,Base!$E:$E,$A47,Base!$I:$I,E$2)</f>
        <v>0</v>
      </c>
      <c r="F47" s="11">
        <f>SUMIFS(Base!$H:$H,Base!$E:$E,$A47,Base!$I:$I,F$2)</f>
        <v>0</v>
      </c>
      <c r="G47" s="11">
        <f>SUMIFS(Base!$H:$H,Base!$E:$E,$A47,Base!$I:$I,G$2)</f>
        <v>0</v>
      </c>
      <c r="H47" s="11">
        <f>SUMIFS(Base!$H:$H,Base!$E:$E,$A47,Base!$I:$I,H$2)</f>
        <v>0</v>
      </c>
      <c r="I47" s="11">
        <f>SUMIFS(Base!$H:$H,Base!$E:$E,$A47,Base!$I:$I,I$2)</f>
        <v>0</v>
      </c>
      <c r="J47" s="11">
        <f>SUMIFS(Base!$H:$H,Base!$E:$E,$A47,Base!$I:$I,J$2)</f>
        <v>0</v>
      </c>
      <c r="K47" s="11">
        <f>SUMIFS(Base!$H:$H,Base!$E:$E,$A47,Base!$I:$I,K$2)</f>
        <v>0</v>
      </c>
      <c r="L47" s="11">
        <f>SUMIFS(Base!$H:$H,Base!$E:$E,$A47,Base!$I:$I,L$2)</f>
        <v>0</v>
      </c>
      <c r="M47" s="11">
        <f>SUMIFS(Base!$H:$H,Base!$E:$E,$A47,Base!$I:$I,M$2)</f>
        <v>0</v>
      </c>
      <c r="N47" s="11">
        <f>SUMIFS(Base!$H:$H,Base!$E:$E,$A47,Base!$I:$I,N$2)</f>
        <v>0</v>
      </c>
      <c r="O47" s="11">
        <f>SUMIFS(Base!$H:$H,Base!$E:$E,$A47,Base!$I:$I,O$2)</f>
        <v>0</v>
      </c>
      <c r="P47" s="11">
        <f>SUMIFS(Base!$H:$H,Base!$E:$E,$A47,Base!$I:$I,P$2)</f>
        <v>0</v>
      </c>
      <c r="Q47" s="11">
        <f>SUMIFS(Base!$H:$H,Base!$E:$E,$A47,Base!$I:$I,Q$2)</f>
        <v>0</v>
      </c>
      <c r="R47" s="11">
        <f>SUMIFS(Base!$H:$H,Base!$E:$E,$A47,Base!$I:$I,R$2)</f>
        <v>0</v>
      </c>
      <c r="S47" s="11">
        <f>SUMIFS(Base!$H:$H,Base!$E:$E,$A47,Base!$I:$I,S$2)</f>
        <v>0</v>
      </c>
      <c r="T47" s="11">
        <f>SUMIFS(Base!$H:$H,Base!$E:$E,$A47,Base!$I:$I,T$2)</f>
        <v>0</v>
      </c>
      <c r="U47" s="11">
        <f>SUMIFS(Base!$H:$H,Base!$E:$E,$A47,Base!$I:$I,U$2)</f>
        <v>0</v>
      </c>
      <c r="V47" s="11">
        <f>SUMIFS(Base!$H:$H,Base!$E:$E,$A47,Base!$I:$I,V$2)</f>
        <v>0</v>
      </c>
      <c r="W47" s="11">
        <f>SUMIFS(Base!$H:$H,Base!$E:$E,$A47,Base!$I:$I,W$2)</f>
        <v>0</v>
      </c>
      <c r="X47" s="11">
        <f>SUMIFS(Base!$H:$H,Base!$E:$E,$A47,Base!$I:$I,X$2)</f>
        <v>0</v>
      </c>
      <c r="Y47" s="11">
        <f>SUMIFS(Base!$H:$H,Base!$E:$E,$A47,Base!$I:$I,Y$2)</f>
        <v>0</v>
      </c>
      <c r="Z47" s="11">
        <f>SUMIFS(Base!$H:$H,Base!$E:$E,$A47,Base!$I:$I,Z$2)</f>
        <v>0</v>
      </c>
      <c r="AA47" s="11">
        <f>SUMIFS(Base!$H:$H,Base!$E:$E,$A47,Base!$I:$I,AA$2)</f>
        <v>0</v>
      </c>
      <c r="AB47" s="11">
        <f>SUMIFS(Base!$H:$H,Base!$E:$E,$A47,Base!$I:$I,AB$2)</f>
        <v>0</v>
      </c>
      <c r="AC47" s="11">
        <f>SUMIFS(Base!$H:$H,Base!$E:$E,$A47,Base!$I:$I,AC$2)</f>
        <v>0</v>
      </c>
      <c r="AD47" s="11">
        <f>SUMIFS(Base!$H:$H,Base!$E:$E,$A47,Base!$I:$I,AD$2)</f>
        <v>0</v>
      </c>
      <c r="AE47" s="11">
        <f>SUMIFS(Base!$H:$H,Base!$E:$E,$A47,Base!$I:$I,AE$2)</f>
        <v>0</v>
      </c>
      <c r="AF47" s="11">
        <f>SUMIFS(Base!$H:$H,Base!$E:$E,$A47,Base!$I:$I,AF$2)</f>
        <v>0</v>
      </c>
      <c r="AG47" s="11">
        <f>SUMIFS(Base!$H:$H,Base!$E:$E,$A47,Base!$I:$I,AG$2)</f>
        <v>0</v>
      </c>
      <c r="AH47" s="11">
        <f>SUMIFS(Base!$H:$H,Base!$E:$E,$A47,Base!$I:$I,AH$2)</f>
        <v>0</v>
      </c>
      <c r="AI47" s="11">
        <f>SUMIFS(Base!$H:$H,Base!$E:$E,$A47,Base!$I:$I,AI$2)</f>
        <v>0</v>
      </c>
      <c r="AJ47" s="11">
        <f>SUMIFS(Base!$H:$H,Base!$E:$E,$A47,Base!$I:$I,AJ$2)</f>
        <v>0</v>
      </c>
      <c r="AK47" s="11">
        <f>SUMIFS(Base!$H:$H,Base!$E:$E,$A47,Base!$I:$I,AK$2)</f>
        <v>0</v>
      </c>
      <c r="AL47" s="11">
        <f>SUMIFS(Base!$H:$H,Base!$E:$E,$A47,Base!$I:$I,AL$2)</f>
        <v>0</v>
      </c>
      <c r="AM47" s="11">
        <f>SUMIFS(Base!$H:$H,Base!$E:$E,$A47,Base!$I:$I,AM$2)</f>
        <v>0</v>
      </c>
      <c r="AN47" s="11">
        <f>SUMIFS(Base!$H:$H,Base!$E:$E,$A47,Base!$I:$I,AN$2)</f>
        <v>0</v>
      </c>
      <c r="AO47" s="11">
        <f>SUMIFS(Base!$H:$H,Base!$E:$E,$A47,Base!$I:$I,AO$2)</f>
        <v>0</v>
      </c>
      <c r="AP47" s="11">
        <f>SUMIFS(Base!$H:$H,Base!$E:$E,$A47,Base!$I:$I,AP$2)</f>
        <v>0</v>
      </c>
      <c r="AQ47" s="11">
        <f>SUMIFS(Base!$H:$H,Base!$E:$E,$A47,Base!$I:$I,AQ$2)</f>
        <v>0</v>
      </c>
      <c r="AR47" s="11">
        <f>SUMIFS(Base!$H:$H,Base!$E:$E,$A47,Base!$I:$I,AR$2)</f>
        <v>0</v>
      </c>
      <c r="AS47" s="11">
        <f>SUMIFS(Base!$H:$H,Base!$E:$E,$A47,Base!$I:$I,AS$2)</f>
        <v>0</v>
      </c>
      <c r="AT47" s="11">
        <f>SUMIFS(Base!$H:$H,Base!$E:$E,$A47,Base!$I:$I,AT$2)</f>
        <v>0</v>
      </c>
      <c r="AU47" s="11">
        <f>SUMIFS(Base!$H:$H,Base!$E:$E,$A47,Base!$I:$I,AU$2)</f>
        <v>0</v>
      </c>
      <c r="AV47" s="11">
        <f>SUMIFS(Base!$H:$H,Base!$E:$E,$A47,Base!$I:$I,AV$2)</f>
        <v>0</v>
      </c>
      <c r="AW47" s="11">
        <f>SUMIFS(Base!$H:$H,Base!$E:$E,$A47,Base!$I:$I,AW$2)</f>
        <v>0</v>
      </c>
      <c r="AX47" s="11">
        <f>SUMIFS(Base!$H:$H,Base!$E:$E,$A47,Base!$I:$I,AX$2)</f>
        <v>0</v>
      </c>
      <c r="AY47" s="11">
        <f>SUMIFS(Base!$H:$H,Base!$E:$E,$A47,Base!$I:$I,AY$2)</f>
        <v>0</v>
      </c>
      <c r="AZ47" s="11">
        <f>SUMIFS(Base!$H:$H,Base!$E:$E,$A47,Base!$I:$I,AZ$2)</f>
        <v>0</v>
      </c>
      <c r="BA47" s="11">
        <f>SUMIFS(Base!$H:$H,Base!$E:$E,$A47,Base!$I:$I,BA$2)</f>
        <v>0</v>
      </c>
      <c r="BB47" s="11">
        <f>SUMIFS(Base!$H:$H,Base!$E:$E,$A47,Base!$I:$I,BB$2)</f>
        <v>0</v>
      </c>
      <c r="BC47" s="11">
        <f>SUMIFS(Base!$H:$H,Base!$E:$E,$A47,Base!$I:$I,BC$2)</f>
        <v>0</v>
      </c>
      <c r="BD47" s="11">
        <f>SUMIFS(Base!$H:$H,Base!$E:$E,$A47,Base!$I:$I,BD$2)</f>
        <v>0</v>
      </c>
      <c r="BE47" s="11">
        <f>SUMIFS(Base!$H:$H,Base!$E:$E,$A47,Base!$I:$I,BE$2)</f>
        <v>0</v>
      </c>
      <c r="BF47" s="11">
        <f>SUMIFS(Base!$H:$H,Base!$E:$E,$A47,Base!$I:$I,BF$2)</f>
        <v>0</v>
      </c>
      <c r="BG47" s="11">
        <f>SUMIFS(Base!$H:$H,Base!$E:$E,$A47,Base!$I:$I,BG$2)</f>
        <v>0</v>
      </c>
      <c r="BH47" s="11">
        <f>SUMIFS(Base!$H:$H,Base!$E:$E,$A47,Base!$I:$I,BH$2)</f>
        <v>0</v>
      </c>
      <c r="BI47" s="11">
        <f>SUMIFS(Base!$H:$H,Base!$E:$E,$A47,Base!$I:$I,BI$2)</f>
        <v>0</v>
      </c>
      <c r="BJ47" s="11">
        <f>SUMIFS(Base!$H:$H,Base!$E:$E,$A47,Base!$I:$I,BJ$2)</f>
        <v>0</v>
      </c>
      <c r="BK47" s="11">
        <f>SUMIFS(Base!$H:$H,Base!$E:$E,$A47,Base!$I:$I,BK$2)</f>
        <v>0</v>
      </c>
      <c r="BL47" s="11">
        <f>SUMIFS(Base!$H:$H,Base!$E:$E,$A47,Base!$I:$I,BL$2)</f>
        <v>0</v>
      </c>
    </row>
    <row r="48" spans="1:64" x14ac:dyDescent="0.15">
      <c r="A48" s="12" t="s">
        <v>69</v>
      </c>
      <c r="B48" s="13">
        <f>SUMIFS(Base!$H:$H,Base!$E:$E,$A48,Base!$I:$I,B$2)</f>
        <v>3788862.15</v>
      </c>
      <c r="C48" s="13">
        <f>SUMIFS(Base!$H:$H,Base!$E:$E,$A48,Base!$I:$I,C$2)</f>
        <v>4387356.6500000004</v>
      </c>
      <c r="D48" s="13">
        <f>SUMIFS(Base!$H:$H,Base!$E:$E,$A48,Base!$I:$I,D$2)</f>
        <v>3894895.67</v>
      </c>
      <c r="E48" s="13">
        <f>SUMIFS(Base!$H:$H,Base!$E:$E,$A48,Base!$I:$I,E$2)</f>
        <v>3659590.08</v>
      </c>
      <c r="F48" s="13">
        <f>SUMIFS(Base!$H:$H,Base!$E:$E,$A48,Base!$I:$I,F$2)</f>
        <v>3290124.07</v>
      </c>
      <c r="G48" s="13">
        <f>SUMIFS(Base!$H:$H,Base!$E:$E,$A48,Base!$I:$I,G$2)</f>
        <v>3851714.42</v>
      </c>
      <c r="H48" s="13">
        <f>SUMIFS(Base!$H:$H,Base!$E:$E,$A48,Base!$I:$I,H$2)</f>
        <v>2835780.01</v>
      </c>
      <c r="I48" s="13">
        <f>SUMIFS(Base!$H:$H,Base!$E:$E,$A48,Base!$I:$I,I$2)</f>
        <v>2218783.0299999998</v>
      </c>
      <c r="J48" s="13">
        <f>SUMIFS(Base!$H:$H,Base!$E:$E,$A48,Base!$I:$I,J$2)</f>
        <v>2343786.31</v>
      </c>
      <c r="K48" s="13">
        <f>SUMIFS(Base!$H:$H,Base!$E:$E,$A48,Base!$I:$I,K$2)</f>
        <v>1788689.93</v>
      </c>
      <c r="L48" s="13">
        <f>SUMIFS(Base!$H:$H,Base!$E:$E,$A48,Base!$I:$I,L$2)</f>
        <v>2018661.19</v>
      </c>
      <c r="M48" s="13">
        <f>SUMIFS(Base!$H:$H,Base!$E:$E,$A48,Base!$I:$I,M$2)</f>
        <v>1066145.2</v>
      </c>
      <c r="N48" s="13">
        <f>SUMIFS(Base!$H:$H,Base!$E:$E,$A48,Base!$I:$I,N$2)</f>
        <v>493683.97</v>
      </c>
      <c r="O48" s="13">
        <f>SUMIFS(Base!$H:$H,Base!$E:$E,$A48,Base!$I:$I,O$2)</f>
        <v>814832.06</v>
      </c>
      <c r="P48" s="13">
        <f>SUMIFS(Base!$H:$H,Base!$E:$E,$A48,Base!$I:$I,P$2)</f>
        <v>1697645.33</v>
      </c>
      <c r="Q48" s="13">
        <f>SUMIFS(Base!$H:$H,Base!$E:$E,$A48,Base!$I:$I,Q$2)</f>
        <v>728168.5</v>
      </c>
      <c r="R48" s="13">
        <f>SUMIFS(Base!$H:$H,Base!$E:$E,$A48,Base!$I:$I,R$2)</f>
        <v>300071.42</v>
      </c>
      <c r="S48" s="13">
        <f>SUMIFS(Base!$H:$H,Base!$E:$E,$A48,Base!$I:$I,S$2)</f>
        <v>508004.65</v>
      </c>
      <c r="T48" s="13">
        <f>SUMIFS(Base!$H:$H,Base!$E:$E,$A48,Base!$I:$I,T$2)</f>
        <v>89079.67</v>
      </c>
      <c r="U48" s="13">
        <f>SUMIFS(Base!$H:$H,Base!$E:$E,$A48,Base!$I:$I,U$2)</f>
        <v>5899.33</v>
      </c>
      <c r="V48" s="13">
        <f>SUMIFS(Base!$H:$H,Base!$E:$E,$A48,Base!$I:$I,V$2)</f>
        <v>453301.03</v>
      </c>
      <c r="W48" s="13">
        <f>SUMIFS(Base!$H:$H,Base!$E:$E,$A48,Base!$I:$I,W$2)</f>
        <v>125790.44</v>
      </c>
      <c r="X48" s="13">
        <f>SUMIFS(Base!$H:$H,Base!$E:$E,$A48,Base!$I:$I,X$2)</f>
        <v>84620.71</v>
      </c>
      <c r="Y48" s="13">
        <f>SUMIFS(Base!$H:$H,Base!$E:$E,$A48,Base!$I:$I,Y$2)</f>
        <v>43472.93</v>
      </c>
      <c r="Z48" s="13">
        <f>SUMIFS(Base!$H:$H,Base!$E:$E,$A48,Base!$I:$I,Z$2)</f>
        <v>13435.38</v>
      </c>
      <c r="AA48" s="13">
        <f>SUMIFS(Base!$H:$H,Base!$E:$E,$A48,Base!$I:$I,AA$2)</f>
        <v>121327.14</v>
      </c>
      <c r="AB48" s="13">
        <f>SUMIFS(Base!$H:$H,Base!$E:$E,$A48,Base!$I:$I,AB$2)</f>
        <v>103690.56</v>
      </c>
      <c r="AC48" s="13">
        <f>SUMIFS(Base!$H:$H,Base!$E:$E,$A48,Base!$I:$I,AC$2)</f>
        <v>76448.91</v>
      </c>
      <c r="AD48" s="13">
        <f>SUMIFS(Base!$H:$H,Base!$E:$E,$A48,Base!$I:$I,AD$2)</f>
        <v>3153.16</v>
      </c>
      <c r="AE48" s="13">
        <f>SUMIFS(Base!$H:$H,Base!$E:$E,$A48,Base!$I:$I,AE$2)</f>
        <v>-53721.04</v>
      </c>
      <c r="AF48" s="13">
        <f>SUMIFS(Base!$H:$H,Base!$E:$E,$A48,Base!$I:$I,AF$2)</f>
        <v>-5954.55</v>
      </c>
      <c r="AG48" s="13">
        <f>SUMIFS(Base!$H:$H,Base!$E:$E,$A48,Base!$I:$I,AG$2)</f>
        <v>97694.24</v>
      </c>
      <c r="AH48" s="13">
        <f>SUMIFS(Base!$H:$H,Base!$E:$E,$A48,Base!$I:$I,AH$2)</f>
        <v>-62303.59</v>
      </c>
      <c r="AI48" s="13">
        <f>SUMIFS(Base!$H:$H,Base!$E:$E,$A48,Base!$I:$I,AI$2)</f>
        <v>226369.55</v>
      </c>
      <c r="AJ48" s="13">
        <f>SUMIFS(Base!$H:$H,Base!$E:$E,$A48,Base!$I:$I,AJ$2)</f>
        <v>70141.77</v>
      </c>
      <c r="AK48" s="13">
        <f>SUMIFS(Base!$H:$H,Base!$E:$E,$A48,Base!$I:$I,AK$2)</f>
        <v>77685.070000000007</v>
      </c>
      <c r="AL48" s="13">
        <f>SUMIFS(Base!$H:$H,Base!$E:$E,$A48,Base!$I:$I,AL$2)</f>
        <v>26950.46</v>
      </c>
      <c r="AM48" s="13">
        <f>SUMIFS(Base!$H:$H,Base!$E:$E,$A48,Base!$I:$I,AM$2)</f>
        <v>11980.04</v>
      </c>
      <c r="AN48" s="13">
        <f>SUMIFS(Base!$H:$H,Base!$E:$E,$A48,Base!$I:$I,AN$2)</f>
        <v>-56104.84</v>
      </c>
      <c r="AO48" s="13">
        <f>SUMIFS(Base!$H:$H,Base!$E:$E,$A48,Base!$I:$I,AO$2)</f>
        <v>24976.89</v>
      </c>
      <c r="AP48" s="13">
        <f>SUMIFS(Base!$H:$H,Base!$E:$E,$A48,Base!$I:$I,AP$2)</f>
        <v>-55704.08</v>
      </c>
      <c r="AQ48" s="13">
        <f>SUMIFS(Base!$H:$H,Base!$E:$E,$A48,Base!$I:$I,AQ$2)</f>
        <v>-22331.09</v>
      </c>
      <c r="AR48" s="13">
        <f>SUMIFS(Base!$H:$H,Base!$E:$E,$A48,Base!$I:$I,AR$2)</f>
        <v>-131482.15</v>
      </c>
      <c r="AS48" s="13">
        <f>SUMIFS(Base!$H:$H,Base!$E:$E,$A48,Base!$I:$I,AS$2)</f>
        <v>153597.82</v>
      </c>
      <c r="AT48" s="13">
        <f>SUMIFS(Base!$H:$H,Base!$E:$E,$A48,Base!$I:$I,AT$2)</f>
        <v>113960.51</v>
      </c>
      <c r="AU48" s="13">
        <f>SUMIFS(Base!$H:$H,Base!$E:$E,$A48,Base!$I:$I,AU$2)</f>
        <v>30845.18</v>
      </c>
      <c r="AV48" s="13">
        <f>SUMIFS(Base!$H:$H,Base!$E:$E,$A48,Base!$I:$I,AV$2)</f>
        <v>20623</v>
      </c>
      <c r="AW48" s="13">
        <f>SUMIFS(Base!$H:$H,Base!$E:$E,$A48,Base!$I:$I,AW$2)</f>
        <v>125960.25</v>
      </c>
      <c r="AX48" s="13">
        <f>SUMIFS(Base!$H:$H,Base!$E:$E,$A48,Base!$I:$I,AX$2)</f>
        <v>-1787.6</v>
      </c>
      <c r="AY48" s="13">
        <f>SUMIFS(Base!$H:$H,Base!$E:$E,$A48,Base!$I:$I,AY$2)</f>
        <v>124778.55</v>
      </c>
      <c r="AZ48" s="13">
        <f>SUMIFS(Base!$H:$H,Base!$E:$E,$A48,Base!$I:$I,AZ$2)</f>
        <v>62359.47</v>
      </c>
      <c r="BA48" s="13">
        <f>SUMIFS(Base!$H:$H,Base!$E:$E,$A48,Base!$I:$I,BA$2)</f>
        <v>-243.43</v>
      </c>
      <c r="BB48" s="13">
        <f>SUMIFS(Base!$H:$H,Base!$E:$E,$A48,Base!$I:$I,BB$2)</f>
        <v>30010</v>
      </c>
      <c r="BC48" s="13">
        <f>SUMIFS(Base!$H:$H,Base!$E:$E,$A48,Base!$I:$I,BC$2)</f>
        <v>22342.81</v>
      </c>
      <c r="BD48" s="13">
        <f>SUMIFS(Base!$H:$H,Base!$E:$E,$A48,Base!$I:$I,BD$2)</f>
        <v>-23791</v>
      </c>
      <c r="BE48" s="13">
        <f>SUMIFS(Base!$H:$H,Base!$E:$E,$A48,Base!$I:$I,BE$2)</f>
        <v>15000</v>
      </c>
      <c r="BF48" s="13">
        <f>SUMIFS(Base!$H:$H,Base!$E:$E,$A48,Base!$I:$I,BF$2)</f>
        <v>33734.480000000003</v>
      </c>
      <c r="BG48" s="13">
        <f>SUMIFS(Base!$H:$H,Base!$E:$E,$A48,Base!$I:$I,BG$2)</f>
        <v>0</v>
      </c>
      <c r="BH48" s="13">
        <f>SUMIFS(Base!$H:$H,Base!$E:$E,$A48,Base!$I:$I,BH$2)</f>
        <v>-3928</v>
      </c>
      <c r="BI48" s="13">
        <f>SUMIFS(Base!$H:$H,Base!$E:$E,$A48,Base!$I:$I,BI$2)</f>
        <v>53745.16</v>
      </c>
      <c r="BJ48" s="13">
        <f>SUMIFS(Base!$H:$H,Base!$E:$E,$A48,Base!$I:$I,BJ$2)</f>
        <v>33749.449999999997</v>
      </c>
      <c r="BK48" s="13">
        <f>SUMIFS(Base!$H:$H,Base!$E:$E,$A48,Base!$I:$I,BK$2)</f>
        <v>0</v>
      </c>
      <c r="BL48" s="13">
        <f>SUMIFS(Base!$H:$H,Base!$E:$E,$A48,Base!$I:$I,BL$2)</f>
        <v>11976.08</v>
      </c>
    </row>
    <row r="49" spans="1:64" x14ac:dyDescent="0.15">
      <c r="A49" s="10" t="s">
        <v>71</v>
      </c>
      <c r="B49" s="11">
        <f>SUMIFS(Base!$H:$H,Base!$E:$E,$A49,Base!$I:$I,B$2)</f>
        <v>6670849.0300000003</v>
      </c>
      <c r="C49" s="11">
        <f>SUMIFS(Base!$H:$H,Base!$E:$E,$A49,Base!$I:$I,C$2)</f>
        <v>6408550.8300000001</v>
      </c>
      <c r="D49" s="11">
        <f>SUMIFS(Base!$H:$H,Base!$E:$E,$A49,Base!$I:$I,D$2)</f>
        <v>7547335.2199999997</v>
      </c>
      <c r="E49" s="11">
        <f>SUMIFS(Base!$H:$H,Base!$E:$E,$A49,Base!$I:$I,E$2)</f>
        <v>5922863.5999999996</v>
      </c>
      <c r="F49" s="11">
        <f>SUMIFS(Base!$H:$H,Base!$E:$E,$A49,Base!$I:$I,F$2)</f>
        <v>9783792.8900000006</v>
      </c>
      <c r="G49" s="11">
        <f>SUMIFS(Base!$H:$H,Base!$E:$E,$A49,Base!$I:$I,G$2)</f>
        <v>5427985.6500000004</v>
      </c>
      <c r="H49" s="11">
        <f>SUMIFS(Base!$H:$H,Base!$E:$E,$A49,Base!$I:$I,H$2)</f>
        <v>7294529.8700000001</v>
      </c>
      <c r="I49" s="11">
        <f>SUMIFS(Base!$H:$H,Base!$E:$E,$A49,Base!$I:$I,I$2)</f>
        <v>8068541.6299999999</v>
      </c>
      <c r="J49" s="11">
        <f>SUMIFS(Base!$H:$H,Base!$E:$E,$A49,Base!$I:$I,J$2)</f>
        <v>4965449.99</v>
      </c>
      <c r="K49" s="11">
        <f>SUMIFS(Base!$H:$H,Base!$E:$E,$A49,Base!$I:$I,K$2)</f>
        <v>0</v>
      </c>
      <c r="L49" s="11">
        <f>SUMIFS(Base!$H:$H,Base!$E:$E,$A49,Base!$I:$I,L$2)</f>
        <v>7154103.1600000001</v>
      </c>
      <c r="M49" s="11">
        <f>SUMIFS(Base!$H:$H,Base!$E:$E,$A49,Base!$I:$I,M$2)</f>
        <v>6536998.9699999997</v>
      </c>
      <c r="N49" s="11">
        <f>SUMIFS(Base!$H:$H,Base!$E:$E,$A49,Base!$I:$I,N$2)</f>
        <v>7828722.46</v>
      </c>
      <c r="O49" s="11">
        <f>SUMIFS(Base!$H:$H,Base!$E:$E,$A49,Base!$I:$I,O$2)</f>
        <v>10097389.82</v>
      </c>
      <c r="P49" s="11">
        <f>SUMIFS(Base!$H:$H,Base!$E:$E,$A49,Base!$I:$I,P$2)</f>
        <v>8000543.5599999996</v>
      </c>
      <c r="Q49" s="11">
        <f>SUMIFS(Base!$H:$H,Base!$E:$E,$A49,Base!$I:$I,Q$2)</f>
        <v>19661656.399999999</v>
      </c>
      <c r="R49" s="11">
        <f>SUMIFS(Base!$H:$H,Base!$E:$E,$A49,Base!$I:$I,R$2)</f>
        <v>23197650.23</v>
      </c>
      <c r="S49" s="11">
        <f>SUMIFS(Base!$H:$H,Base!$E:$E,$A49,Base!$I:$I,S$2)</f>
        <v>14465172.58</v>
      </c>
      <c r="T49" s="11">
        <f>SUMIFS(Base!$H:$H,Base!$E:$E,$A49,Base!$I:$I,T$2)</f>
        <v>17901934.039999999</v>
      </c>
      <c r="U49" s="11">
        <f>SUMIFS(Base!$H:$H,Base!$E:$E,$A49,Base!$I:$I,U$2)</f>
        <v>23808696.09</v>
      </c>
      <c r="V49" s="11">
        <f>SUMIFS(Base!$H:$H,Base!$E:$E,$A49,Base!$I:$I,V$2)</f>
        <v>21605417.48</v>
      </c>
      <c r="W49" s="11">
        <f>SUMIFS(Base!$H:$H,Base!$E:$E,$A49,Base!$I:$I,W$2)</f>
        <v>32512039.73</v>
      </c>
      <c r="X49" s="11">
        <f>SUMIFS(Base!$H:$H,Base!$E:$E,$A49,Base!$I:$I,X$2)</f>
        <v>19473600.300000001</v>
      </c>
      <c r="Y49" s="11">
        <f>SUMIFS(Base!$H:$H,Base!$E:$E,$A49,Base!$I:$I,Y$2)</f>
        <v>12774727.050000001</v>
      </c>
      <c r="Z49" s="11">
        <f>SUMIFS(Base!$H:$H,Base!$E:$E,$A49,Base!$I:$I,Z$2)</f>
        <v>996211.44</v>
      </c>
      <c r="AA49" s="11">
        <f>SUMIFS(Base!$H:$H,Base!$E:$E,$A49,Base!$I:$I,AA$2)</f>
        <v>15603081.619999999</v>
      </c>
      <c r="AB49" s="11">
        <f>SUMIFS(Base!$H:$H,Base!$E:$E,$A49,Base!$I:$I,AB$2)</f>
        <v>15125307.4</v>
      </c>
      <c r="AC49" s="11">
        <f>SUMIFS(Base!$H:$H,Base!$E:$E,$A49,Base!$I:$I,AC$2)</f>
        <v>9077022.7799999993</v>
      </c>
      <c r="AD49" s="11">
        <f>SUMIFS(Base!$H:$H,Base!$E:$E,$A49,Base!$I:$I,AD$2)</f>
        <v>9095426.1999999993</v>
      </c>
      <c r="AE49" s="11">
        <f>SUMIFS(Base!$H:$H,Base!$E:$E,$A49,Base!$I:$I,AE$2)</f>
        <v>10456193.470000001</v>
      </c>
      <c r="AF49" s="11">
        <f>SUMIFS(Base!$H:$H,Base!$E:$E,$A49,Base!$I:$I,AF$2)</f>
        <v>12030374.76</v>
      </c>
      <c r="AG49" s="11">
        <f>SUMIFS(Base!$H:$H,Base!$E:$E,$A49,Base!$I:$I,AG$2)</f>
        <v>13114473.35</v>
      </c>
      <c r="AH49" s="11">
        <f>SUMIFS(Base!$H:$H,Base!$E:$E,$A49,Base!$I:$I,AH$2)</f>
        <v>32225296.23</v>
      </c>
      <c r="AI49" s="11">
        <f>SUMIFS(Base!$H:$H,Base!$E:$E,$A49,Base!$I:$I,AI$2)</f>
        <v>35698619.82</v>
      </c>
      <c r="AJ49" s="11">
        <f>SUMIFS(Base!$H:$H,Base!$E:$E,$A49,Base!$I:$I,AJ$2)</f>
        <v>17803812.829999998</v>
      </c>
      <c r="AK49" s="11">
        <f>SUMIFS(Base!$H:$H,Base!$E:$E,$A49,Base!$I:$I,AK$2)</f>
        <v>18562894.949999999</v>
      </c>
      <c r="AL49" s="11">
        <f>SUMIFS(Base!$H:$H,Base!$E:$E,$A49,Base!$I:$I,AL$2)</f>
        <v>19104577.039999999</v>
      </c>
      <c r="AM49" s="11">
        <f>SUMIFS(Base!$H:$H,Base!$E:$E,$A49,Base!$I:$I,AM$2)</f>
        <v>18333113.16</v>
      </c>
      <c r="AN49" s="11">
        <f>SUMIFS(Base!$H:$H,Base!$E:$E,$A49,Base!$I:$I,AN$2)</f>
        <v>16373828.289999999</v>
      </c>
      <c r="AO49" s="11">
        <f>SUMIFS(Base!$H:$H,Base!$E:$E,$A49,Base!$I:$I,AO$2)</f>
        <v>16929715.620000001</v>
      </c>
      <c r="AP49" s="11">
        <f>SUMIFS(Base!$H:$H,Base!$E:$E,$A49,Base!$I:$I,AP$2)</f>
        <v>16642932.84</v>
      </c>
      <c r="AQ49" s="11">
        <f>SUMIFS(Base!$H:$H,Base!$E:$E,$A49,Base!$I:$I,AQ$2)</f>
        <v>16776800.76</v>
      </c>
      <c r="AR49" s="11">
        <f>SUMIFS(Base!$H:$H,Base!$E:$E,$A49,Base!$I:$I,AR$2)</f>
        <v>19626846.530000001</v>
      </c>
      <c r="AS49" s="11">
        <f>SUMIFS(Base!$H:$H,Base!$E:$E,$A49,Base!$I:$I,AS$2)</f>
        <v>18105295.420000002</v>
      </c>
      <c r="AT49" s="11">
        <f>SUMIFS(Base!$H:$H,Base!$E:$E,$A49,Base!$I:$I,AT$2)</f>
        <v>22749667.539999999</v>
      </c>
      <c r="AU49" s="11">
        <f>SUMIFS(Base!$H:$H,Base!$E:$E,$A49,Base!$I:$I,AU$2)</f>
        <v>21439915.84</v>
      </c>
      <c r="AV49" s="11">
        <f>SUMIFS(Base!$H:$H,Base!$E:$E,$A49,Base!$I:$I,AV$2)</f>
        <v>24282856.829999998</v>
      </c>
      <c r="AW49" s="11">
        <f>SUMIFS(Base!$H:$H,Base!$E:$E,$A49,Base!$I:$I,AW$2)</f>
        <v>23706843.809999999</v>
      </c>
      <c r="AX49" s="11">
        <f>SUMIFS(Base!$H:$H,Base!$E:$E,$A49,Base!$I:$I,AX$2)</f>
        <v>21188130.920000002</v>
      </c>
      <c r="AY49" s="11">
        <f>SUMIFS(Base!$H:$H,Base!$E:$E,$A49,Base!$I:$I,AY$2)</f>
        <v>22165686.489999998</v>
      </c>
      <c r="AZ49" s="11">
        <f>SUMIFS(Base!$H:$H,Base!$E:$E,$A49,Base!$I:$I,AZ$2)</f>
        <v>27681138.75</v>
      </c>
      <c r="BA49" s="11">
        <f>SUMIFS(Base!$H:$H,Base!$E:$E,$A49,Base!$I:$I,BA$2)</f>
        <v>26940790.27</v>
      </c>
      <c r="BB49" s="11">
        <f>SUMIFS(Base!$H:$H,Base!$E:$E,$A49,Base!$I:$I,BB$2)</f>
        <v>29173068.149999999</v>
      </c>
      <c r="BC49" s="11">
        <f>SUMIFS(Base!$H:$H,Base!$E:$E,$A49,Base!$I:$I,BC$2)</f>
        <v>29462079.489999998</v>
      </c>
      <c r="BD49" s="11">
        <f>SUMIFS(Base!$H:$H,Base!$E:$E,$A49,Base!$I:$I,BD$2)</f>
        <v>27179503.059999999</v>
      </c>
      <c r="BE49" s="11">
        <f>SUMIFS(Base!$H:$H,Base!$E:$E,$A49,Base!$I:$I,BE$2)</f>
        <v>28414182.149999999</v>
      </c>
      <c r="BF49" s="11">
        <f>SUMIFS(Base!$H:$H,Base!$E:$E,$A49,Base!$I:$I,BF$2)</f>
        <v>27847553.550000001</v>
      </c>
      <c r="BG49" s="11">
        <f>SUMIFS(Base!$H:$H,Base!$E:$E,$A49,Base!$I:$I,BG$2)</f>
        <v>26182007.210000001</v>
      </c>
      <c r="BH49" s="11">
        <f>SUMIFS(Base!$H:$H,Base!$E:$E,$A49,Base!$I:$I,BH$2)</f>
        <v>28518188.120000001</v>
      </c>
      <c r="BI49" s="11">
        <f>SUMIFS(Base!$H:$H,Base!$E:$E,$A49,Base!$I:$I,BI$2)</f>
        <v>30025638.379999999</v>
      </c>
      <c r="BJ49" s="11">
        <f>SUMIFS(Base!$H:$H,Base!$E:$E,$A49,Base!$I:$I,BJ$2)</f>
        <v>29345618.34</v>
      </c>
      <c r="BK49" s="11">
        <f>SUMIFS(Base!$H:$H,Base!$E:$E,$A49,Base!$I:$I,BK$2)</f>
        <v>25521769.239999998</v>
      </c>
      <c r="BL49" s="11">
        <f>SUMIFS(Base!$H:$H,Base!$E:$E,$A49,Base!$I:$I,BL$2)</f>
        <v>33248031.59</v>
      </c>
    </row>
    <row r="50" spans="1:64" x14ac:dyDescent="0.15">
      <c r="A50" s="12" t="s">
        <v>74</v>
      </c>
      <c r="B50" s="13">
        <f>SUMIFS(Base!$H:$H,Base!$E:$E,$A50,Base!$I:$I,B$2)</f>
        <v>0</v>
      </c>
      <c r="C50" s="13">
        <f>SUMIFS(Base!$H:$H,Base!$E:$E,$A50,Base!$I:$I,C$2)</f>
        <v>1991904.21</v>
      </c>
      <c r="D50" s="13">
        <f>SUMIFS(Base!$H:$H,Base!$E:$E,$A50,Base!$I:$I,D$2)</f>
        <v>0</v>
      </c>
      <c r="E50" s="13">
        <f>SUMIFS(Base!$H:$H,Base!$E:$E,$A50,Base!$I:$I,E$2)</f>
        <v>0</v>
      </c>
      <c r="F50" s="13">
        <f>SUMIFS(Base!$H:$H,Base!$E:$E,$A50,Base!$I:$I,F$2)</f>
        <v>0</v>
      </c>
      <c r="G50" s="13">
        <f>SUMIFS(Base!$H:$H,Base!$E:$E,$A50,Base!$I:$I,G$2)</f>
        <v>7835.1</v>
      </c>
      <c r="H50" s="13">
        <f>SUMIFS(Base!$H:$H,Base!$E:$E,$A50,Base!$I:$I,H$2)</f>
        <v>0</v>
      </c>
      <c r="I50" s="13">
        <f>SUMIFS(Base!$H:$H,Base!$E:$E,$A50,Base!$I:$I,I$2)</f>
        <v>0</v>
      </c>
      <c r="J50" s="13">
        <f>SUMIFS(Base!$H:$H,Base!$E:$E,$A50,Base!$I:$I,J$2)</f>
        <v>-5930.96</v>
      </c>
      <c r="K50" s="13">
        <f>SUMIFS(Base!$H:$H,Base!$E:$E,$A50,Base!$I:$I,K$2)</f>
        <v>-6568.04</v>
      </c>
      <c r="L50" s="13">
        <f>SUMIFS(Base!$H:$H,Base!$E:$E,$A50,Base!$I:$I,L$2)</f>
        <v>910914.69</v>
      </c>
      <c r="M50" s="13">
        <f>SUMIFS(Base!$H:$H,Base!$E:$E,$A50,Base!$I:$I,M$2)</f>
        <v>277333.52</v>
      </c>
      <c r="N50" s="13">
        <f>SUMIFS(Base!$H:$H,Base!$E:$E,$A50,Base!$I:$I,N$2)</f>
        <v>17104.29</v>
      </c>
      <c r="O50" s="13">
        <f>SUMIFS(Base!$H:$H,Base!$E:$E,$A50,Base!$I:$I,O$2)</f>
        <v>0</v>
      </c>
      <c r="P50" s="13">
        <f>SUMIFS(Base!$H:$H,Base!$E:$E,$A50,Base!$I:$I,P$2)</f>
        <v>0</v>
      </c>
      <c r="Q50" s="13">
        <f>SUMIFS(Base!$H:$H,Base!$E:$E,$A50,Base!$I:$I,Q$2)</f>
        <v>0</v>
      </c>
      <c r="R50" s="13">
        <f>SUMIFS(Base!$H:$H,Base!$E:$E,$A50,Base!$I:$I,R$2)</f>
        <v>0</v>
      </c>
      <c r="S50" s="13">
        <f>SUMIFS(Base!$H:$H,Base!$E:$E,$A50,Base!$I:$I,S$2)</f>
        <v>0</v>
      </c>
      <c r="T50" s="13">
        <f>SUMIFS(Base!$H:$H,Base!$E:$E,$A50,Base!$I:$I,T$2)</f>
        <v>0</v>
      </c>
      <c r="U50" s="13">
        <f>SUMIFS(Base!$H:$H,Base!$E:$E,$A50,Base!$I:$I,U$2)</f>
        <v>0</v>
      </c>
      <c r="V50" s="13">
        <f>SUMIFS(Base!$H:$H,Base!$E:$E,$A50,Base!$I:$I,V$2)</f>
        <v>0</v>
      </c>
      <c r="W50" s="13">
        <f>SUMIFS(Base!$H:$H,Base!$E:$E,$A50,Base!$I:$I,W$2)</f>
        <v>0</v>
      </c>
      <c r="X50" s="13">
        <f>SUMIFS(Base!$H:$H,Base!$E:$E,$A50,Base!$I:$I,X$2)</f>
        <v>0</v>
      </c>
      <c r="Y50" s="13">
        <f>SUMIFS(Base!$H:$H,Base!$E:$E,$A50,Base!$I:$I,Y$2)</f>
        <v>0</v>
      </c>
      <c r="Z50" s="13">
        <f>SUMIFS(Base!$H:$H,Base!$E:$E,$A50,Base!$I:$I,Z$2)</f>
        <v>0</v>
      </c>
      <c r="AA50" s="13">
        <f>SUMIFS(Base!$H:$H,Base!$E:$E,$A50,Base!$I:$I,AA$2)</f>
        <v>0</v>
      </c>
      <c r="AB50" s="13">
        <f>SUMIFS(Base!$H:$H,Base!$E:$E,$A50,Base!$I:$I,AB$2)</f>
        <v>0</v>
      </c>
      <c r="AC50" s="13">
        <f>SUMIFS(Base!$H:$H,Base!$E:$E,$A50,Base!$I:$I,AC$2)</f>
        <v>-43672.19</v>
      </c>
      <c r="AD50" s="13">
        <f>SUMIFS(Base!$H:$H,Base!$E:$E,$A50,Base!$I:$I,AD$2)</f>
        <v>79264.22</v>
      </c>
      <c r="AE50" s="13">
        <f>SUMIFS(Base!$H:$H,Base!$E:$E,$A50,Base!$I:$I,AE$2)</f>
        <v>0</v>
      </c>
      <c r="AF50" s="13">
        <f>SUMIFS(Base!$H:$H,Base!$E:$E,$A50,Base!$I:$I,AF$2)</f>
        <v>0</v>
      </c>
      <c r="AG50" s="13">
        <f>SUMIFS(Base!$H:$H,Base!$E:$E,$A50,Base!$I:$I,AG$2)</f>
        <v>0</v>
      </c>
      <c r="AH50" s="13">
        <f>SUMIFS(Base!$H:$H,Base!$E:$E,$A50,Base!$I:$I,AH$2)</f>
        <v>0</v>
      </c>
      <c r="AI50" s="13">
        <f>SUMIFS(Base!$H:$H,Base!$E:$E,$A50,Base!$I:$I,AI$2)</f>
        <v>348758.38</v>
      </c>
      <c r="AJ50" s="13">
        <f>SUMIFS(Base!$H:$H,Base!$E:$E,$A50,Base!$I:$I,AJ$2)</f>
        <v>174271.26</v>
      </c>
      <c r="AK50" s="13">
        <f>SUMIFS(Base!$H:$H,Base!$E:$E,$A50,Base!$I:$I,AK$2)</f>
        <v>68000</v>
      </c>
      <c r="AL50" s="13">
        <f>SUMIFS(Base!$H:$H,Base!$E:$E,$A50,Base!$I:$I,AL$2)</f>
        <v>-405258.38</v>
      </c>
      <c r="AM50" s="13">
        <f>SUMIFS(Base!$H:$H,Base!$E:$E,$A50,Base!$I:$I,AM$2)</f>
        <v>0</v>
      </c>
      <c r="AN50" s="13">
        <f>SUMIFS(Base!$H:$H,Base!$E:$E,$A50,Base!$I:$I,AN$2)</f>
        <v>0</v>
      </c>
      <c r="AO50" s="13">
        <f>SUMIFS(Base!$H:$H,Base!$E:$E,$A50,Base!$I:$I,AO$2)</f>
        <v>0</v>
      </c>
      <c r="AP50" s="13">
        <f>SUMIFS(Base!$H:$H,Base!$E:$E,$A50,Base!$I:$I,AP$2)</f>
        <v>0</v>
      </c>
      <c r="AQ50" s="13">
        <f>SUMIFS(Base!$H:$H,Base!$E:$E,$A50,Base!$I:$I,AQ$2)</f>
        <v>0</v>
      </c>
      <c r="AR50" s="13">
        <f>SUMIFS(Base!$H:$H,Base!$E:$E,$A50,Base!$I:$I,AR$2)</f>
        <v>-23800</v>
      </c>
      <c r="AS50" s="13">
        <f>SUMIFS(Base!$H:$H,Base!$E:$E,$A50,Base!$I:$I,AS$2)</f>
        <v>0</v>
      </c>
      <c r="AT50" s="13">
        <f>SUMIFS(Base!$H:$H,Base!$E:$E,$A50,Base!$I:$I,AT$2)</f>
        <v>0</v>
      </c>
      <c r="AU50" s="13">
        <f>SUMIFS(Base!$H:$H,Base!$E:$E,$A50,Base!$I:$I,AU$2)</f>
        <v>0</v>
      </c>
      <c r="AV50" s="13">
        <f>SUMIFS(Base!$H:$H,Base!$E:$E,$A50,Base!$I:$I,AV$2)</f>
        <v>0</v>
      </c>
      <c r="AW50" s="13">
        <f>SUMIFS(Base!$H:$H,Base!$E:$E,$A50,Base!$I:$I,AW$2)</f>
        <v>0</v>
      </c>
      <c r="AX50" s="13">
        <f>SUMIFS(Base!$H:$H,Base!$E:$E,$A50,Base!$I:$I,AX$2)</f>
        <v>0</v>
      </c>
      <c r="AY50" s="13">
        <f>SUMIFS(Base!$H:$H,Base!$E:$E,$A50,Base!$I:$I,AY$2)</f>
        <v>0</v>
      </c>
      <c r="AZ50" s="13">
        <f>SUMIFS(Base!$H:$H,Base!$E:$E,$A50,Base!$I:$I,AZ$2)</f>
        <v>0</v>
      </c>
      <c r="BA50" s="13">
        <f>SUMIFS(Base!$H:$H,Base!$E:$E,$A50,Base!$I:$I,BA$2)</f>
        <v>0</v>
      </c>
      <c r="BB50" s="13">
        <f>SUMIFS(Base!$H:$H,Base!$E:$E,$A50,Base!$I:$I,BB$2)</f>
        <v>0</v>
      </c>
      <c r="BC50" s="13">
        <f>SUMIFS(Base!$H:$H,Base!$E:$E,$A50,Base!$I:$I,BC$2)</f>
        <v>0</v>
      </c>
      <c r="BD50" s="13">
        <f>SUMIFS(Base!$H:$H,Base!$E:$E,$A50,Base!$I:$I,BD$2)</f>
        <v>0</v>
      </c>
      <c r="BE50" s="13">
        <f>SUMIFS(Base!$H:$H,Base!$E:$E,$A50,Base!$I:$I,BE$2)</f>
        <v>0</v>
      </c>
      <c r="BF50" s="13">
        <f>SUMIFS(Base!$H:$H,Base!$E:$E,$A50,Base!$I:$I,BF$2)</f>
        <v>0</v>
      </c>
      <c r="BG50" s="13">
        <f>SUMIFS(Base!$H:$H,Base!$E:$E,$A50,Base!$I:$I,BG$2)</f>
        <v>0</v>
      </c>
      <c r="BH50" s="13">
        <f>SUMIFS(Base!$H:$H,Base!$E:$E,$A50,Base!$I:$I,BH$2)</f>
        <v>0</v>
      </c>
      <c r="BI50" s="13">
        <f>SUMIFS(Base!$H:$H,Base!$E:$E,$A50,Base!$I:$I,BI$2)</f>
        <v>0</v>
      </c>
      <c r="BJ50" s="13">
        <f>SUMIFS(Base!$H:$H,Base!$E:$E,$A50,Base!$I:$I,BJ$2)</f>
        <v>0</v>
      </c>
      <c r="BK50" s="13">
        <f>SUMIFS(Base!$H:$H,Base!$E:$E,$A50,Base!$I:$I,BK$2)</f>
        <v>0</v>
      </c>
      <c r="BL50" s="13">
        <f>SUMIFS(Base!$H:$H,Base!$E:$E,$A50,Base!$I:$I,BL$2)</f>
        <v>0</v>
      </c>
    </row>
    <row r="51" spans="1:64" x14ac:dyDescent="0.15">
      <c r="A51" s="14" t="s">
        <v>177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I2132"/>
  <sheetViews>
    <sheetView tabSelected="1" workbookViewId="0">
      <selection activeCell="J7" sqref="J7"/>
    </sheetView>
  </sheetViews>
  <sheetFormatPr defaultColWidth="8.7109375" defaultRowHeight="10.5" x14ac:dyDescent="0.15"/>
  <cols>
    <col min="1" max="1" width="4.42578125" style="1" bestFit="1" customWidth="1"/>
    <col min="2" max="2" width="15.7109375" style="1" bestFit="1" customWidth="1"/>
    <col min="3" max="3" width="17.42578125" style="1" bestFit="1" customWidth="1"/>
    <col min="4" max="4" width="7.140625" style="1" bestFit="1" customWidth="1"/>
    <col min="5" max="5" width="45.28515625" style="1" bestFit="1" customWidth="1"/>
    <col min="6" max="6" width="7.85546875" style="1" bestFit="1" customWidth="1"/>
    <col min="7" max="7" width="33.7109375" style="1" bestFit="1" customWidth="1"/>
    <col min="8" max="8" width="12.42578125" style="1" bestFit="1" customWidth="1"/>
    <col min="9" max="9" width="8.7109375" style="4"/>
    <col min="10" max="16384" width="8.7109375" style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175</v>
      </c>
    </row>
    <row r="2" spans="1:9" x14ac:dyDescent="0.1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>
        <v>0</v>
      </c>
      <c r="H2" s="3">
        <v>65795.72</v>
      </c>
      <c r="I2" s="5">
        <f>DATE(A2,RIGHT(B2,4)/100,1)</f>
        <v>43101</v>
      </c>
    </row>
    <row r="3" spans="1:9" x14ac:dyDescent="0.15">
      <c r="A3" s="1" t="s">
        <v>8</v>
      </c>
      <c r="B3" s="1" t="s">
        <v>9</v>
      </c>
      <c r="C3" s="1" t="s">
        <v>14</v>
      </c>
      <c r="D3" s="1" t="s">
        <v>11</v>
      </c>
      <c r="E3" s="1" t="s">
        <v>15</v>
      </c>
      <c r="F3" s="1" t="s">
        <v>13</v>
      </c>
      <c r="G3" s="3">
        <v>6021099.0297999997</v>
      </c>
      <c r="H3" s="3">
        <v>7324368.2800000003</v>
      </c>
      <c r="I3" s="5">
        <f t="shared" ref="I3:I66" si="0">DATE(A3,RIGHT(B3,4)/100,1)</f>
        <v>43101</v>
      </c>
    </row>
    <row r="4" spans="1:9" x14ac:dyDescent="0.15">
      <c r="A4" s="1" t="s">
        <v>8</v>
      </c>
      <c r="B4" s="1" t="s">
        <v>9</v>
      </c>
      <c r="C4" s="1" t="s">
        <v>16</v>
      </c>
      <c r="D4" s="1" t="s">
        <v>11</v>
      </c>
      <c r="E4" s="1" t="s">
        <v>17</v>
      </c>
      <c r="F4" s="1" t="s">
        <v>13</v>
      </c>
      <c r="G4" s="3">
        <v>63313150.946900003</v>
      </c>
      <c r="H4" s="3">
        <v>41231266.119999997</v>
      </c>
      <c r="I4" s="5">
        <f t="shared" si="0"/>
        <v>43101</v>
      </c>
    </row>
    <row r="5" spans="1:9" x14ac:dyDescent="0.15">
      <c r="A5" s="1" t="s">
        <v>8</v>
      </c>
      <c r="B5" s="1" t="s">
        <v>9</v>
      </c>
      <c r="C5" s="1" t="s">
        <v>18</v>
      </c>
      <c r="D5" s="1" t="s">
        <v>11</v>
      </c>
      <c r="E5" s="1" t="s">
        <v>19</v>
      </c>
      <c r="F5" s="1" t="s">
        <v>13</v>
      </c>
      <c r="G5" s="3">
        <v>283963.5</v>
      </c>
      <c r="H5" s="3">
        <v>46380.7</v>
      </c>
      <c r="I5" s="5">
        <f t="shared" si="0"/>
        <v>43101</v>
      </c>
    </row>
    <row r="6" spans="1:9" x14ac:dyDescent="0.15">
      <c r="A6" s="1" t="s">
        <v>8</v>
      </c>
      <c r="B6" s="1" t="s">
        <v>9</v>
      </c>
      <c r="C6" s="1" t="s">
        <v>20</v>
      </c>
      <c r="D6" s="1" t="s">
        <v>11</v>
      </c>
      <c r="E6" s="1" t="s">
        <v>21</v>
      </c>
      <c r="F6" s="1" t="s">
        <v>13</v>
      </c>
      <c r="G6" s="3">
        <v>146458532.97260001</v>
      </c>
      <c r="H6" s="3">
        <v>86435940.010000005</v>
      </c>
      <c r="I6" s="5">
        <f t="shared" si="0"/>
        <v>43101</v>
      </c>
    </row>
    <row r="7" spans="1:9" x14ac:dyDescent="0.15">
      <c r="A7" s="1" t="s">
        <v>8</v>
      </c>
      <c r="B7" s="1" t="s">
        <v>9</v>
      </c>
      <c r="C7" s="1" t="s">
        <v>22</v>
      </c>
      <c r="D7" s="1" t="s">
        <v>11</v>
      </c>
      <c r="E7" s="1" t="s">
        <v>23</v>
      </c>
      <c r="F7" s="1" t="s">
        <v>13</v>
      </c>
      <c r="G7" s="3">
        <v>75720772.053399995</v>
      </c>
      <c r="H7" s="3">
        <v>62934714.390000001</v>
      </c>
      <c r="I7" s="5">
        <f t="shared" si="0"/>
        <v>43101</v>
      </c>
    </row>
    <row r="8" spans="1:9" x14ac:dyDescent="0.15">
      <c r="A8" s="1" t="s">
        <v>8</v>
      </c>
      <c r="B8" s="1" t="s">
        <v>9</v>
      </c>
      <c r="C8" s="1" t="s">
        <v>24</v>
      </c>
      <c r="D8" s="1" t="s">
        <v>11</v>
      </c>
      <c r="E8" s="1" t="s">
        <v>25</v>
      </c>
      <c r="F8" s="1" t="s">
        <v>13</v>
      </c>
      <c r="G8" s="3">
        <v>24841771.32</v>
      </c>
      <c r="H8" s="3">
        <v>14892420.18</v>
      </c>
      <c r="I8" s="5">
        <f t="shared" si="0"/>
        <v>43101</v>
      </c>
    </row>
    <row r="9" spans="1:9" x14ac:dyDescent="0.15">
      <c r="A9" s="1" t="s">
        <v>8</v>
      </c>
      <c r="B9" s="1" t="s">
        <v>9</v>
      </c>
      <c r="C9" s="1" t="s">
        <v>26</v>
      </c>
      <c r="D9" s="1" t="s">
        <v>11</v>
      </c>
      <c r="E9" s="1" t="s">
        <v>27</v>
      </c>
      <c r="F9" s="1" t="s">
        <v>13</v>
      </c>
      <c r="G9" s="3">
        <v>9693459.2807</v>
      </c>
      <c r="H9" s="3">
        <v>6164838.7400000002</v>
      </c>
      <c r="I9" s="5">
        <f t="shared" si="0"/>
        <v>43101</v>
      </c>
    </row>
    <row r="10" spans="1:9" x14ac:dyDescent="0.15">
      <c r="A10" s="1" t="s">
        <v>8</v>
      </c>
      <c r="B10" s="1" t="s">
        <v>9</v>
      </c>
      <c r="C10" s="1" t="s">
        <v>28</v>
      </c>
      <c r="D10" s="1" t="s">
        <v>11</v>
      </c>
      <c r="E10" s="1" t="s">
        <v>29</v>
      </c>
      <c r="F10" s="1" t="s">
        <v>13</v>
      </c>
      <c r="G10" s="3">
        <v>644430.61990000005</v>
      </c>
      <c r="H10" s="3">
        <v>634612.98</v>
      </c>
      <c r="I10" s="5">
        <f t="shared" si="0"/>
        <v>43101</v>
      </c>
    </row>
    <row r="11" spans="1:9" x14ac:dyDescent="0.15">
      <c r="A11" s="1" t="s">
        <v>8</v>
      </c>
      <c r="B11" s="1" t="s">
        <v>9</v>
      </c>
      <c r="C11" s="1" t="s">
        <v>30</v>
      </c>
      <c r="D11" s="1" t="s">
        <v>11</v>
      </c>
      <c r="E11" s="1" t="s">
        <v>31</v>
      </c>
      <c r="F11" s="1" t="s">
        <v>13</v>
      </c>
      <c r="G11" s="2">
        <v>0</v>
      </c>
      <c r="H11" s="3">
        <v>514423.44</v>
      </c>
      <c r="I11" s="5">
        <f t="shared" si="0"/>
        <v>43101</v>
      </c>
    </row>
    <row r="12" spans="1:9" x14ac:dyDescent="0.15">
      <c r="A12" s="1" t="s">
        <v>8</v>
      </c>
      <c r="B12" s="1" t="s">
        <v>9</v>
      </c>
      <c r="C12" s="1" t="s">
        <v>32</v>
      </c>
      <c r="D12" s="1" t="s">
        <v>11</v>
      </c>
      <c r="E12" s="1" t="s">
        <v>33</v>
      </c>
      <c r="F12" s="1" t="s">
        <v>13</v>
      </c>
      <c r="G12" s="2">
        <v>0</v>
      </c>
      <c r="H12" s="3">
        <v>-107692.12</v>
      </c>
      <c r="I12" s="5">
        <f t="shared" si="0"/>
        <v>43101</v>
      </c>
    </row>
    <row r="13" spans="1:9" x14ac:dyDescent="0.15">
      <c r="A13" s="1" t="s">
        <v>8</v>
      </c>
      <c r="B13" s="1" t="s">
        <v>9</v>
      </c>
      <c r="C13" s="1" t="s">
        <v>34</v>
      </c>
      <c r="D13" s="1" t="s">
        <v>11</v>
      </c>
      <c r="E13" s="1" t="s">
        <v>35</v>
      </c>
      <c r="F13" s="1" t="s">
        <v>13</v>
      </c>
      <c r="G13" s="3">
        <v>41471.769399999997</v>
      </c>
      <c r="H13" s="2">
        <v>30000</v>
      </c>
      <c r="I13" s="5">
        <f t="shared" si="0"/>
        <v>43101</v>
      </c>
    </row>
    <row r="14" spans="1:9" x14ac:dyDescent="0.15">
      <c r="A14" s="1" t="s">
        <v>8</v>
      </c>
      <c r="B14" s="1" t="s">
        <v>9</v>
      </c>
      <c r="C14" s="1" t="s">
        <v>36</v>
      </c>
      <c r="D14" s="1" t="s">
        <v>11</v>
      </c>
      <c r="E14" s="1" t="s">
        <v>37</v>
      </c>
      <c r="F14" s="1" t="s">
        <v>13</v>
      </c>
      <c r="G14" s="3">
        <v>8288118.1300999997</v>
      </c>
      <c r="H14" s="3">
        <v>3810696.96</v>
      </c>
      <c r="I14" s="5">
        <f t="shared" si="0"/>
        <v>43101</v>
      </c>
    </row>
    <row r="15" spans="1:9" x14ac:dyDescent="0.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39</v>
      </c>
      <c r="F15" s="1" t="s">
        <v>13</v>
      </c>
      <c r="G15" s="3">
        <v>490266.82010000001</v>
      </c>
      <c r="H15" s="3">
        <v>58220.06</v>
      </c>
      <c r="I15" s="5">
        <f t="shared" si="0"/>
        <v>43101</v>
      </c>
    </row>
    <row r="16" spans="1:9" x14ac:dyDescent="0.15">
      <c r="A16" s="1" t="s">
        <v>8</v>
      </c>
      <c r="B16" s="1" t="s">
        <v>9</v>
      </c>
      <c r="C16" s="1" t="s">
        <v>40</v>
      </c>
      <c r="D16" s="1" t="s">
        <v>11</v>
      </c>
      <c r="E16" s="1" t="s">
        <v>41</v>
      </c>
      <c r="F16" s="1" t="s">
        <v>13</v>
      </c>
      <c r="G16" s="3">
        <v>55432325.924699999</v>
      </c>
      <c r="H16" s="3">
        <v>31532627.559999999</v>
      </c>
      <c r="I16" s="5">
        <f t="shared" si="0"/>
        <v>43101</v>
      </c>
    </row>
    <row r="17" spans="1:9" x14ac:dyDescent="0.15">
      <c r="A17" s="1" t="s">
        <v>8</v>
      </c>
      <c r="B17" s="1" t="s">
        <v>9</v>
      </c>
      <c r="C17" s="1" t="s">
        <v>42</v>
      </c>
      <c r="D17" s="1" t="s">
        <v>11</v>
      </c>
      <c r="E17" s="1" t="s">
        <v>43</v>
      </c>
      <c r="F17" s="1" t="s">
        <v>13</v>
      </c>
      <c r="G17" s="3">
        <v>1970106.6100999999</v>
      </c>
      <c r="H17" s="3">
        <v>1475282.94</v>
      </c>
      <c r="I17" s="5">
        <f t="shared" si="0"/>
        <v>43101</v>
      </c>
    </row>
    <row r="18" spans="1:9" x14ac:dyDescent="0.15">
      <c r="A18" s="1" t="s">
        <v>8</v>
      </c>
      <c r="B18" s="1" t="s">
        <v>9</v>
      </c>
      <c r="C18" s="1" t="s">
        <v>44</v>
      </c>
      <c r="D18" s="1" t="s">
        <v>11</v>
      </c>
      <c r="E18" s="1" t="s">
        <v>45</v>
      </c>
      <c r="F18" s="1" t="s">
        <v>13</v>
      </c>
      <c r="G18" s="3">
        <v>9230345.6697000004</v>
      </c>
      <c r="H18" s="3">
        <v>10485314.1</v>
      </c>
      <c r="I18" s="5">
        <f t="shared" si="0"/>
        <v>43101</v>
      </c>
    </row>
    <row r="19" spans="1:9" x14ac:dyDescent="0.15">
      <c r="A19" s="1" t="s">
        <v>8</v>
      </c>
      <c r="B19" s="1" t="s">
        <v>9</v>
      </c>
      <c r="C19" s="1" t="s">
        <v>46</v>
      </c>
      <c r="D19" s="1" t="s">
        <v>11</v>
      </c>
      <c r="E19" s="1" t="s">
        <v>47</v>
      </c>
      <c r="F19" s="1" t="s">
        <v>13</v>
      </c>
      <c r="G19" s="2">
        <v>0</v>
      </c>
      <c r="H19" s="3">
        <v>-10366.879999999999</v>
      </c>
      <c r="I19" s="5">
        <f t="shared" si="0"/>
        <v>43101</v>
      </c>
    </row>
    <row r="20" spans="1:9" x14ac:dyDescent="0.15">
      <c r="A20" s="1" t="s">
        <v>8</v>
      </c>
      <c r="B20" s="1" t="s">
        <v>9</v>
      </c>
      <c r="C20" s="1" t="s">
        <v>48</v>
      </c>
      <c r="D20" s="1" t="s">
        <v>11</v>
      </c>
      <c r="E20" s="1" t="s">
        <v>49</v>
      </c>
      <c r="F20" s="1" t="s">
        <v>13</v>
      </c>
      <c r="G20" s="3">
        <v>44852573.957199998</v>
      </c>
      <c r="H20" s="3">
        <v>32187198.550000001</v>
      </c>
      <c r="I20" s="5">
        <f t="shared" si="0"/>
        <v>43101</v>
      </c>
    </row>
    <row r="21" spans="1:9" x14ac:dyDescent="0.15">
      <c r="A21" s="1" t="s">
        <v>8</v>
      </c>
      <c r="B21" s="1" t="s">
        <v>9</v>
      </c>
      <c r="C21" s="1" t="s">
        <v>50</v>
      </c>
      <c r="D21" s="1" t="s">
        <v>11</v>
      </c>
      <c r="E21" s="1" t="s">
        <v>51</v>
      </c>
      <c r="F21" s="1" t="s">
        <v>13</v>
      </c>
      <c r="G21" s="3">
        <v>129858727.1479</v>
      </c>
      <c r="H21" s="3">
        <v>58852692.850000001</v>
      </c>
      <c r="I21" s="5">
        <f t="shared" si="0"/>
        <v>43101</v>
      </c>
    </row>
    <row r="22" spans="1:9" x14ac:dyDescent="0.15">
      <c r="A22" s="1" t="s">
        <v>8</v>
      </c>
      <c r="B22" s="1" t="s">
        <v>9</v>
      </c>
      <c r="C22" s="1" t="s">
        <v>52</v>
      </c>
      <c r="D22" s="1" t="s">
        <v>11</v>
      </c>
      <c r="E22" s="1" t="s">
        <v>53</v>
      </c>
      <c r="F22" s="1" t="s">
        <v>13</v>
      </c>
      <c r="G22" s="3">
        <v>7004031.0497000003</v>
      </c>
      <c r="H22" s="3">
        <v>6667063.8099999996</v>
      </c>
      <c r="I22" s="5">
        <f t="shared" si="0"/>
        <v>43101</v>
      </c>
    </row>
    <row r="23" spans="1:9" x14ac:dyDescent="0.15">
      <c r="A23" s="1" t="s">
        <v>8</v>
      </c>
      <c r="B23" s="1" t="s">
        <v>9</v>
      </c>
      <c r="C23" s="1" t="s">
        <v>54</v>
      </c>
      <c r="D23" s="1" t="s">
        <v>11</v>
      </c>
      <c r="E23" s="1" t="s">
        <v>55</v>
      </c>
      <c r="F23" s="1" t="s">
        <v>13</v>
      </c>
      <c r="G23" s="3">
        <v>314538310.7766</v>
      </c>
      <c r="H23" s="3">
        <v>187162062.97</v>
      </c>
      <c r="I23" s="5">
        <f t="shared" si="0"/>
        <v>43101</v>
      </c>
    </row>
    <row r="24" spans="1:9" x14ac:dyDescent="0.15">
      <c r="A24" s="1" t="s">
        <v>8</v>
      </c>
      <c r="B24" s="1" t="s">
        <v>9</v>
      </c>
      <c r="C24" s="1" t="s">
        <v>56</v>
      </c>
      <c r="D24" s="1" t="s">
        <v>11</v>
      </c>
      <c r="E24" s="1" t="s">
        <v>57</v>
      </c>
      <c r="F24" s="1" t="s">
        <v>13</v>
      </c>
      <c r="G24" s="3">
        <v>3000712.74</v>
      </c>
      <c r="H24" s="3">
        <v>5617784.3300000001</v>
      </c>
      <c r="I24" s="5">
        <f t="shared" si="0"/>
        <v>43101</v>
      </c>
    </row>
    <row r="25" spans="1:9" x14ac:dyDescent="0.15">
      <c r="A25" s="1" t="s">
        <v>8</v>
      </c>
      <c r="B25" s="1" t="s">
        <v>9</v>
      </c>
      <c r="C25" s="1" t="s">
        <v>58</v>
      </c>
      <c r="D25" s="1" t="s">
        <v>11</v>
      </c>
      <c r="E25" s="1" t="s">
        <v>59</v>
      </c>
      <c r="F25" s="1" t="s">
        <v>13</v>
      </c>
      <c r="G25" s="3">
        <v>36357052.798799999</v>
      </c>
      <c r="H25" s="3">
        <v>32821507.030000001</v>
      </c>
      <c r="I25" s="5">
        <f t="shared" si="0"/>
        <v>43101</v>
      </c>
    </row>
    <row r="26" spans="1:9" x14ac:dyDescent="0.15">
      <c r="A26" s="1" t="s">
        <v>8</v>
      </c>
      <c r="B26" s="1" t="s">
        <v>9</v>
      </c>
      <c r="C26" s="1" t="s">
        <v>60</v>
      </c>
      <c r="D26" s="1" t="s">
        <v>11</v>
      </c>
      <c r="E26" s="1" t="s">
        <v>61</v>
      </c>
      <c r="F26" s="1" t="s">
        <v>13</v>
      </c>
      <c r="G26" s="3">
        <v>9152219.5001999997</v>
      </c>
      <c r="H26" s="3">
        <v>2462144.63</v>
      </c>
      <c r="I26" s="5">
        <f t="shared" si="0"/>
        <v>43101</v>
      </c>
    </row>
    <row r="27" spans="1:9" x14ac:dyDescent="0.15">
      <c r="A27" s="1" t="s">
        <v>8</v>
      </c>
      <c r="B27" s="1" t="s">
        <v>9</v>
      </c>
      <c r="C27" s="1" t="s">
        <v>62</v>
      </c>
      <c r="D27" s="1" t="s">
        <v>11</v>
      </c>
      <c r="E27" s="1" t="s">
        <v>63</v>
      </c>
      <c r="F27" s="1" t="s">
        <v>13</v>
      </c>
      <c r="G27" s="3">
        <v>107770136.1417</v>
      </c>
      <c r="H27" s="3">
        <v>57034171.43</v>
      </c>
      <c r="I27" s="5">
        <f t="shared" si="0"/>
        <v>43101</v>
      </c>
    </row>
    <row r="28" spans="1:9" x14ac:dyDescent="0.15">
      <c r="A28" s="1" t="s">
        <v>8</v>
      </c>
      <c r="B28" s="1" t="s">
        <v>9</v>
      </c>
      <c r="C28" s="1" t="s">
        <v>64</v>
      </c>
      <c r="D28" s="1" t="s">
        <v>11</v>
      </c>
      <c r="E28" s="1" t="s">
        <v>65</v>
      </c>
      <c r="F28" s="1" t="s">
        <v>13</v>
      </c>
      <c r="G28" s="3">
        <v>67370982.251599997</v>
      </c>
      <c r="H28" s="3">
        <v>54629343.310000002</v>
      </c>
      <c r="I28" s="5">
        <f t="shared" si="0"/>
        <v>43101</v>
      </c>
    </row>
    <row r="29" spans="1:9" x14ac:dyDescent="0.15">
      <c r="A29" s="1" t="s">
        <v>8</v>
      </c>
      <c r="B29" s="1" t="s">
        <v>9</v>
      </c>
      <c r="C29" s="1" t="s">
        <v>66</v>
      </c>
      <c r="D29" s="1" t="s">
        <v>11</v>
      </c>
      <c r="E29" s="1" t="s">
        <v>67</v>
      </c>
      <c r="F29" s="1" t="s">
        <v>13</v>
      </c>
      <c r="G29" s="3">
        <v>653674.44999999995</v>
      </c>
      <c r="H29" s="3">
        <v>523672.53</v>
      </c>
      <c r="I29" s="5">
        <f t="shared" si="0"/>
        <v>43101</v>
      </c>
    </row>
    <row r="30" spans="1:9" x14ac:dyDescent="0.15">
      <c r="A30" s="1" t="s">
        <v>8</v>
      </c>
      <c r="B30" s="1" t="s">
        <v>9</v>
      </c>
      <c r="C30" s="1" t="s">
        <v>68</v>
      </c>
      <c r="D30" s="1" t="s">
        <v>11</v>
      </c>
      <c r="E30" s="1" t="s">
        <v>69</v>
      </c>
      <c r="F30" s="1" t="s">
        <v>13</v>
      </c>
      <c r="G30" s="3">
        <v>2337654.2001</v>
      </c>
      <c r="H30" s="3">
        <v>3788862.15</v>
      </c>
      <c r="I30" s="5">
        <f t="shared" si="0"/>
        <v>43101</v>
      </c>
    </row>
    <row r="31" spans="1:9" x14ac:dyDescent="0.15">
      <c r="A31" s="1" t="s">
        <v>8</v>
      </c>
      <c r="B31" s="1" t="s">
        <v>9</v>
      </c>
      <c r="C31" s="1" t="s">
        <v>70</v>
      </c>
      <c r="D31" s="1" t="s">
        <v>11</v>
      </c>
      <c r="E31" s="1" t="s">
        <v>71</v>
      </c>
      <c r="F31" s="1" t="s">
        <v>13</v>
      </c>
      <c r="G31" s="3">
        <v>13232478.951300001</v>
      </c>
      <c r="H31" s="3">
        <v>6670849.0300000003</v>
      </c>
      <c r="I31" s="5">
        <f t="shared" si="0"/>
        <v>43101</v>
      </c>
    </row>
    <row r="32" spans="1:9" x14ac:dyDescent="0.15">
      <c r="A32" s="1" t="s">
        <v>8</v>
      </c>
      <c r="B32" s="1" t="s">
        <v>72</v>
      </c>
      <c r="C32" s="1" t="s">
        <v>14</v>
      </c>
      <c r="D32" s="1" t="s">
        <v>11</v>
      </c>
      <c r="E32" s="1" t="s">
        <v>15</v>
      </c>
      <c r="F32" s="1" t="s">
        <v>13</v>
      </c>
      <c r="G32" s="3">
        <v>5746365.8397000004</v>
      </c>
      <c r="H32" s="3">
        <v>6409674.04</v>
      </c>
      <c r="I32" s="5">
        <f t="shared" si="0"/>
        <v>43132</v>
      </c>
    </row>
    <row r="33" spans="1:9" x14ac:dyDescent="0.15">
      <c r="A33" s="1" t="s">
        <v>8</v>
      </c>
      <c r="B33" s="1" t="s">
        <v>72</v>
      </c>
      <c r="C33" s="1" t="s">
        <v>16</v>
      </c>
      <c r="D33" s="1" t="s">
        <v>11</v>
      </c>
      <c r="E33" s="1" t="s">
        <v>17</v>
      </c>
      <c r="F33" s="1" t="s">
        <v>13</v>
      </c>
      <c r="G33" s="3">
        <v>55857107.135300003</v>
      </c>
      <c r="H33" s="3">
        <v>34586757.259999998</v>
      </c>
      <c r="I33" s="5">
        <f t="shared" si="0"/>
        <v>43132</v>
      </c>
    </row>
    <row r="34" spans="1:9" x14ac:dyDescent="0.15">
      <c r="A34" s="1" t="s">
        <v>8</v>
      </c>
      <c r="B34" s="1" t="s">
        <v>72</v>
      </c>
      <c r="C34" s="1" t="s">
        <v>18</v>
      </c>
      <c r="D34" s="1" t="s">
        <v>11</v>
      </c>
      <c r="E34" s="1" t="s">
        <v>19</v>
      </c>
      <c r="F34" s="1" t="s">
        <v>13</v>
      </c>
      <c r="G34" s="3">
        <v>245622.91</v>
      </c>
      <c r="H34" s="3">
        <v>43838.28</v>
      </c>
      <c r="I34" s="5">
        <f t="shared" si="0"/>
        <v>43132</v>
      </c>
    </row>
    <row r="35" spans="1:9" x14ac:dyDescent="0.15">
      <c r="A35" s="1" t="s">
        <v>8</v>
      </c>
      <c r="B35" s="1" t="s">
        <v>72</v>
      </c>
      <c r="C35" s="1" t="s">
        <v>20</v>
      </c>
      <c r="D35" s="1" t="s">
        <v>11</v>
      </c>
      <c r="E35" s="1" t="s">
        <v>21</v>
      </c>
      <c r="F35" s="1" t="s">
        <v>13</v>
      </c>
      <c r="G35" s="3">
        <v>130157382.8712</v>
      </c>
      <c r="H35" s="3">
        <v>74258420.230000004</v>
      </c>
      <c r="I35" s="5">
        <f t="shared" si="0"/>
        <v>43132</v>
      </c>
    </row>
    <row r="36" spans="1:9" x14ac:dyDescent="0.15">
      <c r="A36" s="1" t="s">
        <v>8</v>
      </c>
      <c r="B36" s="1" t="s">
        <v>72</v>
      </c>
      <c r="C36" s="1" t="s">
        <v>22</v>
      </c>
      <c r="D36" s="1" t="s">
        <v>11</v>
      </c>
      <c r="E36" s="1" t="s">
        <v>23</v>
      </c>
      <c r="F36" s="1" t="s">
        <v>13</v>
      </c>
      <c r="G36" s="3">
        <v>68686299.0211</v>
      </c>
      <c r="H36" s="3">
        <v>59159988.229999997</v>
      </c>
      <c r="I36" s="5">
        <f t="shared" si="0"/>
        <v>43132</v>
      </c>
    </row>
    <row r="37" spans="1:9" x14ac:dyDescent="0.15">
      <c r="A37" s="1" t="s">
        <v>8</v>
      </c>
      <c r="B37" s="1" t="s">
        <v>72</v>
      </c>
      <c r="C37" s="1" t="s">
        <v>24</v>
      </c>
      <c r="D37" s="1" t="s">
        <v>11</v>
      </c>
      <c r="E37" s="1" t="s">
        <v>25</v>
      </c>
      <c r="F37" s="1" t="s">
        <v>13</v>
      </c>
      <c r="G37" s="3">
        <v>20053938.341800001</v>
      </c>
      <c r="H37" s="3">
        <v>15764941.460000001</v>
      </c>
      <c r="I37" s="5">
        <f t="shared" si="0"/>
        <v>43132</v>
      </c>
    </row>
    <row r="38" spans="1:9" x14ac:dyDescent="0.15">
      <c r="A38" s="1" t="s">
        <v>8</v>
      </c>
      <c r="B38" s="1" t="s">
        <v>72</v>
      </c>
      <c r="C38" s="1" t="s">
        <v>26</v>
      </c>
      <c r="D38" s="1" t="s">
        <v>11</v>
      </c>
      <c r="E38" s="1" t="s">
        <v>27</v>
      </c>
      <c r="F38" s="1" t="s">
        <v>13</v>
      </c>
      <c r="G38" s="3">
        <v>8440574.0697000008</v>
      </c>
      <c r="H38" s="3">
        <v>5243009.83</v>
      </c>
      <c r="I38" s="5">
        <f t="shared" si="0"/>
        <v>43132</v>
      </c>
    </row>
    <row r="39" spans="1:9" x14ac:dyDescent="0.15">
      <c r="A39" s="1" t="s">
        <v>8</v>
      </c>
      <c r="B39" s="1" t="s">
        <v>72</v>
      </c>
      <c r="C39" s="1" t="s">
        <v>28</v>
      </c>
      <c r="D39" s="1" t="s">
        <v>11</v>
      </c>
      <c r="E39" s="1" t="s">
        <v>29</v>
      </c>
      <c r="F39" s="1" t="s">
        <v>13</v>
      </c>
      <c r="G39" s="3">
        <v>899460.85990000004</v>
      </c>
      <c r="H39" s="3">
        <v>462894.23</v>
      </c>
      <c r="I39" s="5">
        <f t="shared" si="0"/>
        <v>43132</v>
      </c>
    </row>
    <row r="40" spans="1:9" x14ac:dyDescent="0.15">
      <c r="A40" s="1" t="s">
        <v>8</v>
      </c>
      <c r="B40" s="1" t="s">
        <v>72</v>
      </c>
      <c r="C40" s="1" t="s">
        <v>30</v>
      </c>
      <c r="D40" s="1" t="s">
        <v>11</v>
      </c>
      <c r="E40" s="1" t="s">
        <v>31</v>
      </c>
      <c r="F40" s="1" t="s">
        <v>13</v>
      </c>
      <c r="G40" s="2">
        <v>0</v>
      </c>
      <c r="H40" s="3">
        <v>-6202.19</v>
      </c>
      <c r="I40" s="5">
        <f t="shared" si="0"/>
        <v>43132</v>
      </c>
    </row>
    <row r="41" spans="1:9" x14ac:dyDescent="0.15">
      <c r="A41" s="1" t="s">
        <v>8</v>
      </c>
      <c r="B41" s="1" t="s">
        <v>72</v>
      </c>
      <c r="C41" s="1" t="s">
        <v>32</v>
      </c>
      <c r="D41" s="1" t="s">
        <v>11</v>
      </c>
      <c r="E41" s="1" t="s">
        <v>33</v>
      </c>
      <c r="F41" s="1" t="s">
        <v>13</v>
      </c>
      <c r="G41" s="2">
        <v>0</v>
      </c>
      <c r="H41" s="3">
        <v>477568.85</v>
      </c>
      <c r="I41" s="5">
        <f t="shared" si="0"/>
        <v>43132</v>
      </c>
    </row>
    <row r="42" spans="1:9" x14ac:dyDescent="0.15">
      <c r="A42" s="1" t="s">
        <v>8</v>
      </c>
      <c r="B42" s="1" t="s">
        <v>72</v>
      </c>
      <c r="C42" s="1" t="s">
        <v>34</v>
      </c>
      <c r="D42" s="1" t="s">
        <v>11</v>
      </c>
      <c r="E42" s="1" t="s">
        <v>35</v>
      </c>
      <c r="F42" s="1" t="s">
        <v>13</v>
      </c>
      <c r="G42" s="3">
        <v>53752.442799999997</v>
      </c>
      <c r="H42" s="2">
        <v>0</v>
      </c>
      <c r="I42" s="5">
        <f t="shared" si="0"/>
        <v>43132</v>
      </c>
    </row>
    <row r="43" spans="1:9" x14ac:dyDescent="0.15">
      <c r="A43" s="1" t="s">
        <v>8</v>
      </c>
      <c r="B43" s="1" t="s">
        <v>72</v>
      </c>
      <c r="C43" s="1" t="s">
        <v>36</v>
      </c>
      <c r="D43" s="1" t="s">
        <v>11</v>
      </c>
      <c r="E43" s="1" t="s">
        <v>37</v>
      </c>
      <c r="F43" s="1" t="s">
        <v>13</v>
      </c>
      <c r="G43" s="3">
        <v>5018920.5903000003</v>
      </c>
      <c r="H43" s="3">
        <v>2906592.62</v>
      </c>
      <c r="I43" s="5">
        <f t="shared" si="0"/>
        <v>43132</v>
      </c>
    </row>
    <row r="44" spans="1:9" x14ac:dyDescent="0.15">
      <c r="A44" s="1" t="s">
        <v>8</v>
      </c>
      <c r="B44" s="1" t="s">
        <v>72</v>
      </c>
      <c r="C44" s="1" t="s">
        <v>38</v>
      </c>
      <c r="D44" s="1" t="s">
        <v>11</v>
      </c>
      <c r="E44" s="1" t="s">
        <v>39</v>
      </c>
      <c r="F44" s="1" t="s">
        <v>13</v>
      </c>
      <c r="G44" s="3">
        <v>323341.92</v>
      </c>
      <c r="H44" s="3">
        <v>117384.93</v>
      </c>
      <c r="I44" s="5">
        <f t="shared" si="0"/>
        <v>43132</v>
      </c>
    </row>
    <row r="45" spans="1:9" x14ac:dyDescent="0.15">
      <c r="A45" s="1" t="s">
        <v>8</v>
      </c>
      <c r="B45" s="1" t="s">
        <v>72</v>
      </c>
      <c r="C45" s="1" t="s">
        <v>40</v>
      </c>
      <c r="D45" s="1" t="s">
        <v>11</v>
      </c>
      <c r="E45" s="1" t="s">
        <v>41</v>
      </c>
      <c r="F45" s="1" t="s">
        <v>13</v>
      </c>
      <c r="G45" s="3">
        <v>49075273.257799998</v>
      </c>
      <c r="H45" s="3">
        <v>29845234.43</v>
      </c>
      <c r="I45" s="5">
        <f t="shared" si="0"/>
        <v>43132</v>
      </c>
    </row>
    <row r="46" spans="1:9" x14ac:dyDescent="0.15">
      <c r="A46" s="1" t="s">
        <v>8</v>
      </c>
      <c r="B46" s="1" t="s">
        <v>72</v>
      </c>
      <c r="C46" s="1" t="s">
        <v>42</v>
      </c>
      <c r="D46" s="1" t="s">
        <v>11</v>
      </c>
      <c r="E46" s="1" t="s">
        <v>43</v>
      </c>
      <c r="F46" s="1" t="s">
        <v>13</v>
      </c>
      <c r="G46" s="3">
        <v>1476647.35</v>
      </c>
      <c r="H46" s="3">
        <v>880910.75</v>
      </c>
      <c r="I46" s="5">
        <f t="shared" si="0"/>
        <v>43132</v>
      </c>
    </row>
    <row r="47" spans="1:9" x14ac:dyDescent="0.15">
      <c r="A47" s="1" t="s">
        <v>8</v>
      </c>
      <c r="B47" s="1" t="s">
        <v>72</v>
      </c>
      <c r="C47" s="1" t="s">
        <v>44</v>
      </c>
      <c r="D47" s="1" t="s">
        <v>11</v>
      </c>
      <c r="E47" s="1" t="s">
        <v>45</v>
      </c>
      <c r="F47" s="1" t="s">
        <v>13</v>
      </c>
      <c r="G47" s="3">
        <v>16084867.3047</v>
      </c>
      <c r="H47" s="3">
        <v>9742548.1799999997</v>
      </c>
      <c r="I47" s="5">
        <f t="shared" si="0"/>
        <v>43132</v>
      </c>
    </row>
    <row r="48" spans="1:9" x14ac:dyDescent="0.15">
      <c r="A48" s="1" t="s">
        <v>8</v>
      </c>
      <c r="B48" s="1" t="s">
        <v>72</v>
      </c>
      <c r="C48" s="1" t="s">
        <v>46</v>
      </c>
      <c r="D48" s="1" t="s">
        <v>11</v>
      </c>
      <c r="E48" s="1" t="s">
        <v>47</v>
      </c>
      <c r="F48" s="1" t="s">
        <v>13</v>
      </c>
      <c r="G48" s="2">
        <v>0</v>
      </c>
      <c r="H48" s="3">
        <v>-21569.040000000001</v>
      </c>
      <c r="I48" s="5">
        <f t="shared" si="0"/>
        <v>43132</v>
      </c>
    </row>
    <row r="49" spans="1:9" x14ac:dyDescent="0.15">
      <c r="A49" s="1" t="s">
        <v>8</v>
      </c>
      <c r="B49" s="1" t="s">
        <v>72</v>
      </c>
      <c r="C49" s="1" t="s">
        <v>48</v>
      </c>
      <c r="D49" s="1" t="s">
        <v>11</v>
      </c>
      <c r="E49" s="1" t="s">
        <v>49</v>
      </c>
      <c r="F49" s="1" t="s">
        <v>13</v>
      </c>
      <c r="G49" s="3">
        <v>40516759.682400003</v>
      </c>
      <c r="H49" s="3">
        <v>24572067.960000001</v>
      </c>
      <c r="I49" s="5">
        <f t="shared" si="0"/>
        <v>43132</v>
      </c>
    </row>
    <row r="50" spans="1:9" x14ac:dyDescent="0.15">
      <c r="A50" s="1" t="s">
        <v>8</v>
      </c>
      <c r="B50" s="1" t="s">
        <v>72</v>
      </c>
      <c r="C50" s="1" t="s">
        <v>50</v>
      </c>
      <c r="D50" s="1" t="s">
        <v>11</v>
      </c>
      <c r="E50" s="1" t="s">
        <v>51</v>
      </c>
      <c r="F50" s="1" t="s">
        <v>13</v>
      </c>
      <c r="G50" s="3">
        <v>120517074.33050001</v>
      </c>
      <c r="H50" s="3">
        <v>63327241.640000001</v>
      </c>
      <c r="I50" s="5">
        <f t="shared" si="0"/>
        <v>43132</v>
      </c>
    </row>
    <row r="51" spans="1:9" x14ac:dyDescent="0.15">
      <c r="A51" s="1" t="s">
        <v>8</v>
      </c>
      <c r="B51" s="1" t="s">
        <v>72</v>
      </c>
      <c r="C51" s="1" t="s">
        <v>52</v>
      </c>
      <c r="D51" s="1" t="s">
        <v>11</v>
      </c>
      <c r="E51" s="1" t="s">
        <v>53</v>
      </c>
      <c r="F51" s="1" t="s">
        <v>13</v>
      </c>
      <c r="G51" s="3">
        <v>7322597.6897</v>
      </c>
      <c r="H51" s="3">
        <v>5961981.8600000003</v>
      </c>
      <c r="I51" s="5">
        <f t="shared" si="0"/>
        <v>43132</v>
      </c>
    </row>
    <row r="52" spans="1:9" x14ac:dyDescent="0.15">
      <c r="A52" s="1" t="s">
        <v>8</v>
      </c>
      <c r="B52" s="1" t="s">
        <v>72</v>
      </c>
      <c r="C52" s="1" t="s">
        <v>54</v>
      </c>
      <c r="D52" s="1" t="s">
        <v>11</v>
      </c>
      <c r="E52" s="1" t="s">
        <v>55</v>
      </c>
      <c r="F52" s="1" t="s">
        <v>13</v>
      </c>
      <c r="G52" s="3">
        <v>297060551.17619997</v>
      </c>
      <c r="H52" s="3">
        <v>160080732.50999999</v>
      </c>
      <c r="I52" s="5">
        <f t="shared" si="0"/>
        <v>43132</v>
      </c>
    </row>
    <row r="53" spans="1:9" x14ac:dyDescent="0.15">
      <c r="A53" s="1" t="s">
        <v>8</v>
      </c>
      <c r="B53" s="1" t="s">
        <v>72</v>
      </c>
      <c r="C53" s="1" t="s">
        <v>56</v>
      </c>
      <c r="D53" s="1" t="s">
        <v>11</v>
      </c>
      <c r="E53" s="1" t="s">
        <v>57</v>
      </c>
      <c r="F53" s="1" t="s">
        <v>13</v>
      </c>
      <c r="G53" s="3">
        <v>4625152.9101</v>
      </c>
      <c r="H53" s="3">
        <v>4528219.09</v>
      </c>
      <c r="I53" s="5">
        <f t="shared" si="0"/>
        <v>43132</v>
      </c>
    </row>
    <row r="54" spans="1:9" x14ac:dyDescent="0.15">
      <c r="A54" s="1" t="s">
        <v>8</v>
      </c>
      <c r="B54" s="1" t="s">
        <v>72</v>
      </c>
      <c r="C54" s="1" t="s">
        <v>58</v>
      </c>
      <c r="D54" s="1" t="s">
        <v>11</v>
      </c>
      <c r="E54" s="1" t="s">
        <v>59</v>
      </c>
      <c r="F54" s="1" t="s">
        <v>13</v>
      </c>
      <c r="G54" s="3">
        <v>34774106.642099999</v>
      </c>
      <c r="H54" s="3">
        <v>28105816.68</v>
      </c>
      <c r="I54" s="5">
        <f t="shared" si="0"/>
        <v>43132</v>
      </c>
    </row>
    <row r="55" spans="1:9" x14ac:dyDescent="0.15">
      <c r="A55" s="1" t="s">
        <v>8</v>
      </c>
      <c r="B55" s="1" t="s">
        <v>72</v>
      </c>
      <c r="C55" s="1" t="s">
        <v>60</v>
      </c>
      <c r="D55" s="1" t="s">
        <v>11</v>
      </c>
      <c r="E55" s="1" t="s">
        <v>61</v>
      </c>
      <c r="F55" s="1" t="s">
        <v>13</v>
      </c>
      <c r="G55" s="3">
        <v>9672803.2959000003</v>
      </c>
      <c r="H55" s="3">
        <v>2712238.6</v>
      </c>
      <c r="I55" s="5">
        <f t="shared" si="0"/>
        <v>43132</v>
      </c>
    </row>
    <row r="56" spans="1:9" x14ac:dyDescent="0.15">
      <c r="A56" s="1" t="s">
        <v>8</v>
      </c>
      <c r="B56" s="1" t="s">
        <v>72</v>
      </c>
      <c r="C56" s="1" t="s">
        <v>62</v>
      </c>
      <c r="D56" s="1" t="s">
        <v>11</v>
      </c>
      <c r="E56" s="1" t="s">
        <v>63</v>
      </c>
      <c r="F56" s="1" t="s">
        <v>13</v>
      </c>
      <c r="G56" s="3">
        <v>97523585.565699995</v>
      </c>
      <c r="H56" s="3">
        <v>48885374.549999997</v>
      </c>
      <c r="I56" s="5">
        <f t="shared" si="0"/>
        <v>43132</v>
      </c>
    </row>
    <row r="57" spans="1:9" x14ac:dyDescent="0.15">
      <c r="A57" s="1" t="s">
        <v>8</v>
      </c>
      <c r="B57" s="1" t="s">
        <v>72</v>
      </c>
      <c r="C57" s="1" t="s">
        <v>64</v>
      </c>
      <c r="D57" s="1" t="s">
        <v>11</v>
      </c>
      <c r="E57" s="1" t="s">
        <v>65</v>
      </c>
      <c r="F57" s="1" t="s">
        <v>13</v>
      </c>
      <c r="G57" s="3">
        <v>63499192.483199999</v>
      </c>
      <c r="H57" s="3">
        <v>49443035.68</v>
      </c>
      <c r="I57" s="5">
        <f t="shared" si="0"/>
        <v>43132</v>
      </c>
    </row>
    <row r="58" spans="1:9" x14ac:dyDescent="0.15">
      <c r="A58" s="1" t="s">
        <v>8</v>
      </c>
      <c r="B58" s="1" t="s">
        <v>72</v>
      </c>
      <c r="C58" s="1" t="s">
        <v>66</v>
      </c>
      <c r="D58" s="1" t="s">
        <v>11</v>
      </c>
      <c r="E58" s="1" t="s">
        <v>67</v>
      </c>
      <c r="F58" s="1" t="s">
        <v>13</v>
      </c>
      <c r="G58" s="3">
        <v>749777.59990000003</v>
      </c>
      <c r="H58" s="3">
        <v>490431.4</v>
      </c>
      <c r="I58" s="5">
        <f t="shared" si="0"/>
        <v>43132</v>
      </c>
    </row>
    <row r="59" spans="1:9" x14ac:dyDescent="0.15">
      <c r="A59" s="1" t="s">
        <v>8</v>
      </c>
      <c r="B59" s="1" t="s">
        <v>72</v>
      </c>
      <c r="C59" s="1" t="s">
        <v>68</v>
      </c>
      <c r="D59" s="1" t="s">
        <v>11</v>
      </c>
      <c r="E59" s="1" t="s">
        <v>69</v>
      </c>
      <c r="F59" s="1" t="s">
        <v>13</v>
      </c>
      <c r="G59" s="3">
        <v>2076216.28</v>
      </c>
      <c r="H59" s="3">
        <v>4387356.6500000004</v>
      </c>
      <c r="I59" s="5">
        <f t="shared" si="0"/>
        <v>43132</v>
      </c>
    </row>
    <row r="60" spans="1:9" x14ac:dyDescent="0.15">
      <c r="A60" s="1" t="s">
        <v>8</v>
      </c>
      <c r="B60" s="1" t="s">
        <v>72</v>
      </c>
      <c r="C60" s="1" t="s">
        <v>70</v>
      </c>
      <c r="D60" s="1" t="s">
        <v>11</v>
      </c>
      <c r="E60" s="1" t="s">
        <v>71</v>
      </c>
      <c r="F60" s="1" t="s">
        <v>13</v>
      </c>
      <c r="G60" s="3">
        <v>9717403.8092</v>
      </c>
      <c r="H60" s="3">
        <v>6408550.8300000001</v>
      </c>
      <c r="I60" s="5">
        <f t="shared" si="0"/>
        <v>43132</v>
      </c>
    </row>
    <row r="61" spans="1:9" x14ac:dyDescent="0.15">
      <c r="A61" s="1" t="s">
        <v>8</v>
      </c>
      <c r="B61" s="1" t="s">
        <v>72</v>
      </c>
      <c r="C61" s="1" t="s">
        <v>73</v>
      </c>
      <c r="D61" s="1" t="s">
        <v>11</v>
      </c>
      <c r="E61" s="1" t="s">
        <v>74</v>
      </c>
      <c r="F61" s="1" t="s">
        <v>13</v>
      </c>
      <c r="G61" s="2">
        <v>0</v>
      </c>
      <c r="H61" s="3">
        <v>1991904.21</v>
      </c>
      <c r="I61" s="5">
        <f t="shared" si="0"/>
        <v>43132</v>
      </c>
    </row>
    <row r="62" spans="1:9" x14ac:dyDescent="0.15">
      <c r="A62" s="1" t="s">
        <v>8</v>
      </c>
      <c r="B62" s="1" t="s">
        <v>75</v>
      </c>
      <c r="C62" s="1" t="s">
        <v>10</v>
      </c>
      <c r="D62" s="1" t="s">
        <v>11</v>
      </c>
      <c r="E62" s="1" t="s">
        <v>12</v>
      </c>
      <c r="F62" s="1" t="s">
        <v>13</v>
      </c>
      <c r="G62" s="2">
        <v>0</v>
      </c>
      <c r="H62" s="3">
        <v>42539.360000000001</v>
      </c>
      <c r="I62" s="5">
        <f t="shared" si="0"/>
        <v>43160</v>
      </c>
    </row>
    <row r="63" spans="1:9" x14ac:dyDescent="0.15">
      <c r="A63" s="1" t="s">
        <v>8</v>
      </c>
      <c r="B63" s="1" t="s">
        <v>75</v>
      </c>
      <c r="C63" s="1" t="s">
        <v>14</v>
      </c>
      <c r="D63" s="1" t="s">
        <v>11</v>
      </c>
      <c r="E63" s="1" t="s">
        <v>15</v>
      </c>
      <c r="F63" s="1" t="s">
        <v>13</v>
      </c>
      <c r="G63" s="3">
        <v>6970786.4800000004</v>
      </c>
      <c r="H63" s="3">
        <v>7015141.0800000001</v>
      </c>
      <c r="I63" s="5">
        <f t="shared" si="0"/>
        <v>43160</v>
      </c>
    </row>
    <row r="64" spans="1:9" x14ac:dyDescent="0.15">
      <c r="A64" s="1" t="s">
        <v>8</v>
      </c>
      <c r="B64" s="1" t="s">
        <v>75</v>
      </c>
      <c r="C64" s="1" t="s">
        <v>16</v>
      </c>
      <c r="D64" s="1" t="s">
        <v>11</v>
      </c>
      <c r="E64" s="1" t="s">
        <v>17</v>
      </c>
      <c r="F64" s="1" t="s">
        <v>13</v>
      </c>
      <c r="G64" s="3">
        <v>61461222.170000002</v>
      </c>
      <c r="H64" s="3">
        <v>41460484.420000002</v>
      </c>
      <c r="I64" s="5">
        <f t="shared" si="0"/>
        <v>43160</v>
      </c>
    </row>
    <row r="65" spans="1:9" x14ac:dyDescent="0.15">
      <c r="A65" s="1" t="s">
        <v>8</v>
      </c>
      <c r="B65" s="1" t="s">
        <v>75</v>
      </c>
      <c r="C65" s="1" t="s">
        <v>18</v>
      </c>
      <c r="D65" s="1" t="s">
        <v>11</v>
      </c>
      <c r="E65" s="1" t="s">
        <v>19</v>
      </c>
      <c r="F65" s="1" t="s">
        <v>13</v>
      </c>
      <c r="G65" s="3">
        <v>180615.91</v>
      </c>
      <c r="H65" s="3">
        <v>75244.84</v>
      </c>
      <c r="I65" s="5">
        <f t="shared" si="0"/>
        <v>43160</v>
      </c>
    </row>
    <row r="66" spans="1:9" x14ac:dyDescent="0.15">
      <c r="A66" s="1" t="s">
        <v>8</v>
      </c>
      <c r="B66" s="1" t="s">
        <v>75</v>
      </c>
      <c r="C66" s="1" t="s">
        <v>20</v>
      </c>
      <c r="D66" s="1" t="s">
        <v>11</v>
      </c>
      <c r="E66" s="1" t="s">
        <v>21</v>
      </c>
      <c r="F66" s="1" t="s">
        <v>13</v>
      </c>
      <c r="G66" s="3">
        <v>134612333.23840001</v>
      </c>
      <c r="H66" s="3">
        <v>82873416.379999995</v>
      </c>
      <c r="I66" s="5">
        <f t="shared" si="0"/>
        <v>43160</v>
      </c>
    </row>
    <row r="67" spans="1:9" x14ac:dyDescent="0.15">
      <c r="A67" s="1" t="s">
        <v>8</v>
      </c>
      <c r="B67" s="1" t="s">
        <v>75</v>
      </c>
      <c r="C67" s="1" t="s">
        <v>22</v>
      </c>
      <c r="D67" s="1" t="s">
        <v>11</v>
      </c>
      <c r="E67" s="1" t="s">
        <v>23</v>
      </c>
      <c r="F67" s="1" t="s">
        <v>13</v>
      </c>
      <c r="G67" s="3">
        <v>80651839.709700003</v>
      </c>
      <c r="H67" s="3">
        <v>75523944.810000002</v>
      </c>
      <c r="I67" s="5">
        <f t="shared" ref="I67:I130" si="1">DATE(A67,RIGHT(B67,4)/100,1)</f>
        <v>43160</v>
      </c>
    </row>
    <row r="68" spans="1:9" x14ac:dyDescent="0.15">
      <c r="A68" s="1" t="s">
        <v>8</v>
      </c>
      <c r="B68" s="1" t="s">
        <v>75</v>
      </c>
      <c r="C68" s="1" t="s">
        <v>24</v>
      </c>
      <c r="D68" s="1" t="s">
        <v>11</v>
      </c>
      <c r="E68" s="1" t="s">
        <v>25</v>
      </c>
      <c r="F68" s="1" t="s">
        <v>13</v>
      </c>
      <c r="G68" s="3">
        <v>22939329.601100001</v>
      </c>
      <c r="H68" s="3">
        <v>13449427.65</v>
      </c>
      <c r="I68" s="5">
        <f t="shared" si="1"/>
        <v>43160</v>
      </c>
    </row>
    <row r="69" spans="1:9" x14ac:dyDescent="0.15">
      <c r="A69" s="1" t="s">
        <v>8</v>
      </c>
      <c r="B69" s="1" t="s">
        <v>75</v>
      </c>
      <c r="C69" s="1" t="s">
        <v>26</v>
      </c>
      <c r="D69" s="1" t="s">
        <v>11</v>
      </c>
      <c r="E69" s="1" t="s">
        <v>27</v>
      </c>
      <c r="F69" s="1" t="s">
        <v>13</v>
      </c>
      <c r="G69" s="3">
        <v>9497002.0688000005</v>
      </c>
      <c r="H69" s="3">
        <v>5861744.4299999997</v>
      </c>
      <c r="I69" s="5">
        <f t="shared" si="1"/>
        <v>43160</v>
      </c>
    </row>
    <row r="70" spans="1:9" x14ac:dyDescent="0.15">
      <c r="A70" s="1" t="s">
        <v>8</v>
      </c>
      <c r="B70" s="1" t="s">
        <v>75</v>
      </c>
      <c r="C70" s="1" t="s">
        <v>28</v>
      </c>
      <c r="D70" s="1" t="s">
        <v>11</v>
      </c>
      <c r="E70" s="1" t="s">
        <v>29</v>
      </c>
      <c r="F70" s="1" t="s">
        <v>13</v>
      </c>
      <c r="G70" s="3">
        <v>652919.35010000004</v>
      </c>
      <c r="H70" s="3">
        <v>597138.75</v>
      </c>
      <c r="I70" s="5">
        <f t="shared" si="1"/>
        <v>43160</v>
      </c>
    </row>
    <row r="71" spans="1:9" x14ac:dyDescent="0.15">
      <c r="A71" s="1" t="s">
        <v>8</v>
      </c>
      <c r="B71" s="1" t="s">
        <v>75</v>
      </c>
      <c r="C71" s="1" t="s">
        <v>30</v>
      </c>
      <c r="D71" s="1" t="s">
        <v>11</v>
      </c>
      <c r="E71" s="1" t="s">
        <v>31</v>
      </c>
      <c r="F71" s="1" t="s">
        <v>13</v>
      </c>
      <c r="G71" s="2">
        <v>0</v>
      </c>
      <c r="H71" s="3">
        <v>100562.04</v>
      </c>
      <c r="I71" s="5">
        <f t="shared" si="1"/>
        <v>43160</v>
      </c>
    </row>
    <row r="72" spans="1:9" x14ac:dyDescent="0.15">
      <c r="A72" s="1" t="s">
        <v>8</v>
      </c>
      <c r="B72" s="1" t="s">
        <v>75</v>
      </c>
      <c r="C72" s="1" t="s">
        <v>32</v>
      </c>
      <c r="D72" s="1" t="s">
        <v>11</v>
      </c>
      <c r="E72" s="1" t="s">
        <v>33</v>
      </c>
      <c r="F72" s="1" t="s">
        <v>13</v>
      </c>
      <c r="G72" s="2">
        <v>0</v>
      </c>
      <c r="H72" s="3">
        <v>-604720.06000000006</v>
      </c>
      <c r="I72" s="5">
        <f t="shared" si="1"/>
        <v>43160</v>
      </c>
    </row>
    <row r="73" spans="1:9" x14ac:dyDescent="0.15">
      <c r="A73" s="1" t="s">
        <v>8</v>
      </c>
      <c r="B73" s="1" t="s">
        <v>75</v>
      </c>
      <c r="C73" s="1" t="s">
        <v>76</v>
      </c>
      <c r="D73" s="1" t="s">
        <v>11</v>
      </c>
      <c r="E73" s="1" t="s">
        <v>77</v>
      </c>
      <c r="F73" s="1" t="s">
        <v>13</v>
      </c>
      <c r="G73" s="2">
        <v>0</v>
      </c>
      <c r="H73" s="2">
        <v>-30000</v>
      </c>
      <c r="I73" s="5">
        <f t="shared" si="1"/>
        <v>43160</v>
      </c>
    </row>
    <row r="74" spans="1:9" x14ac:dyDescent="0.15">
      <c r="A74" s="1" t="s">
        <v>8</v>
      </c>
      <c r="B74" s="1" t="s">
        <v>75</v>
      </c>
      <c r="C74" s="1" t="s">
        <v>34</v>
      </c>
      <c r="D74" s="1" t="s">
        <v>11</v>
      </c>
      <c r="E74" s="1" t="s">
        <v>35</v>
      </c>
      <c r="F74" s="1" t="s">
        <v>13</v>
      </c>
      <c r="G74" s="3">
        <v>100166.9235</v>
      </c>
      <c r="H74" s="2">
        <v>26000</v>
      </c>
      <c r="I74" s="5">
        <f t="shared" si="1"/>
        <v>43160</v>
      </c>
    </row>
    <row r="75" spans="1:9" x14ac:dyDescent="0.15">
      <c r="A75" s="1" t="s">
        <v>8</v>
      </c>
      <c r="B75" s="1" t="s">
        <v>75</v>
      </c>
      <c r="C75" s="1" t="s">
        <v>36</v>
      </c>
      <c r="D75" s="1" t="s">
        <v>11</v>
      </c>
      <c r="E75" s="1" t="s">
        <v>37</v>
      </c>
      <c r="F75" s="1" t="s">
        <v>13</v>
      </c>
      <c r="G75" s="3">
        <v>4070321.9896999998</v>
      </c>
      <c r="H75" s="3">
        <v>3016348.78</v>
      </c>
      <c r="I75" s="5">
        <f t="shared" si="1"/>
        <v>43160</v>
      </c>
    </row>
    <row r="76" spans="1:9" x14ac:dyDescent="0.15">
      <c r="A76" s="1" t="s">
        <v>8</v>
      </c>
      <c r="B76" s="1" t="s">
        <v>75</v>
      </c>
      <c r="C76" s="1" t="s">
        <v>38</v>
      </c>
      <c r="D76" s="1" t="s">
        <v>11</v>
      </c>
      <c r="E76" s="1" t="s">
        <v>39</v>
      </c>
      <c r="F76" s="1" t="s">
        <v>13</v>
      </c>
      <c r="G76" s="3">
        <v>473923.39990000002</v>
      </c>
      <c r="H76" s="3">
        <v>90984.29</v>
      </c>
      <c r="I76" s="5">
        <f t="shared" si="1"/>
        <v>43160</v>
      </c>
    </row>
    <row r="77" spans="1:9" x14ac:dyDescent="0.15">
      <c r="A77" s="1" t="s">
        <v>8</v>
      </c>
      <c r="B77" s="1" t="s">
        <v>75</v>
      </c>
      <c r="C77" s="1" t="s">
        <v>40</v>
      </c>
      <c r="D77" s="1" t="s">
        <v>11</v>
      </c>
      <c r="E77" s="1" t="s">
        <v>41</v>
      </c>
      <c r="F77" s="1" t="s">
        <v>13</v>
      </c>
      <c r="G77" s="3">
        <v>56764623.835000001</v>
      </c>
      <c r="H77" s="3">
        <v>35812220.619999997</v>
      </c>
      <c r="I77" s="5">
        <f t="shared" si="1"/>
        <v>43160</v>
      </c>
    </row>
    <row r="78" spans="1:9" x14ac:dyDescent="0.15">
      <c r="A78" s="1" t="s">
        <v>8</v>
      </c>
      <c r="B78" s="1" t="s">
        <v>75</v>
      </c>
      <c r="C78" s="1" t="s">
        <v>42</v>
      </c>
      <c r="D78" s="1" t="s">
        <v>11</v>
      </c>
      <c r="E78" s="1" t="s">
        <v>43</v>
      </c>
      <c r="F78" s="1" t="s">
        <v>13</v>
      </c>
      <c r="G78" s="3">
        <v>1667579.2999</v>
      </c>
      <c r="H78" s="3">
        <v>1134723.71</v>
      </c>
      <c r="I78" s="5">
        <f t="shared" si="1"/>
        <v>43160</v>
      </c>
    </row>
    <row r="79" spans="1:9" x14ac:dyDescent="0.15">
      <c r="A79" s="1" t="s">
        <v>8</v>
      </c>
      <c r="B79" s="1" t="s">
        <v>75</v>
      </c>
      <c r="C79" s="1" t="s">
        <v>44</v>
      </c>
      <c r="D79" s="1" t="s">
        <v>11</v>
      </c>
      <c r="E79" s="1" t="s">
        <v>45</v>
      </c>
      <c r="F79" s="1" t="s">
        <v>13</v>
      </c>
      <c r="G79" s="3">
        <v>20170984.876200002</v>
      </c>
      <c r="H79" s="3">
        <v>11229265.6</v>
      </c>
      <c r="I79" s="5">
        <f t="shared" si="1"/>
        <v>43160</v>
      </c>
    </row>
    <row r="80" spans="1:9" x14ac:dyDescent="0.15">
      <c r="A80" s="1" t="s">
        <v>8</v>
      </c>
      <c r="B80" s="1" t="s">
        <v>75</v>
      </c>
      <c r="C80" s="1" t="s">
        <v>46</v>
      </c>
      <c r="D80" s="1" t="s">
        <v>11</v>
      </c>
      <c r="E80" s="1" t="s">
        <v>47</v>
      </c>
      <c r="F80" s="1" t="s">
        <v>13</v>
      </c>
      <c r="G80" s="2">
        <v>0</v>
      </c>
      <c r="H80" s="3">
        <v>-7273.79</v>
      </c>
      <c r="I80" s="5">
        <f t="shared" si="1"/>
        <v>43160</v>
      </c>
    </row>
    <row r="81" spans="1:9" x14ac:dyDescent="0.15">
      <c r="A81" s="1" t="s">
        <v>8</v>
      </c>
      <c r="B81" s="1" t="s">
        <v>75</v>
      </c>
      <c r="C81" s="1" t="s">
        <v>48</v>
      </c>
      <c r="D81" s="1" t="s">
        <v>11</v>
      </c>
      <c r="E81" s="1" t="s">
        <v>49</v>
      </c>
      <c r="F81" s="1" t="s">
        <v>13</v>
      </c>
      <c r="G81" s="3">
        <v>50099571.351000004</v>
      </c>
      <c r="H81" s="3">
        <v>29573124.460000001</v>
      </c>
      <c r="I81" s="5">
        <f t="shared" si="1"/>
        <v>43160</v>
      </c>
    </row>
    <row r="82" spans="1:9" x14ac:dyDescent="0.15">
      <c r="A82" s="1" t="s">
        <v>8</v>
      </c>
      <c r="B82" s="1" t="s">
        <v>75</v>
      </c>
      <c r="C82" s="1" t="s">
        <v>50</v>
      </c>
      <c r="D82" s="1" t="s">
        <v>11</v>
      </c>
      <c r="E82" s="1" t="s">
        <v>51</v>
      </c>
      <c r="F82" s="1" t="s">
        <v>13</v>
      </c>
      <c r="G82" s="3">
        <v>127109423.2682</v>
      </c>
      <c r="H82" s="3">
        <v>99713539.640000001</v>
      </c>
      <c r="I82" s="5">
        <f t="shared" si="1"/>
        <v>43160</v>
      </c>
    </row>
    <row r="83" spans="1:9" x14ac:dyDescent="0.15">
      <c r="A83" s="1" t="s">
        <v>8</v>
      </c>
      <c r="B83" s="1" t="s">
        <v>75</v>
      </c>
      <c r="C83" s="1" t="s">
        <v>52</v>
      </c>
      <c r="D83" s="1" t="s">
        <v>11</v>
      </c>
      <c r="E83" s="1" t="s">
        <v>53</v>
      </c>
      <c r="F83" s="1" t="s">
        <v>13</v>
      </c>
      <c r="G83" s="3">
        <v>8400371.0402000006</v>
      </c>
      <c r="H83" s="3">
        <v>5634774.79</v>
      </c>
      <c r="I83" s="5">
        <f t="shared" si="1"/>
        <v>43160</v>
      </c>
    </row>
    <row r="84" spans="1:9" x14ac:dyDescent="0.15">
      <c r="A84" s="1" t="s">
        <v>8</v>
      </c>
      <c r="B84" s="1" t="s">
        <v>75</v>
      </c>
      <c r="C84" s="1" t="s">
        <v>54</v>
      </c>
      <c r="D84" s="1" t="s">
        <v>11</v>
      </c>
      <c r="E84" s="1" t="s">
        <v>55</v>
      </c>
      <c r="F84" s="1" t="s">
        <v>13</v>
      </c>
      <c r="G84" s="3">
        <v>358639927.16860002</v>
      </c>
      <c r="H84" s="3">
        <v>197442785.37</v>
      </c>
      <c r="I84" s="5">
        <f t="shared" si="1"/>
        <v>43160</v>
      </c>
    </row>
    <row r="85" spans="1:9" x14ac:dyDescent="0.15">
      <c r="A85" s="1" t="s">
        <v>8</v>
      </c>
      <c r="B85" s="1" t="s">
        <v>75</v>
      </c>
      <c r="C85" s="1" t="s">
        <v>56</v>
      </c>
      <c r="D85" s="1" t="s">
        <v>11</v>
      </c>
      <c r="E85" s="1" t="s">
        <v>57</v>
      </c>
      <c r="F85" s="1" t="s">
        <v>13</v>
      </c>
      <c r="G85" s="3">
        <v>7303170.3103</v>
      </c>
      <c r="H85" s="3">
        <v>5717355.7300000004</v>
      </c>
      <c r="I85" s="5">
        <f t="shared" si="1"/>
        <v>43160</v>
      </c>
    </row>
    <row r="86" spans="1:9" x14ac:dyDescent="0.15">
      <c r="A86" s="1" t="s">
        <v>8</v>
      </c>
      <c r="B86" s="1" t="s">
        <v>75</v>
      </c>
      <c r="C86" s="1" t="s">
        <v>58</v>
      </c>
      <c r="D86" s="1" t="s">
        <v>11</v>
      </c>
      <c r="E86" s="1" t="s">
        <v>59</v>
      </c>
      <c r="F86" s="1" t="s">
        <v>13</v>
      </c>
      <c r="G86" s="3">
        <v>47267237.397500001</v>
      </c>
      <c r="H86" s="3">
        <v>27523758.449999999</v>
      </c>
      <c r="I86" s="5">
        <f t="shared" si="1"/>
        <v>43160</v>
      </c>
    </row>
    <row r="87" spans="1:9" x14ac:dyDescent="0.15">
      <c r="A87" s="1" t="s">
        <v>8</v>
      </c>
      <c r="B87" s="1" t="s">
        <v>75</v>
      </c>
      <c r="C87" s="1" t="s">
        <v>60</v>
      </c>
      <c r="D87" s="1" t="s">
        <v>11</v>
      </c>
      <c r="E87" s="1" t="s">
        <v>61</v>
      </c>
      <c r="F87" s="1" t="s">
        <v>13</v>
      </c>
      <c r="G87" s="3">
        <v>11236313.109200001</v>
      </c>
      <c r="H87" s="3">
        <v>2330004.4900000002</v>
      </c>
      <c r="I87" s="5">
        <f t="shared" si="1"/>
        <v>43160</v>
      </c>
    </row>
    <row r="88" spans="1:9" x14ac:dyDescent="0.15">
      <c r="A88" s="1" t="s">
        <v>8</v>
      </c>
      <c r="B88" s="1" t="s">
        <v>75</v>
      </c>
      <c r="C88" s="1" t="s">
        <v>62</v>
      </c>
      <c r="D88" s="1" t="s">
        <v>11</v>
      </c>
      <c r="E88" s="1" t="s">
        <v>63</v>
      </c>
      <c r="F88" s="1" t="s">
        <v>13</v>
      </c>
      <c r="G88" s="3">
        <v>109120114.6534</v>
      </c>
      <c r="H88" s="3">
        <v>57776940.350000001</v>
      </c>
      <c r="I88" s="5">
        <f t="shared" si="1"/>
        <v>43160</v>
      </c>
    </row>
    <row r="89" spans="1:9" x14ac:dyDescent="0.15">
      <c r="A89" s="1" t="s">
        <v>8</v>
      </c>
      <c r="B89" s="1" t="s">
        <v>75</v>
      </c>
      <c r="C89" s="1" t="s">
        <v>64</v>
      </c>
      <c r="D89" s="1" t="s">
        <v>11</v>
      </c>
      <c r="E89" s="1" t="s">
        <v>65</v>
      </c>
      <c r="F89" s="1" t="s">
        <v>13</v>
      </c>
      <c r="G89" s="3">
        <v>74399085.029799998</v>
      </c>
      <c r="H89" s="3">
        <v>54829392.259999998</v>
      </c>
      <c r="I89" s="5">
        <f t="shared" si="1"/>
        <v>43160</v>
      </c>
    </row>
    <row r="90" spans="1:9" x14ac:dyDescent="0.15">
      <c r="A90" s="1" t="s">
        <v>8</v>
      </c>
      <c r="B90" s="1" t="s">
        <v>75</v>
      </c>
      <c r="C90" s="1" t="s">
        <v>66</v>
      </c>
      <c r="D90" s="1" t="s">
        <v>11</v>
      </c>
      <c r="E90" s="1" t="s">
        <v>67</v>
      </c>
      <c r="F90" s="1" t="s">
        <v>13</v>
      </c>
      <c r="G90" s="3">
        <v>1037171.2307</v>
      </c>
      <c r="H90" s="3">
        <v>325990.3</v>
      </c>
      <c r="I90" s="5">
        <f t="shared" si="1"/>
        <v>43160</v>
      </c>
    </row>
    <row r="91" spans="1:9" x14ac:dyDescent="0.15">
      <c r="A91" s="1" t="s">
        <v>8</v>
      </c>
      <c r="B91" s="1" t="s">
        <v>75</v>
      </c>
      <c r="C91" s="1" t="s">
        <v>68</v>
      </c>
      <c r="D91" s="1" t="s">
        <v>11</v>
      </c>
      <c r="E91" s="1" t="s">
        <v>69</v>
      </c>
      <c r="F91" s="1" t="s">
        <v>13</v>
      </c>
      <c r="G91" s="3">
        <v>1383840.6499000001</v>
      </c>
      <c r="H91" s="3">
        <v>3894895.67</v>
      </c>
      <c r="I91" s="5">
        <f t="shared" si="1"/>
        <v>43160</v>
      </c>
    </row>
    <row r="92" spans="1:9" x14ac:dyDescent="0.15">
      <c r="A92" s="1" t="s">
        <v>8</v>
      </c>
      <c r="B92" s="1" t="s">
        <v>75</v>
      </c>
      <c r="C92" s="1" t="s">
        <v>70</v>
      </c>
      <c r="D92" s="1" t="s">
        <v>11</v>
      </c>
      <c r="E92" s="1" t="s">
        <v>71</v>
      </c>
      <c r="F92" s="1" t="s">
        <v>13</v>
      </c>
      <c r="G92" s="3">
        <v>8803189.7006000001</v>
      </c>
      <c r="H92" s="3">
        <v>7547335.2199999997</v>
      </c>
      <c r="I92" s="5">
        <f t="shared" si="1"/>
        <v>43160</v>
      </c>
    </row>
    <row r="93" spans="1:9" x14ac:dyDescent="0.15">
      <c r="A93" s="1" t="s">
        <v>8</v>
      </c>
      <c r="B93" s="1" t="s">
        <v>78</v>
      </c>
      <c r="C93" s="1" t="s">
        <v>10</v>
      </c>
      <c r="D93" s="1" t="s">
        <v>11</v>
      </c>
      <c r="E93" s="1" t="s">
        <v>12</v>
      </c>
      <c r="F93" s="1" t="s">
        <v>13</v>
      </c>
      <c r="G93" s="2">
        <v>0</v>
      </c>
      <c r="H93" s="3">
        <v>27153.86</v>
      </c>
      <c r="I93" s="5">
        <f t="shared" si="1"/>
        <v>43191</v>
      </c>
    </row>
    <row r="94" spans="1:9" x14ac:dyDescent="0.15">
      <c r="A94" s="1" t="s">
        <v>8</v>
      </c>
      <c r="B94" s="1" t="s">
        <v>78</v>
      </c>
      <c r="C94" s="1" t="s">
        <v>14</v>
      </c>
      <c r="D94" s="1" t="s">
        <v>11</v>
      </c>
      <c r="E94" s="1" t="s">
        <v>15</v>
      </c>
      <c r="F94" s="1" t="s">
        <v>13</v>
      </c>
      <c r="G94" s="3">
        <v>8580325.5394000001</v>
      </c>
      <c r="H94" s="3">
        <v>5973952.3799999999</v>
      </c>
      <c r="I94" s="5">
        <f t="shared" si="1"/>
        <v>43191</v>
      </c>
    </row>
    <row r="95" spans="1:9" x14ac:dyDescent="0.15">
      <c r="A95" s="1" t="s">
        <v>8</v>
      </c>
      <c r="B95" s="1" t="s">
        <v>78</v>
      </c>
      <c r="C95" s="1" t="s">
        <v>16</v>
      </c>
      <c r="D95" s="1" t="s">
        <v>11</v>
      </c>
      <c r="E95" s="1" t="s">
        <v>17</v>
      </c>
      <c r="F95" s="1" t="s">
        <v>13</v>
      </c>
      <c r="G95" s="3">
        <v>59590573.2302</v>
      </c>
      <c r="H95" s="3">
        <v>41100104.729999997</v>
      </c>
      <c r="I95" s="5">
        <f t="shared" si="1"/>
        <v>43191</v>
      </c>
    </row>
    <row r="96" spans="1:9" x14ac:dyDescent="0.15">
      <c r="A96" s="1" t="s">
        <v>8</v>
      </c>
      <c r="B96" s="1" t="s">
        <v>78</v>
      </c>
      <c r="C96" s="1" t="s">
        <v>18</v>
      </c>
      <c r="D96" s="1" t="s">
        <v>11</v>
      </c>
      <c r="E96" s="1" t="s">
        <v>19</v>
      </c>
      <c r="F96" s="1" t="s">
        <v>13</v>
      </c>
      <c r="G96" s="3">
        <v>231530.06</v>
      </c>
      <c r="H96" s="3">
        <v>39766.129999999997</v>
      </c>
      <c r="I96" s="5">
        <f t="shared" si="1"/>
        <v>43191</v>
      </c>
    </row>
    <row r="97" spans="1:9" x14ac:dyDescent="0.15">
      <c r="A97" s="1" t="s">
        <v>8</v>
      </c>
      <c r="B97" s="1" t="s">
        <v>78</v>
      </c>
      <c r="C97" s="1" t="s">
        <v>20</v>
      </c>
      <c r="D97" s="1" t="s">
        <v>11</v>
      </c>
      <c r="E97" s="1" t="s">
        <v>21</v>
      </c>
      <c r="F97" s="1" t="s">
        <v>13</v>
      </c>
      <c r="G97" s="3">
        <v>129610693.41859999</v>
      </c>
      <c r="H97" s="3">
        <v>83956972.769999996</v>
      </c>
      <c r="I97" s="5">
        <f t="shared" si="1"/>
        <v>43191</v>
      </c>
    </row>
    <row r="98" spans="1:9" x14ac:dyDescent="0.15">
      <c r="A98" s="1" t="s">
        <v>8</v>
      </c>
      <c r="B98" s="1" t="s">
        <v>78</v>
      </c>
      <c r="C98" s="1" t="s">
        <v>22</v>
      </c>
      <c r="D98" s="1" t="s">
        <v>11</v>
      </c>
      <c r="E98" s="1" t="s">
        <v>23</v>
      </c>
      <c r="F98" s="1" t="s">
        <v>13</v>
      </c>
      <c r="G98" s="3">
        <v>101460884.2991</v>
      </c>
      <c r="H98" s="3">
        <v>66706911.490000002</v>
      </c>
      <c r="I98" s="5">
        <f t="shared" si="1"/>
        <v>43191</v>
      </c>
    </row>
    <row r="99" spans="1:9" x14ac:dyDescent="0.15">
      <c r="A99" s="1" t="s">
        <v>8</v>
      </c>
      <c r="B99" s="1" t="s">
        <v>78</v>
      </c>
      <c r="C99" s="1" t="s">
        <v>24</v>
      </c>
      <c r="D99" s="1" t="s">
        <v>11</v>
      </c>
      <c r="E99" s="1" t="s">
        <v>25</v>
      </c>
      <c r="F99" s="1" t="s">
        <v>13</v>
      </c>
      <c r="G99" s="3">
        <v>22304509.163600001</v>
      </c>
      <c r="H99" s="3">
        <v>14585056.960000001</v>
      </c>
      <c r="I99" s="5">
        <f t="shared" si="1"/>
        <v>43191</v>
      </c>
    </row>
    <row r="100" spans="1:9" x14ac:dyDescent="0.15">
      <c r="A100" s="1" t="s">
        <v>8</v>
      </c>
      <c r="B100" s="1" t="s">
        <v>78</v>
      </c>
      <c r="C100" s="1" t="s">
        <v>26</v>
      </c>
      <c r="D100" s="1" t="s">
        <v>11</v>
      </c>
      <c r="E100" s="1" t="s">
        <v>27</v>
      </c>
      <c r="F100" s="1" t="s">
        <v>13</v>
      </c>
      <c r="G100" s="3">
        <v>9046487.2993000001</v>
      </c>
      <c r="H100" s="3">
        <v>4607375.07</v>
      </c>
      <c r="I100" s="5">
        <f t="shared" si="1"/>
        <v>43191</v>
      </c>
    </row>
    <row r="101" spans="1:9" x14ac:dyDescent="0.15">
      <c r="A101" s="1" t="s">
        <v>8</v>
      </c>
      <c r="B101" s="1" t="s">
        <v>78</v>
      </c>
      <c r="C101" s="1" t="s">
        <v>28</v>
      </c>
      <c r="D101" s="1" t="s">
        <v>11</v>
      </c>
      <c r="E101" s="1" t="s">
        <v>29</v>
      </c>
      <c r="F101" s="1" t="s">
        <v>13</v>
      </c>
      <c r="G101" s="3">
        <v>566610.99010000005</v>
      </c>
      <c r="H101" s="3">
        <v>320635.34000000003</v>
      </c>
      <c r="I101" s="5">
        <f t="shared" si="1"/>
        <v>43191</v>
      </c>
    </row>
    <row r="102" spans="1:9" x14ac:dyDescent="0.15">
      <c r="A102" s="1" t="s">
        <v>8</v>
      </c>
      <c r="B102" s="1" t="s">
        <v>78</v>
      </c>
      <c r="C102" s="1" t="s">
        <v>30</v>
      </c>
      <c r="D102" s="1" t="s">
        <v>11</v>
      </c>
      <c r="E102" s="1" t="s">
        <v>31</v>
      </c>
      <c r="F102" s="1" t="s">
        <v>13</v>
      </c>
      <c r="G102" s="2">
        <v>0</v>
      </c>
      <c r="H102" s="3">
        <v>447687.42</v>
      </c>
      <c r="I102" s="5">
        <f t="shared" si="1"/>
        <v>43191</v>
      </c>
    </row>
    <row r="103" spans="1:9" x14ac:dyDescent="0.15">
      <c r="A103" s="1" t="s">
        <v>8</v>
      </c>
      <c r="B103" s="1" t="s">
        <v>78</v>
      </c>
      <c r="C103" s="1" t="s">
        <v>32</v>
      </c>
      <c r="D103" s="1" t="s">
        <v>11</v>
      </c>
      <c r="E103" s="1" t="s">
        <v>33</v>
      </c>
      <c r="F103" s="1" t="s">
        <v>13</v>
      </c>
      <c r="G103" s="2">
        <v>0</v>
      </c>
      <c r="H103" s="3">
        <v>-282775.32</v>
      </c>
      <c r="I103" s="5">
        <f t="shared" si="1"/>
        <v>43191</v>
      </c>
    </row>
    <row r="104" spans="1:9" x14ac:dyDescent="0.15">
      <c r="A104" s="1" t="s">
        <v>8</v>
      </c>
      <c r="B104" s="1" t="s">
        <v>78</v>
      </c>
      <c r="C104" s="1" t="s">
        <v>76</v>
      </c>
      <c r="D104" s="1" t="s">
        <v>11</v>
      </c>
      <c r="E104" s="1" t="s">
        <v>77</v>
      </c>
      <c r="F104" s="1" t="s">
        <v>13</v>
      </c>
      <c r="G104" s="2">
        <v>0</v>
      </c>
      <c r="H104" s="3">
        <v>-153170.34</v>
      </c>
      <c r="I104" s="5">
        <f t="shared" si="1"/>
        <v>43191</v>
      </c>
    </row>
    <row r="105" spans="1:9" x14ac:dyDescent="0.15">
      <c r="A105" s="1" t="s">
        <v>8</v>
      </c>
      <c r="B105" s="1" t="s">
        <v>78</v>
      </c>
      <c r="C105" s="1" t="s">
        <v>34</v>
      </c>
      <c r="D105" s="1" t="s">
        <v>11</v>
      </c>
      <c r="E105" s="1" t="s">
        <v>35</v>
      </c>
      <c r="F105" s="1" t="s">
        <v>13</v>
      </c>
      <c r="G105" s="3">
        <v>79384.747799999997</v>
      </c>
      <c r="H105" s="3">
        <v>273827.48</v>
      </c>
      <c r="I105" s="5">
        <f t="shared" si="1"/>
        <v>43191</v>
      </c>
    </row>
    <row r="106" spans="1:9" x14ac:dyDescent="0.15">
      <c r="A106" s="1" t="s">
        <v>8</v>
      </c>
      <c r="B106" s="1" t="s">
        <v>78</v>
      </c>
      <c r="C106" s="1" t="s">
        <v>36</v>
      </c>
      <c r="D106" s="1" t="s">
        <v>11</v>
      </c>
      <c r="E106" s="1" t="s">
        <v>37</v>
      </c>
      <c r="F106" s="1" t="s">
        <v>13</v>
      </c>
      <c r="G106" s="3">
        <v>5125125.0193999996</v>
      </c>
      <c r="H106" s="3">
        <v>4395927.13</v>
      </c>
      <c r="I106" s="5">
        <f t="shared" si="1"/>
        <v>43191</v>
      </c>
    </row>
    <row r="107" spans="1:9" x14ac:dyDescent="0.15">
      <c r="A107" s="1" t="s">
        <v>8</v>
      </c>
      <c r="B107" s="1" t="s">
        <v>78</v>
      </c>
      <c r="C107" s="1" t="s">
        <v>38</v>
      </c>
      <c r="D107" s="1" t="s">
        <v>11</v>
      </c>
      <c r="E107" s="1" t="s">
        <v>39</v>
      </c>
      <c r="F107" s="1" t="s">
        <v>13</v>
      </c>
      <c r="G107" s="3">
        <v>478129.29840000003</v>
      </c>
      <c r="H107" s="3">
        <v>219493.53</v>
      </c>
      <c r="I107" s="5">
        <f t="shared" si="1"/>
        <v>43191</v>
      </c>
    </row>
    <row r="108" spans="1:9" x14ac:dyDescent="0.15">
      <c r="A108" s="1" t="s">
        <v>8</v>
      </c>
      <c r="B108" s="1" t="s">
        <v>78</v>
      </c>
      <c r="C108" s="1" t="s">
        <v>40</v>
      </c>
      <c r="D108" s="1" t="s">
        <v>11</v>
      </c>
      <c r="E108" s="1" t="s">
        <v>41</v>
      </c>
      <c r="F108" s="1" t="s">
        <v>13</v>
      </c>
      <c r="G108" s="3">
        <v>50744296.462800004</v>
      </c>
      <c r="H108" s="3">
        <v>33086884.579999998</v>
      </c>
      <c r="I108" s="5">
        <f t="shared" si="1"/>
        <v>43191</v>
      </c>
    </row>
    <row r="109" spans="1:9" x14ac:dyDescent="0.15">
      <c r="A109" s="1" t="s">
        <v>8</v>
      </c>
      <c r="B109" s="1" t="s">
        <v>78</v>
      </c>
      <c r="C109" s="1" t="s">
        <v>42</v>
      </c>
      <c r="D109" s="1" t="s">
        <v>11</v>
      </c>
      <c r="E109" s="1" t="s">
        <v>43</v>
      </c>
      <c r="F109" s="1" t="s">
        <v>13</v>
      </c>
      <c r="G109" s="3">
        <v>1605630.2301</v>
      </c>
      <c r="H109" s="3">
        <v>1067271.23</v>
      </c>
      <c r="I109" s="5">
        <f t="shared" si="1"/>
        <v>43191</v>
      </c>
    </row>
    <row r="110" spans="1:9" x14ac:dyDescent="0.15">
      <c r="A110" s="1" t="s">
        <v>8</v>
      </c>
      <c r="B110" s="1" t="s">
        <v>78</v>
      </c>
      <c r="C110" s="1" t="s">
        <v>44</v>
      </c>
      <c r="D110" s="1" t="s">
        <v>11</v>
      </c>
      <c r="E110" s="1" t="s">
        <v>45</v>
      </c>
      <c r="F110" s="1" t="s">
        <v>13</v>
      </c>
      <c r="G110" s="3">
        <v>18646012.6096</v>
      </c>
      <c r="H110" s="3">
        <v>9725272.0600000005</v>
      </c>
      <c r="I110" s="5">
        <f t="shared" si="1"/>
        <v>43191</v>
      </c>
    </row>
    <row r="111" spans="1:9" x14ac:dyDescent="0.15">
      <c r="A111" s="1" t="s">
        <v>8</v>
      </c>
      <c r="B111" s="1" t="s">
        <v>78</v>
      </c>
      <c r="C111" s="1" t="s">
        <v>46</v>
      </c>
      <c r="D111" s="1" t="s">
        <v>11</v>
      </c>
      <c r="E111" s="1" t="s">
        <v>47</v>
      </c>
      <c r="F111" s="1" t="s">
        <v>13</v>
      </c>
      <c r="G111" s="2">
        <v>0</v>
      </c>
      <c r="H111" s="2">
        <v>5001</v>
      </c>
      <c r="I111" s="5">
        <f t="shared" si="1"/>
        <v>43191</v>
      </c>
    </row>
    <row r="112" spans="1:9" x14ac:dyDescent="0.15">
      <c r="A112" s="1" t="s">
        <v>8</v>
      </c>
      <c r="B112" s="1" t="s">
        <v>78</v>
      </c>
      <c r="C112" s="1" t="s">
        <v>48</v>
      </c>
      <c r="D112" s="1" t="s">
        <v>11</v>
      </c>
      <c r="E112" s="1" t="s">
        <v>49</v>
      </c>
      <c r="F112" s="1" t="s">
        <v>13</v>
      </c>
      <c r="G112" s="3">
        <v>49159188.723800004</v>
      </c>
      <c r="H112" s="3">
        <v>28645791.140000001</v>
      </c>
      <c r="I112" s="5">
        <f t="shared" si="1"/>
        <v>43191</v>
      </c>
    </row>
    <row r="113" spans="1:9" x14ac:dyDescent="0.15">
      <c r="A113" s="1" t="s">
        <v>8</v>
      </c>
      <c r="B113" s="1" t="s">
        <v>78</v>
      </c>
      <c r="C113" s="1" t="s">
        <v>50</v>
      </c>
      <c r="D113" s="1" t="s">
        <v>11</v>
      </c>
      <c r="E113" s="1" t="s">
        <v>51</v>
      </c>
      <c r="F113" s="1" t="s">
        <v>13</v>
      </c>
      <c r="G113" s="3">
        <v>137869444.53290001</v>
      </c>
      <c r="H113" s="3">
        <v>68506485.159999996</v>
      </c>
      <c r="I113" s="5">
        <f t="shared" si="1"/>
        <v>43191</v>
      </c>
    </row>
    <row r="114" spans="1:9" x14ac:dyDescent="0.15">
      <c r="A114" s="1" t="s">
        <v>8</v>
      </c>
      <c r="B114" s="1" t="s">
        <v>78</v>
      </c>
      <c r="C114" s="1" t="s">
        <v>52</v>
      </c>
      <c r="D114" s="1" t="s">
        <v>11</v>
      </c>
      <c r="E114" s="1" t="s">
        <v>53</v>
      </c>
      <c r="F114" s="1" t="s">
        <v>13</v>
      </c>
      <c r="G114" s="3">
        <v>8709249.4495999999</v>
      </c>
      <c r="H114" s="3">
        <v>6072263.3399999999</v>
      </c>
      <c r="I114" s="5">
        <f t="shared" si="1"/>
        <v>43191</v>
      </c>
    </row>
    <row r="115" spans="1:9" x14ac:dyDescent="0.15">
      <c r="A115" s="1" t="s">
        <v>8</v>
      </c>
      <c r="B115" s="1" t="s">
        <v>78</v>
      </c>
      <c r="C115" s="1" t="s">
        <v>54</v>
      </c>
      <c r="D115" s="1" t="s">
        <v>11</v>
      </c>
      <c r="E115" s="1" t="s">
        <v>55</v>
      </c>
      <c r="F115" s="1" t="s">
        <v>13</v>
      </c>
      <c r="G115" s="3">
        <v>338794156.55500001</v>
      </c>
      <c r="H115" s="3">
        <v>184993582.12</v>
      </c>
      <c r="I115" s="5">
        <f t="shared" si="1"/>
        <v>43191</v>
      </c>
    </row>
    <row r="116" spans="1:9" x14ac:dyDescent="0.15">
      <c r="A116" s="1" t="s">
        <v>8</v>
      </c>
      <c r="B116" s="1" t="s">
        <v>78</v>
      </c>
      <c r="C116" s="1" t="s">
        <v>56</v>
      </c>
      <c r="D116" s="1" t="s">
        <v>11</v>
      </c>
      <c r="E116" s="1" t="s">
        <v>57</v>
      </c>
      <c r="F116" s="1" t="s">
        <v>13</v>
      </c>
      <c r="G116" s="3">
        <v>11858473.3993</v>
      </c>
      <c r="H116" s="3">
        <v>5932845.6600000001</v>
      </c>
      <c r="I116" s="5">
        <f t="shared" si="1"/>
        <v>43191</v>
      </c>
    </row>
    <row r="117" spans="1:9" x14ac:dyDescent="0.15">
      <c r="A117" s="1" t="s">
        <v>8</v>
      </c>
      <c r="B117" s="1" t="s">
        <v>78</v>
      </c>
      <c r="C117" s="1" t="s">
        <v>58</v>
      </c>
      <c r="D117" s="1" t="s">
        <v>11</v>
      </c>
      <c r="E117" s="1" t="s">
        <v>59</v>
      </c>
      <c r="F117" s="1" t="s">
        <v>13</v>
      </c>
      <c r="G117" s="3">
        <v>44081253.999899998</v>
      </c>
      <c r="H117" s="3">
        <v>30350987.07</v>
      </c>
      <c r="I117" s="5">
        <f t="shared" si="1"/>
        <v>43191</v>
      </c>
    </row>
    <row r="118" spans="1:9" x14ac:dyDescent="0.15">
      <c r="A118" s="1" t="s">
        <v>8</v>
      </c>
      <c r="B118" s="1" t="s">
        <v>78</v>
      </c>
      <c r="C118" s="1" t="s">
        <v>60</v>
      </c>
      <c r="D118" s="1" t="s">
        <v>11</v>
      </c>
      <c r="E118" s="1" t="s">
        <v>61</v>
      </c>
      <c r="F118" s="1" t="s">
        <v>13</v>
      </c>
      <c r="G118" s="3">
        <v>13959033.400599999</v>
      </c>
      <c r="H118" s="3">
        <v>3123899.23</v>
      </c>
      <c r="I118" s="5">
        <f t="shared" si="1"/>
        <v>43191</v>
      </c>
    </row>
    <row r="119" spans="1:9" x14ac:dyDescent="0.15">
      <c r="A119" s="1" t="s">
        <v>8</v>
      </c>
      <c r="B119" s="1" t="s">
        <v>78</v>
      </c>
      <c r="C119" s="1" t="s">
        <v>62</v>
      </c>
      <c r="D119" s="1" t="s">
        <v>11</v>
      </c>
      <c r="E119" s="1" t="s">
        <v>63</v>
      </c>
      <c r="F119" s="1" t="s">
        <v>13</v>
      </c>
      <c r="G119" s="3">
        <v>102286479.38500001</v>
      </c>
      <c r="H119" s="3">
        <v>57092158.170000002</v>
      </c>
      <c r="I119" s="5">
        <f t="shared" si="1"/>
        <v>43191</v>
      </c>
    </row>
    <row r="120" spans="1:9" x14ac:dyDescent="0.15">
      <c r="A120" s="1" t="s">
        <v>8</v>
      </c>
      <c r="B120" s="1" t="s">
        <v>78</v>
      </c>
      <c r="C120" s="1" t="s">
        <v>64</v>
      </c>
      <c r="D120" s="1" t="s">
        <v>11</v>
      </c>
      <c r="E120" s="1" t="s">
        <v>65</v>
      </c>
      <c r="F120" s="1" t="s">
        <v>13</v>
      </c>
      <c r="G120" s="3">
        <v>74565066.706799999</v>
      </c>
      <c r="H120" s="3">
        <v>36826166.329999998</v>
      </c>
      <c r="I120" s="5">
        <f t="shared" si="1"/>
        <v>43191</v>
      </c>
    </row>
    <row r="121" spans="1:9" x14ac:dyDescent="0.15">
      <c r="A121" s="1" t="s">
        <v>8</v>
      </c>
      <c r="B121" s="1" t="s">
        <v>78</v>
      </c>
      <c r="C121" s="1" t="s">
        <v>66</v>
      </c>
      <c r="D121" s="1" t="s">
        <v>11</v>
      </c>
      <c r="E121" s="1" t="s">
        <v>67</v>
      </c>
      <c r="F121" s="1" t="s">
        <v>13</v>
      </c>
      <c r="G121" s="3">
        <v>471617.12</v>
      </c>
      <c r="H121" s="3">
        <v>300124.71999999997</v>
      </c>
      <c r="I121" s="5">
        <f t="shared" si="1"/>
        <v>43191</v>
      </c>
    </row>
    <row r="122" spans="1:9" x14ac:dyDescent="0.15">
      <c r="A122" s="1" t="s">
        <v>8</v>
      </c>
      <c r="B122" s="1" t="s">
        <v>78</v>
      </c>
      <c r="C122" s="1" t="s">
        <v>68</v>
      </c>
      <c r="D122" s="1" t="s">
        <v>11</v>
      </c>
      <c r="E122" s="1" t="s">
        <v>69</v>
      </c>
      <c r="F122" s="1" t="s">
        <v>13</v>
      </c>
      <c r="G122" s="3">
        <v>-3845665.9599000001</v>
      </c>
      <c r="H122" s="3">
        <v>3659590.08</v>
      </c>
      <c r="I122" s="5">
        <f t="shared" si="1"/>
        <v>43191</v>
      </c>
    </row>
    <row r="123" spans="1:9" x14ac:dyDescent="0.15">
      <c r="A123" s="1" t="s">
        <v>8</v>
      </c>
      <c r="B123" s="1" t="s">
        <v>78</v>
      </c>
      <c r="C123" s="1" t="s">
        <v>70</v>
      </c>
      <c r="D123" s="1" t="s">
        <v>11</v>
      </c>
      <c r="E123" s="1" t="s">
        <v>71</v>
      </c>
      <c r="F123" s="1" t="s">
        <v>13</v>
      </c>
      <c r="G123" s="3">
        <v>9646935.6689999998</v>
      </c>
      <c r="H123" s="3">
        <v>5922863.5999999996</v>
      </c>
      <c r="I123" s="5">
        <f t="shared" si="1"/>
        <v>43191</v>
      </c>
    </row>
    <row r="124" spans="1:9" x14ac:dyDescent="0.15">
      <c r="A124" s="1" t="s">
        <v>8</v>
      </c>
      <c r="B124" s="1" t="s">
        <v>79</v>
      </c>
      <c r="C124" s="1" t="s">
        <v>10</v>
      </c>
      <c r="D124" s="1" t="s">
        <v>11</v>
      </c>
      <c r="E124" s="1" t="s">
        <v>12</v>
      </c>
      <c r="F124" s="1" t="s">
        <v>13</v>
      </c>
      <c r="G124" s="2">
        <v>0</v>
      </c>
      <c r="H124" s="3">
        <v>22334.42</v>
      </c>
      <c r="I124" s="5">
        <f t="shared" si="1"/>
        <v>43221</v>
      </c>
    </row>
    <row r="125" spans="1:9" x14ac:dyDescent="0.15">
      <c r="A125" s="1" t="s">
        <v>8</v>
      </c>
      <c r="B125" s="1" t="s">
        <v>79</v>
      </c>
      <c r="C125" s="1" t="s">
        <v>14</v>
      </c>
      <c r="D125" s="1" t="s">
        <v>11</v>
      </c>
      <c r="E125" s="1" t="s">
        <v>15</v>
      </c>
      <c r="F125" s="1" t="s">
        <v>13</v>
      </c>
      <c r="G125" s="3">
        <v>9289917.9101</v>
      </c>
      <c r="H125" s="3">
        <v>6060757.3099999996</v>
      </c>
      <c r="I125" s="5">
        <f t="shared" si="1"/>
        <v>43221</v>
      </c>
    </row>
    <row r="126" spans="1:9" x14ac:dyDescent="0.15">
      <c r="A126" s="1" t="s">
        <v>8</v>
      </c>
      <c r="B126" s="1" t="s">
        <v>79</v>
      </c>
      <c r="C126" s="1" t="s">
        <v>16</v>
      </c>
      <c r="D126" s="1" t="s">
        <v>11</v>
      </c>
      <c r="E126" s="1" t="s">
        <v>17</v>
      </c>
      <c r="F126" s="1" t="s">
        <v>13</v>
      </c>
      <c r="G126" s="3">
        <v>62828984.561999999</v>
      </c>
      <c r="H126" s="3">
        <v>39769135.850000001</v>
      </c>
      <c r="I126" s="5">
        <f t="shared" si="1"/>
        <v>43221</v>
      </c>
    </row>
    <row r="127" spans="1:9" x14ac:dyDescent="0.15">
      <c r="A127" s="1" t="s">
        <v>8</v>
      </c>
      <c r="B127" s="1" t="s">
        <v>79</v>
      </c>
      <c r="C127" s="1" t="s">
        <v>18</v>
      </c>
      <c r="D127" s="1" t="s">
        <v>11</v>
      </c>
      <c r="E127" s="1" t="s">
        <v>19</v>
      </c>
      <c r="F127" s="1" t="s">
        <v>13</v>
      </c>
      <c r="G127" s="3">
        <v>244547.74</v>
      </c>
      <c r="H127" s="3">
        <v>173016.49</v>
      </c>
      <c r="I127" s="5">
        <f t="shared" si="1"/>
        <v>43221</v>
      </c>
    </row>
    <row r="128" spans="1:9" x14ac:dyDescent="0.15">
      <c r="A128" s="1" t="s">
        <v>8</v>
      </c>
      <c r="B128" s="1" t="s">
        <v>79</v>
      </c>
      <c r="C128" s="1" t="s">
        <v>20</v>
      </c>
      <c r="D128" s="1" t="s">
        <v>11</v>
      </c>
      <c r="E128" s="1" t="s">
        <v>21</v>
      </c>
      <c r="F128" s="1" t="s">
        <v>13</v>
      </c>
      <c r="G128" s="3">
        <v>125200315.92649999</v>
      </c>
      <c r="H128" s="3">
        <v>80346959.390000001</v>
      </c>
      <c r="I128" s="5">
        <f t="shared" si="1"/>
        <v>43221</v>
      </c>
    </row>
    <row r="129" spans="1:9" x14ac:dyDescent="0.15">
      <c r="A129" s="1" t="s">
        <v>8</v>
      </c>
      <c r="B129" s="1" t="s">
        <v>79</v>
      </c>
      <c r="C129" s="1" t="s">
        <v>22</v>
      </c>
      <c r="D129" s="1" t="s">
        <v>11</v>
      </c>
      <c r="E129" s="1" t="s">
        <v>23</v>
      </c>
      <c r="F129" s="1" t="s">
        <v>13</v>
      </c>
      <c r="G129" s="3">
        <v>101982121.8743</v>
      </c>
      <c r="H129" s="3">
        <v>49262082.619999997</v>
      </c>
      <c r="I129" s="5">
        <f t="shared" si="1"/>
        <v>43221</v>
      </c>
    </row>
    <row r="130" spans="1:9" x14ac:dyDescent="0.15">
      <c r="A130" s="1" t="s">
        <v>8</v>
      </c>
      <c r="B130" s="1" t="s">
        <v>79</v>
      </c>
      <c r="C130" s="1" t="s">
        <v>24</v>
      </c>
      <c r="D130" s="1" t="s">
        <v>11</v>
      </c>
      <c r="E130" s="1" t="s">
        <v>25</v>
      </c>
      <c r="F130" s="1" t="s">
        <v>13</v>
      </c>
      <c r="G130" s="3">
        <v>23204167.188999999</v>
      </c>
      <c r="H130" s="3">
        <v>16089615.880000001</v>
      </c>
      <c r="I130" s="5">
        <f t="shared" si="1"/>
        <v>43221</v>
      </c>
    </row>
    <row r="131" spans="1:9" x14ac:dyDescent="0.15">
      <c r="A131" s="1" t="s">
        <v>8</v>
      </c>
      <c r="B131" s="1" t="s">
        <v>79</v>
      </c>
      <c r="C131" s="1" t="s">
        <v>26</v>
      </c>
      <c r="D131" s="1" t="s">
        <v>11</v>
      </c>
      <c r="E131" s="1" t="s">
        <v>27</v>
      </c>
      <c r="F131" s="1" t="s">
        <v>13</v>
      </c>
      <c r="G131" s="3">
        <v>8138516.8698000005</v>
      </c>
      <c r="H131" s="3">
        <v>5276529.37</v>
      </c>
      <c r="I131" s="5">
        <f t="shared" ref="I131:I194" si="2">DATE(A131,RIGHT(B131,4)/100,1)</f>
        <v>43221</v>
      </c>
    </row>
    <row r="132" spans="1:9" x14ac:dyDescent="0.15">
      <c r="A132" s="1" t="s">
        <v>8</v>
      </c>
      <c r="B132" s="1" t="s">
        <v>79</v>
      </c>
      <c r="C132" s="1" t="s">
        <v>28</v>
      </c>
      <c r="D132" s="1" t="s">
        <v>11</v>
      </c>
      <c r="E132" s="1" t="s">
        <v>29</v>
      </c>
      <c r="F132" s="1" t="s">
        <v>13</v>
      </c>
      <c r="G132" s="3">
        <v>1034860.9199</v>
      </c>
      <c r="H132" s="3">
        <v>565872.98</v>
      </c>
      <c r="I132" s="5">
        <f t="shared" si="2"/>
        <v>43221</v>
      </c>
    </row>
    <row r="133" spans="1:9" x14ac:dyDescent="0.15">
      <c r="A133" s="1" t="s">
        <v>8</v>
      </c>
      <c r="B133" s="1" t="s">
        <v>79</v>
      </c>
      <c r="C133" s="1" t="s">
        <v>30</v>
      </c>
      <c r="D133" s="1" t="s">
        <v>11</v>
      </c>
      <c r="E133" s="1" t="s">
        <v>31</v>
      </c>
      <c r="F133" s="1" t="s">
        <v>13</v>
      </c>
      <c r="G133" s="2">
        <v>0</v>
      </c>
      <c r="H133" s="3">
        <v>-6553.74</v>
      </c>
      <c r="I133" s="5">
        <f t="shared" si="2"/>
        <v>43221</v>
      </c>
    </row>
    <row r="134" spans="1:9" x14ac:dyDescent="0.15">
      <c r="A134" s="1" t="s">
        <v>8</v>
      </c>
      <c r="B134" s="1" t="s">
        <v>79</v>
      </c>
      <c r="C134" s="1" t="s">
        <v>32</v>
      </c>
      <c r="D134" s="1" t="s">
        <v>11</v>
      </c>
      <c r="E134" s="1" t="s">
        <v>33</v>
      </c>
      <c r="F134" s="1" t="s">
        <v>13</v>
      </c>
      <c r="G134" s="2">
        <v>0</v>
      </c>
      <c r="H134" s="3">
        <v>-493167.59</v>
      </c>
      <c r="I134" s="5">
        <f t="shared" si="2"/>
        <v>43221</v>
      </c>
    </row>
    <row r="135" spans="1:9" x14ac:dyDescent="0.15">
      <c r="A135" s="1" t="s">
        <v>8</v>
      </c>
      <c r="B135" s="1" t="s">
        <v>79</v>
      </c>
      <c r="C135" s="1" t="s">
        <v>34</v>
      </c>
      <c r="D135" s="1" t="s">
        <v>11</v>
      </c>
      <c r="E135" s="1" t="s">
        <v>35</v>
      </c>
      <c r="F135" s="1" t="s">
        <v>13</v>
      </c>
      <c r="G135" s="3">
        <v>107513.4477</v>
      </c>
      <c r="H135" s="2">
        <v>89553</v>
      </c>
      <c r="I135" s="5">
        <f t="shared" si="2"/>
        <v>43221</v>
      </c>
    </row>
    <row r="136" spans="1:9" x14ac:dyDescent="0.15">
      <c r="A136" s="1" t="s">
        <v>8</v>
      </c>
      <c r="B136" s="1" t="s">
        <v>79</v>
      </c>
      <c r="C136" s="1" t="s">
        <v>36</v>
      </c>
      <c r="D136" s="1" t="s">
        <v>11</v>
      </c>
      <c r="E136" s="1" t="s">
        <v>37</v>
      </c>
      <c r="F136" s="1" t="s">
        <v>13</v>
      </c>
      <c r="G136" s="3">
        <v>3896292.6502</v>
      </c>
      <c r="H136" s="3">
        <v>5576529.3899999997</v>
      </c>
      <c r="I136" s="5">
        <f t="shared" si="2"/>
        <v>43221</v>
      </c>
    </row>
    <row r="137" spans="1:9" x14ac:dyDescent="0.15">
      <c r="A137" s="1" t="s">
        <v>8</v>
      </c>
      <c r="B137" s="1" t="s">
        <v>79</v>
      </c>
      <c r="C137" s="1" t="s">
        <v>38</v>
      </c>
      <c r="D137" s="1" t="s">
        <v>11</v>
      </c>
      <c r="E137" s="1" t="s">
        <v>39</v>
      </c>
      <c r="F137" s="1" t="s">
        <v>13</v>
      </c>
      <c r="G137" s="3">
        <v>819535.52009999997</v>
      </c>
      <c r="H137" s="3">
        <v>240875.36</v>
      </c>
      <c r="I137" s="5">
        <f t="shared" si="2"/>
        <v>43221</v>
      </c>
    </row>
    <row r="138" spans="1:9" x14ac:dyDescent="0.15">
      <c r="A138" s="1" t="s">
        <v>8</v>
      </c>
      <c r="B138" s="1" t="s">
        <v>79</v>
      </c>
      <c r="C138" s="1" t="s">
        <v>40</v>
      </c>
      <c r="D138" s="1" t="s">
        <v>11</v>
      </c>
      <c r="E138" s="1" t="s">
        <v>41</v>
      </c>
      <c r="F138" s="1" t="s">
        <v>13</v>
      </c>
      <c r="G138" s="3">
        <v>50674733.266500004</v>
      </c>
      <c r="H138" s="3">
        <v>34643896.259999998</v>
      </c>
      <c r="I138" s="5">
        <f t="shared" si="2"/>
        <v>43221</v>
      </c>
    </row>
    <row r="139" spans="1:9" x14ac:dyDescent="0.15">
      <c r="A139" s="1" t="s">
        <v>8</v>
      </c>
      <c r="B139" s="1" t="s">
        <v>79</v>
      </c>
      <c r="C139" s="1" t="s">
        <v>42</v>
      </c>
      <c r="D139" s="1" t="s">
        <v>11</v>
      </c>
      <c r="E139" s="1" t="s">
        <v>43</v>
      </c>
      <c r="F139" s="1" t="s">
        <v>13</v>
      </c>
      <c r="G139" s="3">
        <v>1698362.3299</v>
      </c>
      <c r="H139" s="3">
        <v>951588.56</v>
      </c>
      <c r="I139" s="5">
        <f t="shared" si="2"/>
        <v>43221</v>
      </c>
    </row>
    <row r="140" spans="1:9" x14ac:dyDescent="0.15">
      <c r="A140" s="1" t="s">
        <v>8</v>
      </c>
      <c r="B140" s="1" t="s">
        <v>79</v>
      </c>
      <c r="C140" s="1" t="s">
        <v>44</v>
      </c>
      <c r="D140" s="1" t="s">
        <v>11</v>
      </c>
      <c r="E140" s="1" t="s">
        <v>45</v>
      </c>
      <c r="F140" s="1" t="s">
        <v>13</v>
      </c>
      <c r="G140" s="3">
        <v>19599601.890299998</v>
      </c>
      <c r="H140" s="3">
        <v>9220129.1400000006</v>
      </c>
      <c r="I140" s="5">
        <f t="shared" si="2"/>
        <v>43221</v>
      </c>
    </row>
    <row r="141" spans="1:9" x14ac:dyDescent="0.15">
      <c r="A141" s="1" t="s">
        <v>8</v>
      </c>
      <c r="B141" s="1" t="s">
        <v>79</v>
      </c>
      <c r="C141" s="1" t="s">
        <v>46</v>
      </c>
      <c r="D141" s="1" t="s">
        <v>11</v>
      </c>
      <c r="E141" s="1" t="s">
        <v>47</v>
      </c>
      <c r="F141" s="1" t="s">
        <v>13</v>
      </c>
      <c r="G141" s="2">
        <v>0</v>
      </c>
      <c r="H141" s="3">
        <v>34041.46</v>
      </c>
      <c r="I141" s="5">
        <f t="shared" si="2"/>
        <v>43221</v>
      </c>
    </row>
    <row r="142" spans="1:9" x14ac:dyDescent="0.15">
      <c r="A142" s="1" t="s">
        <v>8</v>
      </c>
      <c r="B142" s="1" t="s">
        <v>79</v>
      </c>
      <c r="C142" s="1" t="s">
        <v>48</v>
      </c>
      <c r="D142" s="1" t="s">
        <v>11</v>
      </c>
      <c r="E142" s="1" t="s">
        <v>49</v>
      </c>
      <c r="F142" s="1" t="s">
        <v>13</v>
      </c>
      <c r="G142" s="3">
        <v>47841739.545999996</v>
      </c>
      <c r="H142" s="3">
        <v>29532742.129999999</v>
      </c>
      <c r="I142" s="5">
        <f t="shared" si="2"/>
        <v>43221</v>
      </c>
    </row>
    <row r="143" spans="1:9" x14ac:dyDescent="0.15">
      <c r="A143" s="1" t="s">
        <v>8</v>
      </c>
      <c r="B143" s="1" t="s">
        <v>79</v>
      </c>
      <c r="C143" s="1" t="s">
        <v>50</v>
      </c>
      <c r="D143" s="1" t="s">
        <v>11</v>
      </c>
      <c r="E143" s="1" t="s">
        <v>51</v>
      </c>
      <c r="F143" s="1" t="s">
        <v>13</v>
      </c>
      <c r="G143" s="3">
        <v>132157576.0644</v>
      </c>
      <c r="H143" s="3">
        <v>66699363.630000003</v>
      </c>
      <c r="I143" s="5">
        <f t="shared" si="2"/>
        <v>43221</v>
      </c>
    </row>
    <row r="144" spans="1:9" x14ac:dyDescent="0.15">
      <c r="A144" s="1" t="s">
        <v>8</v>
      </c>
      <c r="B144" s="1" t="s">
        <v>79</v>
      </c>
      <c r="C144" s="1" t="s">
        <v>52</v>
      </c>
      <c r="D144" s="1" t="s">
        <v>11</v>
      </c>
      <c r="E144" s="1" t="s">
        <v>53</v>
      </c>
      <c r="F144" s="1" t="s">
        <v>13</v>
      </c>
      <c r="G144" s="3">
        <v>8064931.4892999995</v>
      </c>
      <c r="H144" s="3">
        <v>5525974.6399999997</v>
      </c>
      <c r="I144" s="5">
        <f t="shared" si="2"/>
        <v>43221</v>
      </c>
    </row>
    <row r="145" spans="1:9" x14ac:dyDescent="0.15">
      <c r="A145" s="1" t="s">
        <v>8</v>
      </c>
      <c r="B145" s="1" t="s">
        <v>79</v>
      </c>
      <c r="C145" s="1" t="s">
        <v>54</v>
      </c>
      <c r="D145" s="1" t="s">
        <v>11</v>
      </c>
      <c r="E145" s="1" t="s">
        <v>55</v>
      </c>
      <c r="F145" s="1" t="s">
        <v>13</v>
      </c>
      <c r="G145" s="3">
        <v>356310763.25580001</v>
      </c>
      <c r="H145" s="3">
        <v>177285673.87</v>
      </c>
      <c r="I145" s="5">
        <f t="shared" si="2"/>
        <v>43221</v>
      </c>
    </row>
    <row r="146" spans="1:9" x14ac:dyDescent="0.15">
      <c r="A146" s="1" t="s">
        <v>8</v>
      </c>
      <c r="B146" s="1" t="s">
        <v>79</v>
      </c>
      <c r="C146" s="1" t="s">
        <v>56</v>
      </c>
      <c r="D146" s="1" t="s">
        <v>11</v>
      </c>
      <c r="E146" s="1" t="s">
        <v>57</v>
      </c>
      <c r="F146" s="1" t="s">
        <v>13</v>
      </c>
      <c r="G146" s="3">
        <v>12093739.0803</v>
      </c>
      <c r="H146" s="3">
        <v>5508203.7999999998</v>
      </c>
      <c r="I146" s="5">
        <f t="shared" si="2"/>
        <v>43221</v>
      </c>
    </row>
    <row r="147" spans="1:9" x14ac:dyDescent="0.15">
      <c r="A147" s="1" t="s">
        <v>8</v>
      </c>
      <c r="B147" s="1" t="s">
        <v>79</v>
      </c>
      <c r="C147" s="1" t="s">
        <v>58</v>
      </c>
      <c r="D147" s="1" t="s">
        <v>11</v>
      </c>
      <c r="E147" s="1" t="s">
        <v>59</v>
      </c>
      <c r="F147" s="1" t="s">
        <v>13</v>
      </c>
      <c r="G147" s="3">
        <v>44253640.298199996</v>
      </c>
      <c r="H147" s="3">
        <v>23787200.390000001</v>
      </c>
      <c r="I147" s="5">
        <f t="shared" si="2"/>
        <v>43221</v>
      </c>
    </row>
    <row r="148" spans="1:9" x14ac:dyDescent="0.15">
      <c r="A148" s="1" t="s">
        <v>8</v>
      </c>
      <c r="B148" s="1" t="s">
        <v>79</v>
      </c>
      <c r="C148" s="1" t="s">
        <v>60</v>
      </c>
      <c r="D148" s="1" t="s">
        <v>11</v>
      </c>
      <c r="E148" s="1" t="s">
        <v>61</v>
      </c>
      <c r="F148" s="1" t="s">
        <v>13</v>
      </c>
      <c r="G148" s="3">
        <v>12313951.419299999</v>
      </c>
      <c r="H148" s="3">
        <v>3672453.59</v>
      </c>
      <c r="I148" s="5">
        <f t="shared" si="2"/>
        <v>43221</v>
      </c>
    </row>
    <row r="149" spans="1:9" x14ac:dyDescent="0.15">
      <c r="A149" s="1" t="s">
        <v>8</v>
      </c>
      <c r="B149" s="1" t="s">
        <v>79</v>
      </c>
      <c r="C149" s="1" t="s">
        <v>62</v>
      </c>
      <c r="D149" s="1" t="s">
        <v>11</v>
      </c>
      <c r="E149" s="1" t="s">
        <v>63</v>
      </c>
      <c r="F149" s="1" t="s">
        <v>13</v>
      </c>
      <c r="G149" s="3">
        <v>105585966.9763</v>
      </c>
      <c r="H149" s="3">
        <v>55192726.75</v>
      </c>
      <c r="I149" s="5">
        <f t="shared" si="2"/>
        <v>43221</v>
      </c>
    </row>
    <row r="150" spans="1:9" x14ac:dyDescent="0.15">
      <c r="A150" s="1" t="s">
        <v>8</v>
      </c>
      <c r="B150" s="1" t="s">
        <v>79</v>
      </c>
      <c r="C150" s="1" t="s">
        <v>64</v>
      </c>
      <c r="D150" s="1" t="s">
        <v>11</v>
      </c>
      <c r="E150" s="1" t="s">
        <v>65</v>
      </c>
      <c r="F150" s="1" t="s">
        <v>13</v>
      </c>
      <c r="G150" s="3">
        <v>94068149.843099996</v>
      </c>
      <c r="H150" s="3">
        <v>49353963.979999997</v>
      </c>
      <c r="I150" s="5">
        <f t="shared" si="2"/>
        <v>43221</v>
      </c>
    </row>
    <row r="151" spans="1:9" x14ac:dyDescent="0.15">
      <c r="A151" s="1" t="s">
        <v>8</v>
      </c>
      <c r="B151" s="1" t="s">
        <v>79</v>
      </c>
      <c r="C151" s="1" t="s">
        <v>66</v>
      </c>
      <c r="D151" s="1" t="s">
        <v>11</v>
      </c>
      <c r="E151" s="1" t="s">
        <v>67</v>
      </c>
      <c r="F151" s="1" t="s">
        <v>13</v>
      </c>
      <c r="G151" s="3">
        <v>958915.28</v>
      </c>
      <c r="H151" s="3">
        <v>498373.72</v>
      </c>
      <c r="I151" s="5">
        <f t="shared" si="2"/>
        <v>43221</v>
      </c>
    </row>
    <row r="152" spans="1:9" x14ac:dyDescent="0.15">
      <c r="A152" s="1" t="s">
        <v>8</v>
      </c>
      <c r="B152" s="1" t="s">
        <v>79</v>
      </c>
      <c r="C152" s="1" t="s">
        <v>68</v>
      </c>
      <c r="D152" s="1" t="s">
        <v>11</v>
      </c>
      <c r="E152" s="1" t="s">
        <v>69</v>
      </c>
      <c r="F152" s="1" t="s">
        <v>13</v>
      </c>
      <c r="G152" s="3">
        <v>239244.1</v>
      </c>
      <c r="H152" s="3">
        <v>3290124.07</v>
      </c>
      <c r="I152" s="5">
        <f t="shared" si="2"/>
        <v>43221</v>
      </c>
    </row>
    <row r="153" spans="1:9" x14ac:dyDescent="0.15">
      <c r="A153" s="1" t="s">
        <v>8</v>
      </c>
      <c r="B153" s="1" t="s">
        <v>79</v>
      </c>
      <c r="C153" s="1" t="s">
        <v>70</v>
      </c>
      <c r="D153" s="1" t="s">
        <v>11</v>
      </c>
      <c r="E153" s="1" t="s">
        <v>71</v>
      </c>
      <c r="F153" s="1" t="s">
        <v>13</v>
      </c>
      <c r="G153" s="3">
        <v>10555794.2907</v>
      </c>
      <c r="H153" s="3">
        <v>9783792.8900000006</v>
      </c>
      <c r="I153" s="5">
        <f t="shared" si="2"/>
        <v>43221</v>
      </c>
    </row>
    <row r="154" spans="1:9" x14ac:dyDescent="0.15">
      <c r="A154" s="1" t="s">
        <v>8</v>
      </c>
      <c r="B154" s="1" t="s">
        <v>80</v>
      </c>
      <c r="C154" s="1" t="s">
        <v>10</v>
      </c>
      <c r="D154" s="1" t="s">
        <v>11</v>
      </c>
      <c r="E154" s="1" t="s">
        <v>12</v>
      </c>
      <c r="F154" s="1" t="s">
        <v>13</v>
      </c>
      <c r="G154" s="2">
        <v>0</v>
      </c>
      <c r="H154" s="3">
        <v>79305.820000000007</v>
      </c>
      <c r="I154" s="5">
        <f t="shared" si="2"/>
        <v>43252</v>
      </c>
    </row>
    <row r="155" spans="1:9" x14ac:dyDescent="0.15">
      <c r="A155" s="1" t="s">
        <v>8</v>
      </c>
      <c r="B155" s="1" t="s">
        <v>80</v>
      </c>
      <c r="C155" s="1" t="s">
        <v>14</v>
      </c>
      <c r="D155" s="1" t="s">
        <v>11</v>
      </c>
      <c r="E155" s="1" t="s">
        <v>15</v>
      </c>
      <c r="F155" s="1" t="s">
        <v>13</v>
      </c>
      <c r="G155" s="3">
        <v>8765976.8194999993</v>
      </c>
      <c r="H155" s="3">
        <v>6657898.7199999997</v>
      </c>
      <c r="I155" s="5">
        <f t="shared" si="2"/>
        <v>43252</v>
      </c>
    </row>
    <row r="156" spans="1:9" x14ac:dyDescent="0.15">
      <c r="A156" s="1" t="s">
        <v>8</v>
      </c>
      <c r="B156" s="1" t="s">
        <v>80</v>
      </c>
      <c r="C156" s="1" t="s">
        <v>16</v>
      </c>
      <c r="D156" s="1" t="s">
        <v>11</v>
      </c>
      <c r="E156" s="1" t="s">
        <v>17</v>
      </c>
      <c r="F156" s="1" t="s">
        <v>13</v>
      </c>
      <c r="G156" s="3">
        <v>57078392.688500002</v>
      </c>
      <c r="H156" s="3">
        <v>24173460.059999999</v>
      </c>
      <c r="I156" s="5">
        <f t="shared" si="2"/>
        <v>43252</v>
      </c>
    </row>
    <row r="157" spans="1:9" x14ac:dyDescent="0.15">
      <c r="A157" s="1" t="s">
        <v>8</v>
      </c>
      <c r="B157" s="1" t="s">
        <v>80</v>
      </c>
      <c r="C157" s="1" t="s">
        <v>18</v>
      </c>
      <c r="D157" s="1" t="s">
        <v>11</v>
      </c>
      <c r="E157" s="1" t="s">
        <v>19</v>
      </c>
      <c r="F157" s="1" t="s">
        <v>13</v>
      </c>
      <c r="G157" s="3">
        <v>222216.6</v>
      </c>
      <c r="H157" s="3">
        <v>10250.69</v>
      </c>
      <c r="I157" s="5">
        <f t="shared" si="2"/>
        <v>43252</v>
      </c>
    </row>
    <row r="158" spans="1:9" x14ac:dyDescent="0.15">
      <c r="A158" s="1" t="s">
        <v>8</v>
      </c>
      <c r="B158" s="1" t="s">
        <v>80</v>
      </c>
      <c r="C158" s="1" t="s">
        <v>20</v>
      </c>
      <c r="D158" s="1" t="s">
        <v>11</v>
      </c>
      <c r="E158" s="1" t="s">
        <v>21</v>
      </c>
      <c r="F158" s="1" t="s">
        <v>13</v>
      </c>
      <c r="G158" s="3">
        <v>125091871.0492</v>
      </c>
      <c r="H158" s="3">
        <v>79154316.459999993</v>
      </c>
      <c r="I158" s="5">
        <f t="shared" si="2"/>
        <v>43252</v>
      </c>
    </row>
    <row r="159" spans="1:9" x14ac:dyDescent="0.15">
      <c r="A159" s="1" t="s">
        <v>8</v>
      </c>
      <c r="B159" s="1" t="s">
        <v>80</v>
      </c>
      <c r="C159" s="1" t="s">
        <v>22</v>
      </c>
      <c r="D159" s="1" t="s">
        <v>11</v>
      </c>
      <c r="E159" s="1" t="s">
        <v>23</v>
      </c>
      <c r="F159" s="1" t="s">
        <v>13</v>
      </c>
      <c r="G159" s="3">
        <v>97854607.968400002</v>
      </c>
      <c r="H159" s="3">
        <v>50535018.649999999</v>
      </c>
      <c r="I159" s="5">
        <f t="shared" si="2"/>
        <v>43252</v>
      </c>
    </row>
    <row r="160" spans="1:9" x14ac:dyDescent="0.15">
      <c r="A160" s="1" t="s">
        <v>8</v>
      </c>
      <c r="B160" s="1" t="s">
        <v>80</v>
      </c>
      <c r="C160" s="1" t="s">
        <v>24</v>
      </c>
      <c r="D160" s="1" t="s">
        <v>11</v>
      </c>
      <c r="E160" s="1" t="s">
        <v>25</v>
      </c>
      <c r="F160" s="1" t="s">
        <v>13</v>
      </c>
      <c r="G160" s="3">
        <v>22777226.113899998</v>
      </c>
      <c r="H160" s="3">
        <v>12840991.529999999</v>
      </c>
      <c r="I160" s="5">
        <f t="shared" si="2"/>
        <v>43252</v>
      </c>
    </row>
    <row r="161" spans="1:9" x14ac:dyDescent="0.15">
      <c r="A161" s="1" t="s">
        <v>8</v>
      </c>
      <c r="B161" s="1" t="s">
        <v>80</v>
      </c>
      <c r="C161" s="1" t="s">
        <v>26</v>
      </c>
      <c r="D161" s="1" t="s">
        <v>11</v>
      </c>
      <c r="E161" s="1" t="s">
        <v>27</v>
      </c>
      <c r="F161" s="1" t="s">
        <v>13</v>
      </c>
      <c r="G161" s="3">
        <v>8366487.2109000003</v>
      </c>
      <c r="H161" s="3">
        <v>5306630.8499999996</v>
      </c>
      <c r="I161" s="5">
        <f t="shared" si="2"/>
        <v>43252</v>
      </c>
    </row>
    <row r="162" spans="1:9" x14ac:dyDescent="0.15">
      <c r="A162" s="1" t="s">
        <v>8</v>
      </c>
      <c r="B162" s="1" t="s">
        <v>80</v>
      </c>
      <c r="C162" s="1" t="s">
        <v>28</v>
      </c>
      <c r="D162" s="1" t="s">
        <v>11</v>
      </c>
      <c r="E162" s="1" t="s">
        <v>29</v>
      </c>
      <c r="F162" s="1" t="s">
        <v>13</v>
      </c>
      <c r="G162" s="3">
        <v>403064.21010000003</v>
      </c>
      <c r="H162" s="3">
        <v>329917.45</v>
      </c>
      <c r="I162" s="5">
        <f t="shared" si="2"/>
        <v>43252</v>
      </c>
    </row>
    <row r="163" spans="1:9" x14ac:dyDescent="0.15">
      <c r="A163" s="1" t="s">
        <v>8</v>
      </c>
      <c r="B163" s="1" t="s">
        <v>80</v>
      </c>
      <c r="C163" s="1" t="s">
        <v>30</v>
      </c>
      <c r="D163" s="1" t="s">
        <v>11</v>
      </c>
      <c r="E163" s="1" t="s">
        <v>31</v>
      </c>
      <c r="F163" s="1" t="s">
        <v>13</v>
      </c>
      <c r="G163" s="2">
        <v>0</v>
      </c>
      <c r="H163" s="3">
        <v>-1057969.0900000001</v>
      </c>
      <c r="I163" s="5">
        <f t="shared" si="2"/>
        <v>43252</v>
      </c>
    </row>
    <row r="164" spans="1:9" x14ac:dyDescent="0.15">
      <c r="A164" s="1" t="s">
        <v>8</v>
      </c>
      <c r="B164" s="1" t="s">
        <v>80</v>
      </c>
      <c r="C164" s="1" t="s">
        <v>32</v>
      </c>
      <c r="D164" s="1" t="s">
        <v>11</v>
      </c>
      <c r="E164" s="1" t="s">
        <v>33</v>
      </c>
      <c r="F164" s="1" t="s">
        <v>13</v>
      </c>
      <c r="G164" s="2">
        <v>0</v>
      </c>
      <c r="H164" s="3">
        <v>273282.8</v>
      </c>
      <c r="I164" s="5">
        <f t="shared" si="2"/>
        <v>43252</v>
      </c>
    </row>
    <row r="165" spans="1:9" x14ac:dyDescent="0.15">
      <c r="A165" s="1" t="s">
        <v>8</v>
      </c>
      <c r="B165" s="1" t="s">
        <v>80</v>
      </c>
      <c r="C165" s="1" t="s">
        <v>76</v>
      </c>
      <c r="D165" s="1" t="s">
        <v>11</v>
      </c>
      <c r="E165" s="1" t="s">
        <v>77</v>
      </c>
      <c r="F165" s="1" t="s">
        <v>13</v>
      </c>
      <c r="G165" s="2">
        <v>0</v>
      </c>
      <c r="H165" s="3">
        <v>-8286.1299999999992</v>
      </c>
      <c r="I165" s="5">
        <f t="shared" si="2"/>
        <v>43252</v>
      </c>
    </row>
    <row r="166" spans="1:9" x14ac:dyDescent="0.15">
      <c r="A166" s="1" t="s">
        <v>8</v>
      </c>
      <c r="B166" s="1" t="s">
        <v>80</v>
      </c>
      <c r="C166" s="1" t="s">
        <v>34</v>
      </c>
      <c r="D166" s="1" t="s">
        <v>11</v>
      </c>
      <c r="E166" s="1" t="s">
        <v>35</v>
      </c>
      <c r="F166" s="1" t="s">
        <v>13</v>
      </c>
      <c r="G166" s="3">
        <v>105284.0488</v>
      </c>
      <c r="H166" s="2">
        <v>0</v>
      </c>
      <c r="I166" s="5">
        <f t="shared" si="2"/>
        <v>43252</v>
      </c>
    </row>
    <row r="167" spans="1:9" x14ac:dyDescent="0.15">
      <c r="A167" s="1" t="s">
        <v>8</v>
      </c>
      <c r="B167" s="1" t="s">
        <v>80</v>
      </c>
      <c r="C167" s="1" t="s">
        <v>36</v>
      </c>
      <c r="D167" s="1" t="s">
        <v>11</v>
      </c>
      <c r="E167" s="1" t="s">
        <v>37</v>
      </c>
      <c r="F167" s="1" t="s">
        <v>13</v>
      </c>
      <c r="G167" s="3">
        <v>4101069.1595999999</v>
      </c>
      <c r="H167" s="3">
        <v>6152287.8799999999</v>
      </c>
      <c r="I167" s="5">
        <f t="shared" si="2"/>
        <v>43252</v>
      </c>
    </row>
    <row r="168" spans="1:9" x14ac:dyDescent="0.15">
      <c r="A168" s="1" t="s">
        <v>8</v>
      </c>
      <c r="B168" s="1" t="s">
        <v>80</v>
      </c>
      <c r="C168" s="1" t="s">
        <v>38</v>
      </c>
      <c r="D168" s="1" t="s">
        <v>11</v>
      </c>
      <c r="E168" s="1" t="s">
        <v>39</v>
      </c>
      <c r="F168" s="1" t="s">
        <v>13</v>
      </c>
      <c r="G168" s="3">
        <v>782979.19990000001</v>
      </c>
      <c r="H168" s="3">
        <v>223374.95</v>
      </c>
      <c r="I168" s="5">
        <f t="shared" si="2"/>
        <v>43252</v>
      </c>
    </row>
    <row r="169" spans="1:9" x14ac:dyDescent="0.15">
      <c r="A169" s="1" t="s">
        <v>8</v>
      </c>
      <c r="B169" s="1" t="s">
        <v>80</v>
      </c>
      <c r="C169" s="1" t="s">
        <v>40</v>
      </c>
      <c r="D169" s="1" t="s">
        <v>11</v>
      </c>
      <c r="E169" s="1" t="s">
        <v>41</v>
      </c>
      <c r="F169" s="1" t="s">
        <v>13</v>
      </c>
      <c r="G169" s="3">
        <v>49375156.772100002</v>
      </c>
      <c r="H169" s="3">
        <v>32932915.949999999</v>
      </c>
      <c r="I169" s="5">
        <f t="shared" si="2"/>
        <v>43252</v>
      </c>
    </row>
    <row r="170" spans="1:9" x14ac:dyDescent="0.15">
      <c r="A170" s="1" t="s">
        <v>8</v>
      </c>
      <c r="B170" s="1" t="s">
        <v>80</v>
      </c>
      <c r="C170" s="1" t="s">
        <v>42</v>
      </c>
      <c r="D170" s="1" t="s">
        <v>11</v>
      </c>
      <c r="E170" s="1" t="s">
        <v>43</v>
      </c>
      <c r="F170" s="1" t="s">
        <v>13</v>
      </c>
      <c r="G170" s="3">
        <v>1767113.5900999999</v>
      </c>
      <c r="H170" s="3">
        <v>903703.07</v>
      </c>
      <c r="I170" s="5">
        <f t="shared" si="2"/>
        <v>43252</v>
      </c>
    </row>
    <row r="171" spans="1:9" x14ac:dyDescent="0.15">
      <c r="A171" s="1" t="s">
        <v>8</v>
      </c>
      <c r="B171" s="1" t="s">
        <v>80</v>
      </c>
      <c r="C171" s="1" t="s">
        <v>44</v>
      </c>
      <c r="D171" s="1" t="s">
        <v>11</v>
      </c>
      <c r="E171" s="1" t="s">
        <v>45</v>
      </c>
      <c r="F171" s="1" t="s">
        <v>13</v>
      </c>
      <c r="G171" s="3">
        <v>21174933.697700001</v>
      </c>
      <c r="H171" s="3">
        <v>9606865.9000000004</v>
      </c>
      <c r="I171" s="5">
        <f t="shared" si="2"/>
        <v>43252</v>
      </c>
    </row>
    <row r="172" spans="1:9" x14ac:dyDescent="0.15">
      <c r="A172" s="1" t="s">
        <v>8</v>
      </c>
      <c r="B172" s="1" t="s">
        <v>80</v>
      </c>
      <c r="C172" s="1" t="s">
        <v>48</v>
      </c>
      <c r="D172" s="1" t="s">
        <v>11</v>
      </c>
      <c r="E172" s="1" t="s">
        <v>49</v>
      </c>
      <c r="F172" s="1" t="s">
        <v>13</v>
      </c>
      <c r="G172" s="3">
        <v>47604743.725400001</v>
      </c>
      <c r="H172" s="3">
        <v>26686576.609999999</v>
      </c>
      <c r="I172" s="5">
        <f t="shared" si="2"/>
        <v>43252</v>
      </c>
    </row>
    <row r="173" spans="1:9" x14ac:dyDescent="0.15">
      <c r="A173" s="1" t="s">
        <v>8</v>
      </c>
      <c r="B173" s="1" t="s">
        <v>80</v>
      </c>
      <c r="C173" s="1" t="s">
        <v>50</v>
      </c>
      <c r="D173" s="1" t="s">
        <v>11</v>
      </c>
      <c r="E173" s="1" t="s">
        <v>51</v>
      </c>
      <c r="F173" s="1" t="s">
        <v>13</v>
      </c>
      <c r="G173" s="3">
        <v>123683488.64659999</v>
      </c>
      <c r="H173" s="3">
        <v>54100077.439999998</v>
      </c>
      <c r="I173" s="5">
        <f t="shared" si="2"/>
        <v>43252</v>
      </c>
    </row>
    <row r="174" spans="1:9" x14ac:dyDescent="0.15">
      <c r="A174" s="1" t="s">
        <v>8</v>
      </c>
      <c r="B174" s="1" t="s">
        <v>80</v>
      </c>
      <c r="C174" s="1" t="s">
        <v>52</v>
      </c>
      <c r="D174" s="1" t="s">
        <v>11</v>
      </c>
      <c r="E174" s="1" t="s">
        <v>53</v>
      </c>
      <c r="F174" s="1" t="s">
        <v>13</v>
      </c>
      <c r="G174" s="3">
        <v>6873104.9899000004</v>
      </c>
      <c r="H174" s="3">
        <v>4196346.22</v>
      </c>
      <c r="I174" s="5">
        <f t="shared" si="2"/>
        <v>43252</v>
      </c>
    </row>
    <row r="175" spans="1:9" x14ac:dyDescent="0.15">
      <c r="A175" s="1" t="s">
        <v>8</v>
      </c>
      <c r="B175" s="1" t="s">
        <v>80</v>
      </c>
      <c r="C175" s="1" t="s">
        <v>54</v>
      </c>
      <c r="D175" s="1" t="s">
        <v>11</v>
      </c>
      <c r="E175" s="1" t="s">
        <v>55</v>
      </c>
      <c r="F175" s="1" t="s">
        <v>13</v>
      </c>
      <c r="G175" s="3">
        <v>327149188.82230002</v>
      </c>
      <c r="H175" s="3">
        <v>175870558.25999999</v>
      </c>
      <c r="I175" s="5">
        <f t="shared" si="2"/>
        <v>43252</v>
      </c>
    </row>
    <row r="176" spans="1:9" x14ac:dyDescent="0.15">
      <c r="A176" s="1" t="s">
        <v>8</v>
      </c>
      <c r="B176" s="1" t="s">
        <v>80</v>
      </c>
      <c r="C176" s="1" t="s">
        <v>81</v>
      </c>
      <c r="D176" s="1" t="s">
        <v>11</v>
      </c>
      <c r="E176" s="1" t="s">
        <v>82</v>
      </c>
      <c r="F176" s="1" t="s">
        <v>13</v>
      </c>
      <c r="G176" s="3">
        <v>1119.3598999999999</v>
      </c>
      <c r="H176" s="3">
        <v>5134.8999999999996</v>
      </c>
      <c r="I176" s="5">
        <f t="shared" si="2"/>
        <v>43252</v>
      </c>
    </row>
    <row r="177" spans="1:9" x14ac:dyDescent="0.15">
      <c r="A177" s="1" t="s">
        <v>8</v>
      </c>
      <c r="B177" s="1" t="s">
        <v>80</v>
      </c>
      <c r="C177" s="1" t="s">
        <v>56</v>
      </c>
      <c r="D177" s="1" t="s">
        <v>11</v>
      </c>
      <c r="E177" s="1" t="s">
        <v>57</v>
      </c>
      <c r="F177" s="1" t="s">
        <v>13</v>
      </c>
      <c r="G177" s="3">
        <v>16606029.779899999</v>
      </c>
      <c r="H177" s="3">
        <v>5801287.2300000004</v>
      </c>
      <c r="I177" s="5">
        <f t="shared" si="2"/>
        <v>43252</v>
      </c>
    </row>
    <row r="178" spans="1:9" x14ac:dyDescent="0.15">
      <c r="A178" s="1" t="s">
        <v>8</v>
      </c>
      <c r="B178" s="1" t="s">
        <v>80</v>
      </c>
      <c r="C178" s="1" t="s">
        <v>58</v>
      </c>
      <c r="D178" s="1" t="s">
        <v>11</v>
      </c>
      <c r="E178" s="1" t="s">
        <v>59</v>
      </c>
      <c r="F178" s="1" t="s">
        <v>13</v>
      </c>
      <c r="G178" s="3">
        <v>36699614.398599997</v>
      </c>
      <c r="H178" s="3">
        <v>24973050.98</v>
      </c>
      <c r="I178" s="5">
        <f t="shared" si="2"/>
        <v>43252</v>
      </c>
    </row>
    <row r="179" spans="1:9" x14ac:dyDescent="0.15">
      <c r="A179" s="1" t="s">
        <v>8</v>
      </c>
      <c r="B179" s="1" t="s">
        <v>80</v>
      </c>
      <c r="C179" s="1" t="s">
        <v>60</v>
      </c>
      <c r="D179" s="1" t="s">
        <v>11</v>
      </c>
      <c r="E179" s="1" t="s">
        <v>61</v>
      </c>
      <c r="F179" s="1" t="s">
        <v>13</v>
      </c>
      <c r="G179" s="3">
        <v>11394731.9508</v>
      </c>
      <c r="H179" s="3">
        <v>3485341.04</v>
      </c>
      <c r="I179" s="5">
        <f t="shared" si="2"/>
        <v>43252</v>
      </c>
    </row>
    <row r="180" spans="1:9" x14ac:dyDescent="0.15">
      <c r="A180" s="1" t="s">
        <v>8</v>
      </c>
      <c r="B180" s="1" t="s">
        <v>80</v>
      </c>
      <c r="C180" s="1" t="s">
        <v>62</v>
      </c>
      <c r="D180" s="1" t="s">
        <v>11</v>
      </c>
      <c r="E180" s="1" t="s">
        <v>63</v>
      </c>
      <c r="F180" s="1" t="s">
        <v>13</v>
      </c>
      <c r="G180" s="3">
        <v>99385723.662200004</v>
      </c>
      <c r="H180" s="3">
        <v>51432838.920000002</v>
      </c>
      <c r="I180" s="5">
        <f t="shared" si="2"/>
        <v>43252</v>
      </c>
    </row>
    <row r="181" spans="1:9" x14ac:dyDescent="0.15">
      <c r="A181" s="1" t="s">
        <v>8</v>
      </c>
      <c r="B181" s="1" t="s">
        <v>80</v>
      </c>
      <c r="C181" s="1" t="s">
        <v>64</v>
      </c>
      <c r="D181" s="1" t="s">
        <v>11</v>
      </c>
      <c r="E181" s="1" t="s">
        <v>65</v>
      </c>
      <c r="F181" s="1" t="s">
        <v>13</v>
      </c>
      <c r="G181" s="3">
        <v>96774139.821999997</v>
      </c>
      <c r="H181" s="3">
        <v>49316366.009999998</v>
      </c>
      <c r="I181" s="5">
        <f t="shared" si="2"/>
        <v>43252</v>
      </c>
    </row>
    <row r="182" spans="1:9" x14ac:dyDescent="0.15">
      <c r="A182" s="1" t="s">
        <v>8</v>
      </c>
      <c r="B182" s="1" t="s">
        <v>80</v>
      </c>
      <c r="C182" s="1" t="s">
        <v>66</v>
      </c>
      <c r="D182" s="1" t="s">
        <v>11</v>
      </c>
      <c r="E182" s="1" t="s">
        <v>67</v>
      </c>
      <c r="F182" s="1" t="s">
        <v>13</v>
      </c>
      <c r="G182" s="3">
        <v>552330.17299999995</v>
      </c>
      <c r="H182" s="3">
        <v>535871.82999999996</v>
      </c>
      <c r="I182" s="5">
        <f t="shared" si="2"/>
        <v>43252</v>
      </c>
    </row>
    <row r="183" spans="1:9" x14ac:dyDescent="0.15">
      <c r="A183" s="1" t="s">
        <v>8</v>
      </c>
      <c r="B183" s="1" t="s">
        <v>80</v>
      </c>
      <c r="C183" s="1" t="s">
        <v>68</v>
      </c>
      <c r="D183" s="1" t="s">
        <v>11</v>
      </c>
      <c r="E183" s="1" t="s">
        <v>69</v>
      </c>
      <c r="F183" s="1" t="s">
        <v>13</v>
      </c>
      <c r="G183" s="3">
        <v>2035149.3100999999</v>
      </c>
      <c r="H183" s="3">
        <v>3851714.42</v>
      </c>
      <c r="I183" s="5">
        <f t="shared" si="2"/>
        <v>43252</v>
      </c>
    </row>
    <row r="184" spans="1:9" x14ac:dyDescent="0.15">
      <c r="A184" s="1" t="s">
        <v>8</v>
      </c>
      <c r="B184" s="1" t="s">
        <v>80</v>
      </c>
      <c r="C184" s="1" t="s">
        <v>70</v>
      </c>
      <c r="D184" s="1" t="s">
        <v>11</v>
      </c>
      <c r="E184" s="1" t="s">
        <v>71</v>
      </c>
      <c r="F184" s="1" t="s">
        <v>13</v>
      </c>
      <c r="G184" s="3">
        <v>7116779.3086999999</v>
      </c>
      <c r="H184" s="3">
        <v>5427985.6500000004</v>
      </c>
      <c r="I184" s="5">
        <f t="shared" si="2"/>
        <v>43252</v>
      </c>
    </row>
    <row r="185" spans="1:9" x14ac:dyDescent="0.15">
      <c r="A185" s="1" t="s">
        <v>8</v>
      </c>
      <c r="B185" s="1" t="s">
        <v>80</v>
      </c>
      <c r="C185" s="1" t="s">
        <v>73</v>
      </c>
      <c r="D185" s="1" t="s">
        <v>11</v>
      </c>
      <c r="E185" s="1" t="s">
        <v>74</v>
      </c>
      <c r="F185" s="1" t="s">
        <v>13</v>
      </c>
      <c r="G185" s="2">
        <v>0</v>
      </c>
      <c r="H185" s="3">
        <v>7835.1</v>
      </c>
      <c r="I185" s="5">
        <f t="shared" si="2"/>
        <v>43252</v>
      </c>
    </row>
    <row r="186" spans="1:9" x14ac:dyDescent="0.15">
      <c r="A186" s="1" t="s">
        <v>8</v>
      </c>
      <c r="B186" s="1" t="s">
        <v>83</v>
      </c>
      <c r="C186" s="1" t="s">
        <v>10</v>
      </c>
      <c r="D186" s="1" t="s">
        <v>11</v>
      </c>
      <c r="E186" s="1" t="s">
        <v>12</v>
      </c>
      <c r="F186" s="1" t="s">
        <v>13</v>
      </c>
      <c r="G186" s="2">
        <v>0</v>
      </c>
      <c r="H186" s="3">
        <v>-234.12</v>
      </c>
      <c r="I186" s="5">
        <f t="shared" si="2"/>
        <v>43282</v>
      </c>
    </row>
    <row r="187" spans="1:9" x14ac:dyDescent="0.15">
      <c r="A187" s="1" t="s">
        <v>8</v>
      </c>
      <c r="B187" s="1" t="s">
        <v>83</v>
      </c>
      <c r="C187" s="1" t="s">
        <v>14</v>
      </c>
      <c r="D187" s="1" t="s">
        <v>11</v>
      </c>
      <c r="E187" s="1" t="s">
        <v>15</v>
      </c>
      <c r="F187" s="1" t="s">
        <v>13</v>
      </c>
      <c r="G187" s="3">
        <v>10339190.9396</v>
      </c>
      <c r="H187" s="3">
        <v>4291762.3</v>
      </c>
      <c r="I187" s="5">
        <f t="shared" si="2"/>
        <v>43282</v>
      </c>
    </row>
    <row r="188" spans="1:9" x14ac:dyDescent="0.15">
      <c r="A188" s="1" t="s">
        <v>8</v>
      </c>
      <c r="B188" s="1" t="s">
        <v>83</v>
      </c>
      <c r="C188" s="1" t="s">
        <v>16</v>
      </c>
      <c r="D188" s="1" t="s">
        <v>11</v>
      </c>
      <c r="E188" s="1" t="s">
        <v>17</v>
      </c>
      <c r="F188" s="1" t="s">
        <v>13</v>
      </c>
      <c r="G188" s="3">
        <v>58202276.848499998</v>
      </c>
      <c r="H188" s="3">
        <v>34162215.909999996</v>
      </c>
      <c r="I188" s="5">
        <f t="shared" si="2"/>
        <v>43282</v>
      </c>
    </row>
    <row r="189" spans="1:9" x14ac:dyDescent="0.15">
      <c r="A189" s="1" t="s">
        <v>8</v>
      </c>
      <c r="B189" s="1" t="s">
        <v>83</v>
      </c>
      <c r="C189" s="1" t="s">
        <v>18</v>
      </c>
      <c r="D189" s="1" t="s">
        <v>11</v>
      </c>
      <c r="E189" s="1" t="s">
        <v>19</v>
      </c>
      <c r="F189" s="1" t="s">
        <v>13</v>
      </c>
      <c r="G189" s="3">
        <v>198878.5</v>
      </c>
      <c r="H189" s="3">
        <v>73693.100000000006</v>
      </c>
      <c r="I189" s="5">
        <f t="shared" si="2"/>
        <v>43282</v>
      </c>
    </row>
    <row r="190" spans="1:9" x14ac:dyDescent="0.15">
      <c r="A190" s="1" t="s">
        <v>8</v>
      </c>
      <c r="B190" s="1" t="s">
        <v>83</v>
      </c>
      <c r="C190" s="1" t="s">
        <v>20</v>
      </c>
      <c r="D190" s="1" t="s">
        <v>11</v>
      </c>
      <c r="E190" s="1" t="s">
        <v>21</v>
      </c>
      <c r="F190" s="1" t="s">
        <v>13</v>
      </c>
      <c r="G190" s="3">
        <v>134103580.78749999</v>
      </c>
      <c r="H190" s="3">
        <v>81630258.390000001</v>
      </c>
      <c r="I190" s="5">
        <f t="shared" si="2"/>
        <v>43282</v>
      </c>
    </row>
    <row r="191" spans="1:9" x14ac:dyDescent="0.15">
      <c r="A191" s="1" t="s">
        <v>8</v>
      </c>
      <c r="B191" s="1" t="s">
        <v>83</v>
      </c>
      <c r="C191" s="1" t="s">
        <v>22</v>
      </c>
      <c r="D191" s="1" t="s">
        <v>11</v>
      </c>
      <c r="E191" s="1" t="s">
        <v>23</v>
      </c>
      <c r="F191" s="1" t="s">
        <v>13</v>
      </c>
      <c r="G191" s="3">
        <v>104037227.39040001</v>
      </c>
      <c r="H191" s="3">
        <v>67536577.920000002</v>
      </c>
      <c r="I191" s="5">
        <f t="shared" si="2"/>
        <v>43282</v>
      </c>
    </row>
    <row r="192" spans="1:9" x14ac:dyDescent="0.15">
      <c r="A192" s="1" t="s">
        <v>8</v>
      </c>
      <c r="B192" s="1" t="s">
        <v>83</v>
      </c>
      <c r="C192" s="1" t="s">
        <v>24</v>
      </c>
      <c r="D192" s="1" t="s">
        <v>11</v>
      </c>
      <c r="E192" s="1" t="s">
        <v>25</v>
      </c>
      <c r="F192" s="1" t="s">
        <v>13</v>
      </c>
      <c r="G192" s="3">
        <v>25028164.116999999</v>
      </c>
      <c r="H192" s="3">
        <v>15181339.1</v>
      </c>
      <c r="I192" s="5">
        <f t="shared" si="2"/>
        <v>43282</v>
      </c>
    </row>
    <row r="193" spans="1:9" x14ac:dyDescent="0.15">
      <c r="A193" s="1" t="s">
        <v>8</v>
      </c>
      <c r="B193" s="1" t="s">
        <v>83</v>
      </c>
      <c r="C193" s="1" t="s">
        <v>26</v>
      </c>
      <c r="D193" s="1" t="s">
        <v>11</v>
      </c>
      <c r="E193" s="1" t="s">
        <v>27</v>
      </c>
      <c r="F193" s="1" t="s">
        <v>13</v>
      </c>
      <c r="G193" s="3">
        <v>8544845.3292999994</v>
      </c>
      <c r="H193" s="3">
        <v>4772280.54</v>
      </c>
      <c r="I193" s="5">
        <f t="shared" si="2"/>
        <v>43282</v>
      </c>
    </row>
    <row r="194" spans="1:9" x14ac:dyDescent="0.15">
      <c r="A194" s="1" t="s">
        <v>8</v>
      </c>
      <c r="B194" s="1" t="s">
        <v>83</v>
      </c>
      <c r="C194" s="1" t="s">
        <v>28</v>
      </c>
      <c r="D194" s="1" t="s">
        <v>11</v>
      </c>
      <c r="E194" s="1" t="s">
        <v>29</v>
      </c>
      <c r="F194" s="1" t="s">
        <v>13</v>
      </c>
      <c r="G194" s="3">
        <v>467120.91009999998</v>
      </c>
      <c r="H194" s="3">
        <v>210110.25</v>
      </c>
      <c r="I194" s="5">
        <f t="shared" si="2"/>
        <v>43282</v>
      </c>
    </row>
    <row r="195" spans="1:9" x14ac:dyDescent="0.15">
      <c r="A195" s="1" t="s">
        <v>8</v>
      </c>
      <c r="B195" s="1" t="s">
        <v>83</v>
      </c>
      <c r="C195" s="1" t="s">
        <v>30</v>
      </c>
      <c r="D195" s="1" t="s">
        <v>11</v>
      </c>
      <c r="E195" s="1" t="s">
        <v>31</v>
      </c>
      <c r="F195" s="1" t="s">
        <v>13</v>
      </c>
      <c r="G195" s="2">
        <v>0</v>
      </c>
      <c r="H195" s="3">
        <v>86347.72</v>
      </c>
      <c r="I195" s="5">
        <f t="shared" ref="I195:I258" si="3">DATE(A195,RIGHT(B195,4)/100,1)</f>
        <v>43282</v>
      </c>
    </row>
    <row r="196" spans="1:9" x14ac:dyDescent="0.15">
      <c r="A196" s="1" t="s">
        <v>8</v>
      </c>
      <c r="B196" s="1" t="s">
        <v>83</v>
      </c>
      <c r="C196" s="1" t="s">
        <v>32</v>
      </c>
      <c r="D196" s="1" t="s">
        <v>11</v>
      </c>
      <c r="E196" s="1" t="s">
        <v>33</v>
      </c>
      <c r="F196" s="1" t="s">
        <v>13</v>
      </c>
      <c r="G196" s="2">
        <v>0</v>
      </c>
      <c r="H196" s="3">
        <v>-124147.76</v>
      </c>
      <c r="I196" s="5">
        <f t="shared" si="3"/>
        <v>43282</v>
      </c>
    </row>
    <row r="197" spans="1:9" x14ac:dyDescent="0.15">
      <c r="A197" s="1" t="s">
        <v>8</v>
      </c>
      <c r="B197" s="1" t="s">
        <v>83</v>
      </c>
      <c r="C197" s="1" t="s">
        <v>76</v>
      </c>
      <c r="D197" s="1" t="s">
        <v>11</v>
      </c>
      <c r="E197" s="1" t="s">
        <v>77</v>
      </c>
      <c r="F197" s="1" t="s">
        <v>13</v>
      </c>
      <c r="G197" s="2">
        <v>0</v>
      </c>
      <c r="H197" s="3">
        <v>760921.06</v>
      </c>
      <c r="I197" s="5">
        <f t="shared" si="3"/>
        <v>43282</v>
      </c>
    </row>
    <row r="198" spans="1:9" x14ac:dyDescent="0.15">
      <c r="A198" s="1" t="s">
        <v>8</v>
      </c>
      <c r="B198" s="1" t="s">
        <v>83</v>
      </c>
      <c r="C198" s="1" t="s">
        <v>34</v>
      </c>
      <c r="D198" s="1" t="s">
        <v>11</v>
      </c>
      <c r="E198" s="1" t="s">
        <v>35</v>
      </c>
      <c r="F198" s="1" t="s">
        <v>13</v>
      </c>
      <c r="G198" s="3">
        <v>94061.4038</v>
      </c>
      <c r="H198" s="3">
        <v>-173781.98</v>
      </c>
      <c r="I198" s="5">
        <f t="shared" si="3"/>
        <v>43282</v>
      </c>
    </row>
    <row r="199" spans="1:9" x14ac:dyDescent="0.15">
      <c r="A199" s="1" t="s">
        <v>8</v>
      </c>
      <c r="B199" s="1" t="s">
        <v>83</v>
      </c>
      <c r="C199" s="1" t="s">
        <v>36</v>
      </c>
      <c r="D199" s="1" t="s">
        <v>11</v>
      </c>
      <c r="E199" s="1" t="s">
        <v>37</v>
      </c>
      <c r="F199" s="1" t="s">
        <v>13</v>
      </c>
      <c r="G199" s="3">
        <v>3524907.9103999999</v>
      </c>
      <c r="H199" s="3">
        <v>5553633.2800000003</v>
      </c>
      <c r="I199" s="5">
        <f t="shared" si="3"/>
        <v>43282</v>
      </c>
    </row>
    <row r="200" spans="1:9" x14ac:dyDescent="0.15">
      <c r="A200" s="1" t="s">
        <v>8</v>
      </c>
      <c r="B200" s="1" t="s">
        <v>83</v>
      </c>
      <c r="C200" s="1" t="s">
        <v>38</v>
      </c>
      <c r="D200" s="1" t="s">
        <v>11</v>
      </c>
      <c r="E200" s="1" t="s">
        <v>39</v>
      </c>
      <c r="F200" s="1" t="s">
        <v>13</v>
      </c>
      <c r="G200" s="3">
        <v>490559.1</v>
      </c>
      <c r="H200" s="3">
        <v>-75969.119999999995</v>
      </c>
      <c r="I200" s="5">
        <f t="shared" si="3"/>
        <v>43282</v>
      </c>
    </row>
    <row r="201" spans="1:9" x14ac:dyDescent="0.15">
      <c r="A201" s="1" t="s">
        <v>8</v>
      </c>
      <c r="B201" s="1" t="s">
        <v>83</v>
      </c>
      <c r="C201" s="1" t="s">
        <v>40</v>
      </c>
      <c r="D201" s="1" t="s">
        <v>11</v>
      </c>
      <c r="E201" s="1" t="s">
        <v>41</v>
      </c>
      <c r="F201" s="1" t="s">
        <v>13</v>
      </c>
      <c r="G201" s="3">
        <v>56775778.203400001</v>
      </c>
      <c r="H201" s="3">
        <v>34967110.549999997</v>
      </c>
      <c r="I201" s="5">
        <f t="shared" si="3"/>
        <v>43282</v>
      </c>
    </row>
    <row r="202" spans="1:9" x14ac:dyDescent="0.15">
      <c r="A202" s="1" t="s">
        <v>8</v>
      </c>
      <c r="B202" s="1" t="s">
        <v>83</v>
      </c>
      <c r="C202" s="1" t="s">
        <v>42</v>
      </c>
      <c r="D202" s="1" t="s">
        <v>11</v>
      </c>
      <c r="E202" s="1" t="s">
        <v>43</v>
      </c>
      <c r="F202" s="1" t="s">
        <v>13</v>
      </c>
      <c r="G202" s="3">
        <v>1902049.4101</v>
      </c>
      <c r="H202" s="3">
        <v>968236.63</v>
      </c>
      <c r="I202" s="5">
        <f t="shared" si="3"/>
        <v>43282</v>
      </c>
    </row>
    <row r="203" spans="1:9" x14ac:dyDescent="0.15">
      <c r="A203" s="1" t="s">
        <v>8</v>
      </c>
      <c r="B203" s="1" t="s">
        <v>83</v>
      </c>
      <c r="C203" s="1" t="s">
        <v>44</v>
      </c>
      <c r="D203" s="1" t="s">
        <v>11</v>
      </c>
      <c r="E203" s="1" t="s">
        <v>45</v>
      </c>
      <c r="F203" s="1" t="s">
        <v>13</v>
      </c>
      <c r="G203" s="3">
        <v>23457981.4608</v>
      </c>
      <c r="H203" s="3">
        <v>10323513.869999999</v>
      </c>
      <c r="I203" s="5">
        <f t="shared" si="3"/>
        <v>43282</v>
      </c>
    </row>
    <row r="204" spans="1:9" x14ac:dyDescent="0.15">
      <c r="A204" s="1" t="s">
        <v>8</v>
      </c>
      <c r="B204" s="1" t="s">
        <v>83</v>
      </c>
      <c r="C204" s="1" t="s">
        <v>46</v>
      </c>
      <c r="D204" s="1" t="s">
        <v>11</v>
      </c>
      <c r="E204" s="1" t="s">
        <v>47</v>
      </c>
      <c r="F204" s="1" t="s">
        <v>13</v>
      </c>
      <c r="G204" s="2">
        <v>0</v>
      </c>
      <c r="H204" s="3">
        <v>104461.61</v>
      </c>
      <c r="I204" s="5">
        <f t="shared" si="3"/>
        <v>43282</v>
      </c>
    </row>
    <row r="205" spans="1:9" x14ac:dyDescent="0.15">
      <c r="A205" s="1" t="s">
        <v>8</v>
      </c>
      <c r="B205" s="1" t="s">
        <v>83</v>
      </c>
      <c r="C205" s="1" t="s">
        <v>48</v>
      </c>
      <c r="D205" s="1" t="s">
        <v>11</v>
      </c>
      <c r="E205" s="1" t="s">
        <v>49</v>
      </c>
      <c r="F205" s="1" t="s">
        <v>13</v>
      </c>
      <c r="G205" s="3">
        <v>60248815.234899998</v>
      </c>
      <c r="H205" s="3">
        <v>30122482.850000001</v>
      </c>
      <c r="I205" s="5">
        <f t="shared" si="3"/>
        <v>43282</v>
      </c>
    </row>
    <row r="206" spans="1:9" x14ac:dyDescent="0.15">
      <c r="A206" s="1" t="s">
        <v>8</v>
      </c>
      <c r="B206" s="1" t="s">
        <v>83</v>
      </c>
      <c r="C206" s="1" t="s">
        <v>50</v>
      </c>
      <c r="D206" s="1" t="s">
        <v>11</v>
      </c>
      <c r="E206" s="1" t="s">
        <v>51</v>
      </c>
      <c r="F206" s="1" t="s">
        <v>13</v>
      </c>
      <c r="G206" s="3">
        <v>121192616.7955</v>
      </c>
      <c r="H206" s="3">
        <v>76186410.310000002</v>
      </c>
      <c r="I206" s="5">
        <f t="shared" si="3"/>
        <v>43282</v>
      </c>
    </row>
    <row r="207" spans="1:9" x14ac:dyDescent="0.15">
      <c r="A207" s="1" t="s">
        <v>8</v>
      </c>
      <c r="B207" s="1" t="s">
        <v>83</v>
      </c>
      <c r="C207" s="1" t="s">
        <v>52</v>
      </c>
      <c r="D207" s="1" t="s">
        <v>11</v>
      </c>
      <c r="E207" s="1" t="s">
        <v>53</v>
      </c>
      <c r="F207" s="1" t="s">
        <v>13</v>
      </c>
      <c r="G207" s="3">
        <v>7716842.0796999997</v>
      </c>
      <c r="H207" s="3">
        <v>4373376.84</v>
      </c>
      <c r="I207" s="5">
        <f t="shared" si="3"/>
        <v>43282</v>
      </c>
    </row>
    <row r="208" spans="1:9" x14ac:dyDescent="0.15">
      <c r="A208" s="1" t="s">
        <v>8</v>
      </c>
      <c r="B208" s="1" t="s">
        <v>83</v>
      </c>
      <c r="C208" s="1" t="s">
        <v>54</v>
      </c>
      <c r="D208" s="1" t="s">
        <v>11</v>
      </c>
      <c r="E208" s="1" t="s">
        <v>55</v>
      </c>
      <c r="F208" s="1" t="s">
        <v>13</v>
      </c>
      <c r="G208" s="3">
        <v>344151208.02579999</v>
      </c>
      <c r="H208" s="3">
        <v>176942465.63</v>
      </c>
      <c r="I208" s="5">
        <f t="shared" si="3"/>
        <v>43282</v>
      </c>
    </row>
    <row r="209" spans="1:9" x14ac:dyDescent="0.15">
      <c r="A209" s="1" t="s">
        <v>8</v>
      </c>
      <c r="B209" s="1" t="s">
        <v>83</v>
      </c>
      <c r="C209" s="1" t="s">
        <v>81</v>
      </c>
      <c r="D209" s="1" t="s">
        <v>11</v>
      </c>
      <c r="E209" s="1" t="s">
        <v>82</v>
      </c>
      <c r="F209" s="1" t="s">
        <v>13</v>
      </c>
      <c r="G209" s="3">
        <v>1345.79</v>
      </c>
      <c r="H209" s="2">
        <v>5005</v>
      </c>
      <c r="I209" s="5">
        <f t="shared" si="3"/>
        <v>43282</v>
      </c>
    </row>
    <row r="210" spans="1:9" x14ac:dyDescent="0.15">
      <c r="A210" s="1" t="s">
        <v>8</v>
      </c>
      <c r="B210" s="1" t="s">
        <v>83</v>
      </c>
      <c r="C210" s="1" t="s">
        <v>56</v>
      </c>
      <c r="D210" s="1" t="s">
        <v>11</v>
      </c>
      <c r="E210" s="1" t="s">
        <v>57</v>
      </c>
      <c r="F210" s="1" t="s">
        <v>13</v>
      </c>
      <c r="G210" s="3">
        <v>11246805.860400001</v>
      </c>
      <c r="H210" s="3">
        <v>6400684.8200000003</v>
      </c>
      <c r="I210" s="5">
        <f t="shared" si="3"/>
        <v>43282</v>
      </c>
    </row>
    <row r="211" spans="1:9" x14ac:dyDescent="0.15">
      <c r="A211" s="1" t="s">
        <v>8</v>
      </c>
      <c r="B211" s="1" t="s">
        <v>83</v>
      </c>
      <c r="C211" s="1" t="s">
        <v>58</v>
      </c>
      <c r="D211" s="1" t="s">
        <v>11</v>
      </c>
      <c r="E211" s="1" t="s">
        <v>59</v>
      </c>
      <c r="F211" s="1" t="s">
        <v>13</v>
      </c>
      <c r="G211" s="3">
        <v>41781687.1193</v>
      </c>
      <c r="H211" s="3">
        <v>24154751.52</v>
      </c>
      <c r="I211" s="5">
        <f t="shared" si="3"/>
        <v>43282</v>
      </c>
    </row>
    <row r="212" spans="1:9" x14ac:dyDescent="0.15">
      <c r="A212" s="1" t="s">
        <v>8</v>
      </c>
      <c r="B212" s="1" t="s">
        <v>83</v>
      </c>
      <c r="C212" s="1" t="s">
        <v>60</v>
      </c>
      <c r="D212" s="1" t="s">
        <v>11</v>
      </c>
      <c r="E212" s="1" t="s">
        <v>61</v>
      </c>
      <c r="F212" s="1" t="s">
        <v>13</v>
      </c>
      <c r="G212" s="3">
        <v>12989792.260299999</v>
      </c>
      <c r="H212" s="3">
        <v>3710285.01</v>
      </c>
      <c r="I212" s="5">
        <f t="shared" si="3"/>
        <v>43282</v>
      </c>
    </row>
    <row r="213" spans="1:9" x14ac:dyDescent="0.15">
      <c r="A213" s="1" t="s">
        <v>8</v>
      </c>
      <c r="B213" s="1" t="s">
        <v>83</v>
      </c>
      <c r="C213" s="1" t="s">
        <v>62</v>
      </c>
      <c r="D213" s="1" t="s">
        <v>11</v>
      </c>
      <c r="E213" s="1" t="s">
        <v>63</v>
      </c>
      <c r="F213" s="1" t="s">
        <v>13</v>
      </c>
      <c r="G213" s="3">
        <v>115858679.08220001</v>
      </c>
      <c r="H213" s="3">
        <v>57038089.32</v>
      </c>
      <c r="I213" s="5">
        <f t="shared" si="3"/>
        <v>43282</v>
      </c>
    </row>
    <row r="214" spans="1:9" x14ac:dyDescent="0.15">
      <c r="A214" s="1" t="s">
        <v>8</v>
      </c>
      <c r="B214" s="1" t="s">
        <v>83</v>
      </c>
      <c r="C214" s="1" t="s">
        <v>64</v>
      </c>
      <c r="D214" s="1" t="s">
        <v>11</v>
      </c>
      <c r="E214" s="1" t="s">
        <v>65</v>
      </c>
      <c r="F214" s="1" t="s">
        <v>13</v>
      </c>
      <c r="G214" s="3">
        <v>96453653.331900001</v>
      </c>
      <c r="H214" s="3">
        <v>51590547.390000001</v>
      </c>
      <c r="I214" s="5">
        <f t="shared" si="3"/>
        <v>43282</v>
      </c>
    </row>
    <row r="215" spans="1:9" x14ac:dyDescent="0.15">
      <c r="A215" s="1" t="s">
        <v>8</v>
      </c>
      <c r="B215" s="1" t="s">
        <v>83</v>
      </c>
      <c r="C215" s="1" t="s">
        <v>66</v>
      </c>
      <c r="D215" s="1" t="s">
        <v>11</v>
      </c>
      <c r="E215" s="1" t="s">
        <v>67</v>
      </c>
      <c r="F215" s="1" t="s">
        <v>13</v>
      </c>
      <c r="G215" s="3">
        <v>614447.51</v>
      </c>
      <c r="H215" s="3">
        <v>477428.2</v>
      </c>
      <c r="I215" s="5">
        <f t="shared" si="3"/>
        <v>43282</v>
      </c>
    </row>
    <row r="216" spans="1:9" x14ac:dyDescent="0.15">
      <c r="A216" s="1" t="s">
        <v>8</v>
      </c>
      <c r="B216" s="1" t="s">
        <v>83</v>
      </c>
      <c r="C216" s="1" t="s">
        <v>68</v>
      </c>
      <c r="D216" s="1" t="s">
        <v>11</v>
      </c>
      <c r="E216" s="1" t="s">
        <v>69</v>
      </c>
      <c r="F216" s="1" t="s">
        <v>13</v>
      </c>
      <c r="G216" s="3">
        <v>4301387.6802000003</v>
      </c>
      <c r="H216" s="3">
        <v>2835780.01</v>
      </c>
      <c r="I216" s="5">
        <f t="shared" si="3"/>
        <v>43282</v>
      </c>
    </row>
    <row r="217" spans="1:9" x14ac:dyDescent="0.15">
      <c r="A217" s="1" t="s">
        <v>8</v>
      </c>
      <c r="B217" s="1" t="s">
        <v>83</v>
      </c>
      <c r="C217" s="1" t="s">
        <v>70</v>
      </c>
      <c r="D217" s="1" t="s">
        <v>11</v>
      </c>
      <c r="E217" s="1" t="s">
        <v>71</v>
      </c>
      <c r="F217" s="1" t="s">
        <v>13</v>
      </c>
      <c r="G217" s="3">
        <v>16034421.0984</v>
      </c>
      <c r="H217" s="3">
        <v>7294529.8700000001</v>
      </c>
      <c r="I217" s="5">
        <f t="shared" si="3"/>
        <v>43282</v>
      </c>
    </row>
    <row r="218" spans="1:9" x14ac:dyDescent="0.15">
      <c r="A218" s="1" t="s">
        <v>8</v>
      </c>
      <c r="B218" s="1" t="s">
        <v>84</v>
      </c>
      <c r="C218" s="1" t="s">
        <v>10</v>
      </c>
      <c r="D218" s="1" t="s">
        <v>11</v>
      </c>
      <c r="E218" s="1" t="s">
        <v>12</v>
      </c>
      <c r="F218" s="1" t="s">
        <v>13</v>
      </c>
      <c r="G218" s="2">
        <v>0</v>
      </c>
      <c r="H218" s="3">
        <v>27589.06</v>
      </c>
      <c r="I218" s="5">
        <f t="shared" si="3"/>
        <v>43313</v>
      </c>
    </row>
    <row r="219" spans="1:9" x14ac:dyDescent="0.15">
      <c r="A219" s="1" t="s">
        <v>8</v>
      </c>
      <c r="B219" s="1" t="s">
        <v>84</v>
      </c>
      <c r="C219" s="1" t="s">
        <v>14</v>
      </c>
      <c r="D219" s="1" t="s">
        <v>11</v>
      </c>
      <c r="E219" s="1" t="s">
        <v>15</v>
      </c>
      <c r="F219" s="1" t="s">
        <v>13</v>
      </c>
      <c r="G219" s="3">
        <v>8743614.3589999992</v>
      </c>
      <c r="H219" s="3">
        <v>5448886.4000000004</v>
      </c>
      <c r="I219" s="5">
        <f t="shared" si="3"/>
        <v>43313</v>
      </c>
    </row>
    <row r="220" spans="1:9" x14ac:dyDescent="0.15">
      <c r="A220" s="1" t="s">
        <v>8</v>
      </c>
      <c r="B220" s="1" t="s">
        <v>84</v>
      </c>
      <c r="C220" s="1" t="s">
        <v>16</v>
      </c>
      <c r="D220" s="1" t="s">
        <v>11</v>
      </c>
      <c r="E220" s="1" t="s">
        <v>17</v>
      </c>
      <c r="F220" s="1" t="s">
        <v>13</v>
      </c>
      <c r="G220" s="3">
        <v>59338059.9309</v>
      </c>
      <c r="H220" s="3">
        <v>37199162.399999999</v>
      </c>
      <c r="I220" s="5">
        <f t="shared" si="3"/>
        <v>43313</v>
      </c>
    </row>
    <row r="221" spans="1:9" x14ac:dyDescent="0.15">
      <c r="A221" s="1" t="s">
        <v>8</v>
      </c>
      <c r="B221" s="1" t="s">
        <v>84</v>
      </c>
      <c r="C221" s="1" t="s">
        <v>18</v>
      </c>
      <c r="D221" s="1" t="s">
        <v>11</v>
      </c>
      <c r="E221" s="1" t="s">
        <v>19</v>
      </c>
      <c r="F221" s="1" t="s">
        <v>13</v>
      </c>
      <c r="G221" s="3">
        <v>215049.28</v>
      </c>
      <c r="H221" s="2">
        <v>102434</v>
      </c>
      <c r="I221" s="5">
        <f t="shared" si="3"/>
        <v>43313</v>
      </c>
    </row>
    <row r="222" spans="1:9" x14ac:dyDescent="0.15">
      <c r="A222" s="1" t="s">
        <v>8</v>
      </c>
      <c r="B222" s="1" t="s">
        <v>84</v>
      </c>
      <c r="C222" s="1" t="s">
        <v>20</v>
      </c>
      <c r="D222" s="1" t="s">
        <v>11</v>
      </c>
      <c r="E222" s="1" t="s">
        <v>21</v>
      </c>
      <c r="F222" s="1" t="s">
        <v>13</v>
      </c>
      <c r="G222" s="3">
        <v>154960791.01550001</v>
      </c>
      <c r="H222" s="3">
        <v>87525206.019999996</v>
      </c>
      <c r="I222" s="5">
        <f t="shared" si="3"/>
        <v>43313</v>
      </c>
    </row>
    <row r="223" spans="1:9" x14ac:dyDescent="0.15">
      <c r="A223" s="1" t="s">
        <v>8</v>
      </c>
      <c r="B223" s="1" t="s">
        <v>84</v>
      </c>
      <c r="C223" s="1" t="s">
        <v>22</v>
      </c>
      <c r="D223" s="1" t="s">
        <v>11</v>
      </c>
      <c r="E223" s="1" t="s">
        <v>23</v>
      </c>
      <c r="F223" s="1" t="s">
        <v>13</v>
      </c>
      <c r="G223" s="3">
        <v>108798144.5795</v>
      </c>
      <c r="H223" s="3">
        <v>65382523.280000001</v>
      </c>
      <c r="I223" s="5">
        <f t="shared" si="3"/>
        <v>43313</v>
      </c>
    </row>
    <row r="224" spans="1:9" x14ac:dyDescent="0.15">
      <c r="A224" s="1" t="s">
        <v>8</v>
      </c>
      <c r="B224" s="1" t="s">
        <v>84</v>
      </c>
      <c r="C224" s="1" t="s">
        <v>85</v>
      </c>
      <c r="D224" s="1" t="s">
        <v>11</v>
      </c>
      <c r="E224" s="1" t="s">
        <v>86</v>
      </c>
      <c r="F224" s="1" t="s">
        <v>13</v>
      </c>
      <c r="G224" s="2">
        <v>0</v>
      </c>
      <c r="H224" s="3">
        <v>-860172.05</v>
      </c>
      <c r="I224" s="5">
        <f t="shared" si="3"/>
        <v>43313</v>
      </c>
    </row>
    <row r="225" spans="1:9" x14ac:dyDescent="0.15">
      <c r="A225" s="1" t="s">
        <v>8</v>
      </c>
      <c r="B225" s="1" t="s">
        <v>84</v>
      </c>
      <c r="C225" s="1" t="s">
        <v>24</v>
      </c>
      <c r="D225" s="1" t="s">
        <v>11</v>
      </c>
      <c r="E225" s="1" t="s">
        <v>25</v>
      </c>
      <c r="F225" s="1" t="s">
        <v>13</v>
      </c>
      <c r="G225" s="3">
        <v>24521928.346999999</v>
      </c>
      <c r="H225" s="3">
        <v>14706808.359999999</v>
      </c>
      <c r="I225" s="5">
        <f t="shared" si="3"/>
        <v>43313</v>
      </c>
    </row>
    <row r="226" spans="1:9" x14ac:dyDescent="0.15">
      <c r="A226" s="1" t="s">
        <v>8</v>
      </c>
      <c r="B226" s="1" t="s">
        <v>84</v>
      </c>
      <c r="C226" s="1" t="s">
        <v>26</v>
      </c>
      <c r="D226" s="1" t="s">
        <v>11</v>
      </c>
      <c r="E226" s="1" t="s">
        <v>27</v>
      </c>
      <c r="F226" s="1" t="s">
        <v>13</v>
      </c>
      <c r="G226" s="3">
        <v>9930950.6798999999</v>
      </c>
      <c r="H226" s="3">
        <v>6108601.3899999997</v>
      </c>
      <c r="I226" s="5">
        <f t="shared" si="3"/>
        <v>43313</v>
      </c>
    </row>
    <row r="227" spans="1:9" x14ac:dyDescent="0.15">
      <c r="A227" s="1" t="s">
        <v>8</v>
      </c>
      <c r="B227" s="1" t="s">
        <v>84</v>
      </c>
      <c r="C227" s="1" t="s">
        <v>28</v>
      </c>
      <c r="D227" s="1" t="s">
        <v>11</v>
      </c>
      <c r="E227" s="1" t="s">
        <v>29</v>
      </c>
      <c r="F227" s="1" t="s">
        <v>13</v>
      </c>
      <c r="G227" s="3">
        <v>477281.7</v>
      </c>
      <c r="H227" s="3">
        <v>318894.71999999997</v>
      </c>
      <c r="I227" s="5">
        <f t="shared" si="3"/>
        <v>43313</v>
      </c>
    </row>
    <row r="228" spans="1:9" x14ac:dyDescent="0.15">
      <c r="A228" s="1" t="s">
        <v>8</v>
      </c>
      <c r="B228" s="1" t="s">
        <v>84</v>
      </c>
      <c r="C228" s="1" t="s">
        <v>30</v>
      </c>
      <c r="D228" s="1" t="s">
        <v>11</v>
      </c>
      <c r="E228" s="1" t="s">
        <v>31</v>
      </c>
      <c r="F228" s="1" t="s">
        <v>13</v>
      </c>
      <c r="G228" s="2">
        <v>0</v>
      </c>
      <c r="H228" s="3">
        <v>961682.13</v>
      </c>
      <c r="I228" s="5">
        <f t="shared" si="3"/>
        <v>43313</v>
      </c>
    </row>
    <row r="229" spans="1:9" x14ac:dyDescent="0.15">
      <c r="A229" s="1" t="s">
        <v>8</v>
      </c>
      <c r="B229" s="1" t="s">
        <v>84</v>
      </c>
      <c r="C229" s="1" t="s">
        <v>32</v>
      </c>
      <c r="D229" s="1" t="s">
        <v>11</v>
      </c>
      <c r="E229" s="1" t="s">
        <v>33</v>
      </c>
      <c r="F229" s="1" t="s">
        <v>13</v>
      </c>
      <c r="G229" s="2">
        <v>0</v>
      </c>
      <c r="H229" s="3">
        <v>-497871.26</v>
      </c>
      <c r="I229" s="5">
        <f t="shared" si="3"/>
        <v>43313</v>
      </c>
    </row>
    <row r="230" spans="1:9" x14ac:dyDescent="0.15">
      <c r="A230" s="1" t="s">
        <v>8</v>
      </c>
      <c r="B230" s="1" t="s">
        <v>84</v>
      </c>
      <c r="C230" s="1" t="s">
        <v>76</v>
      </c>
      <c r="D230" s="1" t="s">
        <v>11</v>
      </c>
      <c r="E230" s="1" t="s">
        <v>77</v>
      </c>
      <c r="F230" s="1" t="s">
        <v>13</v>
      </c>
      <c r="G230" s="2">
        <v>0</v>
      </c>
      <c r="H230" s="3">
        <v>307368.58</v>
      </c>
      <c r="I230" s="5">
        <f t="shared" si="3"/>
        <v>43313</v>
      </c>
    </row>
    <row r="231" spans="1:9" x14ac:dyDescent="0.15">
      <c r="A231" s="1" t="s">
        <v>8</v>
      </c>
      <c r="B231" s="1" t="s">
        <v>84</v>
      </c>
      <c r="C231" s="1" t="s">
        <v>34</v>
      </c>
      <c r="D231" s="1" t="s">
        <v>11</v>
      </c>
      <c r="E231" s="1" t="s">
        <v>35</v>
      </c>
      <c r="F231" s="1" t="s">
        <v>13</v>
      </c>
      <c r="G231" s="3">
        <v>130893.7205</v>
      </c>
      <c r="H231" s="3">
        <v>-18527.060000000001</v>
      </c>
      <c r="I231" s="5">
        <f t="shared" si="3"/>
        <v>43313</v>
      </c>
    </row>
    <row r="232" spans="1:9" x14ac:dyDescent="0.15">
      <c r="A232" s="1" t="s">
        <v>8</v>
      </c>
      <c r="B232" s="1" t="s">
        <v>84</v>
      </c>
      <c r="C232" s="1" t="s">
        <v>36</v>
      </c>
      <c r="D232" s="1" t="s">
        <v>11</v>
      </c>
      <c r="E232" s="1" t="s">
        <v>37</v>
      </c>
      <c r="F232" s="1" t="s">
        <v>13</v>
      </c>
      <c r="G232" s="3">
        <v>3122592.2995000002</v>
      </c>
      <c r="H232" s="3">
        <v>5013451.84</v>
      </c>
      <c r="I232" s="5">
        <f t="shared" si="3"/>
        <v>43313</v>
      </c>
    </row>
    <row r="233" spans="1:9" x14ac:dyDescent="0.15">
      <c r="A233" s="1" t="s">
        <v>8</v>
      </c>
      <c r="B233" s="1" t="s">
        <v>84</v>
      </c>
      <c r="C233" s="1" t="s">
        <v>38</v>
      </c>
      <c r="D233" s="1" t="s">
        <v>11</v>
      </c>
      <c r="E233" s="1" t="s">
        <v>39</v>
      </c>
      <c r="F233" s="1" t="s">
        <v>13</v>
      </c>
      <c r="G233" s="3">
        <v>273762.45010000002</v>
      </c>
      <c r="H233" s="3">
        <v>311786.44</v>
      </c>
      <c r="I233" s="5">
        <f t="shared" si="3"/>
        <v>43313</v>
      </c>
    </row>
    <row r="234" spans="1:9" x14ac:dyDescent="0.15">
      <c r="A234" s="1" t="s">
        <v>8</v>
      </c>
      <c r="B234" s="1" t="s">
        <v>84</v>
      </c>
      <c r="C234" s="1" t="s">
        <v>40</v>
      </c>
      <c r="D234" s="1" t="s">
        <v>11</v>
      </c>
      <c r="E234" s="1" t="s">
        <v>41</v>
      </c>
      <c r="F234" s="1" t="s">
        <v>13</v>
      </c>
      <c r="G234" s="3">
        <v>58984026.663400002</v>
      </c>
      <c r="H234" s="3">
        <v>35905068.119999997</v>
      </c>
      <c r="I234" s="5">
        <f t="shared" si="3"/>
        <v>43313</v>
      </c>
    </row>
    <row r="235" spans="1:9" x14ac:dyDescent="0.15">
      <c r="A235" s="1" t="s">
        <v>8</v>
      </c>
      <c r="B235" s="1" t="s">
        <v>84</v>
      </c>
      <c r="C235" s="1" t="s">
        <v>42</v>
      </c>
      <c r="D235" s="1" t="s">
        <v>11</v>
      </c>
      <c r="E235" s="1" t="s">
        <v>43</v>
      </c>
      <c r="F235" s="1" t="s">
        <v>13</v>
      </c>
      <c r="G235" s="3">
        <v>2268099.9002</v>
      </c>
      <c r="H235" s="3">
        <v>2872790.28</v>
      </c>
      <c r="I235" s="5">
        <f t="shared" si="3"/>
        <v>43313</v>
      </c>
    </row>
    <row r="236" spans="1:9" x14ac:dyDescent="0.15">
      <c r="A236" s="1" t="s">
        <v>8</v>
      </c>
      <c r="B236" s="1" t="s">
        <v>84</v>
      </c>
      <c r="C236" s="1" t="s">
        <v>44</v>
      </c>
      <c r="D236" s="1" t="s">
        <v>11</v>
      </c>
      <c r="E236" s="1" t="s">
        <v>45</v>
      </c>
      <c r="F236" s="1" t="s">
        <v>13</v>
      </c>
      <c r="G236" s="3">
        <v>18010583.289999999</v>
      </c>
      <c r="H236" s="3">
        <v>10277700.630000001</v>
      </c>
      <c r="I236" s="5">
        <f t="shared" si="3"/>
        <v>43313</v>
      </c>
    </row>
    <row r="237" spans="1:9" x14ac:dyDescent="0.15">
      <c r="A237" s="1" t="s">
        <v>8</v>
      </c>
      <c r="B237" s="1" t="s">
        <v>84</v>
      </c>
      <c r="C237" s="1" t="s">
        <v>46</v>
      </c>
      <c r="D237" s="1" t="s">
        <v>11</v>
      </c>
      <c r="E237" s="1" t="s">
        <v>47</v>
      </c>
      <c r="F237" s="1" t="s">
        <v>13</v>
      </c>
      <c r="G237" s="2">
        <v>0</v>
      </c>
      <c r="H237" s="3">
        <v>111360.93</v>
      </c>
      <c r="I237" s="5">
        <f t="shared" si="3"/>
        <v>43313</v>
      </c>
    </row>
    <row r="238" spans="1:9" x14ac:dyDescent="0.15">
      <c r="A238" s="1" t="s">
        <v>8</v>
      </c>
      <c r="B238" s="1" t="s">
        <v>84</v>
      </c>
      <c r="C238" s="1" t="s">
        <v>48</v>
      </c>
      <c r="D238" s="1" t="s">
        <v>11</v>
      </c>
      <c r="E238" s="1" t="s">
        <v>49</v>
      </c>
      <c r="F238" s="1" t="s">
        <v>13</v>
      </c>
      <c r="G238" s="3">
        <v>71720675.217600003</v>
      </c>
      <c r="H238" s="3">
        <v>33496558.079999998</v>
      </c>
      <c r="I238" s="5">
        <f t="shared" si="3"/>
        <v>43313</v>
      </c>
    </row>
    <row r="239" spans="1:9" x14ac:dyDescent="0.15">
      <c r="A239" s="1" t="s">
        <v>8</v>
      </c>
      <c r="B239" s="1" t="s">
        <v>84</v>
      </c>
      <c r="C239" s="1" t="s">
        <v>50</v>
      </c>
      <c r="D239" s="1" t="s">
        <v>11</v>
      </c>
      <c r="E239" s="1" t="s">
        <v>51</v>
      </c>
      <c r="F239" s="1" t="s">
        <v>13</v>
      </c>
      <c r="G239" s="3">
        <v>126779596.9699</v>
      </c>
      <c r="H239" s="3">
        <v>65855675.07</v>
      </c>
      <c r="I239" s="5">
        <f t="shared" si="3"/>
        <v>43313</v>
      </c>
    </row>
    <row r="240" spans="1:9" x14ac:dyDescent="0.15">
      <c r="A240" s="1" t="s">
        <v>8</v>
      </c>
      <c r="B240" s="1" t="s">
        <v>84</v>
      </c>
      <c r="C240" s="1" t="s">
        <v>52</v>
      </c>
      <c r="D240" s="1" t="s">
        <v>11</v>
      </c>
      <c r="E240" s="1" t="s">
        <v>53</v>
      </c>
      <c r="F240" s="1" t="s">
        <v>13</v>
      </c>
      <c r="G240" s="3">
        <v>6984751.1399999997</v>
      </c>
      <c r="H240" s="3">
        <v>5136058.2699999996</v>
      </c>
      <c r="I240" s="5">
        <f t="shared" si="3"/>
        <v>43313</v>
      </c>
    </row>
    <row r="241" spans="1:9" x14ac:dyDescent="0.15">
      <c r="A241" s="1" t="s">
        <v>8</v>
      </c>
      <c r="B241" s="1" t="s">
        <v>84</v>
      </c>
      <c r="C241" s="1" t="s">
        <v>54</v>
      </c>
      <c r="D241" s="1" t="s">
        <v>11</v>
      </c>
      <c r="E241" s="1" t="s">
        <v>55</v>
      </c>
      <c r="F241" s="1" t="s">
        <v>13</v>
      </c>
      <c r="G241" s="3">
        <v>378934381.63120002</v>
      </c>
      <c r="H241" s="3">
        <v>188958948.16999999</v>
      </c>
      <c r="I241" s="5">
        <f t="shared" si="3"/>
        <v>43313</v>
      </c>
    </row>
    <row r="242" spans="1:9" x14ac:dyDescent="0.15">
      <c r="A242" s="1" t="s">
        <v>8</v>
      </c>
      <c r="B242" s="1" t="s">
        <v>84</v>
      </c>
      <c r="C242" s="1" t="s">
        <v>81</v>
      </c>
      <c r="D242" s="1" t="s">
        <v>11</v>
      </c>
      <c r="E242" s="1" t="s">
        <v>82</v>
      </c>
      <c r="F242" s="1" t="s">
        <v>13</v>
      </c>
      <c r="G242" s="3">
        <v>618.34</v>
      </c>
      <c r="H242" s="3">
        <v>-2185.61</v>
      </c>
      <c r="I242" s="5">
        <f t="shared" si="3"/>
        <v>43313</v>
      </c>
    </row>
    <row r="243" spans="1:9" x14ac:dyDescent="0.15">
      <c r="A243" s="1" t="s">
        <v>8</v>
      </c>
      <c r="B243" s="1" t="s">
        <v>84</v>
      </c>
      <c r="C243" s="1" t="s">
        <v>56</v>
      </c>
      <c r="D243" s="1" t="s">
        <v>11</v>
      </c>
      <c r="E243" s="1" t="s">
        <v>57</v>
      </c>
      <c r="F243" s="1" t="s">
        <v>13</v>
      </c>
      <c r="G243" s="3">
        <v>15623098.919299999</v>
      </c>
      <c r="H243" s="3">
        <v>6241452.3700000001</v>
      </c>
      <c r="I243" s="5">
        <f t="shared" si="3"/>
        <v>43313</v>
      </c>
    </row>
    <row r="244" spans="1:9" x14ac:dyDescent="0.15">
      <c r="A244" s="1" t="s">
        <v>8</v>
      </c>
      <c r="B244" s="1" t="s">
        <v>84</v>
      </c>
      <c r="C244" s="1" t="s">
        <v>58</v>
      </c>
      <c r="D244" s="1" t="s">
        <v>11</v>
      </c>
      <c r="E244" s="1" t="s">
        <v>59</v>
      </c>
      <c r="F244" s="1" t="s">
        <v>13</v>
      </c>
      <c r="G244" s="3">
        <v>45547229.378899999</v>
      </c>
      <c r="H244" s="3">
        <v>24882684.370000001</v>
      </c>
      <c r="I244" s="5">
        <f t="shared" si="3"/>
        <v>43313</v>
      </c>
    </row>
    <row r="245" spans="1:9" x14ac:dyDescent="0.15">
      <c r="A245" s="1" t="s">
        <v>8</v>
      </c>
      <c r="B245" s="1" t="s">
        <v>84</v>
      </c>
      <c r="C245" s="1" t="s">
        <v>60</v>
      </c>
      <c r="D245" s="1" t="s">
        <v>11</v>
      </c>
      <c r="E245" s="1" t="s">
        <v>61</v>
      </c>
      <c r="F245" s="1" t="s">
        <v>13</v>
      </c>
      <c r="G245" s="3">
        <v>15123718.2795</v>
      </c>
      <c r="H245" s="3">
        <v>5418696.4400000004</v>
      </c>
      <c r="I245" s="5">
        <f t="shared" si="3"/>
        <v>43313</v>
      </c>
    </row>
    <row r="246" spans="1:9" x14ac:dyDescent="0.15">
      <c r="A246" s="1" t="s">
        <v>8</v>
      </c>
      <c r="B246" s="1" t="s">
        <v>84</v>
      </c>
      <c r="C246" s="1" t="s">
        <v>62</v>
      </c>
      <c r="D246" s="1" t="s">
        <v>11</v>
      </c>
      <c r="E246" s="1" t="s">
        <v>63</v>
      </c>
      <c r="F246" s="1" t="s">
        <v>13</v>
      </c>
      <c r="G246" s="3">
        <v>122052479.6473</v>
      </c>
      <c r="H246" s="3">
        <v>60168634.710000001</v>
      </c>
      <c r="I246" s="5">
        <f t="shared" si="3"/>
        <v>43313</v>
      </c>
    </row>
    <row r="247" spans="1:9" x14ac:dyDescent="0.15">
      <c r="A247" s="1" t="s">
        <v>8</v>
      </c>
      <c r="B247" s="1" t="s">
        <v>84</v>
      </c>
      <c r="C247" s="1" t="s">
        <v>64</v>
      </c>
      <c r="D247" s="1" t="s">
        <v>11</v>
      </c>
      <c r="E247" s="1" t="s">
        <v>65</v>
      </c>
      <c r="F247" s="1" t="s">
        <v>13</v>
      </c>
      <c r="G247" s="3">
        <v>95988951.665999994</v>
      </c>
      <c r="H247" s="3">
        <v>57268852.369999997</v>
      </c>
      <c r="I247" s="5">
        <f t="shared" si="3"/>
        <v>43313</v>
      </c>
    </row>
    <row r="248" spans="1:9" x14ac:dyDescent="0.15">
      <c r="A248" s="1" t="s">
        <v>8</v>
      </c>
      <c r="B248" s="1" t="s">
        <v>84</v>
      </c>
      <c r="C248" s="1" t="s">
        <v>66</v>
      </c>
      <c r="D248" s="1" t="s">
        <v>11</v>
      </c>
      <c r="E248" s="1" t="s">
        <v>67</v>
      </c>
      <c r="F248" s="1" t="s">
        <v>13</v>
      </c>
      <c r="G248" s="3">
        <v>511591.1</v>
      </c>
      <c r="H248" s="3">
        <v>621518.46</v>
      </c>
      <c r="I248" s="5">
        <f t="shared" si="3"/>
        <v>43313</v>
      </c>
    </row>
    <row r="249" spans="1:9" x14ac:dyDescent="0.15">
      <c r="A249" s="1" t="s">
        <v>8</v>
      </c>
      <c r="B249" s="1" t="s">
        <v>84</v>
      </c>
      <c r="C249" s="1" t="s">
        <v>87</v>
      </c>
      <c r="D249" s="1" t="s">
        <v>11</v>
      </c>
      <c r="E249" s="1" t="s">
        <v>88</v>
      </c>
      <c r="F249" s="1" t="s">
        <v>13</v>
      </c>
      <c r="G249" s="3">
        <v>259.58999999999997</v>
      </c>
      <c r="H249" s="2">
        <v>0</v>
      </c>
      <c r="I249" s="5">
        <f t="shared" si="3"/>
        <v>43313</v>
      </c>
    </row>
    <row r="250" spans="1:9" x14ac:dyDescent="0.15">
      <c r="A250" s="1" t="s">
        <v>8</v>
      </c>
      <c r="B250" s="1" t="s">
        <v>84</v>
      </c>
      <c r="C250" s="1" t="s">
        <v>68</v>
      </c>
      <c r="D250" s="1" t="s">
        <v>11</v>
      </c>
      <c r="E250" s="1" t="s">
        <v>69</v>
      </c>
      <c r="F250" s="1" t="s">
        <v>13</v>
      </c>
      <c r="G250" s="3">
        <v>-23954.44</v>
      </c>
      <c r="H250" s="3">
        <v>2218783.0299999998</v>
      </c>
      <c r="I250" s="5">
        <f t="shared" si="3"/>
        <v>43313</v>
      </c>
    </row>
    <row r="251" spans="1:9" x14ac:dyDescent="0.15">
      <c r="A251" s="1" t="s">
        <v>8</v>
      </c>
      <c r="B251" s="1" t="s">
        <v>84</v>
      </c>
      <c r="C251" s="1" t="s">
        <v>70</v>
      </c>
      <c r="D251" s="1" t="s">
        <v>11</v>
      </c>
      <c r="E251" s="1" t="s">
        <v>71</v>
      </c>
      <c r="F251" s="1" t="s">
        <v>13</v>
      </c>
      <c r="G251" s="3">
        <v>12088074.6591</v>
      </c>
      <c r="H251" s="3">
        <v>8068541.6299999999</v>
      </c>
      <c r="I251" s="5">
        <f t="shared" si="3"/>
        <v>43313</v>
      </c>
    </row>
    <row r="252" spans="1:9" x14ac:dyDescent="0.15">
      <c r="A252" s="1" t="s">
        <v>8</v>
      </c>
      <c r="B252" s="1" t="s">
        <v>89</v>
      </c>
      <c r="C252" s="1" t="s">
        <v>10</v>
      </c>
      <c r="D252" s="1" t="s">
        <v>11</v>
      </c>
      <c r="E252" s="1" t="s">
        <v>12</v>
      </c>
      <c r="F252" s="1" t="s">
        <v>13</v>
      </c>
      <c r="G252" s="2">
        <v>0</v>
      </c>
      <c r="H252" s="3">
        <v>6133.56</v>
      </c>
      <c r="I252" s="5">
        <f t="shared" si="3"/>
        <v>43344</v>
      </c>
    </row>
    <row r="253" spans="1:9" x14ac:dyDescent="0.15">
      <c r="A253" s="1" t="s">
        <v>8</v>
      </c>
      <c r="B253" s="1" t="s">
        <v>89</v>
      </c>
      <c r="C253" s="1" t="s">
        <v>14</v>
      </c>
      <c r="D253" s="1" t="s">
        <v>11</v>
      </c>
      <c r="E253" s="1" t="s">
        <v>15</v>
      </c>
      <c r="F253" s="1" t="s">
        <v>13</v>
      </c>
      <c r="G253" s="3">
        <v>8605838.1193000004</v>
      </c>
      <c r="H253" s="3">
        <v>4674799.8099999996</v>
      </c>
      <c r="I253" s="5">
        <f t="shared" si="3"/>
        <v>43344</v>
      </c>
    </row>
    <row r="254" spans="1:9" x14ac:dyDescent="0.15">
      <c r="A254" s="1" t="s">
        <v>8</v>
      </c>
      <c r="B254" s="1" t="s">
        <v>89</v>
      </c>
      <c r="C254" s="1" t="s">
        <v>16</v>
      </c>
      <c r="D254" s="1" t="s">
        <v>11</v>
      </c>
      <c r="E254" s="1" t="s">
        <v>17</v>
      </c>
      <c r="F254" s="1" t="s">
        <v>13</v>
      </c>
      <c r="G254" s="3">
        <v>63043565.916900001</v>
      </c>
      <c r="H254" s="3">
        <v>34417122.43</v>
      </c>
      <c r="I254" s="5">
        <f t="shared" si="3"/>
        <v>43344</v>
      </c>
    </row>
    <row r="255" spans="1:9" x14ac:dyDescent="0.15">
      <c r="A255" s="1" t="s">
        <v>8</v>
      </c>
      <c r="B255" s="1" t="s">
        <v>89</v>
      </c>
      <c r="C255" s="1" t="s">
        <v>18</v>
      </c>
      <c r="D255" s="1" t="s">
        <v>11</v>
      </c>
      <c r="E255" s="1" t="s">
        <v>19</v>
      </c>
      <c r="F255" s="1" t="s">
        <v>13</v>
      </c>
      <c r="G255" s="3">
        <v>307341.96000000002</v>
      </c>
      <c r="H255" s="3">
        <v>57977.35</v>
      </c>
      <c r="I255" s="5">
        <f t="shared" si="3"/>
        <v>43344</v>
      </c>
    </row>
    <row r="256" spans="1:9" x14ac:dyDescent="0.15">
      <c r="A256" s="1" t="s">
        <v>8</v>
      </c>
      <c r="B256" s="1" t="s">
        <v>89</v>
      </c>
      <c r="C256" s="1" t="s">
        <v>20</v>
      </c>
      <c r="D256" s="1" t="s">
        <v>11</v>
      </c>
      <c r="E256" s="1" t="s">
        <v>21</v>
      </c>
      <c r="F256" s="1" t="s">
        <v>13</v>
      </c>
      <c r="G256" s="3">
        <v>127957539.1999</v>
      </c>
      <c r="H256" s="3">
        <v>80992158.950000003</v>
      </c>
      <c r="I256" s="5">
        <f t="shared" si="3"/>
        <v>43344</v>
      </c>
    </row>
    <row r="257" spans="1:9" x14ac:dyDescent="0.15">
      <c r="A257" s="1" t="s">
        <v>8</v>
      </c>
      <c r="B257" s="1" t="s">
        <v>89</v>
      </c>
      <c r="C257" s="1" t="s">
        <v>22</v>
      </c>
      <c r="D257" s="1" t="s">
        <v>11</v>
      </c>
      <c r="E257" s="1" t="s">
        <v>23</v>
      </c>
      <c r="F257" s="1" t="s">
        <v>13</v>
      </c>
      <c r="G257" s="3">
        <v>84828095.639799997</v>
      </c>
      <c r="H257" s="3">
        <v>57219522.520000003</v>
      </c>
      <c r="I257" s="5">
        <f t="shared" si="3"/>
        <v>43344</v>
      </c>
    </row>
    <row r="258" spans="1:9" x14ac:dyDescent="0.15">
      <c r="A258" s="1" t="s">
        <v>8</v>
      </c>
      <c r="B258" s="1" t="s">
        <v>89</v>
      </c>
      <c r="C258" s="1" t="s">
        <v>85</v>
      </c>
      <c r="D258" s="1" t="s">
        <v>11</v>
      </c>
      <c r="E258" s="1" t="s">
        <v>86</v>
      </c>
      <c r="F258" s="1" t="s">
        <v>13</v>
      </c>
      <c r="G258" s="2">
        <v>0</v>
      </c>
      <c r="H258" s="3">
        <v>-2498089.0299999998</v>
      </c>
      <c r="I258" s="5">
        <f t="shared" si="3"/>
        <v>43344</v>
      </c>
    </row>
    <row r="259" spans="1:9" x14ac:dyDescent="0.15">
      <c r="A259" s="1" t="s">
        <v>8</v>
      </c>
      <c r="B259" s="1" t="s">
        <v>89</v>
      </c>
      <c r="C259" s="1" t="s">
        <v>24</v>
      </c>
      <c r="D259" s="1" t="s">
        <v>11</v>
      </c>
      <c r="E259" s="1" t="s">
        <v>25</v>
      </c>
      <c r="F259" s="1" t="s">
        <v>13</v>
      </c>
      <c r="G259" s="3">
        <v>19942759.491300002</v>
      </c>
      <c r="H259" s="3">
        <v>13031765.23</v>
      </c>
      <c r="I259" s="5">
        <f t="shared" ref="I259:I322" si="4">DATE(A259,RIGHT(B259,4)/100,1)</f>
        <v>43344</v>
      </c>
    </row>
    <row r="260" spans="1:9" x14ac:dyDescent="0.15">
      <c r="A260" s="1" t="s">
        <v>8</v>
      </c>
      <c r="B260" s="1" t="s">
        <v>89</v>
      </c>
      <c r="C260" s="1" t="s">
        <v>26</v>
      </c>
      <c r="D260" s="1" t="s">
        <v>11</v>
      </c>
      <c r="E260" s="1" t="s">
        <v>27</v>
      </c>
      <c r="F260" s="1" t="s">
        <v>13</v>
      </c>
      <c r="G260" s="3">
        <v>8971485.4598999992</v>
      </c>
      <c r="H260" s="3">
        <v>5220862.21</v>
      </c>
      <c r="I260" s="5">
        <f t="shared" si="4"/>
        <v>43344</v>
      </c>
    </row>
    <row r="261" spans="1:9" x14ac:dyDescent="0.15">
      <c r="A261" s="1" t="s">
        <v>8</v>
      </c>
      <c r="B261" s="1" t="s">
        <v>89</v>
      </c>
      <c r="C261" s="1" t="s">
        <v>28</v>
      </c>
      <c r="D261" s="1" t="s">
        <v>11</v>
      </c>
      <c r="E261" s="1" t="s">
        <v>29</v>
      </c>
      <c r="F261" s="1" t="s">
        <v>13</v>
      </c>
      <c r="G261" s="3">
        <v>378640.1801</v>
      </c>
      <c r="H261" s="3">
        <v>308103.75</v>
      </c>
      <c r="I261" s="5">
        <f t="shared" si="4"/>
        <v>43344</v>
      </c>
    </row>
    <row r="262" spans="1:9" x14ac:dyDescent="0.15">
      <c r="A262" s="1" t="s">
        <v>8</v>
      </c>
      <c r="B262" s="1" t="s">
        <v>89</v>
      </c>
      <c r="C262" s="1" t="s">
        <v>30</v>
      </c>
      <c r="D262" s="1" t="s">
        <v>11</v>
      </c>
      <c r="E262" s="1" t="s">
        <v>31</v>
      </c>
      <c r="F262" s="1" t="s">
        <v>13</v>
      </c>
      <c r="G262" s="2">
        <v>0</v>
      </c>
      <c r="H262" s="3">
        <v>98466.57</v>
      </c>
      <c r="I262" s="5">
        <f t="shared" si="4"/>
        <v>43344</v>
      </c>
    </row>
    <row r="263" spans="1:9" x14ac:dyDescent="0.15">
      <c r="A263" s="1" t="s">
        <v>8</v>
      </c>
      <c r="B263" s="1" t="s">
        <v>89</v>
      </c>
      <c r="C263" s="1" t="s">
        <v>32</v>
      </c>
      <c r="D263" s="1" t="s">
        <v>11</v>
      </c>
      <c r="E263" s="1" t="s">
        <v>33</v>
      </c>
      <c r="F263" s="1" t="s">
        <v>13</v>
      </c>
      <c r="G263" s="2">
        <v>0</v>
      </c>
      <c r="H263" s="3">
        <v>-299347.96999999997</v>
      </c>
      <c r="I263" s="5">
        <f t="shared" si="4"/>
        <v>43344</v>
      </c>
    </row>
    <row r="264" spans="1:9" x14ac:dyDescent="0.15">
      <c r="A264" s="1" t="s">
        <v>8</v>
      </c>
      <c r="B264" s="1" t="s">
        <v>89</v>
      </c>
      <c r="C264" s="1" t="s">
        <v>76</v>
      </c>
      <c r="D264" s="1" t="s">
        <v>11</v>
      </c>
      <c r="E264" s="1" t="s">
        <v>77</v>
      </c>
      <c r="F264" s="1" t="s">
        <v>13</v>
      </c>
      <c r="G264" s="2">
        <v>0</v>
      </c>
      <c r="H264" s="3">
        <v>896509.96</v>
      </c>
      <c r="I264" s="5">
        <f t="shared" si="4"/>
        <v>43344</v>
      </c>
    </row>
    <row r="265" spans="1:9" x14ac:dyDescent="0.15">
      <c r="A265" s="1" t="s">
        <v>8</v>
      </c>
      <c r="B265" s="1" t="s">
        <v>89</v>
      </c>
      <c r="C265" s="1" t="s">
        <v>34</v>
      </c>
      <c r="D265" s="1" t="s">
        <v>11</v>
      </c>
      <c r="E265" s="1" t="s">
        <v>35</v>
      </c>
      <c r="F265" s="1" t="s">
        <v>13</v>
      </c>
      <c r="G265" s="3">
        <v>114518.3971</v>
      </c>
      <c r="H265" s="2">
        <v>0</v>
      </c>
      <c r="I265" s="5">
        <f t="shared" si="4"/>
        <v>43344</v>
      </c>
    </row>
    <row r="266" spans="1:9" x14ac:dyDescent="0.15">
      <c r="A266" s="1" t="s">
        <v>8</v>
      </c>
      <c r="B266" s="1" t="s">
        <v>89</v>
      </c>
      <c r="C266" s="1" t="s">
        <v>36</v>
      </c>
      <c r="D266" s="1" t="s">
        <v>11</v>
      </c>
      <c r="E266" s="1" t="s">
        <v>37</v>
      </c>
      <c r="F266" s="1" t="s">
        <v>13</v>
      </c>
      <c r="G266" s="3">
        <v>4522878.8003000002</v>
      </c>
      <c r="H266" s="3">
        <v>4536295.2300000004</v>
      </c>
      <c r="I266" s="5">
        <f t="shared" si="4"/>
        <v>43344</v>
      </c>
    </row>
    <row r="267" spans="1:9" x14ac:dyDescent="0.15">
      <c r="A267" s="1" t="s">
        <v>8</v>
      </c>
      <c r="B267" s="1" t="s">
        <v>89</v>
      </c>
      <c r="C267" s="1" t="s">
        <v>38</v>
      </c>
      <c r="D267" s="1" t="s">
        <v>11</v>
      </c>
      <c r="E267" s="1" t="s">
        <v>39</v>
      </c>
      <c r="F267" s="1" t="s">
        <v>13</v>
      </c>
      <c r="G267" s="3">
        <v>897313.86</v>
      </c>
      <c r="H267" s="3">
        <v>82079.28</v>
      </c>
      <c r="I267" s="5">
        <f t="shared" si="4"/>
        <v>43344</v>
      </c>
    </row>
    <row r="268" spans="1:9" x14ac:dyDescent="0.15">
      <c r="A268" s="1" t="s">
        <v>8</v>
      </c>
      <c r="B268" s="1" t="s">
        <v>89</v>
      </c>
      <c r="C268" s="1" t="s">
        <v>40</v>
      </c>
      <c r="D268" s="1" t="s">
        <v>11</v>
      </c>
      <c r="E268" s="1" t="s">
        <v>41</v>
      </c>
      <c r="F268" s="1" t="s">
        <v>13</v>
      </c>
      <c r="G268" s="3">
        <v>62107404.415799998</v>
      </c>
      <c r="H268" s="3">
        <v>34531359.75</v>
      </c>
      <c r="I268" s="5">
        <f t="shared" si="4"/>
        <v>43344</v>
      </c>
    </row>
    <row r="269" spans="1:9" x14ac:dyDescent="0.15">
      <c r="A269" s="1" t="s">
        <v>8</v>
      </c>
      <c r="B269" s="1" t="s">
        <v>89</v>
      </c>
      <c r="C269" s="1" t="s">
        <v>42</v>
      </c>
      <c r="D269" s="1" t="s">
        <v>11</v>
      </c>
      <c r="E269" s="1" t="s">
        <v>43</v>
      </c>
      <c r="F269" s="1" t="s">
        <v>13</v>
      </c>
      <c r="G269" s="3">
        <v>1871857.1898000001</v>
      </c>
      <c r="H269" s="3">
        <v>766634.46</v>
      </c>
      <c r="I269" s="5">
        <f t="shared" si="4"/>
        <v>43344</v>
      </c>
    </row>
    <row r="270" spans="1:9" x14ac:dyDescent="0.15">
      <c r="A270" s="1" t="s">
        <v>8</v>
      </c>
      <c r="B270" s="1" t="s">
        <v>89</v>
      </c>
      <c r="C270" s="1" t="s">
        <v>44</v>
      </c>
      <c r="D270" s="1" t="s">
        <v>11</v>
      </c>
      <c r="E270" s="1" t="s">
        <v>45</v>
      </c>
      <c r="F270" s="1" t="s">
        <v>13</v>
      </c>
      <c r="G270" s="3">
        <v>14845103.6987</v>
      </c>
      <c r="H270" s="3">
        <v>6851555.5</v>
      </c>
      <c r="I270" s="5">
        <f t="shared" si="4"/>
        <v>43344</v>
      </c>
    </row>
    <row r="271" spans="1:9" x14ac:dyDescent="0.15">
      <c r="A271" s="1" t="s">
        <v>8</v>
      </c>
      <c r="B271" s="1" t="s">
        <v>89</v>
      </c>
      <c r="C271" s="1" t="s">
        <v>46</v>
      </c>
      <c r="D271" s="1" t="s">
        <v>11</v>
      </c>
      <c r="E271" s="1" t="s">
        <v>47</v>
      </c>
      <c r="F271" s="1" t="s">
        <v>13</v>
      </c>
      <c r="G271" s="2">
        <v>0</v>
      </c>
      <c r="H271" s="2">
        <v>16000</v>
      </c>
      <c r="I271" s="5">
        <f t="shared" si="4"/>
        <v>43344</v>
      </c>
    </row>
    <row r="272" spans="1:9" x14ac:dyDescent="0.15">
      <c r="A272" s="1" t="s">
        <v>8</v>
      </c>
      <c r="B272" s="1" t="s">
        <v>89</v>
      </c>
      <c r="C272" s="1" t="s">
        <v>48</v>
      </c>
      <c r="D272" s="1" t="s">
        <v>11</v>
      </c>
      <c r="E272" s="1" t="s">
        <v>49</v>
      </c>
      <c r="F272" s="1" t="s">
        <v>13</v>
      </c>
      <c r="G272" s="3">
        <v>57642794.793300003</v>
      </c>
      <c r="H272" s="3">
        <v>27892236.059999999</v>
      </c>
      <c r="I272" s="5">
        <f t="shared" si="4"/>
        <v>43344</v>
      </c>
    </row>
    <row r="273" spans="1:9" x14ac:dyDescent="0.15">
      <c r="A273" s="1" t="s">
        <v>8</v>
      </c>
      <c r="B273" s="1" t="s">
        <v>89</v>
      </c>
      <c r="C273" s="1" t="s">
        <v>50</v>
      </c>
      <c r="D273" s="1" t="s">
        <v>11</v>
      </c>
      <c r="E273" s="1" t="s">
        <v>51</v>
      </c>
      <c r="F273" s="1" t="s">
        <v>13</v>
      </c>
      <c r="G273" s="3">
        <v>98309456.763899997</v>
      </c>
      <c r="H273" s="3">
        <v>58219669.340000004</v>
      </c>
      <c r="I273" s="5">
        <f t="shared" si="4"/>
        <v>43344</v>
      </c>
    </row>
    <row r="274" spans="1:9" x14ac:dyDescent="0.15">
      <c r="A274" s="1" t="s">
        <v>8</v>
      </c>
      <c r="B274" s="1" t="s">
        <v>89</v>
      </c>
      <c r="C274" s="1" t="s">
        <v>52</v>
      </c>
      <c r="D274" s="1" t="s">
        <v>11</v>
      </c>
      <c r="E274" s="1" t="s">
        <v>53</v>
      </c>
      <c r="F274" s="1" t="s">
        <v>13</v>
      </c>
      <c r="G274" s="3">
        <v>5733666.0398000004</v>
      </c>
      <c r="H274" s="3">
        <v>3877713.07</v>
      </c>
      <c r="I274" s="5">
        <f t="shared" si="4"/>
        <v>43344</v>
      </c>
    </row>
    <row r="275" spans="1:9" x14ac:dyDescent="0.15">
      <c r="A275" s="1" t="s">
        <v>8</v>
      </c>
      <c r="B275" s="1" t="s">
        <v>89</v>
      </c>
      <c r="C275" s="1" t="s">
        <v>54</v>
      </c>
      <c r="D275" s="1" t="s">
        <v>11</v>
      </c>
      <c r="E275" s="1" t="s">
        <v>55</v>
      </c>
      <c r="F275" s="1" t="s">
        <v>13</v>
      </c>
      <c r="G275" s="3">
        <v>311960290.89020002</v>
      </c>
      <c r="H275" s="3">
        <v>178192826.88999999</v>
      </c>
      <c r="I275" s="5">
        <f t="shared" si="4"/>
        <v>43344</v>
      </c>
    </row>
    <row r="276" spans="1:9" x14ac:dyDescent="0.15">
      <c r="A276" s="1" t="s">
        <v>8</v>
      </c>
      <c r="B276" s="1" t="s">
        <v>89</v>
      </c>
      <c r="C276" s="1" t="s">
        <v>81</v>
      </c>
      <c r="D276" s="1" t="s">
        <v>11</v>
      </c>
      <c r="E276" s="1" t="s">
        <v>82</v>
      </c>
      <c r="F276" s="1" t="s">
        <v>13</v>
      </c>
      <c r="G276" s="3">
        <v>8622.6599000000006</v>
      </c>
      <c r="H276" s="3">
        <v>514.11</v>
      </c>
      <c r="I276" s="5">
        <f t="shared" si="4"/>
        <v>43344</v>
      </c>
    </row>
    <row r="277" spans="1:9" x14ac:dyDescent="0.15">
      <c r="A277" s="1" t="s">
        <v>8</v>
      </c>
      <c r="B277" s="1" t="s">
        <v>89</v>
      </c>
      <c r="C277" s="1" t="s">
        <v>56</v>
      </c>
      <c r="D277" s="1" t="s">
        <v>11</v>
      </c>
      <c r="E277" s="1" t="s">
        <v>57</v>
      </c>
      <c r="F277" s="1" t="s">
        <v>13</v>
      </c>
      <c r="G277" s="3">
        <v>7386820.3798000002</v>
      </c>
      <c r="H277" s="3">
        <v>5954538.0999999996</v>
      </c>
      <c r="I277" s="5">
        <f t="shared" si="4"/>
        <v>43344</v>
      </c>
    </row>
    <row r="278" spans="1:9" x14ac:dyDescent="0.15">
      <c r="A278" s="1" t="s">
        <v>8</v>
      </c>
      <c r="B278" s="1" t="s">
        <v>89</v>
      </c>
      <c r="C278" s="1" t="s">
        <v>58</v>
      </c>
      <c r="D278" s="1" t="s">
        <v>11</v>
      </c>
      <c r="E278" s="1" t="s">
        <v>59</v>
      </c>
      <c r="F278" s="1" t="s">
        <v>13</v>
      </c>
      <c r="G278" s="3">
        <v>32922521.901799999</v>
      </c>
      <c r="H278" s="3">
        <v>22757479.100000001</v>
      </c>
      <c r="I278" s="5">
        <f t="shared" si="4"/>
        <v>43344</v>
      </c>
    </row>
    <row r="279" spans="1:9" x14ac:dyDescent="0.15">
      <c r="A279" s="1" t="s">
        <v>8</v>
      </c>
      <c r="B279" s="1" t="s">
        <v>89</v>
      </c>
      <c r="C279" s="1" t="s">
        <v>60</v>
      </c>
      <c r="D279" s="1" t="s">
        <v>11</v>
      </c>
      <c r="E279" s="1" t="s">
        <v>61</v>
      </c>
      <c r="F279" s="1" t="s">
        <v>13</v>
      </c>
      <c r="G279" s="3">
        <v>12132200.209899999</v>
      </c>
      <c r="H279" s="3">
        <v>4252910.87</v>
      </c>
      <c r="I279" s="5">
        <f t="shared" si="4"/>
        <v>43344</v>
      </c>
    </row>
    <row r="280" spans="1:9" x14ac:dyDescent="0.15">
      <c r="A280" s="1" t="s">
        <v>8</v>
      </c>
      <c r="B280" s="1" t="s">
        <v>89</v>
      </c>
      <c r="C280" s="1" t="s">
        <v>62</v>
      </c>
      <c r="D280" s="1" t="s">
        <v>11</v>
      </c>
      <c r="E280" s="1" t="s">
        <v>63</v>
      </c>
      <c r="F280" s="1" t="s">
        <v>13</v>
      </c>
      <c r="G280" s="3">
        <v>95447995.8803</v>
      </c>
      <c r="H280" s="3">
        <v>51650223.700000003</v>
      </c>
      <c r="I280" s="5">
        <f t="shared" si="4"/>
        <v>43344</v>
      </c>
    </row>
    <row r="281" spans="1:9" x14ac:dyDescent="0.15">
      <c r="A281" s="1" t="s">
        <v>8</v>
      </c>
      <c r="B281" s="1" t="s">
        <v>89</v>
      </c>
      <c r="C281" s="1" t="s">
        <v>64</v>
      </c>
      <c r="D281" s="1" t="s">
        <v>11</v>
      </c>
      <c r="E281" s="1" t="s">
        <v>65</v>
      </c>
      <c r="F281" s="1" t="s">
        <v>13</v>
      </c>
      <c r="G281" s="3">
        <v>75023269.781399995</v>
      </c>
      <c r="H281" s="3">
        <v>51103261.490000002</v>
      </c>
      <c r="I281" s="5">
        <f t="shared" si="4"/>
        <v>43344</v>
      </c>
    </row>
    <row r="282" spans="1:9" x14ac:dyDescent="0.15">
      <c r="A282" s="1" t="s">
        <v>8</v>
      </c>
      <c r="B282" s="1" t="s">
        <v>89</v>
      </c>
      <c r="C282" s="1" t="s">
        <v>66</v>
      </c>
      <c r="D282" s="1" t="s">
        <v>11</v>
      </c>
      <c r="E282" s="1" t="s">
        <v>67</v>
      </c>
      <c r="F282" s="1" t="s">
        <v>13</v>
      </c>
      <c r="G282" s="3">
        <v>418772.83</v>
      </c>
      <c r="H282" s="3">
        <v>402346.67</v>
      </c>
      <c r="I282" s="5">
        <f t="shared" si="4"/>
        <v>43344</v>
      </c>
    </row>
    <row r="283" spans="1:9" x14ac:dyDescent="0.15">
      <c r="A283" s="1" t="s">
        <v>8</v>
      </c>
      <c r="B283" s="1" t="s">
        <v>89</v>
      </c>
      <c r="C283" s="1" t="s">
        <v>68</v>
      </c>
      <c r="D283" s="1" t="s">
        <v>11</v>
      </c>
      <c r="E283" s="1" t="s">
        <v>69</v>
      </c>
      <c r="F283" s="1" t="s">
        <v>13</v>
      </c>
      <c r="G283" s="3">
        <v>3198201.2300999998</v>
      </c>
      <c r="H283" s="3">
        <v>2343786.31</v>
      </c>
      <c r="I283" s="5">
        <f t="shared" si="4"/>
        <v>43344</v>
      </c>
    </row>
    <row r="284" spans="1:9" x14ac:dyDescent="0.15">
      <c r="A284" s="1" t="s">
        <v>8</v>
      </c>
      <c r="B284" s="1" t="s">
        <v>89</v>
      </c>
      <c r="C284" s="1" t="s">
        <v>70</v>
      </c>
      <c r="D284" s="1" t="s">
        <v>11</v>
      </c>
      <c r="E284" s="1" t="s">
        <v>71</v>
      </c>
      <c r="F284" s="1" t="s">
        <v>13</v>
      </c>
      <c r="G284" s="3">
        <v>9434115.3100000005</v>
      </c>
      <c r="H284" s="3">
        <v>4965449.99</v>
      </c>
      <c r="I284" s="5">
        <f t="shared" si="4"/>
        <v>43344</v>
      </c>
    </row>
    <row r="285" spans="1:9" x14ac:dyDescent="0.15">
      <c r="A285" s="1" t="s">
        <v>8</v>
      </c>
      <c r="B285" s="1" t="s">
        <v>89</v>
      </c>
      <c r="C285" s="1" t="s">
        <v>73</v>
      </c>
      <c r="D285" s="1" t="s">
        <v>11</v>
      </c>
      <c r="E285" s="1" t="s">
        <v>74</v>
      </c>
      <c r="F285" s="1" t="s">
        <v>13</v>
      </c>
      <c r="G285" s="2">
        <v>0</v>
      </c>
      <c r="H285" s="3">
        <v>-5930.96</v>
      </c>
      <c r="I285" s="5">
        <f t="shared" si="4"/>
        <v>43344</v>
      </c>
    </row>
    <row r="286" spans="1:9" x14ac:dyDescent="0.15">
      <c r="A286" s="1" t="s">
        <v>8</v>
      </c>
      <c r="B286" s="1" t="s">
        <v>90</v>
      </c>
      <c r="C286" s="1" t="s">
        <v>10</v>
      </c>
      <c r="D286" s="1" t="s">
        <v>11</v>
      </c>
      <c r="E286" s="1" t="s">
        <v>12</v>
      </c>
      <c r="F286" s="1" t="s">
        <v>13</v>
      </c>
      <c r="G286" s="2">
        <v>0</v>
      </c>
      <c r="H286" s="3">
        <v>-5280.95</v>
      </c>
      <c r="I286" s="5">
        <f t="shared" si="4"/>
        <v>43374</v>
      </c>
    </row>
    <row r="287" spans="1:9" x14ac:dyDescent="0.15">
      <c r="A287" s="1" t="s">
        <v>8</v>
      </c>
      <c r="B287" s="1" t="s">
        <v>90</v>
      </c>
      <c r="C287" s="1" t="s">
        <v>14</v>
      </c>
      <c r="D287" s="1" t="s">
        <v>11</v>
      </c>
      <c r="E287" s="1" t="s">
        <v>15</v>
      </c>
      <c r="F287" s="1" t="s">
        <v>13</v>
      </c>
      <c r="G287" s="3">
        <v>11140970.209899999</v>
      </c>
      <c r="H287" s="3">
        <v>6368541.0499999998</v>
      </c>
      <c r="I287" s="5">
        <f t="shared" si="4"/>
        <v>43374</v>
      </c>
    </row>
    <row r="288" spans="1:9" x14ac:dyDescent="0.15">
      <c r="A288" s="1" t="s">
        <v>8</v>
      </c>
      <c r="B288" s="1" t="s">
        <v>90</v>
      </c>
      <c r="C288" s="1" t="s">
        <v>16</v>
      </c>
      <c r="D288" s="1" t="s">
        <v>11</v>
      </c>
      <c r="E288" s="1" t="s">
        <v>17</v>
      </c>
      <c r="F288" s="1" t="s">
        <v>13</v>
      </c>
      <c r="G288" s="3">
        <v>74912173.327399999</v>
      </c>
      <c r="H288" s="3">
        <v>36593159.630000003</v>
      </c>
      <c r="I288" s="5">
        <f t="shared" si="4"/>
        <v>43374</v>
      </c>
    </row>
    <row r="289" spans="1:9" x14ac:dyDescent="0.15">
      <c r="A289" s="1" t="s">
        <v>8</v>
      </c>
      <c r="B289" s="1" t="s">
        <v>90</v>
      </c>
      <c r="C289" s="1" t="s">
        <v>18</v>
      </c>
      <c r="D289" s="1" t="s">
        <v>11</v>
      </c>
      <c r="E289" s="1" t="s">
        <v>19</v>
      </c>
      <c r="F289" s="1" t="s">
        <v>13</v>
      </c>
      <c r="G289" s="3">
        <v>189857.76</v>
      </c>
      <c r="H289" s="3">
        <v>70620.42</v>
      </c>
      <c r="I289" s="5">
        <f t="shared" si="4"/>
        <v>43374</v>
      </c>
    </row>
    <row r="290" spans="1:9" x14ac:dyDescent="0.15">
      <c r="A290" s="1" t="s">
        <v>8</v>
      </c>
      <c r="B290" s="1" t="s">
        <v>90</v>
      </c>
      <c r="C290" s="1" t="s">
        <v>20</v>
      </c>
      <c r="D290" s="1" t="s">
        <v>11</v>
      </c>
      <c r="E290" s="1" t="s">
        <v>21</v>
      </c>
      <c r="F290" s="1" t="s">
        <v>13</v>
      </c>
      <c r="G290" s="3">
        <v>141339987.1363</v>
      </c>
      <c r="H290" s="3">
        <v>94940572.950000003</v>
      </c>
      <c r="I290" s="5">
        <f t="shared" si="4"/>
        <v>43374</v>
      </c>
    </row>
    <row r="291" spans="1:9" x14ac:dyDescent="0.15">
      <c r="A291" s="1" t="s">
        <v>8</v>
      </c>
      <c r="B291" s="1" t="s">
        <v>90</v>
      </c>
      <c r="C291" s="1" t="s">
        <v>22</v>
      </c>
      <c r="D291" s="1" t="s">
        <v>11</v>
      </c>
      <c r="E291" s="1" t="s">
        <v>23</v>
      </c>
      <c r="F291" s="1" t="s">
        <v>13</v>
      </c>
      <c r="G291" s="3">
        <v>93915298.332499996</v>
      </c>
      <c r="H291" s="3">
        <v>61732920.310000002</v>
      </c>
      <c r="I291" s="5">
        <f t="shared" si="4"/>
        <v>43374</v>
      </c>
    </row>
    <row r="292" spans="1:9" x14ac:dyDescent="0.15">
      <c r="A292" s="1" t="s">
        <v>8</v>
      </c>
      <c r="B292" s="1" t="s">
        <v>90</v>
      </c>
      <c r="C292" s="1" t="s">
        <v>85</v>
      </c>
      <c r="D292" s="1" t="s">
        <v>11</v>
      </c>
      <c r="E292" s="1" t="s">
        <v>86</v>
      </c>
      <c r="F292" s="1" t="s">
        <v>13</v>
      </c>
      <c r="G292" s="2">
        <v>0</v>
      </c>
      <c r="H292" s="3">
        <v>-526998.4</v>
      </c>
      <c r="I292" s="5">
        <f t="shared" si="4"/>
        <v>43374</v>
      </c>
    </row>
    <row r="293" spans="1:9" x14ac:dyDescent="0.15">
      <c r="A293" s="1" t="s">
        <v>8</v>
      </c>
      <c r="B293" s="1" t="s">
        <v>90</v>
      </c>
      <c r="C293" s="1" t="s">
        <v>24</v>
      </c>
      <c r="D293" s="1" t="s">
        <v>11</v>
      </c>
      <c r="E293" s="1" t="s">
        <v>25</v>
      </c>
      <c r="F293" s="1" t="s">
        <v>13</v>
      </c>
      <c r="G293" s="3">
        <v>21522043.4142</v>
      </c>
      <c r="H293" s="3">
        <v>23483145.620000001</v>
      </c>
      <c r="I293" s="5">
        <f t="shared" si="4"/>
        <v>43374</v>
      </c>
    </row>
    <row r="294" spans="1:9" x14ac:dyDescent="0.15">
      <c r="A294" s="1" t="s">
        <v>8</v>
      </c>
      <c r="B294" s="1" t="s">
        <v>90</v>
      </c>
      <c r="C294" s="1" t="s">
        <v>26</v>
      </c>
      <c r="D294" s="1" t="s">
        <v>11</v>
      </c>
      <c r="E294" s="1" t="s">
        <v>27</v>
      </c>
      <c r="F294" s="1" t="s">
        <v>13</v>
      </c>
      <c r="G294" s="3">
        <v>9005708.3704000004</v>
      </c>
      <c r="H294" s="3">
        <v>7025540.8899999997</v>
      </c>
      <c r="I294" s="5">
        <f t="shared" si="4"/>
        <v>43374</v>
      </c>
    </row>
    <row r="295" spans="1:9" x14ac:dyDescent="0.15">
      <c r="A295" s="1" t="s">
        <v>8</v>
      </c>
      <c r="B295" s="1" t="s">
        <v>90</v>
      </c>
      <c r="C295" s="1" t="s">
        <v>28</v>
      </c>
      <c r="D295" s="1" t="s">
        <v>11</v>
      </c>
      <c r="E295" s="1" t="s">
        <v>29</v>
      </c>
      <c r="F295" s="1" t="s">
        <v>13</v>
      </c>
      <c r="G295" s="3">
        <v>360755.92</v>
      </c>
      <c r="H295" s="3">
        <v>249365.12</v>
      </c>
      <c r="I295" s="5">
        <f t="shared" si="4"/>
        <v>43374</v>
      </c>
    </row>
    <row r="296" spans="1:9" x14ac:dyDescent="0.15">
      <c r="A296" s="1" t="s">
        <v>8</v>
      </c>
      <c r="B296" s="1" t="s">
        <v>90</v>
      </c>
      <c r="C296" s="1" t="s">
        <v>30</v>
      </c>
      <c r="D296" s="1" t="s">
        <v>11</v>
      </c>
      <c r="E296" s="1" t="s">
        <v>31</v>
      </c>
      <c r="F296" s="1" t="s">
        <v>13</v>
      </c>
      <c r="G296" s="2">
        <v>0</v>
      </c>
      <c r="H296" s="3">
        <v>1208745.96</v>
      </c>
      <c r="I296" s="5">
        <f t="shared" si="4"/>
        <v>43374</v>
      </c>
    </row>
    <row r="297" spans="1:9" x14ac:dyDescent="0.15">
      <c r="A297" s="1" t="s">
        <v>8</v>
      </c>
      <c r="B297" s="1" t="s">
        <v>90</v>
      </c>
      <c r="C297" s="1" t="s">
        <v>32</v>
      </c>
      <c r="D297" s="1" t="s">
        <v>11</v>
      </c>
      <c r="E297" s="1" t="s">
        <v>33</v>
      </c>
      <c r="F297" s="1" t="s">
        <v>13</v>
      </c>
      <c r="G297" s="2">
        <v>0</v>
      </c>
      <c r="H297" s="3">
        <v>-359242.45</v>
      </c>
      <c r="I297" s="5">
        <f t="shared" si="4"/>
        <v>43374</v>
      </c>
    </row>
    <row r="298" spans="1:9" x14ac:dyDescent="0.15">
      <c r="A298" s="1" t="s">
        <v>8</v>
      </c>
      <c r="B298" s="1" t="s">
        <v>90</v>
      </c>
      <c r="C298" s="1" t="s">
        <v>34</v>
      </c>
      <c r="D298" s="1" t="s">
        <v>11</v>
      </c>
      <c r="E298" s="1" t="s">
        <v>35</v>
      </c>
      <c r="F298" s="1" t="s">
        <v>13</v>
      </c>
      <c r="G298" s="3">
        <v>237348.65580000001</v>
      </c>
      <c r="H298" s="3">
        <v>106.26</v>
      </c>
      <c r="I298" s="5">
        <f t="shared" si="4"/>
        <v>43374</v>
      </c>
    </row>
    <row r="299" spans="1:9" x14ac:dyDescent="0.15">
      <c r="A299" s="1" t="s">
        <v>8</v>
      </c>
      <c r="B299" s="1" t="s">
        <v>90</v>
      </c>
      <c r="C299" s="1" t="s">
        <v>36</v>
      </c>
      <c r="D299" s="1" t="s">
        <v>11</v>
      </c>
      <c r="E299" s="1" t="s">
        <v>37</v>
      </c>
      <c r="F299" s="1" t="s">
        <v>13</v>
      </c>
      <c r="G299" s="3">
        <v>4697320.05</v>
      </c>
      <c r="H299" s="3">
        <v>6120266.1399999997</v>
      </c>
      <c r="I299" s="5">
        <f t="shared" si="4"/>
        <v>43374</v>
      </c>
    </row>
    <row r="300" spans="1:9" x14ac:dyDescent="0.15">
      <c r="A300" s="1" t="s">
        <v>8</v>
      </c>
      <c r="B300" s="1" t="s">
        <v>90</v>
      </c>
      <c r="C300" s="1" t="s">
        <v>38</v>
      </c>
      <c r="D300" s="1" t="s">
        <v>11</v>
      </c>
      <c r="E300" s="1" t="s">
        <v>39</v>
      </c>
      <c r="F300" s="1" t="s">
        <v>13</v>
      </c>
      <c r="G300" s="3">
        <v>597519.32979999995</v>
      </c>
      <c r="H300" s="3">
        <v>224050.27</v>
      </c>
      <c r="I300" s="5">
        <f t="shared" si="4"/>
        <v>43374</v>
      </c>
    </row>
    <row r="301" spans="1:9" x14ac:dyDescent="0.15">
      <c r="A301" s="1" t="s">
        <v>8</v>
      </c>
      <c r="B301" s="1" t="s">
        <v>90</v>
      </c>
      <c r="C301" s="1" t="s">
        <v>40</v>
      </c>
      <c r="D301" s="1" t="s">
        <v>11</v>
      </c>
      <c r="E301" s="1" t="s">
        <v>41</v>
      </c>
      <c r="F301" s="1" t="s">
        <v>13</v>
      </c>
      <c r="G301" s="3">
        <v>59001799.285899997</v>
      </c>
      <c r="H301" s="3">
        <v>38852351.009999998</v>
      </c>
      <c r="I301" s="5">
        <f t="shared" si="4"/>
        <v>43374</v>
      </c>
    </row>
    <row r="302" spans="1:9" x14ac:dyDescent="0.15">
      <c r="A302" s="1" t="s">
        <v>8</v>
      </c>
      <c r="B302" s="1" t="s">
        <v>90</v>
      </c>
      <c r="C302" s="1" t="s">
        <v>42</v>
      </c>
      <c r="D302" s="1" t="s">
        <v>11</v>
      </c>
      <c r="E302" s="1" t="s">
        <v>43</v>
      </c>
      <c r="F302" s="1" t="s">
        <v>13</v>
      </c>
      <c r="G302" s="3">
        <v>2033402.9602000001</v>
      </c>
      <c r="H302" s="3">
        <v>1180839.42</v>
      </c>
      <c r="I302" s="5">
        <f t="shared" si="4"/>
        <v>43374</v>
      </c>
    </row>
    <row r="303" spans="1:9" x14ac:dyDescent="0.15">
      <c r="A303" s="1" t="s">
        <v>8</v>
      </c>
      <c r="B303" s="1" t="s">
        <v>90</v>
      </c>
      <c r="C303" s="1" t="s">
        <v>44</v>
      </c>
      <c r="D303" s="1" t="s">
        <v>11</v>
      </c>
      <c r="E303" s="1" t="s">
        <v>45</v>
      </c>
      <c r="F303" s="1" t="s">
        <v>13</v>
      </c>
      <c r="G303" s="3">
        <v>14327674.785399999</v>
      </c>
      <c r="H303" s="3">
        <v>8221253.0800000001</v>
      </c>
      <c r="I303" s="5">
        <f t="shared" si="4"/>
        <v>43374</v>
      </c>
    </row>
    <row r="304" spans="1:9" x14ac:dyDescent="0.15">
      <c r="A304" s="1" t="s">
        <v>8</v>
      </c>
      <c r="B304" s="1" t="s">
        <v>90</v>
      </c>
      <c r="C304" s="1" t="s">
        <v>46</v>
      </c>
      <c r="D304" s="1" t="s">
        <v>11</v>
      </c>
      <c r="E304" s="1" t="s">
        <v>47</v>
      </c>
      <c r="F304" s="1" t="s">
        <v>13</v>
      </c>
      <c r="G304" s="2">
        <v>0</v>
      </c>
      <c r="H304" s="3">
        <v>15385.75</v>
      </c>
      <c r="I304" s="5">
        <f t="shared" si="4"/>
        <v>43374</v>
      </c>
    </row>
    <row r="305" spans="1:9" x14ac:dyDescent="0.15">
      <c r="A305" s="1" t="s">
        <v>8</v>
      </c>
      <c r="B305" s="1" t="s">
        <v>90</v>
      </c>
      <c r="C305" s="1" t="s">
        <v>48</v>
      </c>
      <c r="D305" s="1" t="s">
        <v>11</v>
      </c>
      <c r="E305" s="1" t="s">
        <v>49</v>
      </c>
      <c r="F305" s="1" t="s">
        <v>13</v>
      </c>
      <c r="G305" s="3">
        <v>59362852.720100001</v>
      </c>
      <c r="H305" s="3">
        <v>37039569.590000004</v>
      </c>
      <c r="I305" s="5">
        <f t="shared" si="4"/>
        <v>43374</v>
      </c>
    </row>
    <row r="306" spans="1:9" x14ac:dyDescent="0.15">
      <c r="A306" s="1" t="s">
        <v>8</v>
      </c>
      <c r="B306" s="1" t="s">
        <v>90</v>
      </c>
      <c r="C306" s="1" t="s">
        <v>50</v>
      </c>
      <c r="D306" s="1" t="s">
        <v>11</v>
      </c>
      <c r="E306" s="1" t="s">
        <v>51</v>
      </c>
      <c r="F306" s="1" t="s">
        <v>13</v>
      </c>
      <c r="G306" s="3">
        <v>102153920.1161</v>
      </c>
      <c r="H306" s="3">
        <v>87959672.159999996</v>
      </c>
      <c r="I306" s="5">
        <f t="shared" si="4"/>
        <v>43374</v>
      </c>
    </row>
    <row r="307" spans="1:9" x14ac:dyDescent="0.15">
      <c r="A307" s="1" t="s">
        <v>8</v>
      </c>
      <c r="B307" s="1" t="s">
        <v>90</v>
      </c>
      <c r="C307" s="1" t="s">
        <v>52</v>
      </c>
      <c r="D307" s="1" t="s">
        <v>11</v>
      </c>
      <c r="E307" s="1" t="s">
        <v>53</v>
      </c>
      <c r="F307" s="1" t="s">
        <v>13</v>
      </c>
      <c r="G307" s="3">
        <v>6316306.2500999998</v>
      </c>
      <c r="H307" s="3">
        <v>5876289.0300000003</v>
      </c>
      <c r="I307" s="5">
        <f t="shared" si="4"/>
        <v>43374</v>
      </c>
    </row>
    <row r="308" spans="1:9" x14ac:dyDescent="0.15">
      <c r="A308" s="1" t="s">
        <v>8</v>
      </c>
      <c r="B308" s="1" t="s">
        <v>90</v>
      </c>
      <c r="C308" s="1" t="s">
        <v>54</v>
      </c>
      <c r="D308" s="1" t="s">
        <v>11</v>
      </c>
      <c r="E308" s="1" t="s">
        <v>55</v>
      </c>
      <c r="F308" s="1" t="s">
        <v>13</v>
      </c>
      <c r="G308" s="3">
        <v>350568476.37959999</v>
      </c>
      <c r="H308" s="3">
        <v>197805128.58000001</v>
      </c>
      <c r="I308" s="5">
        <f t="shared" si="4"/>
        <v>43374</v>
      </c>
    </row>
    <row r="309" spans="1:9" x14ac:dyDescent="0.15">
      <c r="A309" s="1" t="s">
        <v>8</v>
      </c>
      <c r="B309" s="1" t="s">
        <v>90</v>
      </c>
      <c r="C309" s="1" t="s">
        <v>81</v>
      </c>
      <c r="D309" s="1" t="s">
        <v>11</v>
      </c>
      <c r="E309" s="1" t="s">
        <v>82</v>
      </c>
      <c r="F309" s="1" t="s">
        <v>13</v>
      </c>
      <c r="G309" s="3">
        <v>6653.0499</v>
      </c>
      <c r="H309" s="2">
        <v>0</v>
      </c>
      <c r="I309" s="5">
        <f t="shared" si="4"/>
        <v>43374</v>
      </c>
    </row>
    <row r="310" spans="1:9" x14ac:dyDescent="0.15">
      <c r="A310" s="1" t="s">
        <v>8</v>
      </c>
      <c r="B310" s="1" t="s">
        <v>90</v>
      </c>
      <c r="C310" s="1" t="s">
        <v>56</v>
      </c>
      <c r="D310" s="1" t="s">
        <v>11</v>
      </c>
      <c r="E310" s="1" t="s">
        <v>57</v>
      </c>
      <c r="F310" s="1" t="s">
        <v>13</v>
      </c>
      <c r="G310" s="3">
        <v>8007771.6699000001</v>
      </c>
      <c r="H310" s="3">
        <v>8695441.6899999995</v>
      </c>
      <c r="I310" s="5">
        <f t="shared" si="4"/>
        <v>43374</v>
      </c>
    </row>
    <row r="311" spans="1:9" x14ac:dyDescent="0.15">
      <c r="A311" s="1" t="s">
        <v>8</v>
      </c>
      <c r="B311" s="1" t="s">
        <v>90</v>
      </c>
      <c r="C311" s="1" t="s">
        <v>58</v>
      </c>
      <c r="D311" s="1" t="s">
        <v>11</v>
      </c>
      <c r="E311" s="1" t="s">
        <v>59</v>
      </c>
      <c r="F311" s="1" t="s">
        <v>13</v>
      </c>
      <c r="G311" s="3">
        <v>33183066.889899999</v>
      </c>
      <c r="H311" s="3">
        <v>26838434.690000001</v>
      </c>
      <c r="I311" s="5">
        <f t="shared" si="4"/>
        <v>43374</v>
      </c>
    </row>
    <row r="312" spans="1:9" x14ac:dyDescent="0.15">
      <c r="A312" s="1" t="s">
        <v>8</v>
      </c>
      <c r="B312" s="1" t="s">
        <v>90</v>
      </c>
      <c r="C312" s="1" t="s">
        <v>60</v>
      </c>
      <c r="D312" s="1" t="s">
        <v>11</v>
      </c>
      <c r="E312" s="1" t="s">
        <v>61</v>
      </c>
      <c r="F312" s="1" t="s">
        <v>13</v>
      </c>
      <c r="G312" s="3">
        <v>15601524.2689</v>
      </c>
      <c r="H312" s="3">
        <v>4914313.3</v>
      </c>
      <c r="I312" s="5">
        <f t="shared" si="4"/>
        <v>43374</v>
      </c>
    </row>
    <row r="313" spans="1:9" x14ac:dyDescent="0.15">
      <c r="A313" s="1" t="s">
        <v>8</v>
      </c>
      <c r="B313" s="1" t="s">
        <v>90</v>
      </c>
      <c r="C313" s="1" t="s">
        <v>62</v>
      </c>
      <c r="D313" s="1" t="s">
        <v>11</v>
      </c>
      <c r="E313" s="1" t="s">
        <v>63</v>
      </c>
      <c r="F313" s="1" t="s">
        <v>13</v>
      </c>
      <c r="G313" s="3">
        <v>127299057.3242</v>
      </c>
      <c r="H313" s="3">
        <v>62802658.399999999</v>
      </c>
      <c r="I313" s="5">
        <f t="shared" si="4"/>
        <v>43374</v>
      </c>
    </row>
    <row r="314" spans="1:9" x14ac:dyDescent="0.15">
      <c r="A314" s="1" t="s">
        <v>8</v>
      </c>
      <c r="B314" s="1" t="s">
        <v>90</v>
      </c>
      <c r="C314" s="1" t="s">
        <v>64</v>
      </c>
      <c r="D314" s="1" t="s">
        <v>11</v>
      </c>
      <c r="E314" s="1" t="s">
        <v>65</v>
      </c>
      <c r="F314" s="1" t="s">
        <v>13</v>
      </c>
      <c r="G314" s="3">
        <v>81767529.933599994</v>
      </c>
      <c r="H314" s="3">
        <v>62100726.210000001</v>
      </c>
      <c r="I314" s="5">
        <f t="shared" si="4"/>
        <v>43374</v>
      </c>
    </row>
    <row r="315" spans="1:9" x14ac:dyDescent="0.15">
      <c r="A315" s="1" t="s">
        <v>8</v>
      </c>
      <c r="B315" s="1" t="s">
        <v>90</v>
      </c>
      <c r="C315" s="1" t="s">
        <v>66</v>
      </c>
      <c r="D315" s="1" t="s">
        <v>11</v>
      </c>
      <c r="E315" s="1" t="s">
        <v>67</v>
      </c>
      <c r="F315" s="1" t="s">
        <v>13</v>
      </c>
      <c r="G315" s="3">
        <v>516465.84</v>
      </c>
      <c r="H315" s="3">
        <v>485283.04</v>
      </c>
      <c r="I315" s="5">
        <f t="shared" si="4"/>
        <v>43374</v>
      </c>
    </row>
    <row r="316" spans="1:9" x14ac:dyDescent="0.15">
      <c r="A316" s="1" t="s">
        <v>8</v>
      </c>
      <c r="B316" s="1" t="s">
        <v>90</v>
      </c>
      <c r="C316" s="1" t="s">
        <v>68</v>
      </c>
      <c r="D316" s="1" t="s">
        <v>11</v>
      </c>
      <c r="E316" s="1" t="s">
        <v>69</v>
      </c>
      <c r="F316" s="1" t="s">
        <v>13</v>
      </c>
      <c r="G316" s="3">
        <v>-2552332.1398999998</v>
      </c>
      <c r="H316" s="3">
        <v>1788689.93</v>
      </c>
      <c r="I316" s="5">
        <f t="shared" si="4"/>
        <v>43374</v>
      </c>
    </row>
    <row r="317" spans="1:9" x14ac:dyDescent="0.15">
      <c r="A317" s="1" t="s">
        <v>8</v>
      </c>
      <c r="B317" s="1" t="s">
        <v>90</v>
      </c>
      <c r="C317" s="1" t="s">
        <v>73</v>
      </c>
      <c r="D317" s="1" t="s">
        <v>11</v>
      </c>
      <c r="E317" s="1" t="s">
        <v>74</v>
      </c>
      <c r="F317" s="1" t="s">
        <v>13</v>
      </c>
      <c r="G317" s="2">
        <v>0</v>
      </c>
      <c r="H317" s="3">
        <v>-6568.04</v>
      </c>
      <c r="I317" s="5">
        <f t="shared" si="4"/>
        <v>43374</v>
      </c>
    </row>
    <row r="318" spans="1:9" x14ac:dyDescent="0.15">
      <c r="A318" s="1" t="s">
        <v>8</v>
      </c>
      <c r="B318" s="1" t="s">
        <v>91</v>
      </c>
      <c r="C318" s="1" t="s">
        <v>10</v>
      </c>
      <c r="D318" s="1" t="s">
        <v>11</v>
      </c>
      <c r="E318" s="1" t="s">
        <v>12</v>
      </c>
      <c r="F318" s="1" t="s">
        <v>13</v>
      </c>
      <c r="G318" s="2">
        <v>0</v>
      </c>
      <c r="H318" s="3">
        <v>8581.41</v>
      </c>
      <c r="I318" s="5">
        <f t="shared" si="4"/>
        <v>43405</v>
      </c>
    </row>
    <row r="319" spans="1:9" x14ac:dyDescent="0.15">
      <c r="A319" s="1" t="s">
        <v>8</v>
      </c>
      <c r="B319" s="1" t="s">
        <v>91</v>
      </c>
      <c r="C319" s="1" t="s">
        <v>14</v>
      </c>
      <c r="D319" s="1" t="s">
        <v>11</v>
      </c>
      <c r="E319" s="1" t="s">
        <v>15</v>
      </c>
      <c r="F319" s="1" t="s">
        <v>13</v>
      </c>
      <c r="G319" s="3">
        <v>9841334.8706</v>
      </c>
      <c r="H319" s="3">
        <v>6345961.4900000002</v>
      </c>
      <c r="I319" s="5">
        <f t="shared" si="4"/>
        <v>43405</v>
      </c>
    </row>
    <row r="320" spans="1:9" x14ac:dyDescent="0.15">
      <c r="A320" s="1" t="s">
        <v>8</v>
      </c>
      <c r="B320" s="1" t="s">
        <v>91</v>
      </c>
      <c r="C320" s="1" t="s">
        <v>16</v>
      </c>
      <c r="D320" s="1" t="s">
        <v>11</v>
      </c>
      <c r="E320" s="1" t="s">
        <v>17</v>
      </c>
      <c r="F320" s="1" t="s">
        <v>13</v>
      </c>
      <c r="G320" s="3">
        <v>89430942.616400003</v>
      </c>
      <c r="H320" s="3">
        <v>36763614.609999999</v>
      </c>
      <c r="I320" s="5">
        <f t="shared" si="4"/>
        <v>43405</v>
      </c>
    </row>
    <row r="321" spans="1:9" x14ac:dyDescent="0.15">
      <c r="A321" s="1" t="s">
        <v>8</v>
      </c>
      <c r="B321" s="1" t="s">
        <v>91</v>
      </c>
      <c r="C321" s="1" t="s">
        <v>18</v>
      </c>
      <c r="D321" s="1" t="s">
        <v>11</v>
      </c>
      <c r="E321" s="1" t="s">
        <v>19</v>
      </c>
      <c r="F321" s="1" t="s">
        <v>13</v>
      </c>
      <c r="G321" s="3">
        <v>269514.94</v>
      </c>
      <c r="H321" s="3">
        <v>92441.79</v>
      </c>
      <c r="I321" s="5">
        <f t="shared" si="4"/>
        <v>43405</v>
      </c>
    </row>
    <row r="322" spans="1:9" x14ac:dyDescent="0.15">
      <c r="A322" s="1" t="s">
        <v>8</v>
      </c>
      <c r="B322" s="1" t="s">
        <v>91</v>
      </c>
      <c r="C322" s="1" t="s">
        <v>20</v>
      </c>
      <c r="D322" s="1" t="s">
        <v>11</v>
      </c>
      <c r="E322" s="1" t="s">
        <v>21</v>
      </c>
      <c r="F322" s="1" t="s">
        <v>13</v>
      </c>
      <c r="G322" s="3">
        <v>126007581.7137</v>
      </c>
      <c r="H322" s="2">
        <v>96029714</v>
      </c>
      <c r="I322" s="5">
        <f t="shared" si="4"/>
        <v>43405</v>
      </c>
    </row>
    <row r="323" spans="1:9" x14ac:dyDescent="0.15">
      <c r="A323" s="1" t="s">
        <v>8</v>
      </c>
      <c r="B323" s="1" t="s">
        <v>91</v>
      </c>
      <c r="C323" s="1" t="s">
        <v>22</v>
      </c>
      <c r="D323" s="1" t="s">
        <v>11</v>
      </c>
      <c r="E323" s="1" t="s">
        <v>23</v>
      </c>
      <c r="F323" s="1" t="s">
        <v>13</v>
      </c>
      <c r="G323" s="3">
        <v>81392102.907399997</v>
      </c>
      <c r="H323" s="2">
        <v>64097894</v>
      </c>
      <c r="I323" s="5">
        <f t="shared" ref="I323:I386" si="5">DATE(A323,RIGHT(B323,4)/100,1)</f>
        <v>43405</v>
      </c>
    </row>
    <row r="324" spans="1:9" x14ac:dyDescent="0.15">
      <c r="A324" s="1" t="s">
        <v>8</v>
      </c>
      <c r="B324" s="1" t="s">
        <v>91</v>
      </c>
      <c r="C324" s="1" t="s">
        <v>24</v>
      </c>
      <c r="D324" s="1" t="s">
        <v>11</v>
      </c>
      <c r="E324" s="1" t="s">
        <v>25</v>
      </c>
      <c r="F324" s="1" t="s">
        <v>13</v>
      </c>
      <c r="G324" s="3">
        <v>21351149.403299998</v>
      </c>
      <c r="H324" s="3">
        <v>13857512.16</v>
      </c>
      <c r="I324" s="5">
        <f t="shared" si="5"/>
        <v>43405</v>
      </c>
    </row>
    <row r="325" spans="1:9" x14ac:dyDescent="0.15">
      <c r="A325" s="1" t="s">
        <v>8</v>
      </c>
      <c r="B325" s="1" t="s">
        <v>91</v>
      </c>
      <c r="C325" s="1" t="s">
        <v>26</v>
      </c>
      <c r="D325" s="1" t="s">
        <v>11</v>
      </c>
      <c r="E325" s="1" t="s">
        <v>27</v>
      </c>
      <c r="F325" s="1" t="s">
        <v>13</v>
      </c>
      <c r="G325" s="3">
        <v>9468590.3105999995</v>
      </c>
      <c r="H325" s="3">
        <v>5622782.6500000004</v>
      </c>
      <c r="I325" s="5">
        <f t="shared" si="5"/>
        <v>43405</v>
      </c>
    </row>
    <row r="326" spans="1:9" x14ac:dyDescent="0.15">
      <c r="A326" s="1" t="s">
        <v>8</v>
      </c>
      <c r="B326" s="1" t="s">
        <v>91</v>
      </c>
      <c r="C326" s="1" t="s">
        <v>28</v>
      </c>
      <c r="D326" s="1" t="s">
        <v>11</v>
      </c>
      <c r="E326" s="1" t="s">
        <v>29</v>
      </c>
      <c r="F326" s="1" t="s">
        <v>13</v>
      </c>
      <c r="G326" s="3">
        <v>216266.53</v>
      </c>
      <c r="H326" s="3">
        <v>6714.44</v>
      </c>
      <c r="I326" s="5">
        <f t="shared" si="5"/>
        <v>43405</v>
      </c>
    </row>
    <row r="327" spans="1:9" x14ac:dyDescent="0.15">
      <c r="A327" s="1" t="s">
        <v>8</v>
      </c>
      <c r="B327" s="1" t="s">
        <v>91</v>
      </c>
      <c r="C327" s="1" t="s">
        <v>30</v>
      </c>
      <c r="D327" s="1" t="s">
        <v>11</v>
      </c>
      <c r="E327" s="1" t="s">
        <v>31</v>
      </c>
      <c r="F327" s="1" t="s">
        <v>13</v>
      </c>
      <c r="G327" s="2">
        <v>0</v>
      </c>
      <c r="H327" s="3">
        <v>-1550223.19</v>
      </c>
      <c r="I327" s="5">
        <f t="shared" si="5"/>
        <v>43405</v>
      </c>
    </row>
    <row r="328" spans="1:9" x14ac:dyDescent="0.15">
      <c r="A328" s="1" t="s">
        <v>8</v>
      </c>
      <c r="B328" s="1" t="s">
        <v>91</v>
      </c>
      <c r="C328" s="1" t="s">
        <v>32</v>
      </c>
      <c r="D328" s="1" t="s">
        <v>11</v>
      </c>
      <c r="E328" s="1" t="s">
        <v>33</v>
      </c>
      <c r="F328" s="1" t="s">
        <v>13</v>
      </c>
      <c r="G328" s="2">
        <v>0</v>
      </c>
      <c r="H328" s="3">
        <v>-178775.23</v>
      </c>
      <c r="I328" s="5">
        <f t="shared" si="5"/>
        <v>43405</v>
      </c>
    </row>
    <row r="329" spans="1:9" x14ac:dyDescent="0.15">
      <c r="A329" s="1" t="s">
        <v>8</v>
      </c>
      <c r="B329" s="1" t="s">
        <v>91</v>
      </c>
      <c r="C329" s="1" t="s">
        <v>76</v>
      </c>
      <c r="D329" s="1" t="s">
        <v>11</v>
      </c>
      <c r="E329" s="1" t="s">
        <v>77</v>
      </c>
      <c r="F329" s="1" t="s">
        <v>13</v>
      </c>
      <c r="G329" s="2">
        <v>0</v>
      </c>
      <c r="H329" s="3">
        <v>-2510.7399999999998</v>
      </c>
      <c r="I329" s="5">
        <f t="shared" si="5"/>
        <v>43405</v>
      </c>
    </row>
    <row r="330" spans="1:9" x14ac:dyDescent="0.15">
      <c r="A330" s="1" t="s">
        <v>8</v>
      </c>
      <c r="B330" s="1" t="s">
        <v>91</v>
      </c>
      <c r="C330" s="1" t="s">
        <v>34</v>
      </c>
      <c r="D330" s="1" t="s">
        <v>11</v>
      </c>
      <c r="E330" s="1" t="s">
        <v>35</v>
      </c>
      <c r="F330" s="1" t="s">
        <v>13</v>
      </c>
      <c r="G330" s="3">
        <v>146008.27859999999</v>
      </c>
      <c r="H330" s="2">
        <v>0</v>
      </c>
      <c r="I330" s="5">
        <f t="shared" si="5"/>
        <v>43405</v>
      </c>
    </row>
    <row r="331" spans="1:9" x14ac:dyDescent="0.15">
      <c r="A331" s="1" t="s">
        <v>8</v>
      </c>
      <c r="B331" s="1" t="s">
        <v>91</v>
      </c>
      <c r="C331" s="1" t="s">
        <v>36</v>
      </c>
      <c r="D331" s="1" t="s">
        <v>11</v>
      </c>
      <c r="E331" s="1" t="s">
        <v>37</v>
      </c>
      <c r="F331" s="1" t="s">
        <v>13</v>
      </c>
      <c r="G331" s="3">
        <v>3717536.1998000001</v>
      </c>
      <c r="H331" s="3">
        <v>5002422.46</v>
      </c>
      <c r="I331" s="5">
        <f t="shared" si="5"/>
        <v>43405</v>
      </c>
    </row>
    <row r="332" spans="1:9" x14ac:dyDescent="0.15">
      <c r="A332" s="1" t="s">
        <v>8</v>
      </c>
      <c r="B332" s="1" t="s">
        <v>91</v>
      </c>
      <c r="C332" s="1" t="s">
        <v>38</v>
      </c>
      <c r="D332" s="1" t="s">
        <v>11</v>
      </c>
      <c r="E332" s="1" t="s">
        <v>39</v>
      </c>
      <c r="F332" s="1" t="s">
        <v>13</v>
      </c>
      <c r="G332" s="3">
        <v>502624.61009999999</v>
      </c>
      <c r="H332" s="3">
        <v>239519.52</v>
      </c>
      <c r="I332" s="5">
        <f t="shared" si="5"/>
        <v>43405</v>
      </c>
    </row>
    <row r="333" spans="1:9" x14ac:dyDescent="0.15">
      <c r="A333" s="1" t="s">
        <v>8</v>
      </c>
      <c r="B333" s="1" t="s">
        <v>91</v>
      </c>
      <c r="C333" s="1" t="s">
        <v>40</v>
      </c>
      <c r="D333" s="1" t="s">
        <v>11</v>
      </c>
      <c r="E333" s="1" t="s">
        <v>41</v>
      </c>
      <c r="F333" s="1" t="s">
        <v>13</v>
      </c>
      <c r="G333" s="3">
        <v>55841646.015500002</v>
      </c>
      <c r="H333" s="3">
        <v>37920005.990000002</v>
      </c>
      <c r="I333" s="5">
        <f t="shared" si="5"/>
        <v>43405</v>
      </c>
    </row>
    <row r="334" spans="1:9" x14ac:dyDescent="0.15">
      <c r="A334" s="1" t="s">
        <v>8</v>
      </c>
      <c r="B334" s="1" t="s">
        <v>91</v>
      </c>
      <c r="C334" s="1" t="s">
        <v>42</v>
      </c>
      <c r="D334" s="1" t="s">
        <v>11</v>
      </c>
      <c r="E334" s="1" t="s">
        <v>43</v>
      </c>
      <c r="F334" s="1" t="s">
        <v>13</v>
      </c>
      <c r="G334" s="3">
        <v>1795916.2799</v>
      </c>
      <c r="H334" s="3">
        <v>1635043.66</v>
      </c>
      <c r="I334" s="5">
        <f t="shared" si="5"/>
        <v>43405</v>
      </c>
    </row>
    <row r="335" spans="1:9" x14ac:dyDescent="0.15">
      <c r="A335" s="1" t="s">
        <v>8</v>
      </c>
      <c r="B335" s="1" t="s">
        <v>91</v>
      </c>
      <c r="C335" s="1" t="s">
        <v>44</v>
      </c>
      <c r="D335" s="1" t="s">
        <v>11</v>
      </c>
      <c r="E335" s="1" t="s">
        <v>45</v>
      </c>
      <c r="F335" s="1" t="s">
        <v>13</v>
      </c>
      <c r="G335" s="3">
        <v>2203176.6593999998</v>
      </c>
      <c r="H335" s="3">
        <v>8946555.0500000007</v>
      </c>
      <c r="I335" s="5">
        <f t="shared" si="5"/>
        <v>43405</v>
      </c>
    </row>
    <row r="336" spans="1:9" x14ac:dyDescent="0.15">
      <c r="A336" s="1" t="s">
        <v>8</v>
      </c>
      <c r="B336" s="1" t="s">
        <v>91</v>
      </c>
      <c r="C336" s="1" t="s">
        <v>48</v>
      </c>
      <c r="D336" s="1" t="s">
        <v>11</v>
      </c>
      <c r="E336" s="1" t="s">
        <v>49</v>
      </c>
      <c r="F336" s="1" t="s">
        <v>13</v>
      </c>
      <c r="G336" s="3">
        <v>52606447.183200002</v>
      </c>
      <c r="H336" s="3">
        <v>33680130.079999998</v>
      </c>
      <c r="I336" s="5">
        <f t="shared" si="5"/>
        <v>43405</v>
      </c>
    </row>
    <row r="337" spans="1:9" x14ac:dyDescent="0.15">
      <c r="A337" s="1" t="s">
        <v>8</v>
      </c>
      <c r="B337" s="1" t="s">
        <v>91</v>
      </c>
      <c r="C337" s="1" t="s">
        <v>50</v>
      </c>
      <c r="D337" s="1" t="s">
        <v>11</v>
      </c>
      <c r="E337" s="1" t="s">
        <v>51</v>
      </c>
      <c r="F337" s="1" t="s">
        <v>13</v>
      </c>
      <c r="G337" s="3">
        <v>96878311.727599993</v>
      </c>
      <c r="H337" s="3">
        <v>60544531.369999997</v>
      </c>
      <c r="I337" s="5">
        <f t="shared" si="5"/>
        <v>43405</v>
      </c>
    </row>
    <row r="338" spans="1:9" x14ac:dyDescent="0.15">
      <c r="A338" s="1" t="s">
        <v>8</v>
      </c>
      <c r="B338" s="1" t="s">
        <v>91</v>
      </c>
      <c r="C338" s="1" t="s">
        <v>52</v>
      </c>
      <c r="D338" s="1" t="s">
        <v>11</v>
      </c>
      <c r="E338" s="1" t="s">
        <v>53</v>
      </c>
      <c r="F338" s="1" t="s">
        <v>13</v>
      </c>
      <c r="G338" s="3">
        <v>6742008.8706999999</v>
      </c>
      <c r="H338" s="3">
        <v>4432832.66</v>
      </c>
      <c r="I338" s="5">
        <f t="shared" si="5"/>
        <v>43405</v>
      </c>
    </row>
    <row r="339" spans="1:9" x14ac:dyDescent="0.15">
      <c r="A339" s="1" t="s">
        <v>8</v>
      </c>
      <c r="B339" s="1" t="s">
        <v>91</v>
      </c>
      <c r="C339" s="1" t="s">
        <v>54</v>
      </c>
      <c r="D339" s="1" t="s">
        <v>11</v>
      </c>
      <c r="E339" s="1" t="s">
        <v>55</v>
      </c>
      <c r="F339" s="1" t="s">
        <v>13</v>
      </c>
      <c r="G339" s="3">
        <v>350505214.91970003</v>
      </c>
      <c r="H339" s="3">
        <v>190657020.08000001</v>
      </c>
      <c r="I339" s="5">
        <f t="shared" si="5"/>
        <v>43405</v>
      </c>
    </row>
    <row r="340" spans="1:9" x14ac:dyDescent="0.15">
      <c r="A340" s="1" t="s">
        <v>8</v>
      </c>
      <c r="B340" s="1" t="s">
        <v>91</v>
      </c>
      <c r="C340" s="1" t="s">
        <v>81</v>
      </c>
      <c r="D340" s="1" t="s">
        <v>11</v>
      </c>
      <c r="E340" s="1" t="s">
        <v>82</v>
      </c>
      <c r="F340" s="1" t="s">
        <v>13</v>
      </c>
      <c r="G340" s="3">
        <v>8799.69</v>
      </c>
      <c r="H340" s="2">
        <v>5000</v>
      </c>
      <c r="I340" s="5">
        <f t="shared" si="5"/>
        <v>43405</v>
      </c>
    </row>
    <row r="341" spans="1:9" x14ac:dyDescent="0.15">
      <c r="A341" s="1" t="s">
        <v>8</v>
      </c>
      <c r="B341" s="1" t="s">
        <v>91</v>
      </c>
      <c r="C341" s="1" t="s">
        <v>56</v>
      </c>
      <c r="D341" s="1" t="s">
        <v>11</v>
      </c>
      <c r="E341" s="1" t="s">
        <v>57</v>
      </c>
      <c r="F341" s="1" t="s">
        <v>13</v>
      </c>
      <c r="G341" s="3">
        <v>8802047.3897999991</v>
      </c>
      <c r="H341" s="3">
        <v>5760279.25</v>
      </c>
      <c r="I341" s="5">
        <f t="shared" si="5"/>
        <v>43405</v>
      </c>
    </row>
    <row r="342" spans="1:9" x14ac:dyDescent="0.15">
      <c r="A342" s="1" t="s">
        <v>8</v>
      </c>
      <c r="B342" s="1" t="s">
        <v>91</v>
      </c>
      <c r="C342" s="1" t="s">
        <v>58</v>
      </c>
      <c r="D342" s="1" t="s">
        <v>11</v>
      </c>
      <c r="E342" s="1" t="s">
        <v>59</v>
      </c>
      <c r="F342" s="1" t="s">
        <v>13</v>
      </c>
      <c r="G342" s="3">
        <v>32682881.8387</v>
      </c>
      <c r="H342" s="3">
        <v>24020855.940000001</v>
      </c>
      <c r="I342" s="5">
        <f t="shared" si="5"/>
        <v>43405</v>
      </c>
    </row>
    <row r="343" spans="1:9" x14ac:dyDescent="0.15">
      <c r="A343" s="1" t="s">
        <v>8</v>
      </c>
      <c r="B343" s="1" t="s">
        <v>91</v>
      </c>
      <c r="C343" s="1" t="s">
        <v>60</v>
      </c>
      <c r="D343" s="1" t="s">
        <v>11</v>
      </c>
      <c r="E343" s="1" t="s">
        <v>61</v>
      </c>
      <c r="F343" s="1" t="s">
        <v>13</v>
      </c>
      <c r="G343" s="3">
        <v>12511427.9005</v>
      </c>
      <c r="H343" s="3">
        <v>5413199.8899999997</v>
      </c>
      <c r="I343" s="5">
        <f t="shared" si="5"/>
        <v>43405</v>
      </c>
    </row>
    <row r="344" spans="1:9" x14ac:dyDescent="0.15">
      <c r="A344" s="1" t="s">
        <v>8</v>
      </c>
      <c r="B344" s="1" t="s">
        <v>91</v>
      </c>
      <c r="C344" s="1" t="s">
        <v>62</v>
      </c>
      <c r="D344" s="1" t="s">
        <v>11</v>
      </c>
      <c r="E344" s="1" t="s">
        <v>63</v>
      </c>
      <c r="F344" s="1" t="s">
        <v>13</v>
      </c>
      <c r="G344" s="3">
        <v>116166562.83140001</v>
      </c>
      <c r="H344" s="3">
        <v>61676658.039999999</v>
      </c>
      <c r="I344" s="5">
        <f t="shared" si="5"/>
        <v>43405</v>
      </c>
    </row>
    <row r="345" spans="1:9" x14ac:dyDescent="0.15">
      <c r="A345" s="1" t="s">
        <v>8</v>
      </c>
      <c r="B345" s="1" t="s">
        <v>91</v>
      </c>
      <c r="C345" s="1" t="s">
        <v>64</v>
      </c>
      <c r="D345" s="1" t="s">
        <v>11</v>
      </c>
      <c r="E345" s="1" t="s">
        <v>65</v>
      </c>
      <c r="F345" s="1" t="s">
        <v>13</v>
      </c>
      <c r="G345" s="3">
        <v>76947156.316100001</v>
      </c>
      <c r="H345" s="3">
        <v>53557043.189999998</v>
      </c>
      <c r="I345" s="5">
        <f t="shared" si="5"/>
        <v>43405</v>
      </c>
    </row>
    <row r="346" spans="1:9" x14ac:dyDescent="0.15">
      <c r="A346" s="1" t="s">
        <v>8</v>
      </c>
      <c r="B346" s="1" t="s">
        <v>91</v>
      </c>
      <c r="C346" s="1" t="s">
        <v>66</v>
      </c>
      <c r="D346" s="1" t="s">
        <v>11</v>
      </c>
      <c r="E346" s="1" t="s">
        <v>67</v>
      </c>
      <c r="F346" s="1" t="s">
        <v>13</v>
      </c>
      <c r="G346" s="3">
        <v>436300.78</v>
      </c>
      <c r="H346" s="3">
        <v>355873.77</v>
      </c>
      <c r="I346" s="5">
        <f t="shared" si="5"/>
        <v>43405</v>
      </c>
    </row>
    <row r="347" spans="1:9" x14ac:dyDescent="0.15">
      <c r="A347" s="1" t="s">
        <v>8</v>
      </c>
      <c r="B347" s="1" t="s">
        <v>91</v>
      </c>
      <c r="C347" s="1" t="s">
        <v>68</v>
      </c>
      <c r="D347" s="1" t="s">
        <v>11</v>
      </c>
      <c r="E347" s="1" t="s">
        <v>69</v>
      </c>
      <c r="F347" s="1" t="s">
        <v>13</v>
      </c>
      <c r="G347" s="3">
        <v>-1001239.03</v>
      </c>
      <c r="H347" s="3">
        <v>2018661.19</v>
      </c>
      <c r="I347" s="5">
        <f t="shared" si="5"/>
        <v>43405</v>
      </c>
    </row>
    <row r="348" spans="1:9" x14ac:dyDescent="0.15">
      <c r="A348" s="1" t="s">
        <v>8</v>
      </c>
      <c r="B348" s="1" t="s">
        <v>91</v>
      </c>
      <c r="C348" s="1" t="s">
        <v>70</v>
      </c>
      <c r="D348" s="1" t="s">
        <v>11</v>
      </c>
      <c r="E348" s="1" t="s">
        <v>71</v>
      </c>
      <c r="F348" s="1" t="s">
        <v>13</v>
      </c>
      <c r="G348" s="3">
        <v>11133552.4112</v>
      </c>
      <c r="H348" s="3">
        <v>7154103.1600000001</v>
      </c>
      <c r="I348" s="5">
        <f t="shared" si="5"/>
        <v>43405</v>
      </c>
    </row>
    <row r="349" spans="1:9" x14ac:dyDescent="0.15">
      <c r="A349" s="1" t="s">
        <v>8</v>
      </c>
      <c r="B349" s="1" t="s">
        <v>91</v>
      </c>
      <c r="C349" s="1" t="s">
        <v>73</v>
      </c>
      <c r="D349" s="1" t="s">
        <v>11</v>
      </c>
      <c r="E349" s="1" t="s">
        <v>74</v>
      </c>
      <c r="F349" s="1" t="s">
        <v>13</v>
      </c>
      <c r="G349" s="2">
        <v>0</v>
      </c>
      <c r="H349" s="3">
        <v>910914.69</v>
      </c>
      <c r="I349" s="5">
        <f t="shared" si="5"/>
        <v>43405</v>
      </c>
    </row>
    <row r="350" spans="1:9" x14ac:dyDescent="0.15">
      <c r="A350" s="1" t="s">
        <v>8</v>
      </c>
      <c r="B350" s="1" t="s">
        <v>92</v>
      </c>
      <c r="C350" s="1" t="s">
        <v>14</v>
      </c>
      <c r="D350" s="1" t="s">
        <v>11</v>
      </c>
      <c r="E350" s="1" t="s">
        <v>15</v>
      </c>
      <c r="F350" s="1" t="s">
        <v>13</v>
      </c>
      <c r="G350" s="3">
        <v>9105405.8698999994</v>
      </c>
      <c r="H350" s="3">
        <v>5018164.13</v>
      </c>
      <c r="I350" s="5">
        <f t="shared" si="5"/>
        <v>43435</v>
      </c>
    </row>
    <row r="351" spans="1:9" x14ac:dyDescent="0.15">
      <c r="A351" s="1" t="s">
        <v>8</v>
      </c>
      <c r="B351" s="1" t="s">
        <v>92</v>
      </c>
      <c r="C351" s="1" t="s">
        <v>16</v>
      </c>
      <c r="D351" s="1" t="s">
        <v>11</v>
      </c>
      <c r="E351" s="1" t="s">
        <v>17</v>
      </c>
      <c r="F351" s="1" t="s">
        <v>13</v>
      </c>
      <c r="G351" s="3">
        <v>84275396.270899996</v>
      </c>
      <c r="H351" s="3">
        <v>34250029.479999997</v>
      </c>
      <c r="I351" s="5">
        <f t="shared" si="5"/>
        <v>43435</v>
      </c>
    </row>
    <row r="352" spans="1:9" x14ac:dyDescent="0.15">
      <c r="A352" s="1" t="s">
        <v>8</v>
      </c>
      <c r="B352" s="1" t="s">
        <v>92</v>
      </c>
      <c r="C352" s="1" t="s">
        <v>18</v>
      </c>
      <c r="D352" s="1" t="s">
        <v>11</v>
      </c>
      <c r="E352" s="1" t="s">
        <v>19</v>
      </c>
      <c r="F352" s="1" t="s">
        <v>13</v>
      </c>
      <c r="G352" s="3">
        <v>238116.37</v>
      </c>
      <c r="H352" s="3">
        <v>186503.56</v>
      </c>
      <c r="I352" s="5">
        <f t="shared" si="5"/>
        <v>43435</v>
      </c>
    </row>
    <row r="353" spans="1:9" x14ac:dyDescent="0.15">
      <c r="A353" s="1" t="s">
        <v>8</v>
      </c>
      <c r="B353" s="1" t="s">
        <v>92</v>
      </c>
      <c r="C353" s="1" t="s">
        <v>20</v>
      </c>
      <c r="D353" s="1" t="s">
        <v>11</v>
      </c>
      <c r="E353" s="1" t="s">
        <v>21</v>
      </c>
      <c r="F353" s="1" t="s">
        <v>13</v>
      </c>
      <c r="G353" s="3">
        <v>154145559.38240001</v>
      </c>
      <c r="H353" s="3">
        <v>92361028.569999993</v>
      </c>
      <c r="I353" s="5">
        <f t="shared" si="5"/>
        <v>43435</v>
      </c>
    </row>
    <row r="354" spans="1:9" x14ac:dyDescent="0.15">
      <c r="A354" s="1" t="s">
        <v>8</v>
      </c>
      <c r="B354" s="1" t="s">
        <v>92</v>
      </c>
      <c r="C354" s="1" t="s">
        <v>22</v>
      </c>
      <c r="D354" s="1" t="s">
        <v>11</v>
      </c>
      <c r="E354" s="1" t="s">
        <v>23</v>
      </c>
      <c r="F354" s="1" t="s">
        <v>13</v>
      </c>
      <c r="G354" s="3">
        <v>82971941.025000006</v>
      </c>
      <c r="H354" s="3">
        <v>60568151.960000001</v>
      </c>
      <c r="I354" s="5">
        <f t="shared" si="5"/>
        <v>43435</v>
      </c>
    </row>
    <row r="355" spans="1:9" x14ac:dyDescent="0.15">
      <c r="A355" s="1" t="s">
        <v>8</v>
      </c>
      <c r="B355" s="1" t="s">
        <v>92</v>
      </c>
      <c r="C355" s="1" t="s">
        <v>85</v>
      </c>
      <c r="D355" s="1" t="s">
        <v>11</v>
      </c>
      <c r="E355" s="1" t="s">
        <v>86</v>
      </c>
      <c r="F355" s="1" t="s">
        <v>13</v>
      </c>
      <c r="G355" s="2">
        <v>0</v>
      </c>
      <c r="H355" s="3">
        <v>-177050.88</v>
      </c>
      <c r="I355" s="5">
        <f t="shared" si="5"/>
        <v>43435</v>
      </c>
    </row>
    <row r="356" spans="1:9" x14ac:dyDescent="0.15">
      <c r="A356" s="1" t="s">
        <v>8</v>
      </c>
      <c r="B356" s="1" t="s">
        <v>92</v>
      </c>
      <c r="C356" s="1" t="s">
        <v>24</v>
      </c>
      <c r="D356" s="1" t="s">
        <v>11</v>
      </c>
      <c r="E356" s="1" t="s">
        <v>25</v>
      </c>
      <c r="F356" s="1" t="s">
        <v>13</v>
      </c>
      <c r="G356" s="3">
        <v>25637385.339400001</v>
      </c>
      <c r="H356" s="3">
        <v>12514028.08</v>
      </c>
      <c r="I356" s="5">
        <f t="shared" si="5"/>
        <v>43435</v>
      </c>
    </row>
    <row r="357" spans="1:9" x14ac:dyDescent="0.15">
      <c r="A357" s="1" t="s">
        <v>8</v>
      </c>
      <c r="B357" s="1" t="s">
        <v>92</v>
      </c>
      <c r="C357" s="1" t="s">
        <v>26</v>
      </c>
      <c r="D357" s="1" t="s">
        <v>11</v>
      </c>
      <c r="E357" s="1" t="s">
        <v>27</v>
      </c>
      <c r="F357" s="1" t="s">
        <v>13</v>
      </c>
      <c r="G357" s="3">
        <v>9348286.0614999998</v>
      </c>
      <c r="H357" s="3">
        <v>5437314.1500000004</v>
      </c>
      <c r="I357" s="5">
        <f t="shared" si="5"/>
        <v>43435</v>
      </c>
    </row>
    <row r="358" spans="1:9" x14ac:dyDescent="0.15">
      <c r="A358" s="1" t="s">
        <v>8</v>
      </c>
      <c r="B358" s="1" t="s">
        <v>92</v>
      </c>
      <c r="C358" s="1" t="s">
        <v>28</v>
      </c>
      <c r="D358" s="1" t="s">
        <v>11</v>
      </c>
      <c r="E358" s="1" t="s">
        <v>29</v>
      </c>
      <c r="F358" s="1" t="s">
        <v>13</v>
      </c>
      <c r="G358" s="3">
        <v>221222.88</v>
      </c>
      <c r="H358" s="3">
        <v>209144.09</v>
      </c>
      <c r="I358" s="5">
        <f t="shared" si="5"/>
        <v>43435</v>
      </c>
    </row>
    <row r="359" spans="1:9" x14ac:dyDescent="0.15">
      <c r="A359" s="1" t="s">
        <v>8</v>
      </c>
      <c r="B359" s="1" t="s">
        <v>92</v>
      </c>
      <c r="C359" s="1" t="s">
        <v>30</v>
      </c>
      <c r="D359" s="1" t="s">
        <v>11</v>
      </c>
      <c r="E359" s="1" t="s">
        <v>31</v>
      </c>
      <c r="F359" s="1" t="s">
        <v>13</v>
      </c>
      <c r="G359" s="2">
        <v>0</v>
      </c>
      <c r="H359" s="3">
        <v>488548.33</v>
      </c>
      <c r="I359" s="5">
        <f t="shared" si="5"/>
        <v>43435</v>
      </c>
    </row>
    <row r="360" spans="1:9" x14ac:dyDescent="0.15">
      <c r="A360" s="1" t="s">
        <v>8</v>
      </c>
      <c r="B360" s="1" t="s">
        <v>92</v>
      </c>
      <c r="C360" s="1" t="s">
        <v>32</v>
      </c>
      <c r="D360" s="1" t="s">
        <v>11</v>
      </c>
      <c r="E360" s="1" t="s">
        <v>33</v>
      </c>
      <c r="F360" s="1" t="s">
        <v>13</v>
      </c>
      <c r="G360" s="2">
        <v>0</v>
      </c>
      <c r="H360" s="3">
        <v>-978932.8</v>
      </c>
      <c r="I360" s="5">
        <f t="shared" si="5"/>
        <v>43435</v>
      </c>
    </row>
    <row r="361" spans="1:9" x14ac:dyDescent="0.15">
      <c r="A361" s="1" t="s">
        <v>8</v>
      </c>
      <c r="B361" s="1" t="s">
        <v>92</v>
      </c>
      <c r="C361" s="1" t="s">
        <v>76</v>
      </c>
      <c r="D361" s="1" t="s">
        <v>11</v>
      </c>
      <c r="E361" s="1" t="s">
        <v>77</v>
      </c>
      <c r="F361" s="1" t="s">
        <v>13</v>
      </c>
      <c r="G361" s="2">
        <v>0</v>
      </c>
      <c r="H361" s="2">
        <v>-7750</v>
      </c>
      <c r="I361" s="5">
        <f t="shared" si="5"/>
        <v>43435</v>
      </c>
    </row>
    <row r="362" spans="1:9" x14ac:dyDescent="0.15">
      <c r="A362" s="1" t="s">
        <v>8</v>
      </c>
      <c r="B362" s="1" t="s">
        <v>92</v>
      </c>
      <c r="C362" s="1" t="s">
        <v>34</v>
      </c>
      <c r="D362" s="1" t="s">
        <v>11</v>
      </c>
      <c r="E362" s="1" t="s">
        <v>35</v>
      </c>
      <c r="F362" s="1" t="s">
        <v>13</v>
      </c>
      <c r="G362" s="3">
        <v>99515.199099999998</v>
      </c>
      <c r="H362" s="2">
        <v>0</v>
      </c>
      <c r="I362" s="5">
        <f t="shared" si="5"/>
        <v>43435</v>
      </c>
    </row>
    <row r="363" spans="1:9" x14ac:dyDescent="0.15">
      <c r="A363" s="1" t="s">
        <v>8</v>
      </c>
      <c r="B363" s="1" t="s">
        <v>92</v>
      </c>
      <c r="C363" s="1" t="s">
        <v>36</v>
      </c>
      <c r="D363" s="1" t="s">
        <v>11</v>
      </c>
      <c r="E363" s="1" t="s">
        <v>37</v>
      </c>
      <c r="F363" s="1" t="s">
        <v>13</v>
      </c>
      <c r="G363" s="3">
        <v>5393723.7204</v>
      </c>
      <c r="H363" s="3">
        <v>3381118.28</v>
      </c>
      <c r="I363" s="5">
        <f t="shared" si="5"/>
        <v>43435</v>
      </c>
    </row>
    <row r="364" spans="1:9" x14ac:dyDescent="0.15">
      <c r="A364" s="1" t="s">
        <v>8</v>
      </c>
      <c r="B364" s="1" t="s">
        <v>92</v>
      </c>
      <c r="C364" s="1" t="s">
        <v>38</v>
      </c>
      <c r="D364" s="1" t="s">
        <v>11</v>
      </c>
      <c r="E364" s="1" t="s">
        <v>39</v>
      </c>
      <c r="F364" s="1" t="s">
        <v>13</v>
      </c>
      <c r="G364" s="3">
        <v>1513547.4099000001</v>
      </c>
      <c r="H364" s="3">
        <v>174152.25</v>
      </c>
      <c r="I364" s="5">
        <f t="shared" si="5"/>
        <v>43435</v>
      </c>
    </row>
    <row r="365" spans="1:9" x14ac:dyDescent="0.15">
      <c r="A365" s="1" t="s">
        <v>8</v>
      </c>
      <c r="B365" s="1" t="s">
        <v>92</v>
      </c>
      <c r="C365" s="1" t="s">
        <v>40</v>
      </c>
      <c r="D365" s="1" t="s">
        <v>11</v>
      </c>
      <c r="E365" s="1" t="s">
        <v>41</v>
      </c>
      <c r="F365" s="1" t="s">
        <v>13</v>
      </c>
      <c r="G365" s="3">
        <v>65751718.559699997</v>
      </c>
      <c r="H365" s="3">
        <v>36177130.240000002</v>
      </c>
      <c r="I365" s="5">
        <f t="shared" si="5"/>
        <v>43435</v>
      </c>
    </row>
    <row r="366" spans="1:9" x14ac:dyDescent="0.15">
      <c r="A366" s="1" t="s">
        <v>8</v>
      </c>
      <c r="B366" s="1" t="s">
        <v>92</v>
      </c>
      <c r="C366" s="1" t="s">
        <v>42</v>
      </c>
      <c r="D366" s="1" t="s">
        <v>11</v>
      </c>
      <c r="E366" s="1" t="s">
        <v>43</v>
      </c>
      <c r="F366" s="1" t="s">
        <v>13</v>
      </c>
      <c r="G366" s="3">
        <v>1953894.8099</v>
      </c>
      <c r="H366" s="3">
        <v>945477.51</v>
      </c>
      <c r="I366" s="5">
        <f t="shared" si="5"/>
        <v>43435</v>
      </c>
    </row>
    <row r="367" spans="1:9" x14ac:dyDescent="0.15">
      <c r="A367" s="1" t="s">
        <v>8</v>
      </c>
      <c r="B367" s="1" t="s">
        <v>92</v>
      </c>
      <c r="C367" s="1" t="s">
        <v>44</v>
      </c>
      <c r="D367" s="1" t="s">
        <v>11</v>
      </c>
      <c r="E367" s="1" t="s">
        <v>45</v>
      </c>
      <c r="F367" s="1" t="s">
        <v>13</v>
      </c>
      <c r="G367" s="3">
        <v>864051.06940000004</v>
      </c>
      <c r="H367" s="3">
        <v>8408074.8900000006</v>
      </c>
      <c r="I367" s="5">
        <f t="shared" si="5"/>
        <v>43435</v>
      </c>
    </row>
    <row r="368" spans="1:9" x14ac:dyDescent="0.15">
      <c r="A368" s="1" t="s">
        <v>8</v>
      </c>
      <c r="B368" s="1" t="s">
        <v>92</v>
      </c>
      <c r="C368" s="1" t="s">
        <v>46</v>
      </c>
      <c r="D368" s="1" t="s">
        <v>11</v>
      </c>
      <c r="E368" s="1" t="s">
        <v>47</v>
      </c>
      <c r="F368" s="1" t="s">
        <v>13</v>
      </c>
      <c r="G368" s="2">
        <v>0</v>
      </c>
      <c r="H368" s="3">
        <v>-69005.710000000006</v>
      </c>
      <c r="I368" s="5">
        <f t="shared" si="5"/>
        <v>43435</v>
      </c>
    </row>
    <row r="369" spans="1:9" x14ac:dyDescent="0.15">
      <c r="A369" s="1" t="s">
        <v>8</v>
      </c>
      <c r="B369" s="1" t="s">
        <v>92</v>
      </c>
      <c r="C369" s="1" t="s">
        <v>48</v>
      </c>
      <c r="D369" s="1" t="s">
        <v>11</v>
      </c>
      <c r="E369" s="1" t="s">
        <v>49</v>
      </c>
      <c r="F369" s="1" t="s">
        <v>13</v>
      </c>
      <c r="G369" s="3">
        <v>57270867.300300002</v>
      </c>
      <c r="H369" s="3">
        <v>32121710.579999998</v>
      </c>
      <c r="I369" s="5">
        <f t="shared" si="5"/>
        <v>43435</v>
      </c>
    </row>
    <row r="370" spans="1:9" x14ac:dyDescent="0.15">
      <c r="A370" s="1" t="s">
        <v>8</v>
      </c>
      <c r="B370" s="1" t="s">
        <v>92</v>
      </c>
      <c r="C370" s="1" t="s">
        <v>50</v>
      </c>
      <c r="D370" s="1" t="s">
        <v>11</v>
      </c>
      <c r="E370" s="1" t="s">
        <v>51</v>
      </c>
      <c r="F370" s="1" t="s">
        <v>13</v>
      </c>
      <c r="G370" s="3">
        <v>124307499.5865</v>
      </c>
      <c r="H370" s="3">
        <v>57723335.090000004</v>
      </c>
      <c r="I370" s="5">
        <f t="shared" si="5"/>
        <v>43435</v>
      </c>
    </row>
    <row r="371" spans="1:9" x14ac:dyDescent="0.15">
      <c r="A371" s="1" t="s">
        <v>8</v>
      </c>
      <c r="B371" s="1" t="s">
        <v>92</v>
      </c>
      <c r="C371" s="1" t="s">
        <v>52</v>
      </c>
      <c r="D371" s="1" t="s">
        <v>11</v>
      </c>
      <c r="E371" s="1" t="s">
        <v>53</v>
      </c>
      <c r="F371" s="1" t="s">
        <v>13</v>
      </c>
      <c r="G371" s="3">
        <v>6428878.6694999998</v>
      </c>
      <c r="H371" s="3">
        <v>3692356.8</v>
      </c>
      <c r="I371" s="5">
        <f t="shared" si="5"/>
        <v>43435</v>
      </c>
    </row>
    <row r="372" spans="1:9" x14ac:dyDescent="0.15">
      <c r="A372" s="1" t="s">
        <v>8</v>
      </c>
      <c r="B372" s="1" t="s">
        <v>92</v>
      </c>
      <c r="C372" s="1" t="s">
        <v>54</v>
      </c>
      <c r="D372" s="1" t="s">
        <v>11</v>
      </c>
      <c r="E372" s="1" t="s">
        <v>55</v>
      </c>
      <c r="F372" s="1" t="s">
        <v>13</v>
      </c>
      <c r="G372" s="3">
        <v>389086327.93519998</v>
      </c>
      <c r="H372" s="3">
        <v>183979631.21000001</v>
      </c>
      <c r="I372" s="5">
        <f t="shared" si="5"/>
        <v>43435</v>
      </c>
    </row>
    <row r="373" spans="1:9" x14ac:dyDescent="0.15">
      <c r="A373" s="1" t="s">
        <v>8</v>
      </c>
      <c r="B373" s="1" t="s">
        <v>92</v>
      </c>
      <c r="C373" s="1" t="s">
        <v>81</v>
      </c>
      <c r="D373" s="1" t="s">
        <v>11</v>
      </c>
      <c r="E373" s="1" t="s">
        <v>82</v>
      </c>
      <c r="F373" s="1" t="s">
        <v>13</v>
      </c>
      <c r="G373" s="3">
        <v>6950.482</v>
      </c>
      <c r="H373" s="3">
        <v>5277.54</v>
      </c>
      <c r="I373" s="5">
        <f t="shared" si="5"/>
        <v>43435</v>
      </c>
    </row>
    <row r="374" spans="1:9" x14ac:dyDescent="0.15">
      <c r="A374" s="1" t="s">
        <v>8</v>
      </c>
      <c r="B374" s="1" t="s">
        <v>92</v>
      </c>
      <c r="C374" s="1" t="s">
        <v>56</v>
      </c>
      <c r="D374" s="1" t="s">
        <v>11</v>
      </c>
      <c r="E374" s="1" t="s">
        <v>57</v>
      </c>
      <c r="F374" s="1" t="s">
        <v>13</v>
      </c>
      <c r="G374" s="3">
        <v>19576073.359900001</v>
      </c>
      <c r="H374" s="3">
        <v>6436806.3799999999</v>
      </c>
      <c r="I374" s="5">
        <f t="shared" si="5"/>
        <v>43435</v>
      </c>
    </row>
    <row r="375" spans="1:9" x14ac:dyDescent="0.15">
      <c r="A375" s="1" t="s">
        <v>8</v>
      </c>
      <c r="B375" s="1" t="s">
        <v>92</v>
      </c>
      <c r="C375" s="1" t="s">
        <v>58</v>
      </c>
      <c r="D375" s="1" t="s">
        <v>11</v>
      </c>
      <c r="E375" s="1" t="s">
        <v>59</v>
      </c>
      <c r="F375" s="1" t="s">
        <v>13</v>
      </c>
      <c r="G375" s="3">
        <v>35961255.240199998</v>
      </c>
      <c r="H375" s="3">
        <v>22031463.670000002</v>
      </c>
      <c r="I375" s="5">
        <f t="shared" si="5"/>
        <v>43435</v>
      </c>
    </row>
    <row r="376" spans="1:9" x14ac:dyDescent="0.15">
      <c r="A376" s="1" t="s">
        <v>8</v>
      </c>
      <c r="B376" s="1" t="s">
        <v>92</v>
      </c>
      <c r="C376" s="1" t="s">
        <v>60</v>
      </c>
      <c r="D376" s="1" t="s">
        <v>11</v>
      </c>
      <c r="E376" s="1" t="s">
        <v>61</v>
      </c>
      <c r="F376" s="1" t="s">
        <v>13</v>
      </c>
      <c r="G376" s="3">
        <v>12309374.849400001</v>
      </c>
      <c r="H376" s="3">
        <v>6235528.9000000004</v>
      </c>
      <c r="I376" s="5">
        <f t="shared" si="5"/>
        <v>43435</v>
      </c>
    </row>
    <row r="377" spans="1:9" x14ac:dyDescent="0.15">
      <c r="A377" s="1" t="s">
        <v>8</v>
      </c>
      <c r="B377" s="1" t="s">
        <v>92</v>
      </c>
      <c r="C377" s="1" t="s">
        <v>62</v>
      </c>
      <c r="D377" s="1" t="s">
        <v>11</v>
      </c>
      <c r="E377" s="1" t="s">
        <v>63</v>
      </c>
      <c r="F377" s="1" t="s">
        <v>13</v>
      </c>
      <c r="G377" s="3">
        <v>109394994.6981</v>
      </c>
      <c r="H377" s="3">
        <v>56423855.450000003</v>
      </c>
      <c r="I377" s="5">
        <f t="shared" si="5"/>
        <v>43435</v>
      </c>
    </row>
    <row r="378" spans="1:9" x14ac:dyDescent="0.15">
      <c r="A378" s="1" t="s">
        <v>8</v>
      </c>
      <c r="B378" s="1" t="s">
        <v>92</v>
      </c>
      <c r="C378" s="1" t="s">
        <v>64</v>
      </c>
      <c r="D378" s="1" t="s">
        <v>11</v>
      </c>
      <c r="E378" s="1" t="s">
        <v>65</v>
      </c>
      <c r="F378" s="1" t="s">
        <v>13</v>
      </c>
      <c r="G378" s="3">
        <v>71735445.558400005</v>
      </c>
      <c r="H378" s="3">
        <v>49369097.899999999</v>
      </c>
      <c r="I378" s="5">
        <f t="shared" si="5"/>
        <v>43435</v>
      </c>
    </row>
    <row r="379" spans="1:9" x14ac:dyDescent="0.15">
      <c r="A379" s="1" t="s">
        <v>8</v>
      </c>
      <c r="B379" s="1" t="s">
        <v>92</v>
      </c>
      <c r="C379" s="1" t="s">
        <v>66</v>
      </c>
      <c r="D379" s="1" t="s">
        <v>11</v>
      </c>
      <c r="E379" s="1" t="s">
        <v>67</v>
      </c>
      <c r="F379" s="1" t="s">
        <v>13</v>
      </c>
      <c r="G379" s="3">
        <v>418385.29</v>
      </c>
      <c r="H379" s="3">
        <v>208271.2</v>
      </c>
      <c r="I379" s="5">
        <f t="shared" si="5"/>
        <v>43435</v>
      </c>
    </row>
    <row r="380" spans="1:9" x14ac:dyDescent="0.15">
      <c r="A380" s="1" t="s">
        <v>8</v>
      </c>
      <c r="B380" s="1" t="s">
        <v>92</v>
      </c>
      <c r="C380" s="1" t="s">
        <v>68</v>
      </c>
      <c r="D380" s="1" t="s">
        <v>11</v>
      </c>
      <c r="E380" s="1" t="s">
        <v>69</v>
      </c>
      <c r="F380" s="1" t="s">
        <v>13</v>
      </c>
      <c r="G380" s="3">
        <v>1322803.75</v>
      </c>
      <c r="H380" s="3">
        <v>1066145.2</v>
      </c>
      <c r="I380" s="5">
        <f t="shared" si="5"/>
        <v>43435</v>
      </c>
    </row>
    <row r="381" spans="1:9" x14ac:dyDescent="0.15">
      <c r="A381" s="1" t="s">
        <v>8</v>
      </c>
      <c r="B381" s="1" t="s">
        <v>92</v>
      </c>
      <c r="C381" s="1" t="s">
        <v>70</v>
      </c>
      <c r="D381" s="1" t="s">
        <v>11</v>
      </c>
      <c r="E381" s="1" t="s">
        <v>71</v>
      </c>
      <c r="F381" s="1" t="s">
        <v>13</v>
      </c>
      <c r="G381" s="3">
        <v>13096672.7618</v>
      </c>
      <c r="H381" s="3">
        <v>6536998.9699999997</v>
      </c>
      <c r="I381" s="5">
        <f t="shared" si="5"/>
        <v>43435</v>
      </c>
    </row>
    <row r="382" spans="1:9" x14ac:dyDescent="0.15">
      <c r="A382" s="1" t="s">
        <v>8</v>
      </c>
      <c r="B382" s="1" t="s">
        <v>92</v>
      </c>
      <c r="C382" s="1" t="s">
        <v>73</v>
      </c>
      <c r="D382" s="1" t="s">
        <v>11</v>
      </c>
      <c r="E382" s="1" t="s">
        <v>74</v>
      </c>
      <c r="F382" s="1" t="s">
        <v>13</v>
      </c>
      <c r="G382" s="2">
        <v>0</v>
      </c>
      <c r="H382" s="3">
        <v>277333.52</v>
      </c>
      <c r="I382" s="5">
        <f t="shared" si="5"/>
        <v>43435</v>
      </c>
    </row>
    <row r="383" spans="1:9" x14ac:dyDescent="0.15">
      <c r="A383" s="1" t="s">
        <v>93</v>
      </c>
      <c r="B383" s="1" t="s">
        <v>94</v>
      </c>
      <c r="C383" s="1" t="s">
        <v>10</v>
      </c>
      <c r="D383" s="1" t="s">
        <v>11</v>
      </c>
      <c r="E383" s="1" t="s">
        <v>12</v>
      </c>
      <c r="F383" s="1" t="s">
        <v>13</v>
      </c>
      <c r="G383" s="2">
        <v>0</v>
      </c>
      <c r="H383" s="3">
        <v>3018.78</v>
      </c>
      <c r="I383" s="5">
        <f t="shared" si="5"/>
        <v>43466</v>
      </c>
    </row>
    <row r="384" spans="1:9" x14ac:dyDescent="0.15">
      <c r="A384" s="1" t="s">
        <v>93</v>
      </c>
      <c r="B384" s="1" t="s">
        <v>94</v>
      </c>
      <c r="C384" s="1" t="s">
        <v>14</v>
      </c>
      <c r="D384" s="1" t="s">
        <v>11</v>
      </c>
      <c r="E384" s="1" t="s">
        <v>15</v>
      </c>
      <c r="F384" s="1" t="s">
        <v>13</v>
      </c>
      <c r="G384" s="3">
        <v>6214746.4704999998</v>
      </c>
      <c r="H384" s="3">
        <v>4208335.5</v>
      </c>
      <c r="I384" s="5">
        <f t="shared" si="5"/>
        <v>43466</v>
      </c>
    </row>
    <row r="385" spans="1:9" x14ac:dyDescent="0.15">
      <c r="A385" s="1" t="s">
        <v>93</v>
      </c>
      <c r="B385" s="1" t="s">
        <v>94</v>
      </c>
      <c r="C385" s="1" t="s">
        <v>16</v>
      </c>
      <c r="D385" s="1" t="s">
        <v>11</v>
      </c>
      <c r="E385" s="1" t="s">
        <v>17</v>
      </c>
      <c r="F385" s="1" t="s">
        <v>13</v>
      </c>
      <c r="G385" s="3">
        <v>73925517.173600003</v>
      </c>
      <c r="H385" s="3">
        <v>34878394.979999997</v>
      </c>
      <c r="I385" s="5">
        <f t="shared" si="5"/>
        <v>43466</v>
      </c>
    </row>
    <row r="386" spans="1:9" x14ac:dyDescent="0.15">
      <c r="A386" s="1" t="s">
        <v>93</v>
      </c>
      <c r="B386" s="1" t="s">
        <v>94</v>
      </c>
      <c r="C386" s="1" t="s">
        <v>20</v>
      </c>
      <c r="D386" s="1" t="s">
        <v>11</v>
      </c>
      <c r="E386" s="1" t="s">
        <v>21</v>
      </c>
      <c r="F386" s="1" t="s">
        <v>13</v>
      </c>
      <c r="G386" s="3">
        <v>145551316.71340001</v>
      </c>
      <c r="H386" s="3">
        <v>103765754.05</v>
      </c>
      <c r="I386" s="5">
        <f t="shared" si="5"/>
        <v>43466</v>
      </c>
    </row>
    <row r="387" spans="1:9" x14ac:dyDescent="0.15">
      <c r="A387" s="1" t="s">
        <v>93</v>
      </c>
      <c r="B387" s="1" t="s">
        <v>94</v>
      </c>
      <c r="C387" s="1" t="s">
        <v>22</v>
      </c>
      <c r="D387" s="1" t="s">
        <v>11</v>
      </c>
      <c r="E387" s="1" t="s">
        <v>23</v>
      </c>
      <c r="F387" s="1" t="s">
        <v>13</v>
      </c>
      <c r="G387" s="3">
        <v>81229661.650099993</v>
      </c>
      <c r="H387" s="3">
        <v>55998888.770000003</v>
      </c>
      <c r="I387" s="5">
        <f t="shared" ref="I387:I450" si="6">DATE(A387,RIGHT(B387,4)/100,1)</f>
        <v>43466</v>
      </c>
    </row>
    <row r="388" spans="1:9" x14ac:dyDescent="0.15">
      <c r="A388" s="1" t="s">
        <v>93</v>
      </c>
      <c r="B388" s="1" t="s">
        <v>94</v>
      </c>
      <c r="C388" s="1" t="s">
        <v>85</v>
      </c>
      <c r="D388" s="1" t="s">
        <v>11</v>
      </c>
      <c r="E388" s="1" t="s">
        <v>86</v>
      </c>
      <c r="F388" s="1" t="s">
        <v>13</v>
      </c>
      <c r="G388" s="2">
        <v>0</v>
      </c>
      <c r="H388" s="3">
        <v>-50522.18</v>
      </c>
      <c r="I388" s="5">
        <f t="shared" si="6"/>
        <v>43466</v>
      </c>
    </row>
    <row r="389" spans="1:9" x14ac:dyDescent="0.15">
      <c r="A389" s="1" t="s">
        <v>93</v>
      </c>
      <c r="B389" s="1" t="s">
        <v>94</v>
      </c>
      <c r="C389" s="1" t="s">
        <v>24</v>
      </c>
      <c r="D389" s="1" t="s">
        <v>11</v>
      </c>
      <c r="E389" s="1" t="s">
        <v>25</v>
      </c>
      <c r="F389" s="1" t="s">
        <v>13</v>
      </c>
      <c r="G389" s="3">
        <v>20071981.572700001</v>
      </c>
      <c r="H389" s="3">
        <v>13962874.939999999</v>
      </c>
      <c r="I389" s="5">
        <f t="shared" si="6"/>
        <v>43466</v>
      </c>
    </row>
    <row r="390" spans="1:9" x14ac:dyDescent="0.15">
      <c r="A390" s="1" t="s">
        <v>93</v>
      </c>
      <c r="B390" s="1" t="s">
        <v>94</v>
      </c>
      <c r="C390" s="1" t="s">
        <v>26</v>
      </c>
      <c r="D390" s="1" t="s">
        <v>11</v>
      </c>
      <c r="E390" s="1" t="s">
        <v>27</v>
      </c>
      <c r="F390" s="1" t="s">
        <v>13</v>
      </c>
      <c r="G390" s="3">
        <v>7667987.8294000002</v>
      </c>
      <c r="H390" s="3">
        <v>6562259.2699999996</v>
      </c>
      <c r="I390" s="5">
        <f t="shared" si="6"/>
        <v>43466</v>
      </c>
    </row>
    <row r="391" spans="1:9" x14ac:dyDescent="0.15">
      <c r="A391" s="1" t="s">
        <v>93</v>
      </c>
      <c r="B391" s="1" t="s">
        <v>94</v>
      </c>
      <c r="C391" s="1" t="s">
        <v>28</v>
      </c>
      <c r="D391" s="1" t="s">
        <v>11</v>
      </c>
      <c r="E391" s="1" t="s">
        <v>29</v>
      </c>
      <c r="F391" s="1" t="s">
        <v>13</v>
      </c>
      <c r="G391" s="3">
        <v>276726.43</v>
      </c>
      <c r="H391" s="3">
        <v>103373.92</v>
      </c>
      <c r="I391" s="5">
        <f t="shared" si="6"/>
        <v>43466</v>
      </c>
    </row>
    <row r="392" spans="1:9" x14ac:dyDescent="0.15">
      <c r="A392" s="1" t="s">
        <v>93</v>
      </c>
      <c r="B392" s="1" t="s">
        <v>94</v>
      </c>
      <c r="C392" s="1" t="s">
        <v>30</v>
      </c>
      <c r="D392" s="1" t="s">
        <v>11</v>
      </c>
      <c r="E392" s="1" t="s">
        <v>31</v>
      </c>
      <c r="F392" s="1" t="s">
        <v>13</v>
      </c>
      <c r="G392" s="2">
        <v>0</v>
      </c>
      <c r="H392" s="3">
        <v>-185379.86</v>
      </c>
      <c r="I392" s="5">
        <f t="shared" si="6"/>
        <v>43466</v>
      </c>
    </row>
    <row r="393" spans="1:9" x14ac:dyDescent="0.15">
      <c r="A393" s="1" t="s">
        <v>93</v>
      </c>
      <c r="B393" s="1" t="s">
        <v>94</v>
      </c>
      <c r="C393" s="1" t="s">
        <v>32</v>
      </c>
      <c r="D393" s="1" t="s">
        <v>11</v>
      </c>
      <c r="E393" s="1" t="s">
        <v>33</v>
      </c>
      <c r="F393" s="1" t="s">
        <v>13</v>
      </c>
      <c r="G393" s="2">
        <v>0</v>
      </c>
      <c r="H393" s="3">
        <v>-1349189.73</v>
      </c>
      <c r="I393" s="5">
        <f t="shared" si="6"/>
        <v>43466</v>
      </c>
    </row>
    <row r="394" spans="1:9" x14ac:dyDescent="0.15">
      <c r="A394" s="1" t="s">
        <v>93</v>
      </c>
      <c r="B394" s="1" t="s">
        <v>94</v>
      </c>
      <c r="C394" s="1" t="s">
        <v>34</v>
      </c>
      <c r="D394" s="1" t="s">
        <v>11</v>
      </c>
      <c r="E394" s="1" t="s">
        <v>35</v>
      </c>
      <c r="F394" s="1" t="s">
        <v>13</v>
      </c>
      <c r="G394" s="3">
        <v>239604.38099999999</v>
      </c>
      <c r="H394" s="2">
        <v>0</v>
      </c>
      <c r="I394" s="5">
        <f t="shared" si="6"/>
        <v>43466</v>
      </c>
    </row>
    <row r="395" spans="1:9" x14ac:dyDescent="0.15">
      <c r="A395" s="1" t="s">
        <v>93</v>
      </c>
      <c r="B395" s="1" t="s">
        <v>94</v>
      </c>
      <c r="C395" s="1" t="s">
        <v>36</v>
      </c>
      <c r="D395" s="1" t="s">
        <v>11</v>
      </c>
      <c r="E395" s="1" t="s">
        <v>37</v>
      </c>
      <c r="F395" s="1" t="s">
        <v>13</v>
      </c>
      <c r="G395" s="3">
        <v>4969225.7499000002</v>
      </c>
      <c r="H395" s="3">
        <v>4476775.4800000004</v>
      </c>
      <c r="I395" s="5">
        <f t="shared" si="6"/>
        <v>43466</v>
      </c>
    </row>
    <row r="396" spans="1:9" x14ac:dyDescent="0.15">
      <c r="A396" s="1" t="s">
        <v>93</v>
      </c>
      <c r="B396" s="1" t="s">
        <v>94</v>
      </c>
      <c r="C396" s="1" t="s">
        <v>38</v>
      </c>
      <c r="D396" s="1" t="s">
        <v>11</v>
      </c>
      <c r="E396" s="1" t="s">
        <v>39</v>
      </c>
      <c r="F396" s="1" t="s">
        <v>13</v>
      </c>
      <c r="G396" s="3">
        <v>441499.84980000003</v>
      </c>
      <c r="H396" s="3">
        <v>245479.74</v>
      </c>
      <c r="I396" s="5">
        <f t="shared" si="6"/>
        <v>43466</v>
      </c>
    </row>
    <row r="397" spans="1:9" x14ac:dyDescent="0.15">
      <c r="A397" s="1" t="s">
        <v>93</v>
      </c>
      <c r="B397" s="1" t="s">
        <v>94</v>
      </c>
      <c r="C397" s="1" t="s">
        <v>40</v>
      </c>
      <c r="D397" s="1" t="s">
        <v>11</v>
      </c>
      <c r="E397" s="1" t="s">
        <v>41</v>
      </c>
      <c r="F397" s="1" t="s">
        <v>13</v>
      </c>
      <c r="G397" s="3">
        <v>55266199.372400001</v>
      </c>
      <c r="H397" s="3">
        <v>37069185.539999999</v>
      </c>
      <c r="I397" s="5">
        <f t="shared" si="6"/>
        <v>43466</v>
      </c>
    </row>
    <row r="398" spans="1:9" x14ac:dyDescent="0.15">
      <c r="A398" s="1" t="s">
        <v>93</v>
      </c>
      <c r="B398" s="1" t="s">
        <v>94</v>
      </c>
      <c r="C398" s="1" t="s">
        <v>42</v>
      </c>
      <c r="D398" s="1" t="s">
        <v>11</v>
      </c>
      <c r="E398" s="1" t="s">
        <v>43</v>
      </c>
      <c r="F398" s="1" t="s">
        <v>13</v>
      </c>
      <c r="G398" s="3">
        <v>1834503.9298</v>
      </c>
      <c r="H398" s="3">
        <v>889256.58</v>
      </c>
      <c r="I398" s="5">
        <f t="shared" si="6"/>
        <v>43466</v>
      </c>
    </row>
    <row r="399" spans="1:9" x14ac:dyDescent="0.15">
      <c r="A399" s="1" t="s">
        <v>93</v>
      </c>
      <c r="B399" s="1" t="s">
        <v>94</v>
      </c>
      <c r="C399" s="1" t="s">
        <v>44</v>
      </c>
      <c r="D399" s="1" t="s">
        <v>11</v>
      </c>
      <c r="E399" s="1" t="s">
        <v>45</v>
      </c>
      <c r="F399" s="1" t="s">
        <v>13</v>
      </c>
      <c r="G399" s="3">
        <v>868327.72</v>
      </c>
      <c r="H399" s="3">
        <v>11196945.67</v>
      </c>
      <c r="I399" s="5">
        <f t="shared" si="6"/>
        <v>43466</v>
      </c>
    </row>
    <row r="400" spans="1:9" x14ac:dyDescent="0.15">
      <c r="A400" s="1" t="s">
        <v>93</v>
      </c>
      <c r="B400" s="1" t="s">
        <v>94</v>
      </c>
      <c r="C400" s="1" t="s">
        <v>48</v>
      </c>
      <c r="D400" s="1" t="s">
        <v>11</v>
      </c>
      <c r="E400" s="1" t="s">
        <v>49</v>
      </c>
      <c r="F400" s="1" t="s">
        <v>13</v>
      </c>
      <c r="G400" s="3">
        <v>49876694.196000002</v>
      </c>
      <c r="H400" s="3">
        <v>35979772.359999999</v>
      </c>
      <c r="I400" s="5">
        <f t="shared" si="6"/>
        <v>43466</v>
      </c>
    </row>
    <row r="401" spans="1:9" x14ac:dyDescent="0.15">
      <c r="A401" s="1" t="s">
        <v>93</v>
      </c>
      <c r="B401" s="1" t="s">
        <v>94</v>
      </c>
      <c r="C401" s="1" t="s">
        <v>50</v>
      </c>
      <c r="D401" s="1" t="s">
        <v>11</v>
      </c>
      <c r="E401" s="1" t="s">
        <v>51</v>
      </c>
      <c r="F401" s="1" t="s">
        <v>13</v>
      </c>
      <c r="G401" s="3">
        <v>111376226.2255</v>
      </c>
      <c r="H401" s="3">
        <v>48250038.590000004</v>
      </c>
      <c r="I401" s="5">
        <f t="shared" si="6"/>
        <v>43466</v>
      </c>
    </row>
    <row r="402" spans="1:9" x14ac:dyDescent="0.15">
      <c r="A402" s="1" t="s">
        <v>93</v>
      </c>
      <c r="B402" s="1" t="s">
        <v>94</v>
      </c>
      <c r="C402" s="1" t="s">
        <v>52</v>
      </c>
      <c r="D402" s="1" t="s">
        <v>11</v>
      </c>
      <c r="E402" s="1" t="s">
        <v>53</v>
      </c>
      <c r="F402" s="1" t="s">
        <v>13</v>
      </c>
      <c r="G402" s="3">
        <v>5204036.32</v>
      </c>
      <c r="H402" s="3">
        <v>4618046.67</v>
      </c>
      <c r="I402" s="5">
        <f t="shared" si="6"/>
        <v>43466</v>
      </c>
    </row>
    <row r="403" spans="1:9" x14ac:dyDescent="0.15">
      <c r="A403" s="1" t="s">
        <v>93</v>
      </c>
      <c r="B403" s="1" t="s">
        <v>94</v>
      </c>
      <c r="C403" s="1" t="s">
        <v>54</v>
      </c>
      <c r="D403" s="1" t="s">
        <v>11</v>
      </c>
      <c r="E403" s="1" t="s">
        <v>55</v>
      </c>
      <c r="F403" s="1" t="s">
        <v>13</v>
      </c>
      <c r="G403" s="3">
        <v>335295876.72060001</v>
      </c>
      <c r="H403" s="3">
        <v>213920291.65000001</v>
      </c>
      <c r="I403" s="5">
        <f t="shared" si="6"/>
        <v>43466</v>
      </c>
    </row>
    <row r="404" spans="1:9" x14ac:dyDescent="0.15">
      <c r="A404" s="1" t="s">
        <v>93</v>
      </c>
      <c r="B404" s="1" t="s">
        <v>94</v>
      </c>
      <c r="C404" s="1" t="s">
        <v>81</v>
      </c>
      <c r="D404" s="1" t="s">
        <v>11</v>
      </c>
      <c r="E404" s="1" t="s">
        <v>82</v>
      </c>
      <c r="F404" s="1" t="s">
        <v>13</v>
      </c>
      <c r="G404" s="3">
        <v>11813.97</v>
      </c>
      <c r="H404" s="3">
        <v>2591.4299999999998</v>
      </c>
      <c r="I404" s="5">
        <f t="shared" si="6"/>
        <v>43466</v>
      </c>
    </row>
    <row r="405" spans="1:9" x14ac:dyDescent="0.15">
      <c r="A405" s="1" t="s">
        <v>93</v>
      </c>
      <c r="B405" s="1" t="s">
        <v>94</v>
      </c>
      <c r="C405" s="1" t="s">
        <v>56</v>
      </c>
      <c r="D405" s="1" t="s">
        <v>11</v>
      </c>
      <c r="E405" s="1" t="s">
        <v>57</v>
      </c>
      <c r="F405" s="1" t="s">
        <v>13</v>
      </c>
      <c r="G405" s="3">
        <v>7385242.5799000002</v>
      </c>
      <c r="H405" s="3">
        <v>9045408.2200000007</v>
      </c>
      <c r="I405" s="5">
        <f t="shared" si="6"/>
        <v>43466</v>
      </c>
    </row>
    <row r="406" spans="1:9" x14ac:dyDescent="0.15">
      <c r="A406" s="1" t="s">
        <v>93</v>
      </c>
      <c r="B406" s="1" t="s">
        <v>94</v>
      </c>
      <c r="C406" s="1" t="s">
        <v>58</v>
      </c>
      <c r="D406" s="1" t="s">
        <v>11</v>
      </c>
      <c r="E406" s="1" t="s">
        <v>59</v>
      </c>
      <c r="F406" s="1" t="s">
        <v>13</v>
      </c>
      <c r="G406" s="3">
        <v>31030383.0999</v>
      </c>
      <c r="H406" s="3">
        <v>24689598.879999999</v>
      </c>
      <c r="I406" s="5">
        <f t="shared" si="6"/>
        <v>43466</v>
      </c>
    </row>
    <row r="407" spans="1:9" x14ac:dyDescent="0.15">
      <c r="A407" s="1" t="s">
        <v>93</v>
      </c>
      <c r="B407" s="1" t="s">
        <v>94</v>
      </c>
      <c r="C407" s="1" t="s">
        <v>62</v>
      </c>
      <c r="D407" s="1" t="s">
        <v>11</v>
      </c>
      <c r="E407" s="1" t="s">
        <v>63</v>
      </c>
      <c r="F407" s="1" t="s">
        <v>13</v>
      </c>
      <c r="G407" s="3">
        <v>110463615.44859999</v>
      </c>
      <c r="H407" s="3">
        <v>61692264.100000001</v>
      </c>
      <c r="I407" s="5">
        <f t="shared" si="6"/>
        <v>43466</v>
      </c>
    </row>
    <row r="408" spans="1:9" x14ac:dyDescent="0.15">
      <c r="A408" s="1" t="s">
        <v>93</v>
      </c>
      <c r="B408" s="1" t="s">
        <v>94</v>
      </c>
      <c r="C408" s="1" t="s">
        <v>64</v>
      </c>
      <c r="D408" s="1" t="s">
        <v>11</v>
      </c>
      <c r="E408" s="1" t="s">
        <v>65</v>
      </c>
      <c r="F408" s="1" t="s">
        <v>13</v>
      </c>
      <c r="G408" s="3">
        <v>58710775.185199998</v>
      </c>
      <c r="H408" s="3">
        <v>56796518.799999997</v>
      </c>
      <c r="I408" s="5">
        <f t="shared" si="6"/>
        <v>43466</v>
      </c>
    </row>
    <row r="409" spans="1:9" x14ac:dyDescent="0.15">
      <c r="A409" s="1" t="s">
        <v>93</v>
      </c>
      <c r="B409" s="1" t="s">
        <v>94</v>
      </c>
      <c r="C409" s="1" t="s">
        <v>66</v>
      </c>
      <c r="D409" s="1" t="s">
        <v>11</v>
      </c>
      <c r="E409" s="1" t="s">
        <v>67</v>
      </c>
      <c r="F409" s="1" t="s">
        <v>13</v>
      </c>
      <c r="G409" s="3">
        <v>460697.43</v>
      </c>
      <c r="H409" s="3">
        <v>146800.9</v>
      </c>
      <c r="I409" s="5">
        <f t="shared" si="6"/>
        <v>43466</v>
      </c>
    </row>
    <row r="410" spans="1:9" x14ac:dyDescent="0.15">
      <c r="A410" s="1" t="s">
        <v>93</v>
      </c>
      <c r="B410" s="1" t="s">
        <v>94</v>
      </c>
      <c r="C410" s="1" t="s">
        <v>68</v>
      </c>
      <c r="D410" s="1" t="s">
        <v>11</v>
      </c>
      <c r="E410" s="1" t="s">
        <v>69</v>
      </c>
      <c r="F410" s="1" t="s">
        <v>13</v>
      </c>
      <c r="G410" s="3">
        <v>-1715902.7701000001</v>
      </c>
      <c r="H410" s="3">
        <v>493683.97</v>
      </c>
      <c r="I410" s="5">
        <f t="shared" si="6"/>
        <v>43466</v>
      </c>
    </row>
    <row r="411" spans="1:9" x14ac:dyDescent="0.15">
      <c r="A411" s="1" t="s">
        <v>93</v>
      </c>
      <c r="B411" s="1" t="s">
        <v>94</v>
      </c>
      <c r="C411" s="1" t="s">
        <v>70</v>
      </c>
      <c r="D411" s="1" t="s">
        <v>11</v>
      </c>
      <c r="E411" s="1" t="s">
        <v>71</v>
      </c>
      <c r="F411" s="1" t="s">
        <v>13</v>
      </c>
      <c r="G411" s="3">
        <v>11882516.5408</v>
      </c>
      <c r="H411" s="3">
        <v>7828722.46</v>
      </c>
      <c r="I411" s="5">
        <f t="shared" si="6"/>
        <v>43466</v>
      </c>
    </row>
    <row r="412" spans="1:9" x14ac:dyDescent="0.15">
      <c r="A412" s="1" t="s">
        <v>93</v>
      </c>
      <c r="B412" s="1" t="s">
        <v>94</v>
      </c>
      <c r="C412" s="1" t="s">
        <v>73</v>
      </c>
      <c r="D412" s="1" t="s">
        <v>11</v>
      </c>
      <c r="E412" s="1" t="s">
        <v>74</v>
      </c>
      <c r="F412" s="1" t="s">
        <v>13</v>
      </c>
      <c r="G412" s="2">
        <v>0</v>
      </c>
      <c r="H412" s="3">
        <v>17104.29</v>
      </c>
      <c r="I412" s="5">
        <f t="shared" si="6"/>
        <v>43466</v>
      </c>
    </row>
    <row r="413" spans="1:9" x14ac:dyDescent="0.15">
      <c r="A413" s="1" t="s">
        <v>93</v>
      </c>
      <c r="B413" s="1" t="s">
        <v>95</v>
      </c>
      <c r="C413" s="1" t="s">
        <v>10</v>
      </c>
      <c r="D413" s="1" t="s">
        <v>11</v>
      </c>
      <c r="E413" s="1" t="s">
        <v>12</v>
      </c>
      <c r="F413" s="1" t="s">
        <v>13</v>
      </c>
      <c r="G413" s="2">
        <v>0</v>
      </c>
      <c r="H413" s="3">
        <v>10723.22</v>
      </c>
      <c r="I413" s="5">
        <f t="shared" si="6"/>
        <v>43497</v>
      </c>
    </row>
    <row r="414" spans="1:9" x14ac:dyDescent="0.15">
      <c r="A414" s="1" t="s">
        <v>93</v>
      </c>
      <c r="B414" s="1" t="s">
        <v>95</v>
      </c>
      <c r="C414" s="1" t="s">
        <v>14</v>
      </c>
      <c r="D414" s="1" t="s">
        <v>11</v>
      </c>
      <c r="E414" s="1" t="s">
        <v>15</v>
      </c>
      <c r="F414" s="1" t="s">
        <v>13</v>
      </c>
      <c r="G414" s="3">
        <v>7149696.6005999995</v>
      </c>
      <c r="H414" s="3">
        <v>4416491.88</v>
      </c>
      <c r="I414" s="5">
        <f t="shared" si="6"/>
        <v>43497</v>
      </c>
    </row>
    <row r="415" spans="1:9" x14ac:dyDescent="0.15">
      <c r="A415" s="1" t="s">
        <v>93</v>
      </c>
      <c r="B415" s="1" t="s">
        <v>95</v>
      </c>
      <c r="C415" s="1" t="s">
        <v>16</v>
      </c>
      <c r="D415" s="1" t="s">
        <v>11</v>
      </c>
      <c r="E415" s="1" t="s">
        <v>17</v>
      </c>
      <c r="F415" s="1" t="s">
        <v>13</v>
      </c>
      <c r="G415" s="3">
        <v>68956521.413800001</v>
      </c>
      <c r="H415" s="3">
        <v>35404631.460000001</v>
      </c>
      <c r="I415" s="5">
        <f t="shared" si="6"/>
        <v>43497</v>
      </c>
    </row>
    <row r="416" spans="1:9" x14ac:dyDescent="0.15">
      <c r="A416" s="1" t="s">
        <v>93</v>
      </c>
      <c r="B416" s="1" t="s">
        <v>95</v>
      </c>
      <c r="C416" s="1" t="s">
        <v>20</v>
      </c>
      <c r="D416" s="1" t="s">
        <v>11</v>
      </c>
      <c r="E416" s="1" t="s">
        <v>21</v>
      </c>
      <c r="F416" s="1" t="s">
        <v>13</v>
      </c>
      <c r="G416" s="3">
        <v>139495940.31639999</v>
      </c>
      <c r="H416" s="3">
        <v>91768411.019999996</v>
      </c>
      <c r="I416" s="5">
        <f t="shared" si="6"/>
        <v>43497</v>
      </c>
    </row>
    <row r="417" spans="1:9" x14ac:dyDescent="0.15">
      <c r="A417" s="1" t="s">
        <v>93</v>
      </c>
      <c r="B417" s="1" t="s">
        <v>95</v>
      </c>
      <c r="C417" s="1" t="s">
        <v>22</v>
      </c>
      <c r="D417" s="1" t="s">
        <v>11</v>
      </c>
      <c r="E417" s="1" t="s">
        <v>23</v>
      </c>
      <c r="F417" s="1" t="s">
        <v>13</v>
      </c>
      <c r="G417" s="3">
        <v>71784254.534299999</v>
      </c>
      <c r="H417" s="3">
        <v>56268768.850000001</v>
      </c>
      <c r="I417" s="5">
        <f t="shared" si="6"/>
        <v>43497</v>
      </c>
    </row>
    <row r="418" spans="1:9" x14ac:dyDescent="0.15">
      <c r="A418" s="1" t="s">
        <v>93</v>
      </c>
      <c r="B418" s="1" t="s">
        <v>95</v>
      </c>
      <c r="C418" s="1" t="s">
        <v>85</v>
      </c>
      <c r="D418" s="1" t="s">
        <v>11</v>
      </c>
      <c r="E418" s="1" t="s">
        <v>86</v>
      </c>
      <c r="F418" s="1" t="s">
        <v>13</v>
      </c>
      <c r="G418" s="2">
        <v>0</v>
      </c>
      <c r="H418" s="2">
        <v>-150000</v>
      </c>
      <c r="I418" s="5">
        <f t="shared" si="6"/>
        <v>43497</v>
      </c>
    </row>
    <row r="419" spans="1:9" x14ac:dyDescent="0.15">
      <c r="A419" s="1" t="s">
        <v>93</v>
      </c>
      <c r="B419" s="1" t="s">
        <v>95</v>
      </c>
      <c r="C419" s="1" t="s">
        <v>24</v>
      </c>
      <c r="D419" s="1" t="s">
        <v>11</v>
      </c>
      <c r="E419" s="1" t="s">
        <v>25</v>
      </c>
      <c r="F419" s="1" t="s">
        <v>13</v>
      </c>
      <c r="G419" s="3">
        <v>19659879.370700002</v>
      </c>
      <c r="H419" s="3">
        <v>12748982.560000001</v>
      </c>
      <c r="I419" s="5">
        <f t="shared" si="6"/>
        <v>43497</v>
      </c>
    </row>
    <row r="420" spans="1:9" x14ac:dyDescent="0.15">
      <c r="A420" s="1" t="s">
        <v>93</v>
      </c>
      <c r="B420" s="1" t="s">
        <v>95</v>
      </c>
      <c r="C420" s="1" t="s">
        <v>26</v>
      </c>
      <c r="D420" s="1" t="s">
        <v>11</v>
      </c>
      <c r="E420" s="1" t="s">
        <v>27</v>
      </c>
      <c r="F420" s="1" t="s">
        <v>13</v>
      </c>
      <c r="G420" s="3">
        <v>6974146.6706999997</v>
      </c>
      <c r="H420" s="3">
        <v>4727218.3499999996</v>
      </c>
      <c r="I420" s="5">
        <f t="shared" si="6"/>
        <v>43497</v>
      </c>
    </row>
    <row r="421" spans="1:9" x14ac:dyDescent="0.15">
      <c r="A421" s="1" t="s">
        <v>93</v>
      </c>
      <c r="B421" s="1" t="s">
        <v>95</v>
      </c>
      <c r="C421" s="1" t="s">
        <v>28</v>
      </c>
      <c r="D421" s="1" t="s">
        <v>11</v>
      </c>
      <c r="E421" s="1" t="s">
        <v>29</v>
      </c>
      <c r="F421" s="1" t="s">
        <v>13</v>
      </c>
      <c r="G421" s="3">
        <v>225413.46</v>
      </c>
      <c r="H421" s="3">
        <v>19480.080000000002</v>
      </c>
      <c r="I421" s="5">
        <f t="shared" si="6"/>
        <v>43497</v>
      </c>
    </row>
    <row r="422" spans="1:9" x14ac:dyDescent="0.15">
      <c r="A422" s="1" t="s">
        <v>93</v>
      </c>
      <c r="B422" s="1" t="s">
        <v>95</v>
      </c>
      <c r="C422" s="1" t="s">
        <v>30</v>
      </c>
      <c r="D422" s="1" t="s">
        <v>11</v>
      </c>
      <c r="E422" s="1" t="s">
        <v>31</v>
      </c>
      <c r="F422" s="1" t="s">
        <v>13</v>
      </c>
      <c r="G422" s="2">
        <v>0</v>
      </c>
      <c r="H422" s="3">
        <v>5662840.9900000002</v>
      </c>
      <c r="I422" s="5">
        <f t="shared" si="6"/>
        <v>43497</v>
      </c>
    </row>
    <row r="423" spans="1:9" x14ac:dyDescent="0.15">
      <c r="A423" s="1" t="s">
        <v>93</v>
      </c>
      <c r="B423" s="1" t="s">
        <v>95</v>
      </c>
      <c r="C423" s="1" t="s">
        <v>32</v>
      </c>
      <c r="D423" s="1" t="s">
        <v>11</v>
      </c>
      <c r="E423" s="1" t="s">
        <v>33</v>
      </c>
      <c r="F423" s="1" t="s">
        <v>13</v>
      </c>
      <c r="G423" s="2">
        <v>0</v>
      </c>
      <c r="H423" s="3">
        <v>181965.34</v>
      </c>
      <c r="I423" s="5">
        <f t="shared" si="6"/>
        <v>43497</v>
      </c>
    </row>
    <row r="424" spans="1:9" x14ac:dyDescent="0.15">
      <c r="A424" s="1" t="s">
        <v>93</v>
      </c>
      <c r="B424" s="1" t="s">
        <v>95</v>
      </c>
      <c r="C424" s="1" t="s">
        <v>76</v>
      </c>
      <c r="D424" s="1" t="s">
        <v>11</v>
      </c>
      <c r="E424" s="1" t="s">
        <v>77</v>
      </c>
      <c r="F424" s="1" t="s">
        <v>13</v>
      </c>
      <c r="G424" s="2">
        <v>0</v>
      </c>
      <c r="H424" s="3">
        <v>-15358.91</v>
      </c>
      <c r="I424" s="5">
        <f t="shared" si="6"/>
        <v>43497</v>
      </c>
    </row>
    <row r="425" spans="1:9" x14ac:dyDescent="0.15">
      <c r="A425" s="1" t="s">
        <v>93</v>
      </c>
      <c r="B425" s="1" t="s">
        <v>95</v>
      </c>
      <c r="C425" s="1" t="s">
        <v>34</v>
      </c>
      <c r="D425" s="1" t="s">
        <v>11</v>
      </c>
      <c r="E425" s="1" t="s">
        <v>35</v>
      </c>
      <c r="F425" s="1" t="s">
        <v>13</v>
      </c>
      <c r="G425" s="3">
        <v>257205.19440000001</v>
      </c>
      <c r="H425" s="3">
        <v>-8783.27</v>
      </c>
      <c r="I425" s="5">
        <f t="shared" si="6"/>
        <v>43497</v>
      </c>
    </row>
    <row r="426" spans="1:9" x14ac:dyDescent="0.15">
      <c r="A426" s="1" t="s">
        <v>93</v>
      </c>
      <c r="B426" s="1" t="s">
        <v>95</v>
      </c>
      <c r="C426" s="1" t="s">
        <v>36</v>
      </c>
      <c r="D426" s="1" t="s">
        <v>11</v>
      </c>
      <c r="E426" s="1" t="s">
        <v>37</v>
      </c>
      <c r="F426" s="1" t="s">
        <v>13</v>
      </c>
      <c r="G426" s="3">
        <v>5100091.5506999996</v>
      </c>
      <c r="H426" s="3">
        <v>5605775.3700000001</v>
      </c>
      <c r="I426" s="5">
        <f t="shared" si="6"/>
        <v>43497</v>
      </c>
    </row>
    <row r="427" spans="1:9" x14ac:dyDescent="0.15">
      <c r="A427" s="1" t="s">
        <v>93</v>
      </c>
      <c r="B427" s="1" t="s">
        <v>95</v>
      </c>
      <c r="C427" s="1" t="s">
        <v>38</v>
      </c>
      <c r="D427" s="1" t="s">
        <v>11</v>
      </c>
      <c r="E427" s="1" t="s">
        <v>39</v>
      </c>
      <c r="F427" s="1" t="s">
        <v>13</v>
      </c>
      <c r="G427" s="3">
        <v>581811.11990000005</v>
      </c>
      <c r="H427" s="3">
        <v>232078.66</v>
      </c>
      <c r="I427" s="5">
        <f t="shared" si="6"/>
        <v>43497</v>
      </c>
    </row>
    <row r="428" spans="1:9" x14ac:dyDescent="0.15">
      <c r="A428" s="1" t="s">
        <v>93</v>
      </c>
      <c r="B428" s="1" t="s">
        <v>95</v>
      </c>
      <c r="C428" s="1" t="s">
        <v>40</v>
      </c>
      <c r="D428" s="1" t="s">
        <v>11</v>
      </c>
      <c r="E428" s="1" t="s">
        <v>41</v>
      </c>
      <c r="F428" s="1" t="s">
        <v>13</v>
      </c>
      <c r="G428" s="3">
        <v>52709526.945900001</v>
      </c>
      <c r="H428" s="3">
        <v>39214926.390000001</v>
      </c>
      <c r="I428" s="5">
        <f t="shared" si="6"/>
        <v>43497</v>
      </c>
    </row>
    <row r="429" spans="1:9" x14ac:dyDescent="0.15">
      <c r="A429" s="1" t="s">
        <v>93</v>
      </c>
      <c r="B429" s="1" t="s">
        <v>95</v>
      </c>
      <c r="C429" s="1" t="s">
        <v>42</v>
      </c>
      <c r="D429" s="1" t="s">
        <v>11</v>
      </c>
      <c r="E429" s="1" t="s">
        <v>43</v>
      </c>
      <c r="F429" s="1" t="s">
        <v>13</v>
      </c>
      <c r="G429" s="3">
        <v>1386667.7501000001</v>
      </c>
      <c r="H429" s="3">
        <v>904994.3</v>
      </c>
      <c r="I429" s="5">
        <f t="shared" si="6"/>
        <v>43497</v>
      </c>
    </row>
    <row r="430" spans="1:9" x14ac:dyDescent="0.15">
      <c r="A430" s="1" t="s">
        <v>93</v>
      </c>
      <c r="B430" s="1" t="s">
        <v>95</v>
      </c>
      <c r="C430" s="1" t="s">
        <v>44</v>
      </c>
      <c r="D430" s="1" t="s">
        <v>11</v>
      </c>
      <c r="E430" s="1" t="s">
        <v>45</v>
      </c>
      <c r="F430" s="1" t="s">
        <v>13</v>
      </c>
      <c r="G430" s="3">
        <v>227727.03</v>
      </c>
      <c r="H430" s="3">
        <v>5551022.8799999999</v>
      </c>
      <c r="I430" s="5">
        <f t="shared" si="6"/>
        <v>43497</v>
      </c>
    </row>
    <row r="431" spans="1:9" x14ac:dyDescent="0.15">
      <c r="A431" s="1" t="s">
        <v>93</v>
      </c>
      <c r="B431" s="1" t="s">
        <v>95</v>
      </c>
      <c r="C431" s="1" t="s">
        <v>48</v>
      </c>
      <c r="D431" s="1" t="s">
        <v>11</v>
      </c>
      <c r="E431" s="1" t="s">
        <v>49</v>
      </c>
      <c r="F431" s="1" t="s">
        <v>13</v>
      </c>
      <c r="G431" s="3">
        <v>49432524.517300002</v>
      </c>
      <c r="H431" s="3">
        <v>33234116.120000001</v>
      </c>
      <c r="I431" s="5">
        <f t="shared" si="6"/>
        <v>43497</v>
      </c>
    </row>
    <row r="432" spans="1:9" x14ac:dyDescent="0.15">
      <c r="A432" s="1" t="s">
        <v>93</v>
      </c>
      <c r="B432" s="1" t="s">
        <v>95</v>
      </c>
      <c r="C432" s="1" t="s">
        <v>50</v>
      </c>
      <c r="D432" s="1" t="s">
        <v>11</v>
      </c>
      <c r="E432" s="1" t="s">
        <v>51</v>
      </c>
      <c r="F432" s="1" t="s">
        <v>13</v>
      </c>
      <c r="G432" s="3">
        <v>126119484.5958</v>
      </c>
      <c r="H432" s="3">
        <v>74311886.25</v>
      </c>
      <c r="I432" s="5">
        <f t="shared" si="6"/>
        <v>43497</v>
      </c>
    </row>
    <row r="433" spans="1:9" x14ac:dyDescent="0.15">
      <c r="A433" s="1" t="s">
        <v>93</v>
      </c>
      <c r="B433" s="1" t="s">
        <v>95</v>
      </c>
      <c r="C433" s="1" t="s">
        <v>52</v>
      </c>
      <c r="D433" s="1" t="s">
        <v>11</v>
      </c>
      <c r="E433" s="1" t="s">
        <v>53</v>
      </c>
      <c r="F433" s="1" t="s">
        <v>13</v>
      </c>
      <c r="G433" s="3">
        <v>5514239.4800000004</v>
      </c>
      <c r="H433" s="3">
        <v>4420426.92</v>
      </c>
      <c r="I433" s="5">
        <f t="shared" si="6"/>
        <v>43497</v>
      </c>
    </row>
    <row r="434" spans="1:9" x14ac:dyDescent="0.15">
      <c r="A434" s="1" t="s">
        <v>93</v>
      </c>
      <c r="B434" s="1" t="s">
        <v>95</v>
      </c>
      <c r="C434" s="1" t="s">
        <v>54</v>
      </c>
      <c r="D434" s="1" t="s">
        <v>11</v>
      </c>
      <c r="E434" s="1" t="s">
        <v>55</v>
      </c>
      <c r="F434" s="1" t="s">
        <v>13</v>
      </c>
      <c r="G434" s="3">
        <v>313737863.09990001</v>
      </c>
      <c r="H434" s="3">
        <v>198784338.16</v>
      </c>
      <c r="I434" s="5">
        <f t="shared" si="6"/>
        <v>43497</v>
      </c>
    </row>
    <row r="435" spans="1:9" x14ac:dyDescent="0.15">
      <c r="A435" s="1" t="s">
        <v>93</v>
      </c>
      <c r="B435" s="1" t="s">
        <v>95</v>
      </c>
      <c r="C435" s="1" t="s">
        <v>81</v>
      </c>
      <c r="D435" s="1" t="s">
        <v>11</v>
      </c>
      <c r="E435" s="1" t="s">
        <v>82</v>
      </c>
      <c r="F435" s="1" t="s">
        <v>13</v>
      </c>
      <c r="G435" s="3">
        <v>26093.53</v>
      </c>
      <c r="H435" s="2">
        <v>3000</v>
      </c>
      <c r="I435" s="5">
        <f t="shared" si="6"/>
        <v>43497</v>
      </c>
    </row>
    <row r="436" spans="1:9" x14ac:dyDescent="0.15">
      <c r="A436" s="1" t="s">
        <v>93</v>
      </c>
      <c r="B436" s="1" t="s">
        <v>95</v>
      </c>
      <c r="C436" s="1" t="s">
        <v>56</v>
      </c>
      <c r="D436" s="1" t="s">
        <v>11</v>
      </c>
      <c r="E436" s="1" t="s">
        <v>57</v>
      </c>
      <c r="F436" s="1" t="s">
        <v>13</v>
      </c>
      <c r="G436" s="3">
        <v>4096190.3802999998</v>
      </c>
      <c r="H436" s="3">
        <v>6463666.5800000001</v>
      </c>
      <c r="I436" s="5">
        <f t="shared" si="6"/>
        <v>43497</v>
      </c>
    </row>
    <row r="437" spans="1:9" x14ac:dyDescent="0.15">
      <c r="A437" s="1" t="s">
        <v>93</v>
      </c>
      <c r="B437" s="1" t="s">
        <v>95</v>
      </c>
      <c r="C437" s="1" t="s">
        <v>58</v>
      </c>
      <c r="D437" s="1" t="s">
        <v>11</v>
      </c>
      <c r="E437" s="1" t="s">
        <v>59</v>
      </c>
      <c r="F437" s="1" t="s">
        <v>13</v>
      </c>
      <c r="G437" s="3">
        <v>29103993.9793</v>
      </c>
      <c r="H437" s="3">
        <v>20132860.940000001</v>
      </c>
      <c r="I437" s="5">
        <f t="shared" si="6"/>
        <v>43497</v>
      </c>
    </row>
    <row r="438" spans="1:9" x14ac:dyDescent="0.15">
      <c r="A438" s="1" t="s">
        <v>93</v>
      </c>
      <c r="B438" s="1" t="s">
        <v>95</v>
      </c>
      <c r="C438" s="1" t="s">
        <v>62</v>
      </c>
      <c r="D438" s="1" t="s">
        <v>11</v>
      </c>
      <c r="E438" s="1" t="s">
        <v>63</v>
      </c>
      <c r="F438" s="1" t="s">
        <v>13</v>
      </c>
      <c r="G438" s="3">
        <v>113512260.4726</v>
      </c>
      <c r="H438" s="3">
        <v>53822798.890000001</v>
      </c>
      <c r="I438" s="5">
        <f t="shared" si="6"/>
        <v>43497</v>
      </c>
    </row>
    <row r="439" spans="1:9" x14ac:dyDescent="0.15">
      <c r="A439" s="1" t="s">
        <v>93</v>
      </c>
      <c r="B439" s="1" t="s">
        <v>95</v>
      </c>
      <c r="C439" s="1" t="s">
        <v>64</v>
      </c>
      <c r="D439" s="1" t="s">
        <v>11</v>
      </c>
      <c r="E439" s="1" t="s">
        <v>65</v>
      </c>
      <c r="F439" s="1" t="s">
        <v>13</v>
      </c>
      <c r="G439" s="3">
        <v>57117827.248000003</v>
      </c>
      <c r="H439" s="3">
        <v>54911721.630000003</v>
      </c>
      <c r="I439" s="5">
        <f t="shared" si="6"/>
        <v>43497</v>
      </c>
    </row>
    <row r="440" spans="1:9" x14ac:dyDescent="0.15">
      <c r="A440" s="1" t="s">
        <v>93</v>
      </c>
      <c r="B440" s="1" t="s">
        <v>95</v>
      </c>
      <c r="C440" s="1" t="s">
        <v>66</v>
      </c>
      <c r="D440" s="1" t="s">
        <v>11</v>
      </c>
      <c r="E440" s="1" t="s">
        <v>67</v>
      </c>
      <c r="F440" s="1" t="s">
        <v>13</v>
      </c>
      <c r="G440" s="3">
        <v>356651.84</v>
      </c>
      <c r="H440" s="3">
        <v>365161.18</v>
      </c>
      <c r="I440" s="5">
        <f t="shared" si="6"/>
        <v>43497</v>
      </c>
    </row>
    <row r="441" spans="1:9" x14ac:dyDescent="0.15">
      <c r="A441" s="1" t="s">
        <v>93</v>
      </c>
      <c r="B441" s="1" t="s">
        <v>95</v>
      </c>
      <c r="C441" s="1" t="s">
        <v>68</v>
      </c>
      <c r="D441" s="1" t="s">
        <v>11</v>
      </c>
      <c r="E441" s="1" t="s">
        <v>69</v>
      </c>
      <c r="F441" s="1" t="s">
        <v>13</v>
      </c>
      <c r="G441" s="3">
        <v>-1636959.91</v>
      </c>
      <c r="H441" s="3">
        <v>814832.06</v>
      </c>
      <c r="I441" s="5">
        <f t="shared" si="6"/>
        <v>43497</v>
      </c>
    </row>
    <row r="442" spans="1:9" x14ac:dyDescent="0.15">
      <c r="A442" s="1" t="s">
        <v>93</v>
      </c>
      <c r="B442" s="1" t="s">
        <v>95</v>
      </c>
      <c r="C442" s="1" t="s">
        <v>70</v>
      </c>
      <c r="D442" s="1" t="s">
        <v>11</v>
      </c>
      <c r="E442" s="1" t="s">
        <v>71</v>
      </c>
      <c r="F442" s="1" t="s">
        <v>13</v>
      </c>
      <c r="G442" s="3">
        <v>11376031.3357</v>
      </c>
      <c r="H442" s="3">
        <v>10097389.82</v>
      </c>
      <c r="I442" s="5">
        <f t="shared" si="6"/>
        <v>43497</v>
      </c>
    </row>
    <row r="443" spans="1:9" x14ac:dyDescent="0.15">
      <c r="A443" s="1" t="s">
        <v>93</v>
      </c>
      <c r="B443" s="1" t="s">
        <v>96</v>
      </c>
      <c r="C443" s="1" t="s">
        <v>14</v>
      </c>
      <c r="D443" s="1" t="s">
        <v>11</v>
      </c>
      <c r="E443" s="1" t="s">
        <v>15</v>
      </c>
      <c r="F443" s="1" t="s">
        <v>13</v>
      </c>
      <c r="G443" s="3">
        <v>8711481.1707000006</v>
      </c>
      <c r="H443" s="3">
        <v>5658520.4100000001</v>
      </c>
      <c r="I443" s="5">
        <f t="shared" si="6"/>
        <v>43525</v>
      </c>
    </row>
    <row r="444" spans="1:9" x14ac:dyDescent="0.15">
      <c r="A444" s="1" t="s">
        <v>93</v>
      </c>
      <c r="B444" s="1" t="s">
        <v>96</v>
      </c>
      <c r="C444" s="1" t="s">
        <v>16</v>
      </c>
      <c r="D444" s="1" t="s">
        <v>11</v>
      </c>
      <c r="E444" s="1" t="s">
        <v>17</v>
      </c>
      <c r="F444" s="1" t="s">
        <v>13</v>
      </c>
      <c r="G444" s="3">
        <v>63526145.476999998</v>
      </c>
      <c r="H444" s="3">
        <v>41596099.049999997</v>
      </c>
      <c r="I444" s="5">
        <f t="shared" si="6"/>
        <v>43525</v>
      </c>
    </row>
    <row r="445" spans="1:9" x14ac:dyDescent="0.15">
      <c r="A445" s="1" t="s">
        <v>93</v>
      </c>
      <c r="B445" s="1" t="s">
        <v>96</v>
      </c>
      <c r="C445" s="1" t="s">
        <v>20</v>
      </c>
      <c r="D445" s="1" t="s">
        <v>11</v>
      </c>
      <c r="E445" s="1" t="s">
        <v>21</v>
      </c>
      <c r="F445" s="1" t="s">
        <v>13</v>
      </c>
      <c r="G445" s="3">
        <v>126126910.7823</v>
      </c>
      <c r="H445" s="3">
        <v>106146958.03</v>
      </c>
      <c r="I445" s="5">
        <f t="shared" si="6"/>
        <v>43525</v>
      </c>
    </row>
    <row r="446" spans="1:9" x14ac:dyDescent="0.15">
      <c r="A446" s="1" t="s">
        <v>93</v>
      </c>
      <c r="B446" s="1" t="s">
        <v>96</v>
      </c>
      <c r="C446" s="1" t="s">
        <v>22</v>
      </c>
      <c r="D446" s="1" t="s">
        <v>11</v>
      </c>
      <c r="E446" s="1" t="s">
        <v>23</v>
      </c>
      <c r="F446" s="1" t="s">
        <v>13</v>
      </c>
      <c r="G446" s="3">
        <v>80997652.004899994</v>
      </c>
      <c r="H446" s="3">
        <v>64509349.950000003</v>
      </c>
      <c r="I446" s="5">
        <f t="shared" si="6"/>
        <v>43525</v>
      </c>
    </row>
    <row r="447" spans="1:9" x14ac:dyDescent="0.15">
      <c r="A447" s="1" t="s">
        <v>93</v>
      </c>
      <c r="B447" s="1" t="s">
        <v>96</v>
      </c>
      <c r="C447" s="1" t="s">
        <v>85</v>
      </c>
      <c r="D447" s="1" t="s">
        <v>11</v>
      </c>
      <c r="E447" s="1" t="s">
        <v>86</v>
      </c>
      <c r="F447" s="1" t="s">
        <v>13</v>
      </c>
      <c r="G447" s="2">
        <v>0</v>
      </c>
      <c r="H447" s="3">
        <v>147838.91</v>
      </c>
      <c r="I447" s="5">
        <f t="shared" si="6"/>
        <v>43525</v>
      </c>
    </row>
    <row r="448" spans="1:9" x14ac:dyDescent="0.15">
      <c r="A448" s="1" t="s">
        <v>93</v>
      </c>
      <c r="B448" s="1" t="s">
        <v>96</v>
      </c>
      <c r="C448" s="1" t="s">
        <v>24</v>
      </c>
      <c r="D448" s="1" t="s">
        <v>11</v>
      </c>
      <c r="E448" s="1" t="s">
        <v>25</v>
      </c>
      <c r="F448" s="1" t="s">
        <v>13</v>
      </c>
      <c r="G448" s="3">
        <v>22253832.044</v>
      </c>
      <c r="H448" s="3">
        <v>14247211.960000001</v>
      </c>
      <c r="I448" s="5">
        <f t="shared" si="6"/>
        <v>43525</v>
      </c>
    </row>
    <row r="449" spans="1:9" x14ac:dyDescent="0.15">
      <c r="A449" s="1" t="s">
        <v>93</v>
      </c>
      <c r="B449" s="1" t="s">
        <v>96</v>
      </c>
      <c r="C449" s="1" t="s">
        <v>26</v>
      </c>
      <c r="D449" s="1" t="s">
        <v>11</v>
      </c>
      <c r="E449" s="1" t="s">
        <v>27</v>
      </c>
      <c r="F449" s="1" t="s">
        <v>13</v>
      </c>
      <c r="G449" s="3">
        <v>8002048.2090999996</v>
      </c>
      <c r="H449" s="3">
        <v>6102377.8399999999</v>
      </c>
      <c r="I449" s="5">
        <f t="shared" si="6"/>
        <v>43525</v>
      </c>
    </row>
    <row r="450" spans="1:9" x14ac:dyDescent="0.15">
      <c r="A450" s="1" t="s">
        <v>93</v>
      </c>
      <c r="B450" s="1" t="s">
        <v>96</v>
      </c>
      <c r="C450" s="1" t="s">
        <v>28</v>
      </c>
      <c r="D450" s="1" t="s">
        <v>11</v>
      </c>
      <c r="E450" s="1" t="s">
        <v>29</v>
      </c>
      <c r="F450" s="1" t="s">
        <v>13</v>
      </c>
      <c r="G450" s="3">
        <v>169377.14</v>
      </c>
      <c r="H450" s="3">
        <v>-73202.58</v>
      </c>
      <c r="I450" s="5">
        <f t="shared" si="6"/>
        <v>43525</v>
      </c>
    </row>
    <row r="451" spans="1:9" x14ac:dyDescent="0.15">
      <c r="A451" s="1" t="s">
        <v>93</v>
      </c>
      <c r="B451" s="1" t="s">
        <v>96</v>
      </c>
      <c r="C451" s="1" t="s">
        <v>30</v>
      </c>
      <c r="D451" s="1" t="s">
        <v>11</v>
      </c>
      <c r="E451" s="1" t="s">
        <v>31</v>
      </c>
      <c r="F451" s="1" t="s">
        <v>13</v>
      </c>
      <c r="G451" s="2">
        <v>0</v>
      </c>
      <c r="H451" s="3">
        <v>2521211.67</v>
      </c>
      <c r="I451" s="5">
        <f t="shared" ref="I451:I514" si="7">DATE(A451,RIGHT(B451,4)/100,1)</f>
        <v>43525</v>
      </c>
    </row>
    <row r="452" spans="1:9" x14ac:dyDescent="0.15">
      <c r="A452" s="1" t="s">
        <v>93</v>
      </c>
      <c r="B452" s="1" t="s">
        <v>96</v>
      </c>
      <c r="C452" s="1" t="s">
        <v>32</v>
      </c>
      <c r="D452" s="1" t="s">
        <v>11</v>
      </c>
      <c r="E452" s="1" t="s">
        <v>33</v>
      </c>
      <c r="F452" s="1" t="s">
        <v>13</v>
      </c>
      <c r="G452" s="2">
        <v>0</v>
      </c>
      <c r="H452" s="3">
        <v>-802270.97</v>
      </c>
      <c r="I452" s="5">
        <f t="shared" si="7"/>
        <v>43525</v>
      </c>
    </row>
    <row r="453" spans="1:9" x14ac:dyDescent="0.15">
      <c r="A453" s="1" t="s">
        <v>93</v>
      </c>
      <c r="B453" s="1" t="s">
        <v>96</v>
      </c>
      <c r="C453" s="1" t="s">
        <v>34</v>
      </c>
      <c r="D453" s="1" t="s">
        <v>11</v>
      </c>
      <c r="E453" s="1" t="s">
        <v>35</v>
      </c>
      <c r="F453" s="1" t="s">
        <v>13</v>
      </c>
      <c r="G453" s="3">
        <v>-371.0652</v>
      </c>
      <c r="H453" s="2">
        <v>0</v>
      </c>
      <c r="I453" s="5">
        <f t="shared" si="7"/>
        <v>43525</v>
      </c>
    </row>
    <row r="454" spans="1:9" x14ac:dyDescent="0.15">
      <c r="A454" s="1" t="s">
        <v>93</v>
      </c>
      <c r="B454" s="1" t="s">
        <v>96</v>
      </c>
      <c r="C454" s="1" t="s">
        <v>36</v>
      </c>
      <c r="D454" s="1" t="s">
        <v>11</v>
      </c>
      <c r="E454" s="1" t="s">
        <v>37</v>
      </c>
      <c r="F454" s="1" t="s">
        <v>13</v>
      </c>
      <c r="G454" s="3">
        <v>5213466.4495000001</v>
      </c>
      <c r="H454" s="3">
        <v>4128358.3</v>
      </c>
      <c r="I454" s="5">
        <f t="shared" si="7"/>
        <v>43525</v>
      </c>
    </row>
    <row r="455" spans="1:9" x14ac:dyDescent="0.15">
      <c r="A455" s="1" t="s">
        <v>93</v>
      </c>
      <c r="B455" s="1" t="s">
        <v>96</v>
      </c>
      <c r="C455" s="1" t="s">
        <v>38</v>
      </c>
      <c r="D455" s="1" t="s">
        <v>11</v>
      </c>
      <c r="E455" s="1" t="s">
        <v>39</v>
      </c>
      <c r="F455" s="1" t="s">
        <v>13</v>
      </c>
      <c r="G455" s="3">
        <v>519813.95</v>
      </c>
      <c r="H455" s="3">
        <v>532303.96</v>
      </c>
      <c r="I455" s="5">
        <f t="shared" si="7"/>
        <v>43525</v>
      </c>
    </row>
    <row r="456" spans="1:9" x14ac:dyDescent="0.15">
      <c r="A456" s="1" t="s">
        <v>93</v>
      </c>
      <c r="B456" s="1" t="s">
        <v>96</v>
      </c>
      <c r="C456" s="1" t="s">
        <v>40</v>
      </c>
      <c r="D456" s="1" t="s">
        <v>11</v>
      </c>
      <c r="E456" s="1" t="s">
        <v>41</v>
      </c>
      <c r="F456" s="1" t="s">
        <v>13</v>
      </c>
      <c r="G456" s="3">
        <v>57891375.540799998</v>
      </c>
      <c r="H456" s="3">
        <v>45389671.549999997</v>
      </c>
      <c r="I456" s="5">
        <f t="shared" si="7"/>
        <v>43525</v>
      </c>
    </row>
    <row r="457" spans="1:9" x14ac:dyDescent="0.15">
      <c r="A457" s="1" t="s">
        <v>93</v>
      </c>
      <c r="B457" s="1" t="s">
        <v>96</v>
      </c>
      <c r="C457" s="1" t="s">
        <v>42</v>
      </c>
      <c r="D457" s="1" t="s">
        <v>11</v>
      </c>
      <c r="E457" s="1" t="s">
        <v>43</v>
      </c>
      <c r="F457" s="1" t="s">
        <v>13</v>
      </c>
      <c r="G457" s="3">
        <v>1371168.65</v>
      </c>
      <c r="H457" s="3">
        <v>1081265.07</v>
      </c>
      <c r="I457" s="5">
        <f t="shared" si="7"/>
        <v>43525</v>
      </c>
    </row>
    <row r="458" spans="1:9" x14ac:dyDescent="0.15">
      <c r="A458" s="1" t="s">
        <v>93</v>
      </c>
      <c r="B458" s="1" t="s">
        <v>96</v>
      </c>
      <c r="C458" s="1" t="s">
        <v>44</v>
      </c>
      <c r="D458" s="1" t="s">
        <v>11</v>
      </c>
      <c r="E458" s="1" t="s">
        <v>45</v>
      </c>
      <c r="F458" s="1" t="s">
        <v>13</v>
      </c>
      <c r="G458" s="3">
        <v>357033.19</v>
      </c>
      <c r="H458" s="3">
        <v>6816980.8099999996</v>
      </c>
      <c r="I458" s="5">
        <f t="shared" si="7"/>
        <v>43525</v>
      </c>
    </row>
    <row r="459" spans="1:9" x14ac:dyDescent="0.15">
      <c r="A459" s="1" t="s">
        <v>93</v>
      </c>
      <c r="B459" s="1" t="s">
        <v>96</v>
      </c>
      <c r="C459" s="1" t="s">
        <v>46</v>
      </c>
      <c r="D459" s="1" t="s">
        <v>11</v>
      </c>
      <c r="E459" s="1" t="s">
        <v>47</v>
      </c>
      <c r="F459" s="1" t="s">
        <v>13</v>
      </c>
      <c r="G459" s="2">
        <v>0</v>
      </c>
      <c r="H459" s="3">
        <v>-10024.379999999999</v>
      </c>
      <c r="I459" s="5">
        <f t="shared" si="7"/>
        <v>43525</v>
      </c>
    </row>
    <row r="460" spans="1:9" x14ac:dyDescent="0.15">
      <c r="A460" s="1" t="s">
        <v>93</v>
      </c>
      <c r="B460" s="1" t="s">
        <v>96</v>
      </c>
      <c r="C460" s="1" t="s">
        <v>48</v>
      </c>
      <c r="D460" s="1" t="s">
        <v>11</v>
      </c>
      <c r="E460" s="1" t="s">
        <v>49</v>
      </c>
      <c r="F460" s="1" t="s">
        <v>13</v>
      </c>
      <c r="G460" s="3">
        <v>49631319.888599999</v>
      </c>
      <c r="H460" s="3">
        <v>34325823.670000002</v>
      </c>
      <c r="I460" s="5">
        <f t="shared" si="7"/>
        <v>43525</v>
      </c>
    </row>
    <row r="461" spans="1:9" x14ac:dyDescent="0.15">
      <c r="A461" s="1" t="s">
        <v>93</v>
      </c>
      <c r="B461" s="1" t="s">
        <v>96</v>
      </c>
      <c r="C461" s="1" t="s">
        <v>50</v>
      </c>
      <c r="D461" s="1" t="s">
        <v>11</v>
      </c>
      <c r="E461" s="1" t="s">
        <v>51</v>
      </c>
      <c r="F461" s="1" t="s">
        <v>13</v>
      </c>
      <c r="G461" s="3">
        <v>115848362.71870001</v>
      </c>
      <c r="H461" s="3">
        <v>72073078.719999999</v>
      </c>
      <c r="I461" s="5">
        <f t="shared" si="7"/>
        <v>43525</v>
      </c>
    </row>
    <row r="462" spans="1:9" x14ac:dyDescent="0.15">
      <c r="A462" s="1" t="s">
        <v>93</v>
      </c>
      <c r="B462" s="1" t="s">
        <v>96</v>
      </c>
      <c r="C462" s="1" t="s">
        <v>52</v>
      </c>
      <c r="D462" s="1" t="s">
        <v>11</v>
      </c>
      <c r="E462" s="1" t="s">
        <v>53</v>
      </c>
      <c r="F462" s="1" t="s">
        <v>13</v>
      </c>
      <c r="G462" s="3">
        <v>6320498.2204999998</v>
      </c>
      <c r="H462" s="3">
        <v>3585207.3</v>
      </c>
      <c r="I462" s="5">
        <f t="shared" si="7"/>
        <v>43525</v>
      </c>
    </row>
    <row r="463" spans="1:9" x14ac:dyDescent="0.15">
      <c r="A463" s="1" t="s">
        <v>93</v>
      </c>
      <c r="B463" s="1" t="s">
        <v>96</v>
      </c>
      <c r="C463" s="1" t="s">
        <v>54</v>
      </c>
      <c r="D463" s="1" t="s">
        <v>11</v>
      </c>
      <c r="E463" s="1" t="s">
        <v>55</v>
      </c>
      <c r="F463" s="1" t="s">
        <v>13</v>
      </c>
      <c r="G463" s="3">
        <v>336035362.4314</v>
      </c>
      <c r="H463" s="3">
        <v>235181677.13</v>
      </c>
      <c r="I463" s="5">
        <f t="shared" si="7"/>
        <v>43525</v>
      </c>
    </row>
    <row r="464" spans="1:9" x14ac:dyDescent="0.15">
      <c r="A464" s="1" t="s">
        <v>93</v>
      </c>
      <c r="B464" s="1" t="s">
        <v>96</v>
      </c>
      <c r="C464" s="1" t="s">
        <v>81</v>
      </c>
      <c r="D464" s="1" t="s">
        <v>11</v>
      </c>
      <c r="E464" s="1" t="s">
        <v>82</v>
      </c>
      <c r="F464" s="1" t="s">
        <v>13</v>
      </c>
      <c r="G464" s="3">
        <v>18517.159899999999</v>
      </c>
      <c r="H464" s="3">
        <v>536.29999999999995</v>
      </c>
      <c r="I464" s="5">
        <f t="shared" si="7"/>
        <v>43525</v>
      </c>
    </row>
    <row r="465" spans="1:9" x14ac:dyDescent="0.15">
      <c r="A465" s="1" t="s">
        <v>93</v>
      </c>
      <c r="B465" s="1" t="s">
        <v>96</v>
      </c>
      <c r="C465" s="1" t="s">
        <v>56</v>
      </c>
      <c r="D465" s="1" t="s">
        <v>11</v>
      </c>
      <c r="E465" s="1" t="s">
        <v>57</v>
      </c>
      <c r="F465" s="1" t="s">
        <v>13</v>
      </c>
      <c r="G465" s="3">
        <v>7549293.0500999996</v>
      </c>
      <c r="H465" s="3">
        <v>5440334.3300000001</v>
      </c>
      <c r="I465" s="5">
        <f t="shared" si="7"/>
        <v>43525</v>
      </c>
    </row>
    <row r="466" spans="1:9" x14ac:dyDescent="0.15">
      <c r="A466" s="1" t="s">
        <v>93</v>
      </c>
      <c r="B466" s="1" t="s">
        <v>96</v>
      </c>
      <c r="C466" s="1" t="s">
        <v>58</v>
      </c>
      <c r="D466" s="1" t="s">
        <v>11</v>
      </c>
      <c r="E466" s="1" t="s">
        <v>59</v>
      </c>
      <c r="F466" s="1" t="s">
        <v>13</v>
      </c>
      <c r="G466" s="3">
        <v>50133696.670900002</v>
      </c>
      <c r="H466" s="3">
        <v>25711577.390000001</v>
      </c>
      <c r="I466" s="5">
        <f t="shared" si="7"/>
        <v>43525</v>
      </c>
    </row>
    <row r="467" spans="1:9" x14ac:dyDescent="0.15">
      <c r="A467" s="1" t="s">
        <v>93</v>
      </c>
      <c r="B467" s="1" t="s">
        <v>96</v>
      </c>
      <c r="C467" s="1" t="s">
        <v>62</v>
      </c>
      <c r="D467" s="1" t="s">
        <v>11</v>
      </c>
      <c r="E467" s="1" t="s">
        <v>63</v>
      </c>
      <c r="F467" s="1" t="s">
        <v>13</v>
      </c>
      <c r="G467" s="3">
        <v>98419916.606900007</v>
      </c>
      <c r="H467" s="3">
        <v>67305659.260000005</v>
      </c>
      <c r="I467" s="5">
        <f t="shared" si="7"/>
        <v>43525</v>
      </c>
    </row>
    <row r="468" spans="1:9" x14ac:dyDescent="0.15">
      <c r="A468" s="1" t="s">
        <v>93</v>
      </c>
      <c r="B468" s="1" t="s">
        <v>96</v>
      </c>
      <c r="C468" s="1" t="s">
        <v>64</v>
      </c>
      <c r="D468" s="1" t="s">
        <v>11</v>
      </c>
      <c r="E468" s="1" t="s">
        <v>65</v>
      </c>
      <c r="F468" s="1" t="s">
        <v>13</v>
      </c>
      <c r="G468" s="3">
        <v>62363077.5669</v>
      </c>
      <c r="H468" s="3">
        <v>55197686.850000001</v>
      </c>
      <c r="I468" s="5">
        <f t="shared" si="7"/>
        <v>43525</v>
      </c>
    </row>
    <row r="469" spans="1:9" x14ac:dyDescent="0.15">
      <c r="A469" s="1" t="s">
        <v>93</v>
      </c>
      <c r="B469" s="1" t="s">
        <v>96</v>
      </c>
      <c r="C469" s="1" t="s">
        <v>66</v>
      </c>
      <c r="D469" s="1" t="s">
        <v>11</v>
      </c>
      <c r="E469" s="1" t="s">
        <v>67</v>
      </c>
      <c r="F469" s="1" t="s">
        <v>13</v>
      </c>
      <c r="G469" s="3">
        <v>448562.33</v>
      </c>
      <c r="H469" s="3">
        <v>96069.7</v>
      </c>
      <c r="I469" s="5">
        <f t="shared" si="7"/>
        <v>43525</v>
      </c>
    </row>
    <row r="470" spans="1:9" x14ac:dyDescent="0.15">
      <c r="A470" s="1" t="s">
        <v>93</v>
      </c>
      <c r="B470" s="1" t="s">
        <v>96</v>
      </c>
      <c r="C470" s="1" t="s">
        <v>68</v>
      </c>
      <c r="D470" s="1" t="s">
        <v>11</v>
      </c>
      <c r="E470" s="1" t="s">
        <v>69</v>
      </c>
      <c r="F470" s="1" t="s">
        <v>13</v>
      </c>
      <c r="G470" s="3">
        <v>-1126808.8385999999</v>
      </c>
      <c r="H470" s="3">
        <v>1697645.33</v>
      </c>
      <c r="I470" s="5">
        <f t="shared" si="7"/>
        <v>43525</v>
      </c>
    </row>
    <row r="471" spans="1:9" x14ac:dyDescent="0.15">
      <c r="A471" s="1" t="s">
        <v>93</v>
      </c>
      <c r="B471" s="1" t="s">
        <v>96</v>
      </c>
      <c r="C471" s="1" t="s">
        <v>70</v>
      </c>
      <c r="D471" s="1" t="s">
        <v>11</v>
      </c>
      <c r="E471" s="1" t="s">
        <v>71</v>
      </c>
      <c r="F471" s="1" t="s">
        <v>13</v>
      </c>
      <c r="G471" s="3">
        <v>10606301.6511</v>
      </c>
      <c r="H471" s="3">
        <v>8000543.5599999996</v>
      </c>
      <c r="I471" s="5">
        <f t="shared" si="7"/>
        <v>43525</v>
      </c>
    </row>
    <row r="472" spans="1:9" x14ac:dyDescent="0.15">
      <c r="A472" s="1" t="s">
        <v>93</v>
      </c>
      <c r="B472" s="1" t="s">
        <v>97</v>
      </c>
      <c r="C472" s="1" t="s">
        <v>10</v>
      </c>
      <c r="D472" s="1" t="s">
        <v>11</v>
      </c>
      <c r="E472" s="1" t="s">
        <v>12</v>
      </c>
      <c r="F472" s="1" t="s">
        <v>13</v>
      </c>
      <c r="G472" s="2">
        <v>0</v>
      </c>
      <c r="H472" s="3">
        <v>10762.16</v>
      </c>
      <c r="I472" s="5">
        <f t="shared" si="7"/>
        <v>43556</v>
      </c>
    </row>
    <row r="473" spans="1:9" x14ac:dyDescent="0.15">
      <c r="A473" s="1" t="s">
        <v>93</v>
      </c>
      <c r="B473" s="1" t="s">
        <v>97</v>
      </c>
      <c r="C473" s="1" t="s">
        <v>14</v>
      </c>
      <c r="D473" s="1" t="s">
        <v>11</v>
      </c>
      <c r="E473" s="1" t="s">
        <v>15</v>
      </c>
      <c r="F473" s="1" t="s">
        <v>13</v>
      </c>
      <c r="G473" s="3">
        <v>10918885.9211</v>
      </c>
      <c r="H473" s="3">
        <v>6024715.8499999996</v>
      </c>
      <c r="I473" s="5">
        <f t="shared" si="7"/>
        <v>43556</v>
      </c>
    </row>
    <row r="474" spans="1:9" x14ac:dyDescent="0.15">
      <c r="A474" s="1" t="s">
        <v>93</v>
      </c>
      <c r="B474" s="1" t="s">
        <v>97</v>
      </c>
      <c r="C474" s="1" t="s">
        <v>16</v>
      </c>
      <c r="D474" s="1" t="s">
        <v>11</v>
      </c>
      <c r="E474" s="1" t="s">
        <v>17</v>
      </c>
      <c r="F474" s="1" t="s">
        <v>13</v>
      </c>
      <c r="G474" s="3">
        <v>62872945.795000002</v>
      </c>
      <c r="H474" s="3">
        <v>40185203.259999998</v>
      </c>
      <c r="I474" s="5">
        <f t="shared" si="7"/>
        <v>43556</v>
      </c>
    </row>
    <row r="475" spans="1:9" x14ac:dyDescent="0.15">
      <c r="A475" s="1" t="s">
        <v>93</v>
      </c>
      <c r="B475" s="1" t="s">
        <v>97</v>
      </c>
      <c r="C475" s="1" t="s">
        <v>20</v>
      </c>
      <c r="D475" s="1" t="s">
        <v>11</v>
      </c>
      <c r="E475" s="1" t="s">
        <v>21</v>
      </c>
      <c r="F475" s="1" t="s">
        <v>13</v>
      </c>
      <c r="G475" s="3">
        <v>129863545.7217</v>
      </c>
      <c r="H475" s="3">
        <v>90570065.090000004</v>
      </c>
      <c r="I475" s="5">
        <f t="shared" si="7"/>
        <v>43556</v>
      </c>
    </row>
    <row r="476" spans="1:9" x14ac:dyDescent="0.15">
      <c r="A476" s="1" t="s">
        <v>93</v>
      </c>
      <c r="B476" s="1" t="s">
        <v>97</v>
      </c>
      <c r="C476" s="1" t="s">
        <v>22</v>
      </c>
      <c r="D476" s="1" t="s">
        <v>11</v>
      </c>
      <c r="E476" s="1" t="s">
        <v>23</v>
      </c>
      <c r="F476" s="1" t="s">
        <v>13</v>
      </c>
      <c r="G476" s="3">
        <v>96693700.897799999</v>
      </c>
      <c r="H476" s="3">
        <v>58590863.460000001</v>
      </c>
      <c r="I476" s="5">
        <f t="shared" si="7"/>
        <v>43556</v>
      </c>
    </row>
    <row r="477" spans="1:9" x14ac:dyDescent="0.15">
      <c r="A477" s="1" t="s">
        <v>93</v>
      </c>
      <c r="B477" s="1" t="s">
        <v>97</v>
      </c>
      <c r="C477" s="1" t="s">
        <v>85</v>
      </c>
      <c r="D477" s="1" t="s">
        <v>11</v>
      </c>
      <c r="E477" s="1" t="s">
        <v>86</v>
      </c>
      <c r="F477" s="1" t="s">
        <v>13</v>
      </c>
      <c r="G477" s="2">
        <v>0</v>
      </c>
      <c r="H477" s="3">
        <v>-432128.91</v>
      </c>
      <c r="I477" s="5">
        <f t="shared" si="7"/>
        <v>43556</v>
      </c>
    </row>
    <row r="478" spans="1:9" x14ac:dyDescent="0.15">
      <c r="A478" s="1" t="s">
        <v>93</v>
      </c>
      <c r="B478" s="1" t="s">
        <v>97</v>
      </c>
      <c r="C478" s="1" t="s">
        <v>24</v>
      </c>
      <c r="D478" s="1" t="s">
        <v>11</v>
      </c>
      <c r="E478" s="1" t="s">
        <v>25</v>
      </c>
      <c r="F478" s="1" t="s">
        <v>13</v>
      </c>
      <c r="G478" s="3">
        <v>24991713.671799999</v>
      </c>
      <c r="H478" s="3">
        <v>16138685.720000001</v>
      </c>
      <c r="I478" s="5">
        <f t="shared" si="7"/>
        <v>43556</v>
      </c>
    </row>
    <row r="479" spans="1:9" x14ac:dyDescent="0.15">
      <c r="A479" s="1" t="s">
        <v>93</v>
      </c>
      <c r="B479" s="1" t="s">
        <v>97</v>
      </c>
      <c r="C479" s="1" t="s">
        <v>26</v>
      </c>
      <c r="D479" s="1" t="s">
        <v>11</v>
      </c>
      <c r="E479" s="1" t="s">
        <v>27</v>
      </c>
      <c r="F479" s="1" t="s">
        <v>13</v>
      </c>
      <c r="G479" s="3">
        <v>9492551.5199999996</v>
      </c>
      <c r="H479" s="3">
        <v>5543539.4500000002</v>
      </c>
      <c r="I479" s="5">
        <f t="shared" si="7"/>
        <v>43556</v>
      </c>
    </row>
    <row r="480" spans="1:9" x14ac:dyDescent="0.15">
      <c r="A480" s="1" t="s">
        <v>93</v>
      </c>
      <c r="B480" s="1" t="s">
        <v>97</v>
      </c>
      <c r="C480" s="1" t="s">
        <v>28</v>
      </c>
      <c r="D480" s="1" t="s">
        <v>11</v>
      </c>
      <c r="E480" s="1" t="s">
        <v>29</v>
      </c>
      <c r="F480" s="1" t="s">
        <v>13</v>
      </c>
      <c r="G480" s="3">
        <v>130393.49</v>
      </c>
      <c r="H480" s="3">
        <v>69054.009999999995</v>
      </c>
      <c r="I480" s="5">
        <f t="shared" si="7"/>
        <v>43556</v>
      </c>
    </row>
    <row r="481" spans="1:9" x14ac:dyDescent="0.15">
      <c r="A481" s="1" t="s">
        <v>93</v>
      </c>
      <c r="B481" s="1" t="s">
        <v>97</v>
      </c>
      <c r="C481" s="1" t="s">
        <v>30</v>
      </c>
      <c r="D481" s="1" t="s">
        <v>11</v>
      </c>
      <c r="E481" s="1" t="s">
        <v>31</v>
      </c>
      <c r="F481" s="1" t="s">
        <v>13</v>
      </c>
      <c r="G481" s="2">
        <v>0</v>
      </c>
      <c r="H481" s="3">
        <v>919328.15</v>
      </c>
      <c r="I481" s="5">
        <f t="shared" si="7"/>
        <v>43556</v>
      </c>
    </row>
    <row r="482" spans="1:9" x14ac:dyDescent="0.15">
      <c r="A482" s="1" t="s">
        <v>93</v>
      </c>
      <c r="B482" s="1" t="s">
        <v>97</v>
      </c>
      <c r="C482" s="1" t="s">
        <v>32</v>
      </c>
      <c r="D482" s="1" t="s">
        <v>11</v>
      </c>
      <c r="E482" s="1" t="s">
        <v>33</v>
      </c>
      <c r="F482" s="1" t="s">
        <v>13</v>
      </c>
      <c r="G482" s="2">
        <v>0</v>
      </c>
      <c r="H482" s="3">
        <v>-22604.57</v>
      </c>
      <c r="I482" s="5">
        <f t="shared" si="7"/>
        <v>43556</v>
      </c>
    </row>
    <row r="483" spans="1:9" x14ac:dyDescent="0.15">
      <c r="A483" s="1" t="s">
        <v>93</v>
      </c>
      <c r="B483" s="1" t="s">
        <v>97</v>
      </c>
      <c r="C483" s="1" t="s">
        <v>34</v>
      </c>
      <c r="D483" s="1" t="s">
        <v>11</v>
      </c>
      <c r="E483" s="1" t="s">
        <v>35</v>
      </c>
      <c r="F483" s="1" t="s">
        <v>13</v>
      </c>
      <c r="G483" s="3">
        <v>-97547.201100000006</v>
      </c>
      <c r="H483" s="2">
        <v>15000</v>
      </c>
      <c r="I483" s="5">
        <f t="shared" si="7"/>
        <v>43556</v>
      </c>
    </row>
    <row r="484" spans="1:9" x14ac:dyDescent="0.15">
      <c r="A484" s="1" t="s">
        <v>93</v>
      </c>
      <c r="B484" s="1" t="s">
        <v>97</v>
      </c>
      <c r="C484" s="1" t="s">
        <v>36</v>
      </c>
      <c r="D484" s="1" t="s">
        <v>11</v>
      </c>
      <c r="E484" s="1" t="s">
        <v>37</v>
      </c>
      <c r="F484" s="1" t="s">
        <v>13</v>
      </c>
      <c r="G484" s="3">
        <v>5826782.1305999998</v>
      </c>
      <c r="H484" s="3">
        <v>4725859.6100000003</v>
      </c>
      <c r="I484" s="5">
        <f t="shared" si="7"/>
        <v>43556</v>
      </c>
    </row>
    <row r="485" spans="1:9" x14ac:dyDescent="0.15">
      <c r="A485" s="1" t="s">
        <v>93</v>
      </c>
      <c r="B485" s="1" t="s">
        <v>97</v>
      </c>
      <c r="C485" s="1" t="s">
        <v>38</v>
      </c>
      <c r="D485" s="1" t="s">
        <v>11</v>
      </c>
      <c r="E485" s="1" t="s">
        <v>39</v>
      </c>
      <c r="F485" s="1" t="s">
        <v>13</v>
      </c>
      <c r="G485" s="3">
        <v>1218237.5001000001</v>
      </c>
      <c r="H485" s="3">
        <v>534045.31000000006</v>
      </c>
      <c r="I485" s="5">
        <f t="shared" si="7"/>
        <v>43556</v>
      </c>
    </row>
    <row r="486" spans="1:9" x14ac:dyDescent="0.15">
      <c r="A486" s="1" t="s">
        <v>93</v>
      </c>
      <c r="B486" s="1" t="s">
        <v>97</v>
      </c>
      <c r="C486" s="1" t="s">
        <v>40</v>
      </c>
      <c r="D486" s="1" t="s">
        <v>11</v>
      </c>
      <c r="E486" s="1" t="s">
        <v>41</v>
      </c>
      <c r="F486" s="1" t="s">
        <v>13</v>
      </c>
      <c r="G486" s="3">
        <v>51778705.562100001</v>
      </c>
      <c r="H486" s="3">
        <v>39361048.100000001</v>
      </c>
      <c r="I486" s="5">
        <f t="shared" si="7"/>
        <v>43556</v>
      </c>
    </row>
    <row r="487" spans="1:9" x14ac:dyDescent="0.15">
      <c r="A487" s="1" t="s">
        <v>93</v>
      </c>
      <c r="B487" s="1" t="s">
        <v>97</v>
      </c>
      <c r="C487" s="1" t="s">
        <v>42</v>
      </c>
      <c r="D487" s="1" t="s">
        <v>11</v>
      </c>
      <c r="E487" s="1" t="s">
        <v>43</v>
      </c>
      <c r="F487" s="1" t="s">
        <v>13</v>
      </c>
      <c r="G487" s="3">
        <v>1388079.6599000001</v>
      </c>
      <c r="H487" s="3">
        <v>878825.48</v>
      </c>
      <c r="I487" s="5">
        <f t="shared" si="7"/>
        <v>43556</v>
      </c>
    </row>
    <row r="488" spans="1:9" x14ac:dyDescent="0.15">
      <c r="A488" s="1" t="s">
        <v>93</v>
      </c>
      <c r="B488" s="1" t="s">
        <v>97</v>
      </c>
      <c r="C488" s="1" t="s">
        <v>44</v>
      </c>
      <c r="D488" s="1" t="s">
        <v>11</v>
      </c>
      <c r="E488" s="1" t="s">
        <v>45</v>
      </c>
      <c r="F488" s="1" t="s">
        <v>13</v>
      </c>
      <c r="G488" s="3">
        <v>1245730.96</v>
      </c>
      <c r="H488" s="3">
        <v>5325859.58</v>
      </c>
      <c r="I488" s="5">
        <f t="shared" si="7"/>
        <v>43556</v>
      </c>
    </row>
    <row r="489" spans="1:9" x14ac:dyDescent="0.15">
      <c r="A489" s="1" t="s">
        <v>93</v>
      </c>
      <c r="B489" s="1" t="s">
        <v>97</v>
      </c>
      <c r="C489" s="1" t="s">
        <v>48</v>
      </c>
      <c r="D489" s="1" t="s">
        <v>11</v>
      </c>
      <c r="E489" s="1" t="s">
        <v>49</v>
      </c>
      <c r="F489" s="1" t="s">
        <v>13</v>
      </c>
      <c r="G489" s="3">
        <v>53746004.728600003</v>
      </c>
      <c r="H489" s="3">
        <v>37920233.030000001</v>
      </c>
      <c r="I489" s="5">
        <f t="shared" si="7"/>
        <v>43556</v>
      </c>
    </row>
    <row r="490" spans="1:9" x14ac:dyDescent="0.15">
      <c r="A490" s="1" t="s">
        <v>93</v>
      </c>
      <c r="B490" s="1" t="s">
        <v>97</v>
      </c>
      <c r="C490" s="1" t="s">
        <v>50</v>
      </c>
      <c r="D490" s="1" t="s">
        <v>11</v>
      </c>
      <c r="E490" s="1" t="s">
        <v>51</v>
      </c>
      <c r="F490" s="1" t="s">
        <v>13</v>
      </c>
      <c r="G490" s="3">
        <v>124002002.9021</v>
      </c>
      <c r="H490" s="3">
        <v>61109277.649999999</v>
      </c>
      <c r="I490" s="5">
        <f t="shared" si="7"/>
        <v>43556</v>
      </c>
    </row>
    <row r="491" spans="1:9" x14ac:dyDescent="0.15">
      <c r="A491" s="1" t="s">
        <v>93</v>
      </c>
      <c r="B491" s="1" t="s">
        <v>97</v>
      </c>
      <c r="C491" s="1" t="s">
        <v>52</v>
      </c>
      <c r="D491" s="1" t="s">
        <v>11</v>
      </c>
      <c r="E491" s="1" t="s">
        <v>53</v>
      </c>
      <c r="F491" s="1" t="s">
        <v>13</v>
      </c>
      <c r="G491" s="3">
        <v>7455193.9594999999</v>
      </c>
      <c r="H491" s="3">
        <v>3972610.3</v>
      </c>
      <c r="I491" s="5">
        <f t="shared" si="7"/>
        <v>43556</v>
      </c>
    </row>
    <row r="492" spans="1:9" x14ac:dyDescent="0.15">
      <c r="A492" s="1" t="s">
        <v>93</v>
      </c>
      <c r="B492" s="1" t="s">
        <v>97</v>
      </c>
      <c r="C492" s="1" t="s">
        <v>54</v>
      </c>
      <c r="D492" s="1" t="s">
        <v>11</v>
      </c>
      <c r="E492" s="1" t="s">
        <v>55</v>
      </c>
      <c r="F492" s="1" t="s">
        <v>13</v>
      </c>
      <c r="G492" s="3">
        <v>353764720.3883</v>
      </c>
      <c r="H492" s="3">
        <v>207575188.69999999</v>
      </c>
      <c r="I492" s="5">
        <f t="shared" si="7"/>
        <v>43556</v>
      </c>
    </row>
    <row r="493" spans="1:9" x14ac:dyDescent="0.15">
      <c r="A493" s="1" t="s">
        <v>93</v>
      </c>
      <c r="B493" s="1" t="s">
        <v>97</v>
      </c>
      <c r="C493" s="1" t="s">
        <v>81</v>
      </c>
      <c r="D493" s="1" t="s">
        <v>11</v>
      </c>
      <c r="E493" s="1" t="s">
        <v>82</v>
      </c>
      <c r="F493" s="1" t="s">
        <v>13</v>
      </c>
      <c r="G493" s="3">
        <v>89995.16</v>
      </c>
      <c r="H493" s="2">
        <v>6000</v>
      </c>
      <c r="I493" s="5">
        <f t="shared" si="7"/>
        <v>43556</v>
      </c>
    </row>
    <row r="494" spans="1:9" x14ac:dyDescent="0.15">
      <c r="A494" s="1" t="s">
        <v>93</v>
      </c>
      <c r="B494" s="1" t="s">
        <v>97</v>
      </c>
      <c r="C494" s="1" t="s">
        <v>56</v>
      </c>
      <c r="D494" s="1" t="s">
        <v>11</v>
      </c>
      <c r="E494" s="1" t="s">
        <v>57</v>
      </c>
      <c r="F494" s="1" t="s">
        <v>13</v>
      </c>
      <c r="G494" s="3">
        <v>15702810.430199999</v>
      </c>
      <c r="H494" s="3">
        <v>7822524.9199999999</v>
      </c>
      <c r="I494" s="5">
        <f t="shared" si="7"/>
        <v>43556</v>
      </c>
    </row>
    <row r="495" spans="1:9" x14ac:dyDescent="0.15">
      <c r="A495" s="1" t="s">
        <v>93</v>
      </c>
      <c r="B495" s="1" t="s">
        <v>97</v>
      </c>
      <c r="C495" s="1" t="s">
        <v>58</v>
      </c>
      <c r="D495" s="1" t="s">
        <v>11</v>
      </c>
      <c r="E495" s="1" t="s">
        <v>59</v>
      </c>
      <c r="F495" s="1" t="s">
        <v>13</v>
      </c>
      <c r="G495" s="3">
        <v>57565615.835600004</v>
      </c>
      <c r="H495" s="3">
        <v>25576606.050000001</v>
      </c>
      <c r="I495" s="5">
        <f t="shared" si="7"/>
        <v>43556</v>
      </c>
    </row>
    <row r="496" spans="1:9" x14ac:dyDescent="0.15">
      <c r="A496" s="1" t="s">
        <v>93</v>
      </c>
      <c r="B496" s="1" t="s">
        <v>97</v>
      </c>
      <c r="C496" s="1" t="s">
        <v>60</v>
      </c>
      <c r="D496" s="1" t="s">
        <v>11</v>
      </c>
      <c r="E496" s="1" t="s">
        <v>61</v>
      </c>
      <c r="F496" s="1" t="s">
        <v>13</v>
      </c>
      <c r="G496" s="3">
        <v>16932472.220600002</v>
      </c>
      <c r="H496" s="3">
        <v>5573382.3600000003</v>
      </c>
      <c r="I496" s="5">
        <f t="shared" si="7"/>
        <v>43556</v>
      </c>
    </row>
    <row r="497" spans="1:9" x14ac:dyDescent="0.15">
      <c r="A497" s="1" t="s">
        <v>93</v>
      </c>
      <c r="B497" s="1" t="s">
        <v>97</v>
      </c>
      <c r="C497" s="1" t="s">
        <v>62</v>
      </c>
      <c r="D497" s="1" t="s">
        <v>11</v>
      </c>
      <c r="E497" s="1" t="s">
        <v>63</v>
      </c>
      <c r="F497" s="1" t="s">
        <v>13</v>
      </c>
      <c r="G497" s="3">
        <v>108988290.4962</v>
      </c>
      <c r="H497" s="3">
        <v>61302447.829999998</v>
      </c>
      <c r="I497" s="5">
        <f t="shared" si="7"/>
        <v>43556</v>
      </c>
    </row>
    <row r="498" spans="1:9" x14ac:dyDescent="0.15">
      <c r="A498" s="1" t="s">
        <v>93</v>
      </c>
      <c r="B498" s="1" t="s">
        <v>97</v>
      </c>
      <c r="C498" s="1" t="s">
        <v>64</v>
      </c>
      <c r="D498" s="1" t="s">
        <v>11</v>
      </c>
      <c r="E498" s="1" t="s">
        <v>65</v>
      </c>
      <c r="F498" s="1" t="s">
        <v>13</v>
      </c>
      <c r="G498" s="3">
        <v>70111738.674600005</v>
      </c>
      <c r="H498" s="3">
        <v>56807242.170000002</v>
      </c>
      <c r="I498" s="5">
        <f t="shared" si="7"/>
        <v>43556</v>
      </c>
    </row>
    <row r="499" spans="1:9" x14ac:dyDescent="0.15">
      <c r="A499" s="1" t="s">
        <v>93</v>
      </c>
      <c r="B499" s="1" t="s">
        <v>97</v>
      </c>
      <c r="C499" s="1" t="s">
        <v>66</v>
      </c>
      <c r="D499" s="1" t="s">
        <v>11</v>
      </c>
      <c r="E499" s="1" t="s">
        <v>67</v>
      </c>
      <c r="F499" s="1" t="s">
        <v>13</v>
      </c>
      <c r="G499" s="3">
        <v>473188.23</v>
      </c>
      <c r="H499" s="3">
        <v>216194.22</v>
      </c>
      <c r="I499" s="5">
        <f t="shared" si="7"/>
        <v>43556</v>
      </c>
    </row>
    <row r="500" spans="1:9" x14ac:dyDescent="0.15">
      <c r="A500" s="1" t="s">
        <v>93</v>
      </c>
      <c r="B500" s="1" t="s">
        <v>97</v>
      </c>
      <c r="C500" s="1" t="s">
        <v>68</v>
      </c>
      <c r="D500" s="1" t="s">
        <v>11</v>
      </c>
      <c r="E500" s="1" t="s">
        <v>69</v>
      </c>
      <c r="F500" s="1" t="s">
        <v>13</v>
      </c>
      <c r="G500" s="3">
        <v>-477757.32</v>
      </c>
      <c r="H500" s="3">
        <v>728168.5</v>
      </c>
      <c r="I500" s="5">
        <f t="shared" si="7"/>
        <v>43556</v>
      </c>
    </row>
    <row r="501" spans="1:9" x14ac:dyDescent="0.15">
      <c r="A501" s="1" t="s">
        <v>93</v>
      </c>
      <c r="B501" s="1" t="s">
        <v>97</v>
      </c>
      <c r="C501" s="1" t="s">
        <v>70</v>
      </c>
      <c r="D501" s="1" t="s">
        <v>11</v>
      </c>
      <c r="E501" s="1" t="s">
        <v>71</v>
      </c>
      <c r="F501" s="1" t="s">
        <v>13</v>
      </c>
      <c r="G501" s="3">
        <v>31334492.240499999</v>
      </c>
      <c r="H501" s="3">
        <v>19661656.399999999</v>
      </c>
      <c r="I501" s="5">
        <f t="shared" si="7"/>
        <v>43556</v>
      </c>
    </row>
    <row r="502" spans="1:9" x14ac:dyDescent="0.15">
      <c r="A502" s="1" t="s">
        <v>93</v>
      </c>
      <c r="B502" s="1" t="s">
        <v>98</v>
      </c>
      <c r="C502" s="1" t="s">
        <v>14</v>
      </c>
      <c r="D502" s="1" t="s">
        <v>11</v>
      </c>
      <c r="E502" s="1" t="s">
        <v>15</v>
      </c>
      <c r="F502" s="1" t="s">
        <v>13</v>
      </c>
      <c r="G502" s="3">
        <v>11564364.739700001</v>
      </c>
      <c r="H502" s="3">
        <v>5565032.9000000004</v>
      </c>
      <c r="I502" s="5">
        <f t="shared" si="7"/>
        <v>43586</v>
      </c>
    </row>
    <row r="503" spans="1:9" x14ac:dyDescent="0.15">
      <c r="A503" s="1" t="s">
        <v>93</v>
      </c>
      <c r="B503" s="1" t="s">
        <v>98</v>
      </c>
      <c r="C503" s="1" t="s">
        <v>16</v>
      </c>
      <c r="D503" s="1" t="s">
        <v>11</v>
      </c>
      <c r="E503" s="1" t="s">
        <v>17</v>
      </c>
      <c r="F503" s="1" t="s">
        <v>13</v>
      </c>
      <c r="G503" s="3">
        <v>66031417.3473</v>
      </c>
      <c r="H503" s="3">
        <v>40174580.25</v>
      </c>
      <c r="I503" s="5">
        <f t="shared" si="7"/>
        <v>43586</v>
      </c>
    </row>
    <row r="504" spans="1:9" x14ac:dyDescent="0.15">
      <c r="A504" s="1" t="s">
        <v>93</v>
      </c>
      <c r="B504" s="1" t="s">
        <v>98</v>
      </c>
      <c r="C504" s="1" t="s">
        <v>18</v>
      </c>
      <c r="D504" s="1" t="s">
        <v>11</v>
      </c>
      <c r="E504" s="1" t="s">
        <v>19</v>
      </c>
      <c r="F504" s="1" t="s">
        <v>13</v>
      </c>
      <c r="G504" s="3">
        <v>219333.54</v>
      </c>
      <c r="H504" s="3">
        <v>141505.79999999999</v>
      </c>
      <c r="I504" s="5">
        <f t="shared" si="7"/>
        <v>43586</v>
      </c>
    </row>
    <row r="505" spans="1:9" x14ac:dyDescent="0.15">
      <c r="A505" s="1" t="s">
        <v>93</v>
      </c>
      <c r="B505" s="1" t="s">
        <v>98</v>
      </c>
      <c r="C505" s="1" t="s">
        <v>20</v>
      </c>
      <c r="D505" s="1" t="s">
        <v>11</v>
      </c>
      <c r="E505" s="1" t="s">
        <v>21</v>
      </c>
      <c r="F505" s="1" t="s">
        <v>13</v>
      </c>
      <c r="G505" s="3">
        <v>133686985.1345</v>
      </c>
      <c r="H505" s="3">
        <v>94851368.359999999</v>
      </c>
      <c r="I505" s="5">
        <f t="shared" si="7"/>
        <v>43586</v>
      </c>
    </row>
    <row r="506" spans="1:9" x14ac:dyDescent="0.15">
      <c r="A506" s="1" t="s">
        <v>93</v>
      </c>
      <c r="B506" s="1" t="s">
        <v>98</v>
      </c>
      <c r="C506" s="1" t="s">
        <v>22</v>
      </c>
      <c r="D506" s="1" t="s">
        <v>11</v>
      </c>
      <c r="E506" s="1" t="s">
        <v>23</v>
      </c>
      <c r="F506" s="1" t="s">
        <v>13</v>
      </c>
      <c r="G506" s="3">
        <v>111995366.45999999</v>
      </c>
      <c r="H506" s="3">
        <v>68225457.269999996</v>
      </c>
      <c r="I506" s="5">
        <f t="shared" si="7"/>
        <v>43586</v>
      </c>
    </row>
    <row r="507" spans="1:9" x14ac:dyDescent="0.15">
      <c r="A507" s="1" t="s">
        <v>93</v>
      </c>
      <c r="B507" s="1" t="s">
        <v>98</v>
      </c>
      <c r="C507" s="1" t="s">
        <v>85</v>
      </c>
      <c r="D507" s="1" t="s">
        <v>11</v>
      </c>
      <c r="E507" s="1" t="s">
        <v>86</v>
      </c>
      <c r="F507" s="1" t="s">
        <v>13</v>
      </c>
      <c r="G507" s="2">
        <v>0</v>
      </c>
      <c r="H507" s="2">
        <v>-215000</v>
      </c>
      <c r="I507" s="5">
        <f t="shared" si="7"/>
        <v>43586</v>
      </c>
    </row>
    <row r="508" spans="1:9" x14ac:dyDescent="0.15">
      <c r="A508" s="1" t="s">
        <v>93</v>
      </c>
      <c r="B508" s="1" t="s">
        <v>98</v>
      </c>
      <c r="C508" s="1" t="s">
        <v>24</v>
      </c>
      <c r="D508" s="1" t="s">
        <v>11</v>
      </c>
      <c r="E508" s="1" t="s">
        <v>25</v>
      </c>
      <c r="F508" s="1" t="s">
        <v>13</v>
      </c>
      <c r="G508" s="3">
        <v>21903861.962299999</v>
      </c>
      <c r="H508" s="3">
        <v>14802173.439999999</v>
      </c>
      <c r="I508" s="5">
        <f t="shared" si="7"/>
        <v>43586</v>
      </c>
    </row>
    <row r="509" spans="1:9" x14ac:dyDescent="0.15">
      <c r="A509" s="1" t="s">
        <v>93</v>
      </c>
      <c r="B509" s="1" t="s">
        <v>98</v>
      </c>
      <c r="C509" s="1" t="s">
        <v>26</v>
      </c>
      <c r="D509" s="1" t="s">
        <v>11</v>
      </c>
      <c r="E509" s="1" t="s">
        <v>27</v>
      </c>
      <c r="F509" s="1" t="s">
        <v>13</v>
      </c>
      <c r="G509" s="3">
        <v>9023144.0890999995</v>
      </c>
      <c r="H509" s="3">
        <v>6072554.8300000001</v>
      </c>
      <c r="I509" s="5">
        <f t="shared" si="7"/>
        <v>43586</v>
      </c>
    </row>
    <row r="510" spans="1:9" x14ac:dyDescent="0.15">
      <c r="A510" s="1" t="s">
        <v>93</v>
      </c>
      <c r="B510" s="1" t="s">
        <v>98</v>
      </c>
      <c r="C510" s="1" t="s">
        <v>28</v>
      </c>
      <c r="D510" s="1" t="s">
        <v>11</v>
      </c>
      <c r="E510" s="1" t="s">
        <v>29</v>
      </c>
      <c r="F510" s="1" t="s">
        <v>13</v>
      </c>
      <c r="G510" s="3">
        <v>169559.48</v>
      </c>
      <c r="H510" s="3">
        <v>96706.07</v>
      </c>
      <c r="I510" s="5">
        <f t="shared" si="7"/>
        <v>43586</v>
      </c>
    </row>
    <row r="511" spans="1:9" x14ac:dyDescent="0.15">
      <c r="A511" s="1" t="s">
        <v>93</v>
      </c>
      <c r="B511" s="1" t="s">
        <v>98</v>
      </c>
      <c r="C511" s="1" t="s">
        <v>30</v>
      </c>
      <c r="D511" s="1" t="s">
        <v>11</v>
      </c>
      <c r="E511" s="1" t="s">
        <v>31</v>
      </c>
      <c r="F511" s="1" t="s">
        <v>13</v>
      </c>
      <c r="G511" s="2">
        <v>0</v>
      </c>
      <c r="H511" s="3">
        <v>-705411.29</v>
      </c>
      <c r="I511" s="5">
        <f t="shared" si="7"/>
        <v>43586</v>
      </c>
    </row>
    <row r="512" spans="1:9" x14ac:dyDescent="0.15">
      <c r="A512" s="1" t="s">
        <v>93</v>
      </c>
      <c r="B512" s="1" t="s">
        <v>98</v>
      </c>
      <c r="C512" s="1" t="s">
        <v>32</v>
      </c>
      <c r="D512" s="1" t="s">
        <v>11</v>
      </c>
      <c r="E512" s="1" t="s">
        <v>33</v>
      </c>
      <c r="F512" s="1" t="s">
        <v>13</v>
      </c>
      <c r="G512" s="2">
        <v>0</v>
      </c>
      <c r="H512" s="3">
        <v>-25371.26</v>
      </c>
      <c r="I512" s="5">
        <f t="shared" si="7"/>
        <v>43586</v>
      </c>
    </row>
    <row r="513" spans="1:9" x14ac:dyDescent="0.15">
      <c r="A513" s="1" t="s">
        <v>93</v>
      </c>
      <c r="B513" s="1" t="s">
        <v>98</v>
      </c>
      <c r="C513" s="1" t="s">
        <v>76</v>
      </c>
      <c r="D513" s="1" t="s">
        <v>11</v>
      </c>
      <c r="E513" s="1" t="s">
        <v>77</v>
      </c>
      <c r="F513" s="1" t="s">
        <v>13</v>
      </c>
      <c r="G513" s="2">
        <v>0</v>
      </c>
      <c r="H513" s="3">
        <v>251.44</v>
      </c>
      <c r="I513" s="5">
        <f t="shared" si="7"/>
        <v>43586</v>
      </c>
    </row>
    <row r="514" spans="1:9" x14ac:dyDescent="0.15">
      <c r="A514" s="1" t="s">
        <v>93</v>
      </c>
      <c r="B514" s="1" t="s">
        <v>98</v>
      </c>
      <c r="C514" s="1" t="s">
        <v>99</v>
      </c>
      <c r="D514" s="1" t="s">
        <v>11</v>
      </c>
      <c r="E514" s="1" t="s">
        <v>100</v>
      </c>
      <c r="F514" s="1" t="s">
        <v>13</v>
      </c>
      <c r="G514" s="2">
        <v>0</v>
      </c>
      <c r="H514" s="2">
        <v>-180651</v>
      </c>
      <c r="I514" s="5">
        <f t="shared" si="7"/>
        <v>43586</v>
      </c>
    </row>
    <row r="515" spans="1:9" x14ac:dyDescent="0.15">
      <c r="A515" s="1" t="s">
        <v>93</v>
      </c>
      <c r="B515" s="1" t="s">
        <v>98</v>
      </c>
      <c r="C515" s="1" t="s">
        <v>34</v>
      </c>
      <c r="D515" s="1" t="s">
        <v>11</v>
      </c>
      <c r="E515" s="1" t="s">
        <v>35</v>
      </c>
      <c r="F515" s="1" t="s">
        <v>13</v>
      </c>
      <c r="G515" s="3">
        <v>143975.0491</v>
      </c>
      <c r="H515" s="3">
        <v>998.27</v>
      </c>
      <c r="I515" s="5">
        <f t="shared" ref="I515:I578" si="8">DATE(A515,RIGHT(B515,4)/100,1)</f>
        <v>43586</v>
      </c>
    </row>
    <row r="516" spans="1:9" x14ac:dyDescent="0.15">
      <c r="A516" s="1" t="s">
        <v>93</v>
      </c>
      <c r="B516" s="1" t="s">
        <v>98</v>
      </c>
      <c r="C516" s="1" t="s">
        <v>36</v>
      </c>
      <c r="D516" s="1" t="s">
        <v>11</v>
      </c>
      <c r="E516" s="1" t="s">
        <v>37</v>
      </c>
      <c r="F516" s="1" t="s">
        <v>13</v>
      </c>
      <c r="G516" s="3">
        <v>5288777.2495999997</v>
      </c>
      <c r="H516" s="3">
        <v>5365982.72</v>
      </c>
      <c r="I516" s="5">
        <f t="shared" si="8"/>
        <v>43586</v>
      </c>
    </row>
    <row r="517" spans="1:9" x14ac:dyDescent="0.15">
      <c r="A517" s="1" t="s">
        <v>93</v>
      </c>
      <c r="B517" s="1" t="s">
        <v>98</v>
      </c>
      <c r="C517" s="1" t="s">
        <v>38</v>
      </c>
      <c r="D517" s="1" t="s">
        <v>11</v>
      </c>
      <c r="E517" s="1" t="s">
        <v>39</v>
      </c>
      <c r="F517" s="1" t="s">
        <v>13</v>
      </c>
      <c r="G517" s="3">
        <v>1005234.02</v>
      </c>
      <c r="H517" s="3">
        <v>437858.55</v>
      </c>
      <c r="I517" s="5">
        <f t="shared" si="8"/>
        <v>43586</v>
      </c>
    </row>
    <row r="518" spans="1:9" x14ac:dyDescent="0.15">
      <c r="A518" s="1" t="s">
        <v>93</v>
      </c>
      <c r="B518" s="1" t="s">
        <v>98</v>
      </c>
      <c r="C518" s="1" t="s">
        <v>40</v>
      </c>
      <c r="D518" s="1" t="s">
        <v>11</v>
      </c>
      <c r="E518" s="1" t="s">
        <v>41</v>
      </c>
      <c r="F518" s="1" t="s">
        <v>13</v>
      </c>
      <c r="G518" s="3">
        <v>56078193.445500001</v>
      </c>
      <c r="H518" s="3">
        <v>40266396.200000003</v>
      </c>
      <c r="I518" s="5">
        <f t="shared" si="8"/>
        <v>43586</v>
      </c>
    </row>
    <row r="519" spans="1:9" x14ac:dyDescent="0.15">
      <c r="A519" s="1" t="s">
        <v>93</v>
      </c>
      <c r="B519" s="1" t="s">
        <v>98</v>
      </c>
      <c r="C519" s="1" t="s">
        <v>42</v>
      </c>
      <c r="D519" s="1" t="s">
        <v>11</v>
      </c>
      <c r="E519" s="1" t="s">
        <v>43</v>
      </c>
      <c r="F519" s="1" t="s">
        <v>13</v>
      </c>
      <c r="G519" s="3">
        <v>1665837.3600999999</v>
      </c>
      <c r="H519" s="3">
        <v>200629.87</v>
      </c>
      <c r="I519" s="5">
        <f t="shared" si="8"/>
        <v>43586</v>
      </c>
    </row>
    <row r="520" spans="1:9" x14ac:dyDescent="0.15">
      <c r="A520" s="1" t="s">
        <v>93</v>
      </c>
      <c r="B520" s="1" t="s">
        <v>98</v>
      </c>
      <c r="C520" s="1" t="s">
        <v>44</v>
      </c>
      <c r="D520" s="1" t="s">
        <v>11</v>
      </c>
      <c r="E520" s="1" t="s">
        <v>45</v>
      </c>
      <c r="F520" s="1" t="s">
        <v>13</v>
      </c>
      <c r="G520" s="3">
        <v>735851.23010000004</v>
      </c>
      <c r="H520" s="3">
        <v>5524487.7999999998</v>
      </c>
      <c r="I520" s="5">
        <f t="shared" si="8"/>
        <v>43586</v>
      </c>
    </row>
    <row r="521" spans="1:9" x14ac:dyDescent="0.15">
      <c r="A521" s="1" t="s">
        <v>93</v>
      </c>
      <c r="B521" s="1" t="s">
        <v>98</v>
      </c>
      <c r="C521" s="1" t="s">
        <v>48</v>
      </c>
      <c r="D521" s="1" t="s">
        <v>11</v>
      </c>
      <c r="E521" s="1" t="s">
        <v>49</v>
      </c>
      <c r="F521" s="1" t="s">
        <v>13</v>
      </c>
      <c r="G521" s="3">
        <v>73474030.156800002</v>
      </c>
      <c r="H521" s="3">
        <v>37706911.880000003</v>
      </c>
      <c r="I521" s="5">
        <f t="shared" si="8"/>
        <v>43586</v>
      </c>
    </row>
    <row r="522" spans="1:9" x14ac:dyDescent="0.15">
      <c r="A522" s="1" t="s">
        <v>93</v>
      </c>
      <c r="B522" s="1" t="s">
        <v>98</v>
      </c>
      <c r="C522" s="1" t="s">
        <v>50</v>
      </c>
      <c r="D522" s="1" t="s">
        <v>11</v>
      </c>
      <c r="E522" s="1" t="s">
        <v>51</v>
      </c>
      <c r="F522" s="1" t="s">
        <v>13</v>
      </c>
      <c r="G522" s="3">
        <v>127132745.24510001</v>
      </c>
      <c r="H522" s="3">
        <v>79336018.670000002</v>
      </c>
      <c r="I522" s="5">
        <f t="shared" si="8"/>
        <v>43586</v>
      </c>
    </row>
    <row r="523" spans="1:9" x14ac:dyDescent="0.15">
      <c r="A523" s="1" t="s">
        <v>93</v>
      </c>
      <c r="B523" s="1" t="s">
        <v>98</v>
      </c>
      <c r="C523" s="1" t="s">
        <v>52</v>
      </c>
      <c r="D523" s="1" t="s">
        <v>11</v>
      </c>
      <c r="E523" s="1" t="s">
        <v>53</v>
      </c>
      <c r="F523" s="1" t="s">
        <v>13</v>
      </c>
      <c r="G523" s="3">
        <v>8018619.3898999998</v>
      </c>
      <c r="H523" s="3">
        <v>4054727.89</v>
      </c>
      <c r="I523" s="5">
        <f t="shared" si="8"/>
        <v>43586</v>
      </c>
    </row>
    <row r="524" spans="1:9" x14ac:dyDescent="0.15">
      <c r="A524" s="1" t="s">
        <v>93</v>
      </c>
      <c r="B524" s="1" t="s">
        <v>98</v>
      </c>
      <c r="C524" s="1" t="s">
        <v>54</v>
      </c>
      <c r="D524" s="1" t="s">
        <v>11</v>
      </c>
      <c r="E524" s="1" t="s">
        <v>55</v>
      </c>
      <c r="F524" s="1" t="s">
        <v>13</v>
      </c>
      <c r="G524" s="3">
        <v>370345775.44419998</v>
      </c>
      <c r="H524" s="3">
        <v>202796974.33000001</v>
      </c>
      <c r="I524" s="5">
        <f t="shared" si="8"/>
        <v>43586</v>
      </c>
    </row>
    <row r="525" spans="1:9" x14ac:dyDescent="0.15">
      <c r="A525" s="1" t="s">
        <v>93</v>
      </c>
      <c r="B525" s="1" t="s">
        <v>98</v>
      </c>
      <c r="C525" s="1" t="s">
        <v>81</v>
      </c>
      <c r="D525" s="1" t="s">
        <v>11</v>
      </c>
      <c r="E525" s="1" t="s">
        <v>82</v>
      </c>
      <c r="F525" s="1" t="s">
        <v>13</v>
      </c>
      <c r="G525" s="3">
        <v>108467.11</v>
      </c>
      <c r="H525" s="3">
        <v>-3979.42</v>
      </c>
      <c r="I525" s="5">
        <f t="shared" si="8"/>
        <v>43586</v>
      </c>
    </row>
    <row r="526" spans="1:9" x14ac:dyDescent="0.15">
      <c r="A526" s="1" t="s">
        <v>93</v>
      </c>
      <c r="B526" s="1" t="s">
        <v>98</v>
      </c>
      <c r="C526" s="1" t="s">
        <v>56</v>
      </c>
      <c r="D526" s="1" t="s">
        <v>11</v>
      </c>
      <c r="E526" s="1" t="s">
        <v>57</v>
      </c>
      <c r="F526" s="1" t="s">
        <v>13</v>
      </c>
      <c r="G526" s="3">
        <v>15553767.229599999</v>
      </c>
      <c r="H526" s="3">
        <v>8601910.8000000007</v>
      </c>
      <c r="I526" s="5">
        <f t="shared" si="8"/>
        <v>43586</v>
      </c>
    </row>
    <row r="527" spans="1:9" x14ac:dyDescent="0.15">
      <c r="A527" s="1" t="s">
        <v>93</v>
      </c>
      <c r="B527" s="1" t="s">
        <v>98</v>
      </c>
      <c r="C527" s="1" t="s">
        <v>58</v>
      </c>
      <c r="D527" s="1" t="s">
        <v>11</v>
      </c>
      <c r="E527" s="1" t="s">
        <v>59</v>
      </c>
      <c r="F527" s="1" t="s">
        <v>13</v>
      </c>
      <c r="G527" s="3">
        <v>47512514.120700002</v>
      </c>
      <c r="H527" s="3">
        <v>27852401.050000001</v>
      </c>
      <c r="I527" s="5">
        <f t="shared" si="8"/>
        <v>43586</v>
      </c>
    </row>
    <row r="528" spans="1:9" x14ac:dyDescent="0.15">
      <c r="A528" s="1" t="s">
        <v>93</v>
      </c>
      <c r="B528" s="1" t="s">
        <v>98</v>
      </c>
      <c r="C528" s="1" t="s">
        <v>60</v>
      </c>
      <c r="D528" s="1" t="s">
        <v>11</v>
      </c>
      <c r="E528" s="1" t="s">
        <v>61</v>
      </c>
      <c r="F528" s="1" t="s">
        <v>13</v>
      </c>
      <c r="G528" s="3">
        <v>17397070.179900002</v>
      </c>
      <c r="H528" s="3">
        <v>5385551.79</v>
      </c>
      <c r="I528" s="5">
        <f t="shared" si="8"/>
        <v>43586</v>
      </c>
    </row>
    <row r="529" spans="1:9" x14ac:dyDescent="0.15">
      <c r="A529" s="1" t="s">
        <v>93</v>
      </c>
      <c r="B529" s="1" t="s">
        <v>98</v>
      </c>
      <c r="C529" s="1" t="s">
        <v>62</v>
      </c>
      <c r="D529" s="1" t="s">
        <v>11</v>
      </c>
      <c r="E529" s="1" t="s">
        <v>63</v>
      </c>
      <c r="F529" s="1" t="s">
        <v>13</v>
      </c>
      <c r="G529" s="3">
        <v>111770062.5087</v>
      </c>
      <c r="H529" s="3">
        <v>57941233.969999999</v>
      </c>
      <c r="I529" s="5">
        <f t="shared" si="8"/>
        <v>43586</v>
      </c>
    </row>
    <row r="530" spans="1:9" x14ac:dyDescent="0.15">
      <c r="A530" s="1" t="s">
        <v>93</v>
      </c>
      <c r="B530" s="1" t="s">
        <v>98</v>
      </c>
      <c r="C530" s="1" t="s">
        <v>64</v>
      </c>
      <c r="D530" s="1" t="s">
        <v>11</v>
      </c>
      <c r="E530" s="1" t="s">
        <v>65</v>
      </c>
      <c r="F530" s="1" t="s">
        <v>13</v>
      </c>
      <c r="G530" s="3">
        <v>80501803.396599993</v>
      </c>
      <c r="H530" s="3">
        <v>58846149.799999997</v>
      </c>
      <c r="I530" s="5">
        <f t="shared" si="8"/>
        <v>43586</v>
      </c>
    </row>
    <row r="531" spans="1:9" x14ac:dyDescent="0.15">
      <c r="A531" s="1" t="s">
        <v>93</v>
      </c>
      <c r="B531" s="1" t="s">
        <v>98</v>
      </c>
      <c r="C531" s="1" t="s">
        <v>66</v>
      </c>
      <c r="D531" s="1" t="s">
        <v>11</v>
      </c>
      <c r="E531" s="1" t="s">
        <v>67</v>
      </c>
      <c r="F531" s="1" t="s">
        <v>13</v>
      </c>
      <c r="G531" s="3">
        <v>506925.09</v>
      </c>
      <c r="H531" s="3">
        <v>169796.51</v>
      </c>
      <c r="I531" s="5">
        <f t="shared" si="8"/>
        <v>43586</v>
      </c>
    </row>
    <row r="532" spans="1:9" x14ac:dyDescent="0.15">
      <c r="A532" s="1" t="s">
        <v>93</v>
      </c>
      <c r="B532" s="1" t="s">
        <v>98</v>
      </c>
      <c r="C532" s="1" t="s">
        <v>68</v>
      </c>
      <c r="D532" s="1" t="s">
        <v>11</v>
      </c>
      <c r="E532" s="1" t="s">
        <v>69</v>
      </c>
      <c r="F532" s="1" t="s">
        <v>13</v>
      </c>
      <c r="G532" s="3">
        <v>-899572.06</v>
      </c>
      <c r="H532" s="3">
        <v>300071.42</v>
      </c>
      <c r="I532" s="5">
        <f t="shared" si="8"/>
        <v>43586</v>
      </c>
    </row>
    <row r="533" spans="1:9" x14ac:dyDescent="0.15">
      <c r="A533" s="1" t="s">
        <v>93</v>
      </c>
      <c r="B533" s="1" t="s">
        <v>98</v>
      </c>
      <c r="C533" s="1" t="s">
        <v>70</v>
      </c>
      <c r="D533" s="1" t="s">
        <v>11</v>
      </c>
      <c r="E533" s="1" t="s">
        <v>71</v>
      </c>
      <c r="F533" s="1" t="s">
        <v>13</v>
      </c>
      <c r="G533" s="3">
        <v>25944118.818399999</v>
      </c>
      <c r="H533" s="3">
        <v>23197650.23</v>
      </c>
      <c r="I533" s="5">
        <f t="shared" si="8"/>
        <v>43586</v>
      </c>
    </row>
    <row r="534" spans="1:9" x14ac:dyDescent="0.15">
      <c r="A534" s="1" t="s">
        <v>93</v>
      </c>
      <c r="B534" s="1" t="s">
        <v>101</v>
      </c>
      <c r="C534" s="1" t="s">
        <v>10</v>
      </c>
      <c r="D534" s="1" t="s">
        <v>11</v>
      </c>
      <c r="E534" s="1" t="s">
        <v>12</v>
      </c>
      <c r="F534" s="1" t="s">
        <v>13</v>
      </c>
      <c r="G534" s="2">
        <v>0</v>
      </c>
      <c r="H534" s="3">
        <v>11590.49</v>
      </c>
      <c r="I534" s="5">
        <f t="shared" si="8"/>
        <v>43617</v>
      </c>
    </row>
    <row r="535" spans="1:9" x14ac:dyDescent="0.15">
      <c r="A535" s="1" t="s">
        <v>93</v>
      </c>
      <c r="B535" s="1" t="s">
        <v>101</v>
      </c>
      <c r="C535" s="1" t="s">
        <v>14</v>
      </c>
      <c r="D535" s="1" t="s">
        <v>11</v>
      </c>
      <c r="E535" s="1" t="s">
        <v>15</v>
      </c>
      <c r="F535" s="1" t="s">
        <v>13</v>
      </c>
      <c r="G535" s="3">
        <v>9500267.4791000001</v>
      </c>
      <c r="H535" s="3">
        <v>6654424.3799999999</v>
      </c>
      <c r="I535" s="5">
        <f t="shared" si="8"/>
        <v>43617</v>
      </c>
    </row>
    <row r="536" spans="1:9" x14ac:dyDescent="0.15">
      <c r="A536" s="1" t="s">
        <v>93</v>
      </c>
      <c r="B536" s="1" t="s">
        <v>101</v>
      </c>
      <c r="C536" s="1" t="s">
        <v>16</v>
      </c>
      <c r="D536" s="1" t="s">
        <v>11</v>
      </c>
      <c r="E536" s="1" t="s">
        <v>17</v>
      </c>
      <c r="F536" s="1" t="s">
        <v>13</v>
      </c>
      <c r="G536" s="3">
        <v>56598488.517499998</v>
      </c>
      <c r="H536" s="3">
        <v>37356935.090000004</v>
      </c>
      <c r="I536" s="5">
        <f t="shared" si="8"/>
        <v>43617</v>
      </c>
    </row>
    <row r="537" spans="1:9" x14ac:dyDescent="0.15">
      <c r="A537" s="1" t="s">
        <v>93</v>
      </c>
      <c r="B537" s="1" t="s">
        <v>101</v>
      </c>
      <c r="C537" s="1" t="s">
        <v>18</v>
      </c>
      <c r="D537" s="1" t="s">
        <v>11</v>
      </c>
      <c r="E537" s="1" t="s">
        <v>19</v>
      </c>
      <c r="F537" s="1" t="s">
        <v>13</v>
      </c>
      <c r="G537" s="3">
        <v>344110.54</v>
      </c>
      <c r="H537" s="3">
        <v>92957.97</v>
      </c>
      <c r="I537" s="5">
        <f t="shared" si="8"/>
        <v>43617</v>
      </c>
    </row>
    <row r="538" spans="1:9" x14ac:dyDescent="0.15">
      <c r="A538" s="1" t="s">
        <v>93</v>
      </c>
      <c r="B538" s="1" t="s">
        <v>101</v>
      </c>
      <c r="C538" s="1" t="s">
        <v>20</v>
      </c>
      <c r="D538" s="1" t="s">
        <v>11</v>
      </c>
      <c r="E538" s="1" t="s">
        <v>21</v>
      </c>
      <c r="F538" s="1" t="s">
        <v>13</v>
      </c>
      <c r="G538" s="3">
        <v>120725074.4162</v>
      </c>
      <c r="H538" s="3">
        <v>84716296.790000007</v>
      </c>
      <c r="I538" s="5">
        <f t="shared" si="8"/>
        <v>43617</v>
      </c>
    </row>
    <row r="539" spans="1:9" x14ac:dyDescent="0.15">
      <c r="A539" s="1" t="s">
        <v>93</v>
      </c>
      <c r="B539" s="1" t="s">
        <v>101</v>
      </c>
      <c r="C539" s="1" t="s">
        <v>22</v>
      </c>
      <c r="D539" s="1" t="s">
        <v>11</v>
      </c>
      <c r="E539" s="1" t="s">
        <v>23</v>
      </c>
      <c r="F539" s="1" t="s">
        <v>13</v>
      </c>
      <c r="G539" s="3">
        <v>99431937.572999999</v>
      </c>
      <c r="H539" s="3">
        <v>47072340.539999999</v>
      </c>
      <c r="I539" s="5">
        <f t="shared" si="8"/>
        <v>43617</v>
      </c>
    </row>
    <row r="540" spans="1:9" x14ac:dyDescent="0.15">
      <c r="A540" s="1" t="s">
        <v>93</v>
      </c>
      <c r="B540" s="1" t="s">
        <v>101</v>
      </c>
      <c r="C540" s="1" t="s">
        <v>24</v>
      </c>
      <c r="D540" s="1" t="s">
        <v>11</v>
      </c>
      <c r="E540" s="1" t="s">
        <v>25</v>
      </c>
      <c r="F540" s="1" t="s">
        <v>13</v>
      </c>
      <c r="G540" s="3">
        <v>18322441.070500001</v>
      </c>
      <c r="H540" s="3">
        <v>13987090.65</v>
      </c>
      <c r="I540" s="5">
        <f t="shared" si="8"/>
        <v>43617</v>
      </c>
    </row>
    <row r="541" spans="1:9" x14ac:dyDescent="0.15">
      <c r="A541" s="1" t="s">
        <v>93</v>
      </c>
      <c r="B541" s="1" t="s">
        <v>101</v>
      </c>
      <c r="C541" s="1" t="s">
        <v>26</v>
      </c>
      <c r="D541" s="1" t="s">
        <v>11</v>
      </c>
      <c r="E541" s="1" t="s">
        <v>27</v>
      </c>
      <c r="F541" s="1" t="s">
        <v>13</v>
      </c>
      <c r="G541" s="3">
        <v>8217385.4091999996</v>
      </c>
      <c r="H541" s="3">
        <v>5946043.9299999997</v>
      </c>
      <c r="I541" s="5">
        <f t="shared" si="8"/>
        <v>43617</v>
      </c>
    </row>
    <row r="542" spans="1:9" x14ac:dyDescent="0.15">
      <c r="A542" s="1" t="s">
        <v>93</v>
      </c>
      <c r="B542" s="1" t="s">
        <v>101</v>
      </c>
      <c r="C542" s="1" t="s">
        <v>28</v>
      </c>
      <c r="D542" s="1" t="s">
        <v>11</v>
      </c>
      <c r="E542" s="1" t="s">
        <v>29</v>
      </c>
      <c r="F542" s="1" t="s">
        <v>13</v>
      </c>
      <c r="G542" s="3">
        <v>63843.7</v>
      </c>
      <c r="H542" s="3">
        <v>17946.34</v>
      </c>
      <c r="I542" s="5">
        <f t="shared" si="8"/>
        <v>43617</v>
      </c>
    </row>
    <row r="543" spans="1:9" x14ac:dyDescent="0.15">
      <c r="A543" s="1" t="s">
        <v>93</v>
      </c>
      <c r="B543" s="1" t="s">
        <v>101</v>
      </c>
      <c r="C543" s="1" t="s">
        <v>30</v>
      </c>
      <c r="D543" s="1" t="s">
        <v>11</v>
      </c>
      <c r="E543" s="1" t="s">
        <v>31</v>
      </c>
      <c r="F543" s="1" t="s">
        <v>13</v>
      </c>
      <c r="G543" s="2">
        <v>0</v>
      </c>
      <c r="H543" s="3">
        <v>-417834.59</v>
      </c>
      <c r="I543" s="5">
        <f t="shared" si="8"/>
        <v>43617</v>
      </c>
    </row>
    <row r="544" spans="1:9" x14ac:dyDescent="0.15">
      <c r="A544" s="1" t="s">
        <v>93</v>
      </c>
      <c r="B544" s="1" t="s">
        <v>101</v>
      </c>
      <c r="C544" s="1" t="s">
        <v>32</v>
      </c>
      <c r="D544" s="1" t="s">
        <v>11</v>
      </c>
      <c r="E544" s="1" t="s">
        <v>33</v>
      </c>
      <c r="F544" s="1" t="s">
        <v>13</v>
      </c>
      <c r="G544" s="2">
        <v>0</v>
      </c>
      <c r="H544" s="3">
        <v>655251.41</v>
      </c>
      <c r="I544" s="5">
        <f t="shared" si="8"/>
        <v>43617</v>
      </c>
    </row>
    <row r="545" spans="1:9" x14ac:dyDescent="0.15">
      <c r="A545" s="1" t="s">
        <v>93</v>
      </c>
      <c r="B545" s="1" t="s">
        <v>101</v>
      </c>
      <c r="C545" s="1" t="s">
        <v>34</v>
      </c>
      <c r="D545" s="1" t="s">
        <v>11</v>
      </c>
      <c r="E545" s="1" t="s">
        <v>35</v>
      </c>
      <c r="F545" s="1" t="s">
        <v>13</v>
      </c>
      <c r="G545" s="3">
        <v>119630.4495</v>
      </c>
      <c r="H545" s="2">
        <v>50000</v>
      </c>
      <c r="I545" s="5">
        <f t="shared" si="8"/>
        <v>43617</v>
      </c>
    </row>
    <row r="546" spans="1:9" x14ac:dyDescent="0.15">
      <c r="A546" s="1" t="s">
        <v>93</v>
      </c>
      <c r="B546" s="1" t="s">
        <v>101</v>
      </c>
      <c r="C546" s="1" t="s">
        <v>36</v>
      </c>
      <c r="D546" s="1" t="s">
        <v>11</v>
      </c>
      <c r="E546" s="1" t="s">
        <v>37</v>
      </c>
      <c r="F546" s="1" t="s">
        <v>13</v>
      </c>
      <c r="G546" s="3">
        <v>4212070.2200999996</v>
      </c>
      <c r="H546" s="3">
        <v>4518265.8600000003</v>
      </c>
      <c r="I546" s="5">
        <f t="shared" si="8"/>
        <v>43617</v>
      </c>
    </row>
    <row r="547" spans="1:9" x14ac:dyDescent="0.15">
      <c r="A547" s="1" t="s">
        <v>93</v>
      </c>
      <c r="B547" s="1" t="s">
        <v>101</v>
      </c>
      <c r="C547" s="1" t="s">
        <v>38</v>
      </c>
      <c r="D547" s="1" t="s">
        <v>11</v>
      </c>
      <c r="E547" s="1" t="s">
        <v>39</v>
      </c>
      <c r="F547" s="1" t="s">
        <v>13</v>
      </c>
      <c r="G547" s="3">
        <v>839626.63029999996</v>
      </c>
      <c r="H547" s="3">
        <v>607742.82999999996</v>
      </c>
      <c r="I547" s="5">
        <f t="shared" si="8"/>
        <v>43617</v>
      </c>
    </row>
    <row r="548" spans="1:9" x14ac:dyDescent="0.15">
      <c r="A548" s="1" t="s">
        <v>93</v>
      </c>
      <c r="B548" s="1" t="s">
        <v>101</v>
      </c>
      <c r="C548" s="1" t="s">
        <v>40</v>
      </c>
      <c r="D548" s="1" t="s">
        <v>11</v>
      </c>
      <c r="E548" s="1" t="s">
        <v>41</v>
      </c>
      <c r="F548" s="1" t="s">
        <v>13</v>
      </c>
      <c r="G548" s="3">
        <v>53918182.1215</v>
      </c>
      <c r="H548" s="3">
        <v>39320725.189999998</v>
      </c>
      <c r="I548" s="5">
        <f t="shared" si="8"/>
        <v>43617</v>
      </c>
    </row>
    <row r="549" spans="1:9" x14ac:dyDescent="0.15">
      <c r="A549" s="1" t="s">
        <v>93</v>
      </c>
      <c r="B549" s="1" t="s">
        <v>101</v>
      </c>
      <c r="C549" s="1" t="s">
        <v>42</v>
      </c>
      <c r="D549" s="1" t="s">
        <v>11</v>
      </c>
      <c r="E549" s="1" t="s">
        <v>43</v>
      </c>
      <c r="F549" s="1" t="s">
        <v>13</v>
      </c>
      <c r="G549" s="3">
        <v>1389464.2101</v>
      </c>
      <c r="H549" s="3">
        <v>497297.23</v>
      </c>
      <c r="I549" s="5">
        <f t="shared" si="8"/>
        <v>43617</v>
      </c>
    </row>
    <row r="550" spans="1:9" x14ac:dyDescent="0.15">
      <c r="A550" s="1" t="s">
        <v>93</v>
      </c>
      <c r="B550" s="1" t="s">
        <v>101</v>
      </c>
      <c r="C550" s="1" t="s">
        <v>44</v>
      </c>
      <c r="D550" s="1" t="s">
        <v>11</v>
      </c>
      <c r="E550" s="1" t="s">
        <v>45</v>
      </c>
      <c r="F550" s="1" t="s">
        <v>13</v>
      </c>
      <c r="G550" s="3">
        <v>-220435.24</v>
      </c>
      <c r="H550" s="3">
        <v>3421668.53</v>
      </c>
      <c r="I550" s="5">
        <f t="shared" si="8"/>
        <v>43617</v>
      </c>
    </row>
    <row r="551" spans="1:9" x14ac:dyDescent="0.15">
      <c r="A551" s="1" t="s">
        <v>93</v>
      </c>
      <c r="B551" s="1" t="s">
        <v>101</v>
      </c>
      <c r="C551" s="1" t="s">
        <v>46</v>
      </c>
      <c r="D551" s="1" t="s">
        <v>11</v>
      </c>
      <c r="E551" s="1" t="s">
        <v>47</v>
      </c>
      <c r="F551" s="1" t="s">
        <v>13</v>
      </c>
      <c r="G551" s="2">
        <v>0</v>
      </c>
      <c r="H551" s="3">
        <v>-31850.86</v>
      </c>
      <c r="I551" s="5">
        <f t="shared" si="8"/>
        <v>43617</v>
      </c>
    </row>
    <row r="552" spans="1:9" x14ac:dyDescent="0.15">
      <c r="A552" s="1" t="s">
        <v>93</v>
      </c>
      <c r="B552" s="1" t="s">
        <v>101</v>
      </c>
      <c r="C552" s="1" t="s">
        <v>48</v>
      </c>
      <c r="D552" s="1" t="s">
        <v>11</v>
      </c>
      <c r="E552" s="1" t="s">
        <v>49</v>
      </c>
      <c r="F552" s="1" t="s">
        <v>13</v>
      </c>
      <c r="G552" s="3">
        <v>60465180.123499997</v>
      </c>
      <c r="H552" s="3">
        <v>31151867.780000001</v>
      </c>
      <c r="I552" s="5">
        <f t="shared" si="8"/>
        <v>43617</v>
      </c>
    </row>
    <row r="553" spans="1:9" x14ac:dyDescent="0.15">
      <c r="A553" s="1" t="s">
        <v>93</v>
      </c>
      <c r="B553" s="1" t="s">
        <v>101</v>
      </c>
      <c r="C553" s="1" t="s">
        <v>50</v>
      </c>
      <c r="D553" s="1" t="s">
        <v>11</v>
      </c>
      <c r="E553" s="1" t="s">
        <v>51</v>
      </c>
      <c r="F553" s="1" t="s">
        <v>13</v>
      </c>
      <c r="G553" s="3">
        <v>106189395.3214</v>
      </c>
      <c r="H553" s="3">
        <v>62235098.219999999</v>
      </c>
      <c r="I553" s="5">
        <f t="shared" si="8"/>
        <v>43617</v>
      </c>
    </row>
    <row r="554" spans="1:9" x14ac:dyDescent="0.15">
      <c r="A554" s="1" t="s">
        <v>93</v>
      </c>
      <c r="B554" s="1" t="s">
        <v>101</v>
      </c>
      <c r="C554" s="1" t="s">
        <v>52</v>
      </c>
      <c r="D554" s="1" t="s">
        <v>11</v>
      </c>
      <c r="E554" s="1" t="s">
        <v>53</v>
      </c>
      <c r="F554" s="1" t="s">
        <v>13</v>
      </c>
      <c r="G554" s="3">
        <v>7792296.2101999996</v>
      </c>
      <c r="H554" s="3">
        <v>3716762.9</v>
      </c>
      <c r="I554" s="5">
        <f t="shared" si="8"/>
        <v>43617</v>
      </c>
    </row>
    <row r="555" spans="1:9" x14ac:dyDescent="0.15">
      <c r="A555" s="1" t="s">
        <v>93</v>
      </c>
      <c r="B555" s="1" t="s">
        <v>101</v>
      </c>
      <c r="C555" s="1" t="s">
        <v>54</v>
      </c>
      <c r="D555" s="1" t="s">
        <v>11</v>
      </c>
      <c r="E555" s="1" t="s">
        <v>55</v>
      </c>
      <c r="F555" s="1" t="s">
        <v>13</v>
      </c>
      <c r="G555" s="3">
        <v>310540377.58490002</v>
      </c>
      <c r="H555" s="3">
        <v>178319192.97999999</v>
      </c>
      <c r="I555" s="5">
        <f t="shared" si="8"/>
        <v>43617</v>
      </c>
    </row>
    <row r="556" spans="1:9" x14ac:dyDescent="0.15">
      <c r="A556" s="1" t="s">
        <v>93</v>
      </c>
      <c r="B556" s="1" t="s">
        <v>101</v>
      </c>
      <c r="C556" s="1" t="s">
        <v>81</v>
      </c>
      <c r="D556" s="1" t="s">
        <v>11</v>
      </c>
      <c r="E556" s="1" t="s">
        <v>82</v>
      </c>
      <c r="F556" s="1" t="s">
        <v>13</v>
      </c>
      <c r="G556" s="3">
        <v>74046.279899999994</v>
      </c>
      <c r="H556" s="2">
        <v>6000</v>
      </c>
      <c r="I556" s="5">
        <f t="shared" si="8"/>
        <v>43617</v>
      </c>
    </row>
    <row r="557" spans="1:9" x14ac:dyDescent="0.15">
      <c r="A557" s="1" t="s">
        <v>93</v>
      </c>
      <c r="B557" s="1" t="s">
        <v>101</v>
      </c>
      <c r="C557" s="1" t="s">
        <v>56</v>
      </c>
      <c r="D557" s="1" t="s">
        <v>11</v>
      </c>
      <c r="E557" s="1" t="s">
        <v>57</v>
      </c>
      <c r="F557" s="1" t="s">
        <v>13</v>
      </c>
      <c r="G557" s="3">
        <v>20483975.6699</v>
      </c>
      <c r="H557" s="3">
        <v>9774415.9299999997</v>
      </c>
      <c r="I557" s="5">
        <f t="shared" si="8"/>
        <v>43617</v>
      </c>
    </row>
    <row r="558" spans="1:9" x14ac:dyDescent="0.15">
      <c r="A558" s="1" t="s">
        <v>93</v>
      </c>
      <c r="B558" s="1" t="s">
        <v>101</v>
      </c>
      <c r="C558" s="1" t="s">
        <v>58</v>
      </c>
      <c r="D558" s="1" t="s">
        <v>11</v>
      </c>
      <c r="E558" s="1" t="s">
        <v>59</v>
      </c>
      <c r="F558" s="1" t="s">
        <v>13</v>
      </c>
      <c r="G558" s="3">
        <v>36025406.367700003</v>
      </c>
      <c r="H558" s="2">
        <v>23582104</v>
      </c>
      <c r="I558" s="5">
        <f t="shared" si="8"/>
        <v>43617</v>
      </c>
    </row>
    <row r="559" spans="1:9" x14ac:dyDescent="0.15">
      <c r="A559" s="1" t="s">
        <v>93</v>
      </c>
      <c r="B559" s="1" t="s">
        <v>101</v>
      </c>
      <c r="C559" s="1" t="s">
        <v>60</v>
      </c>
      <c r="D559" s="1" t="s">
        <v>11</v>
      </c>
      <c r="E559" s="1" t="s">
        <v>61</v>
      </c>
      <c r="F559" s="1" t="s">
        <v>13</v>
      </c>
      <c r="G559" s="3">
        <v>14379343.7202</v>
      </c>
      <c r="H559" s="3">
        <v>6191447.8200000003</v>
      </c>
      <c r="I559" s="5">
        <f t="shared" si="8"/>
        <v>43617</v>
      </c>
    </row>
    <row r="560" spans="1:9" x14ac:dyDescent="0.15">
      <c r="A560" s="1" t="s">
        <v>93</v>
      </c>
      <c r="B560" s="1" t="s">
        <v>101</v>
      </c>
      <c r="C560" s="1" t="s">
        <v>62</v>
      </c>
      <c r="D560" s="1" t="s">
        <v>11</v>
      </c>
      <c r="E560" s="1" t="s">
        <v>63</v>
      </c>
      <c r="F560" s="1" t="s">
        <v>13</v>
      </c>
      <c r="G560" s="3">
        <v>89128997.4067</v>
      </c>
      <c r="H560" s="3">
        <v>52418935.049999997</v>
      </c>
      <c r="I560" s="5">
        <f t="shared" si="8"/>
        <v>43617</v>
      </c>
    </row>
    <row r="561" spans="1:9" x14ac:dyDescent="0.15">
      <c r="A561" s="1" t="s">
        <v>93</v>
      </c>
      <c r="B561" s="1" t="s">
        <v>101</v>
      </c>
      <c r="C561" s="1" t="s">
        <v>64</v>
      </c>
      <c r="D561" s="1" t="s">
        <v>11</v>
      </c>
      <c r="E561" s="1" t="s">
        <v>65</v>
      </c>
      <c r="F561" s="1" t="s">
        <v>13</v>
      </c>
      <c r="G561" s="3">
        <v>82056209.078099996</v>
      </c>
      <c r="H561" s="3">
        <v>49287129.630000003</v>
      </c>
      <c r="I561" s="5">
        <f t="shared" si="8"/>
        <v>43617</v>
      </c>
    </row>
    <row r="562" spans="1:9" x14ac:dyDescent="0.15">
      <c r="A562" s="1" t="s">
        <v>93</v>
      </c>
      <c r="B562" s="1" t="s">
        <v>101</v>
      </c>
      <c r="C562" s="1" t="s">
        <v>66</v>
      </c>
      <c r="D562" s="1" t="s">
        <v>11</v>
      </c>
      <c r="E562" s="1" t="s">
        <v>67</v>
      </c>
      <c r="F562" s="1" t="s">
        <v>13</v>
      </c>
      <c r="G562" s="3">
        <v>436355.57</v>
      </c>
      <c r="H562" s="3">
        <v>209591.7</v>
      </c>
      <c r="I562" s="5">
        <f t="shared" si="8"/>
        <v>43617</v>
      </c>
    </row>
    <row r="563" spans="1:9" x14ac:dyDescent="0.15">
      <c r="A563" s="1" t="s">
        <v>93</v>
      </c>
      <c r="B563" s="1" t="s">
        <v>101</v>
      </c>
      <c r="C563" s="1" t="s">
        <v>68</v>
      </c>
      <c r="D563" s="1" t="s">
        <v>11</v>
      </c>
      <c r="E563" s="1" t="s">
        <v>69</v>
      </c>
      <c r="F563" s="1" t="s">
        <v>13</v>
      </c>
      <c r="G563" s="3">
        <v>-33589.89</v>
      </c>
      <c r="H563" s="3">
        <v>508004.65</v>
      </c>
      <c r="I563" s="5">
        <f t="shared" si="8"/>
        <v>43617</v>
      </c>
    </row>
    <row r="564" spans="1:9" x14ac:dyDescent="0.15">
      <c r="A564" s="1" t="s">
        <v>93</v>
      </c>
      <c r="B564" s="1" t="s">
        <v>101</v>
      </c>
      <c r="C564" s="1" t="s">
        <v>70</v>
      </c>
      <c r="D564" s="1" t="s">
        <v>11</v>
      </c>
      <c r="E564" s="1" t="s">
        <v>71</v>
      </c>
      <c r="F564" s="1" t="s">
        <v>13</v>
      </c>
      <c r="G564" s="3">
        <v>30774524.8204</v>
      </c>
      <c r="H564" s="3">
        <v>14465172.58</v>
      </c>
      <c r="I564" s="5">
        <f t="shared" si="8"/>
        <v>43617</v>
      </c>
    </row>
    <row r="565" spans="1:9" x14ac:dyDescent="0.15">
      <c r="A565" s="1" t="s">
        <v>93</v>
      </c>
      <c r="B565" s="1" t="s">
        <v>102</v>
      </c>
      <c r="C565" s="1" t="s">
        <v>10</v>
      </c>
      <c r="D565" s="1" t="s">
        <v>11</v>
      </c>
      <c r="E565" s="1" t="s">
        <v>12</v>
      </c>
      <c r="F565" s="1" t="s">
        <v>13</v>
      </c>
      <c r="G565" s="2">
        <v>0</v>
      </c>
      <c r="H565" s="3">
        <v>738.65</v>
      </c>
      <c r="I565" s="5">
        <f t="shared" si="8"/>
        <v>43647</v>
      </c>
    </row>
    <row r="566" spans="1:9" x14ac:dyDescent="0.15">
      <c r="A566" s="1" t="s">
        <v>93</v>
      </c>
      <c r="B566" s="1" t="s">
        <v>102</v>
      </c>
      <c r="C566" s="1" t="s">
        <v>14</v>
      </c>
      <c r="D566" s="1" t="s">
        <v>11</v>
      </c>
      <c r="E566" s="1" t="s">
        <v>15</v>
      </c>
      <c r="F566" s="1" t="s">
        <v>13</v>
      </c>
      <c r="G566" s="3">
        <v>10383100.1109</v>
      </c>
      <c r="H566" s="3">
        <v>7106595.4900000002</v>
      </c>
      <c r="I566" s="5">
        <f t="shared" si="8"/>
        <v>43647</v>
      </c>
    </row>
    <row r="567" spans="1:9" x14ac:dyDescent="0.15">
      <c r="A567" s="1" t="s">
        <v>93</v>
      </c>
      <c r="B567" s="1" t="s">
        <v>102</v>
      </c>
      <c r="C567" s="1" t="s">
        <v>16</v>
      </c>
      <c r="D567" s="1" t="s">
        <v>11</v>
      </c>
      <c r="E567" s="1" t="s">
        <v>17</v>
      </c>
      <c r="F567" s="1" t="s">
        <v>13</v>
      </c>
      <c r="G567" s="3">
        <v>60686684.182999998</v>
      </c>
      <c r="H567" s="3">
        <v>41624758.380000003</v>
      </c>
      <c r="I567" s="5">
        <f t="shared" si="8"/>
        <v>43647</v>
      </c>
    </row>
    <row r="568" spans="1:9" x14ac:dyDescent="0.15">
      <c r="A568" s="1" t="s">
        <v>93</v>
      </c>
      <c r="B568" s="1" t="s">
        <v>102</v>
      </c>
      <c r="C568" s="1" t="s">
        <v>18</v>
      </c>
      <c r="D568" s="1" t="s">
        <v>11</v>
      </c>
      <c r="E568" s="1" t="s">
        <v>19</v>
      </c>
      <c r="F568" s="1" t="s">
        <v>13</v>
      </c>
      <c r="G568" s="3">
        <v>214805.75</v>
      </c>
      <c r="H568" s="3">
        <v>131193.72</v>
      </c>
      <c r="I568" s="5">
        <f t="shared" si="8"/>
        <v>43647</v>
      </c>
    </row>
    <row r="569" spans="1:9" x14ac:dyDescent="0.15">
      <c r="A569" s="1" t="s">
        <v>93</v>
      </c>
      <c r="B569" s="1" t="s">
        <v>102</v>
      </c>
      <c r="C569" s="1" t="s">
        <v>20</v>
      </c>
      <c r="D569" s="1" t="s">
        <v>11</v>
      </c>
      <c r="E569" s="1" t="s">
        <v>21</v>
      </c>
      <c r="F569" s="1" t="s">
        <v>13</v>
      </c>
      <c r="G569" s="3">
        <v>153170962.55239999</v>
      </c>
      <c r="H569" s="3">
        <v>97488127.25</v>
      </c>
      <c r="I569" s="5">
        <f t="shared" si="8"/>
        <v>43647</v>
      </c>
    </row>
    <row r="570" spans="1:9" x14ac:dyDescent="0.15">
      <c r="A570" s="1" t="s">
        <v>93</v>
      </c>
      <c r="B570" s="1" t="s">
        <v>102</v>
      </c>
      <c r="C570" s="1" t="s">
        <v>22</v>
      </c>
      <c r="D570" s="1" t="s">
        <v>11</v>
      </c>
      <c r="E570" s="1" t="s">
        <v>23</v>
      </c>
      <c r="F570" s="1" t="s">
        <v>13</v>
      </c>
      <c r="G570" s="3">
        <v>113158141.07009999</v>
      </c>
      <c r="H570" s="2">
        <v>68728365</v>
      </c>
      <c r="I570" s="5">
        <f t="shared" si="8"/>
        <v>43647</v>
      </c>
    </row>
    <row r="571" spans="1:9" x14ac:dyDescent="0.15">
      <c r="A571" s="1" t="s">
        <v>93</v>
      </c>
      <c r="B571" s="1" t="s">
        <v>102</v>
      </c>
      <c r="C571" s="1" t="s">
        <v>85</v>
      </c>
      <c r="D571" s="1" t="s">
        <v>11</v>
      </c>
      <c r="E571" s="1" t="s">
        <v>86</v>
      </c>
      <c r="F571" s="1" t="s">
        <v>13</v>
      </c>
      <c r="G571" s="2">
        <v>0</v>
      </c>
      <c r="H571" s="3">
        <v>-116302.66</v>
      </c>
      <c r="I571" s="5">
        <f t="shared" si="8"/>
        <v>43647</v>
      </c>
    </row>
    <row r="572" spans="1:9" x14ac:dyDescent="0.15">
      <c r="A572" s="1" t="s">
        <v>93</v>
      </c>
      <c r="B572" s="1" t="s">
        <v>102</v>
      </c>
      <c r="C572" s="1" t="s">
        <v>24</v>
      </c>
      <c r="D572" s="1" t="s">
        <v>11</v>
      </c>
      <c r="E572" s="1" t="s">
        <v>25</v>
      </c>
      <c r="F572" s="1" t="s">
        <v>13</v>
      </c>
      <c r="G572" s="3">
        <v>20800100.546399999</v>
      </c>
      <c r="H572" s="3">
        <v>16404296.619999999</v>
      </c>
      <c r="I572" s="5">
        <f t="shared" si="8"/>
        <v>43647</v>
      </c>
    </row>
    <row r="573" spans="1:9" x14ac:dyDescent="0.15">
      <c r="A573" s="1" t="s">
        <v>93</v>
      </c>
      <c r="B573" s="1" t="s">
        <v>102</v>
      </c>
      <c r="C573" s="1" t="s">
        <v>26</v>
      </c>
      <c r="D573" s="1" t="s">
        <v>11</v>
      </c>
      <c r="E573" s="1" t="s">
        <v>27</v>
      </c>
      <c r="F573" s="1" t="s">
        <v>13</v>
      </c>
      <c r="G573" s="3">
        <v>10265662.3203</v>
      </c>
      <c r="H573" s="3">
        <v>6074679.3300000001</v>
      </c>
      <c r="I573" s="5">
        <f t="shared" si="8"/>
        <v>43647</v>
      </c>
    </row>
    <row r="574" spans="1:9" x14ac:dyDescent="0.15">
      <c r="A574" s="1" t="s">
        <v>93</v>
      </c>
      <c r="B574" s="1" t="s">
        <v>102</v>
      </c>
      <c r="C574" s="1" t="s">
        <v>28</v>
      </c>
      <c r="D574" s="1" t="s">
        <v>11</v>
      </c>
      <c r="E574" s="1" t="s">
        <v>29</v>
      </c>
      <c r="F574" s="1" t="s">
        <v>13</v>
      </c>
      <c r="G574" s="3">
        <v>177333.02</v>
      </c>
      <c r="H574" s="3">
        <v>36529.33</v>
      </c>
      <c r="I574" s="5">
        <f t="shared" si="8"/>
        <v>43647</v>
      </c>
    </row>
    <row r="575" spans="1:9" x14ac:dyDescent="0.15">
      <c r="A575" s="1" t="s">
        <v>93</v>
      </c>
      <c r="B575" s="1" t="s">
        <v>102</v>
      </c>
      <c r="C575" s="1" t="s">
        <v>30</v>
      </c>
      <c r="D575" s="1" t="s">
        <v>11</v>
      </c>
      <c r="E575" s="1" t="s">
        <v>31</v>
      </c>
      <c r="F575" s="1" t="s">
        <v>13</v>
      </c>
      <c r="G575" s="2">
        <v>0</v>
      </c>
      <c r="H575" s="3">
        <v>67709.97</v>
      </c>
      <c r="I575" s="5">
        <f t="shared" si="8"/>
        <v>43647</v>
      </c>
    </row>
    <row r="576" spans="1:9" x14ac:dyDescent="0.15">
      <c r="A576" s="1" t="s">
        <v>93</v>
      </c>
      <c r="B576" s="1" t="s">
        <v>102</v>
      </c>
      <c r="C576" s="1" t="s">
        <v>32</v>
      </c>
      <c r="D576" s="1" t="s">
        <v>11</v>
      </c>
      <c r="E576" s="1" t="s">
        <v>33</v>
      </c>
      <c r="F576" s="1" t="s">
        <v>13</v>
      </c>
      <c r="G576" s="2">
        <v>0</v>
      </c>
      <c r="H576" s="3">
        <v>-524344.15</v>
      </c>
      <c r="I576" s="5">
        <f t="shared" si="8"/>
        <v>43647</v>
      </c>
    </row>
    <row r="577" spans="1:9" x14ac:dyDescent="0.15">
      <c r="A577" s="1" t="s">
        <v>93</v>
      </c>
      <c r="B577" s="1" t="s">
        <v>102</v>
      </c>
      <c r="C577" s="1" t="s">
        <v>76</v>
      </c>
      <c r="D577" s="1" t="s">
        <v>11</v>
      </c>
      <c r="E577" s="1" t="s">
        <v>77</v>
      </c>
      <c r="F577" s="1" t="s">
        <v>13</v>
      </c>
      <c r="G577" s="2">
        <v>0</v>
      </c>
      <c r="H577" s="3">
        <v>211641.26</v>
      </c>
      <c r="I577" s="5">
        <f t="shared" si="8"/>
        <v>43647</v>
      </c>
    </row>
    <row r="578" spans="1:9" x14ac:dyDescent="0.15">
      <c r="A578" s="1" t="s">
        <v>93</v>
      </c>
      <c r="B578" s="1" t="s">
        <v>102</v>
      </c>
      <c r="C578" s="1" t="s">
        <v>34</v>
      </c>
      <c r="D578" s="1" t="s">
        <v>11</v>
      </c>
      <c r="E578" s="1" t="s">
        <v>35</v>
      </c>
      <c r="F578" s="1" t="s">
        <v>13</v>
      </c>
      <c r="G578" s="3">
        <v>152273.26120000001</v>
      </c>
      <c r="H578" s="2">
        <v>150000</v>
      </c>
      <c r="I578" s="5">
        <f t="shared" si="8"/>
        <v>43647</v>
      </c>
    </row>
    <row r="579" spans="1:9" x14ac:dyDescent="0.15">
      <c r="A579" s="1" t="s">
        <v>93</v>
      </c>
      <c r="B579" s="1" t="s">
        <v>102</v>
      </c>
      <c r="C579" s="1" t="s">
        <v>36</v>
      </c>
      <c r="D579" s="1" t="s">
        <v>11</v>
      </c>
      <c r="E579" s="1" t="s">
        <v>37</v>
      </c>
      <c r="F579" s="1" t="s">
        <v>13</v>
      </c>
      <c r="G579" s="3">
        <v>5865032.7302000001</v>
      </c>
      <c r="H579" s="3">
        <v>4373628.59</v>
      </c>
      <c r="I579" s="5">
        <f t="shared" ref="I579:I642" si="9">DATE(A579,RIGHT(B579,4)/100,1)</f>
        <v>43647</v>
      </c>
    </row>
    <row r="580" spans="1:9" x14ac:dyDescent="0.15">
      <c r="A580" s="1" t="s">
        <v>93</v>
      </c>
      <c r="B580" s="1" t="s">
        <v>102</v>
      </c>
      <c r="C580" s="1" t="s">
        <v>38</v>
      </c>
      <c r="D580" s="1" t="s">
        <v>11</v>
      </c>
      <c r="E580" s="1" t="s">
        <v>39</v>
      </c>
      <c r="F580" s="1" t="s">
        <v>13</v>
      </c>
      <c r="G580" s="3">
        <v>1044596.9301</v>
      </c>
      <c r="H580" s="3">
        <v>530283.51</v>
      </c>
      <c r="I580" s="5">
        <f t="shared" si="9"/>
        <v>43647</v>
      </c>
    </row>
    <row r="581" spans="1:9" x14ac:dyDescent="0.15">
      <c r="A581" s="1" t="s">
        <v>93</v>
      </c>
      <c r="B581" s="1" t="s">
        <v>102</v>
      </c>
      <c r="C581" s="1" t="s">
        <v>40</v>
      </c>
      <c r="D581" s="1" t="s">
        <v>11</v>
      </c>
      <c r="E581" s="1" t="s">
        <v>41</v>
      </c>
      <c r="F581" s="1" t="s">
        <v>13</v>
      </c>
      <c r="G581" s="3">
        <v>66705437.789399996</v>
      </c>
      <c r="H581" s="3">
        <v>43133022.590000004</v>
      </c>
      <c r="I581" s="5">
        <f t="shared" si="9"/>
        <v>43647</v>
      </c>
    </row>
    <row r="582" spans="1:9" x14ac:dyDescent="0.15">
      <c r="A582" s="1" t="s">
        <v>93</v>
      </c>
      <c r="B582" s="1" t="s">
        <v>102</v>
      </c>
      <c r="C582" s="1" t="s">
        <v>42</v>
      </c>
      <c r="D582" s="1" t="s">
        <v>11</v>
      </c>
      <c r="E582" s="1" t="s">
        <v>43</v>
      </c>
      <c r="F582" s="1" t="s">
        <v>13</v>
      </c>
      <c r="G582" s="3">
        <v>1586250.91</v>
      </c>
      <c r="H582" s="3">
        <v>1031783.91</v>
      </c>
      <c r="I582" s="5">
        <f t="shared" si="9"/>
        <v>43647</v>
      </c>
    </row>
    <row r="583" spans="1:9" x14ac:dyDescent="0.15">
      <c r="A583" s="1" t="s">
        <v>93</v>
      </c>
      <c r="B583" s="1" t="s">
        <v>102</v>
      </c>
      <c r="C583" s="1" t="s">
        <v>44</v>
      </c>
      <c r="D583" s="1" t="s">
        <v>11</v>
      </c>
      <c r="E583" s="1" t="s">
        <v>45</v>
      </c>
      <c r="F583" s="1" t="s">
        <v>13</v>
      </c>
      <c r="G583" s="3">
        <v>49240.4</v>
      </c>
      <c r="H583" s="3">
        <v>2784846.23</v>
      </c>
      <c r="I583" s="5">
        <f t="shared" si="9"/>
        <v>43647</v>
      </c>
    </row>
    <row r="584" spans="1:9" x14ac:dyDescent="0.15">
      <c r="A584" s="1" t="s">
        <v>93</v>
      </c>
      <c r="B584" s="1" t="s">
        <v>102</v>
      </c>
      <c r="C584" s="1" t="s">
        <v>46</v>
      </c>
      <c r="D584" s="1" t="s">
        <v>11</v>
      </c>
      <c r="E584" s="1" t="s">
        <v>47</v>
      </c>
      <c r="F584" s="1" t="s">
        <v>13</v>
      </c>
      <c r="G584" s="2">
        <v>0</v>
      </c>
      <c r="H584" s="3">
        <v>1676.93</v>
      </c>
      <c r="I584" s="5">
        <f t="shared" si="9"/>
        <v>43647</v>
      </c>
    </row>
    <row r="585" spans="1:9" x14ac:dyDescent="0.15">
      <c r="A585" s="1" t="s">
        <v>93</v>
      </c>
      <c r="B585" s="1" t="s">
        <v>102</v>
      </c>
      <c r="C585" s="1" t="s">
        <v>48</v>
      </c>
      <c r="D585" s="1" t="s">
        <v>11</v>
      </c>
      <c r="E585" s="1" t="s">
        <v>49</v>
      </c>
      <c r="F585" s="1" t="s">
        <v>13</v>
      </c>
      <c r="G585" s="3">
        <v>63728875.774899997</v>
      </c>
      <c r="H585" s="3">
        <v>38114855.479999997</v>
      </c>
      <c r="I585" s="5">
        <f t="shared" si="9"/>
        <v>43647</v>
      </c>
    </row>
    <row r="586" spans="1:9" x14ac:dyDescent="0.15">
      <c r="A586" s="1" t="s">
        <v>93</v>
      </c>
      <c r="B586" s="1" t="s">
        <v>102</v>
      </c>
      <c r="C586" s="1" t="s">
        <v>50</v>
      </c>
      <c r="D586" s="1" t="s">
        <v>11</v>
      </c>
      <c r="E586" s="1" t="s">
        <v>51</v>
      </c>
      <c r="F586" s="1" t="s">
        <v>13</v>
      </c>
      <c r="G586" s="3">
        <v>112816624.5255</v>
      </c>
      <c r="H586" s="3">
        <v>71089250.739999995</v>
      </c>
      <c r="I586" s="5">
        <f t="shared" si="9"/>
        <v>43647</v>
      </c>
    </row>
    <row r="587" spans="1:9" x14ac:dyDescent="0.15">
      <c r="A587" s="1" t="s">
        <v>93</v>
      </c>
      <c r="B587" s="1" t="s">
        <v>102</v>
      </c>
      <c r="C587" s="1" t="s">
        <v>52</v>
      </c>
      <c r="D587" s="1" t="s">
        <v>11</v>
      </c>
      <c r="E587" s="1" t="s">
        <v>53</v>
      </c>
      <c r="F587" s="1" t="s">
        <v>13</v>
      </c>
      <c r="G587" s="3">
        <v>8236308.6704000002</v>
      </c>
      <c r="H587" s="3">
        <v>4369372.26</v>
      </c>
      <c r="I587" s="5">
        <f t="shared" si="9"/>
        <v>43647</v>
      </c>
    </row>
    <row r="588" spans="1:9" x14ac:dyDescent="0.15">
      <c r="A588" s="1" t="s">
        <v>93</v>
      </c>
      <c r="B588" s="1" t="s">
        <v>102</v>
      </c>
      <c r="C588" s="1" t="s">
        <v>54</v>
      </c>
      <c r="D588" s="1" t="s">
        <v>11</v>
      </c>
      <c r="E588" s="1" t="s">
        <v>55</v>
      </c>
      <c r="F588" s="1" t="s">
        <v>13</v>
      </c>
      <c r="G588" s="3">
        <v>365554537.59630001</v>
      </c>
      <c r="H588" s="3">
        <v>205662849.69</v>
      </c>
      <c r="I588" s="5">
        <f t="shared" si="9"/>
        <v>43647</v>
      </c>
    </row>
    <row r="589" spans="1:9" x14ac:dyDescent="0.15">
      <c r="A589" s="1" t="s">
        <v>93</v>
      </c>
      <c r="B589" s="1" t="s">
        <v>102</v>
      </c>
      <c r="C589" s="1" t="s">
        <v>81</v>
      </c>
      <c r="D589" s="1" t="s">
        <v>11</v>
      </c>
      <c r="E589" s="1" t="s">
        <v>82</v>
      </c>
      <c r="F589" s="1" t="s">
        <v>13</v>
      </c>
      <c r="G589" s="3">
        <v>68363.6155</v>
      </c>
      <c r="H589" s="3">
        <v>4099.41</v>
      </c>
      <c r="I589" s="5">
        <f t="shared" si="9"/>
        <v>43647</v>
      </c>
    </row>
    <row r="590" spans="1:9" x14ac:dyDescent="0.15">
      <c r="A590" s="1" t="s">
        <v>93</v>
      </c>
      <c r="B590" s="1" t="s">
        <v>102</v>
      </c>
      <c r="C590" s="1" t="s">
        <v>56</v>
      </c>
      <c r="D590" s="1" t="s">
        <v>11</v>
      </c>
      <c r="E590" s="1" t="s">
        <v>57</v>
      </c>
      <c r="F590" s="1" t="s">
        <v>13</v>
      </c>
      <c r="G590" s="3">
        <v>13336993.709799999</v>
      </c>
      <c r="H590" s="3">
        <v>7300685.4299999997</v>
      </c>
      <c r="I590" s="5">
        <f t="shared" si="9"/>
        <v>43647</v>
      </c>
    </row>
    <row r="591" spans="1:9" x14ac:dyDescent="0.15">
      <c r="A591" s="1" t="s">
        <v>93</v>
      </c>
      <c r="B591" s="1" t="s">
        <v>102</v>
      </c>
      <c r="C591" s="1" t="s">
        <v>58</v>
      </c>
      <c r="D591" s="1" t="s">
        <v>11</v>
      </c>
      <c r="E591" s="1" t="s">
        <v>59</v>
      </c>
      <c r="F591" s="1" t="s">
        <v>13</v>
      </c>
      <c r="G591" s="3">
        <v>47528502.9322</v>
      </c>
      <c r="H591" s="3">
        <v>28299867.09</v>
      </c>
      <c r="I591" s="5">
        <f t="shared" si="9"/>
        <v>43647</v>
      </c>
    </row>
    <row r="592" spans="1:9" x14ac:dyDescent="0.15">
      <c r="A592" s="1" t="s">
        <v>93</v>
      </c>
      <c r="B592" s="1" t="s">
        <v>102</v>
      </c>
      <c r="C592" s="1" t="s">
        <v>60</v>
      </c>
      <c r="D592" s="1" t="s">
        <v>11</v>
      </c>
      <c r="E592" s="1" t="s">
        <v>61</v>
      </c>
      <c r="F592" s="1" t="s">
        <v>13</v>
      </c>
      <c r="G592" s="3">
        <v>20303102.969099998</v>
      </c>
      <c r="H592" s="3">
        <v>6518027.5599999996</v>
      </c>
      <c r="I592" s="5">
        <f t="shared" si="9"/>
        <v>43647</v>
      </c>
    </row>
    <row r="593" spans="1:9" x14ac:dyDescent="0.15">
      <c r="A593" s="1" t="s">
        <v>93</v>
      </c>
      <c r="B593" s="1" t="s">
        <v>102</v>
      </c>
      <c r="C593" s="1" t="s">
        <v>62</v>
      </c>
      <c r="D593" s="1" t="s">
        <v>11</v>
      </c>
      <c r="E593" s="1" t="s">
        <v>63</v>
      </c>
      <c r="F593" s="1" t="s">
        <v>13</v>
      </c>
      <c r="G593" s="3">
        <v>127329457.36740001</v>
      </c>
      <c r="H593" s="3">
        <v>62179959.979999997</v>
      </c>
      <c r="I593" s="5">
        <f t="shared" si="9"/>
        <v>43647</v>
      </c>
    </row>
    <row r="594" spans="1:9" x14ac:dyDescent="0.15">
      <c r="A594" s="1" t="s">
        <v>93</v>
      </c>
      <c r="B594" s="1" t="s">
        <v>102</v>
      </c>
      <c r="C594" s="1" t="s">
        <v>64</v>
      </c>
      <c r="D594" s="1" t="s">
        <v>11</v>
      </c>
      <c r="E594" s="1" t="s">
        <v>65</v>
      </c>
      <c r="F594" s="1" t="s">
        <v>13</v>
      </c>
      <c r="G594" s="3">
        <v>104642324.0925</v>
      </c>
      <c r="H594" s="3">
        <v>57495666.689999998</v>
      </c>
      <c r="I594" s="5">
        <f t="shared" si="9"/>
        <v>43647</v>
      </c>
    </row>
    <row r="595" spans="1:9" x14ac:dyDescent="0.15">
      <c r="A595" s="1" t="s">
        <v>93</v>
      </c>
      <c r="B595" s="1" t="s">
        <v>102</v>
      </c>
      <c r="C595" s="1" t="s">
        <v>66</v>
      </c>
      <c r="D595" s="1" t="s">
        <v>11</v>
      </c>
      <c r="E595" s="1" t="s">
        <v>67</v>
      </c>
      <c r="F595" s="1" t="s">
        <v>13</v>
      </c>
      <c r="G595" s="3">
        <v>387482.45329999999</v>
      </c>
      <c r="H595" s="3">
        <v>215442.5</v>
      </c>
      <c r="I595" s="5">
        <f t="shared" si="9"/>
        <v>43647</v>
      </c>
    </row>
    <row r="596" spans="1:9" x14ac:dyDescent="0.15">
      <c r="A596" s="1" t="s">
        <v>93</v>
      </c>
      <c r="B596" s="1" t="s">
        <v>102</v>
      </c>
      <c r="C596" s="1" t="s">
        <v>68</v>
      </c>
      <c r="D596" s="1" t="s">
        <v>11</v>
      </c>
      <c r="E596" s="1" t="s">
        <v>69</v>
      </c>
      <c r="F596" s="1" t="s">
        <v>13</v>
      </c>
      <c r="G596" s="3">
        <v>-58841.89</v>
      </c>
      <c r="H596" s="3">
        <v>89079.67</v>
      </c>
      <c r="I596" s="5">
        <f t="shared" si="9"/>
        <v>43647</v>
      </c>
    </row>
    <row r="597" spans="1:9" x14ac:dyDescent="0.15">
      <c r="A597" s="1" t="s">
        <v>93</v>
      </c>
      <c r="B597" s="1" t="s">
        <v>102</v>
      </c>
      <c r="C597" s="1" t="s">
        <v>70</v>
      </c>
      <c r="D597" s="1" t="s">
        <v>11</v>
      </c>
      <c r="E597" s="1" t="s">
        <v>71</v>
      </c>
      <c r="F597" s="1" t="s">
        <v>13</v>
      </c>
      <c r="G597" s="3">
        <v>43860152.480700001</v>
      </c>
      <c r="H597" s="3">
        <v>17901934.039999999</v>
      </c>
      <c r="I597" s="5">
        <f t="shared" si="9"/>
        <v>43647</v>
      </c>
    </row>
    <row r="598" spans="1:9" x14ac:dyDescent="0.15">
      <c r="A598" s="1" t="s">
        <v>93</v>
      </c>
      <c r="B598" s="1" t="s">
        <v>103</v>
      </c>
      <c r="C598" s="1" t="s">
        <v>10</v>
      </c>
      <c r="D598" s="1" t="s">
        <v>11</v>
      </c>
      <c r="E598" s="1" t="s">
        <v>12</v>
      </c>
      <c r="F598" s="1" t="s">
        <v>13</v>
      </c>
      <c r="G598" s="2">
        <v>0</v>
      </c>
      <c r="H598" s="3">
        <v>-15674.6</v>
      </c>
      <c r="I598" s="5">
        <f t="shared" si="9"/>
        <v>43678</v>
      </c>
    </row>
    <row r="599" spans="1:9" x14ac:dyDescent="0.15">
      <c r="A599" s="1" t="s">
        <v>93</v>
      </c>
      <c r="B599" s="1" t="s">
        <v>103</v>
      </c>
      <c r="C599" s="1" t="s">
        <v>14</v>
      </c>
      <c r="D599" s="1" t="s">
        <v>11</v>
      </c>
      <c r="E599" s="1" t="s">
        <v>15</v>
      </c>
      <c r="F599" s="1" t="s">
        <v>13</v>
      </c>
      <c r="G599" s="3">
        <v>10273862.5502</v>
      </c>
      <c r="H599" s="3">
        <v>6149133.0999999996</v>
      </c>
      <c r="I599" s="5">
        <f t="shared" si="9"/>
        <v>43678</v>
      </c>
    </row>
    <row r="600" spans="1:9" x14ac:dyDescent="0.15">
      <c r="A600" s="1" t="s">
        <v>93</v>
      </c>
      <c r="B600" s="1" t="s">
        <v>103</v>
      </c>
      <c r="C600" s="1" t="s">
        <v>16</v>
      </c>
      <c r="D600" s="1" t="s">
        <v>11</v>
      </c>
      <c r="E600" s="1" t="s">
        <v>17</v>
      </c>
      <c r="F600" s="1" t="s">
        <v>13</v>
      </c>
      <c r="G600" s="3">
        <v>61051201.802500002</v>
      </c>
      <c r="H600" s="3">
        <v>37407844.619999997</v>
      </c>
      <c r="I600" s="5">
        <f t="shared" si="9"/>
        <v>43678</v>
      </c>
    </row>
    <row r="601" spans="1:9" x14ac:dyDescent="0.15">
      <c r="A601" s="1" t="s">
        <v>93</v>
      </c>
      <c r="B601" s="1" t="s">
        <v>103</v>
      </c>
      <c r="C601" s="1" t="s">
        <v>18</v>
      </c>
      <c r="D601" s="1" t="s">
        <v>11</v>
      </c>
      <c r="E601" s="1" t="s">
        <v>19</v>
      </c>
      <c r="F601" s="1" t="s">
        <v>13</v>
      </c>
      <c r="G601" s="3">
        <v>296296.68</v>
      </c>
      <c r="H601" s="3">
        <v>184270.4</v>
      </c>
      <c r="I601" s="5">
        <f t="shared" si="9"/>
        <v>43678</v>
      </c>
    </row>
    <row r="602" spans="1:9" x14ac:dyDescent="0.15">
      <c r="A602" s="1" t="s">
        <v>93</v>
      </c>
      <c r="B602" s="1" t="s">
        <v>103</v>
      </c>
      <c r="C602" s="1" t="s">
        <v>20</v>
      </c>
      <c r="D602" s="1" t="s">
        <v>11</v>
      </c>
      <c r="E602" s="1" t="s">
        <v>21</v>
      </c>
      <c r="F602" s="1" t="s">
        <v>13</v>
      </c>
      <c r="G602" s="3">
        <v>154116948.49810001</v>
      </c>
      <c r="H602" s="3">
        <v>92549239.939999998</v>
      </c>
      <c r="I602" s="5">
        <f t="shared" si="9"/>
        <v>43678</v>
      </c>
    </row>
    <row r="603" spans="1:9" x14ac:dyDescent="0.15">
      <c r="A603" s="1" t="s">
        <v>93</v>
      </c>
      <c r="B603" s="1" t="s">
        <v>103</v>
      </c>
      <c r="C603" s="1" t="s">
        <v>22</v>
      </c>
      <c r="D603" s="1" t="s">
        <v>11</v>
      </c>
      <c r="E603" s="1" t="s">
        <v>23</v>
      </c>
      <c r="F603" s="1" t="s">
        <v>13</v>
      </c>
      <c r="G603" s="3">
        <v>95707929.573899999</v>
      </c>
      <c r="H603" s="3">
        <v>63433241.140000001</v>
      </c>
      <c r="I603" s="5">
        <f t="shared" si="9"/>
        <v>43678</v>
      </c>
    </row>
    <row r="604" spans="1:9" x14ac:dyDescent="0.15">
      <c r="A604" s="1" t="s">
        <v>93</v>
      </c>
      <c r="B604" s="1" t="s">
        <v>103</v>
      </c>
      <c r="C604" s="1" t="s">
        <v>24</v>
      </c>
      <c r="D604" s="1" t="s">
        <v>11</v>
      </c>
      <c r="E604" s="1" t="s">
        <v>25</v>
      </c>
      <c r="F604" s="1" t="s">
        <v>13</v>
      </c>
      <c r="G604" s="3">
        <v>19642647.282299999</v>
      </c>
      <c r="H604" s="3">
        <v>13987382.810000001</v>
      </c>
      <c r="I604" s="5">
        <f t="shared" si="9"/>
        <v>43678</v>
      </c>
    </row>
    <row r="605" spans="1:9" x14ac:dyDescent="0.15">
      <c r="A605" s="1" t="s">
        <v>93</v>
      </c>
      <c r="B605" s="1" t="s">
        <v>103</v>
      </c>
      <c r="C605" s="1" t="s">
        <v>26</v>
      </c>
      <c r="D605" s="1" t="s">
        <v>11</v>
      </c>
      <c r="E605" s="1" t="s">
        <v>27</v>
      </c>
      <c r="F605" s="1" t="s">
        <v>13</v>
      </c>
      <c r="G605" s="3">
        <v>11589383.378599999</v>
      </c>
      <c r="H605" s="3">
        <v>6132504.7400000002</v>
      </c>
      <c r="I605" s="5">
        <f t="shared" si="9"/>
        <v>43678</v>
      </c>
    </row>
    <row r="606" spans="1:9" x14ac:dyDescent="0.15">
      <c r="A606" s="1" t="s">
        <v>93</v>
      </c>
      <c r="B606" s="1" t="s">
        <v>103</v>
      </c>
      <c r="C606" s="1" t="s">
        <v>28</v>
      </c>
      <c r="D606" s="1" t="s">
        <v>11</v>
      </c>
      <c r="E606" s="1" t="s">
        <v>29</v>
      </c>
      <c r="F606" s="1" t="s">
        <v>13</v>
      </c>
      <c r="G606" s="3">
        <v>70715.67</v>
      </c>
      <c r="H606" s="3">
        <v>86404.26</v>
      </c>
      <c r="I606" s="5">
        <f t="shared" si="9"/>
        <v>43678</v>
      </c>
    </row>
    <row r="607" spans="1:9" x14ac:dyDescent="0.15">
      <c r="A607" s="1" t="s">
        <v>93</v>
      </c>
      <c r="B607" s="1" t="s">
        <v>103</v>
      </c>
      <c r="C607" s="1" t="s">
        <v>30</v>
      </c>
      <c r="D607" s="1" t="s">
        <v>11</v>
      </c>
      <c r="E607" s="1" t="s">
        <v>31</v>
      </c>
      <c r="F607" s="1" t="s">
        <v>13</v>
      </c>
      <c r="G607" s="2">
        <v>0</v>
      </c>
      <c r="H607" s="3">
        <v>-6390835.5800000001</v>
      </c>
      <c r="I607" s="5">
        <f t="shared" si="9"/>
        <v>43678</v>
      </c>
    </row>
    <row r="608" spans="1:9" x14ac:dyDescent="0.15">
      <c r="A608" s="1" t="s">
        <v>93</v>
      </c>
      <c r="B608" s="1" t="s">
        <v>103</v>
      </c>
      <c r="C608" s="1" t="s">
        <v>32</v>
      </c>
      <c r="D608" s="1" t="s">
        <v>11</v>
      </c>
      <c r="E608" s="1" t="s">
        <v>33</v>
      </c>
      <c r="F608" s="1" t="s">
        <v>13</v>
      </c>
      <c r="G608" s="2">
        <v>0</v>
      </c>
      <c r="H608" s="3">
        <v>31022.16</v>
      </c>
      <c r="I608" s="5">
        <f t="shared" si="9"/>
        <v>43678</v>
      </c>
    </row>
    <row r="609" spans="1:9" x14ac:dyDescent="0.15">
      <c r="A609" s="1" t="s">
        <v>93</v>
      </c>
      <c r="B609" s="1" t="s">
        <v>103</v>
      </c>
      <c r="C609" s="1" t="s">
        <v>76</v>
      </c>
      <c r="D609" s="1" t="s">
        <v>11</v>
      </c>
      <c r="E609" s="1" t="s">
        <v>77</v>
      </c>
      <c r="F609" s="1" t="s">
        <v>13</v>
      </c>
      <c r="G609" s="2">
        <v>0</v>
      </c>
      <c r="H609" s="2">
        <v>-18500</v>
      </c>
      <c r="I609" s="5">
        <f t="shared" si="9"/>
        <v>43678</v>
      </c>
    </row>
    <row r="610" spans="1:9" x14ac:dyDescent="0.15">
      <c r="A610" s="1" t="s">
        <v>93</v>
      </c>
      <c r="B610" s="1" t="s">
        <v>103</v>
      </c>
      <c r="C610" s="1" t="s">
        <v>34</v>
      </c>
      <c r="D610" s="1" t="s">
        <v>11</v>
      </c>
      <c r="E610" s="1" t="s">
        <v>35</v>
      </c>
      <c r="F610" s="1" t="s">
        <v>13</v>
      </c>
      <c r="G610" s="3">
        <v>103211.99619999999</v>
      </c>
      <c r="H610" s="3">
        <v>-11938.5</v>
      </c>
      <c r="I610" s="5">
        <f t="shared" si="9"/>
        <v>43678</v>
      </c>
    </row>
    <row r="611" spans="1:9" x14ac:dyDescent="0.15">
      <c r="A611" s="1" t="s">
        <v>93</v>
      </c>
      <c r="B611" s="1" t="s">
        <v>103</v>
      </c>
      <c r="C611" s="1" t="s">
        <v>36</v>
      </c>
      <c r="D611" s="1" t="s">
        <v>11</v>
      </c>
      <c r="E611" s="1" t="s">
        <v>37</v>
      </c>
      <c r="F611" s="1" t="s">
        <v>13</v>
      </c>
      <c r="G611" s="3">
        <v>5673475.3202</v>
      </c>
      <c r="H611" s="3">
        <v>5121569.76</v>
      </c>
      <c r="I611" s="5">
        <f t="shared" si="9"/>
        <v>43678</v>
      </c>
    </row>
    <row r="612" spans="1:9" x14ac:dyDescent="0.15">
      <c r="A612" s="1" t="s">
        <v>93</v>
      </c>
      <c r="B612" s="1" t="s">
        <v>103</v>
      </c>
      <c r="C612" s="1" t="s">
        <v>38</v>
      </c>
      <c r="D612" s="1" t="s">
        <v>11</v>
      </c>
      <c r="E612" s="1" t="s">
        <v>39</v>
      </c>
      <c r="F612" s="1" t="s">
        <v>13</v>
      </c>
      <c r="G612" s="3">
        <v>911822.80980000005</v>
      </c>
      <c r="H612" s="3">
        <v>354085.26</v>
      </c>
      <c r="I612" s="5">
        <f t="shared" si="9"/>
        <v>43678</v>
      </c>
    </row>
    <row r="613" spans="1:9" x14ac:dyDescent="0.15">
      <c r="A613" s="1" t="s">
        <v>93</v>
      </c>
      <c r="B613" s="1" t="s">
        <v>103</v>
      </c>
      <c r="C613" s="1" t="s">
        <v>40</v>
      </c>
      <c r="D613" s="1" t="s">
        <v>11</v>
      </c>
      <c r="E613" s="1" t="s">
        <v>41</v>
      </c>
      <c r="F613" s="1" t="s">
        <v>13</v>
      </c>
      <c r="G613" s="3">
        <v>65991178.726899996</v>
      </c>
      <c r="H613" s="3">
        <v>43261198.789999999</v>
      </c>
      <c r="I613" s="5">
        <f t="shared" si="9"/>
        <v>43678</v>
      </c>
    </row>
    <row r="614" spans="1:9" x14ac:dyDescent="0.15">
      <c r="A614" s="1" t="s">
        <v>93</v>
      </c>
      <c r="B614" s="1" t="s">
        <v>103</v>
      </c>
      <c r="C614" s="1" t="s">
        <v>42</v>
      </c>
      <c r="D614" s="1" t="s">
        <v>11</v>
      </c>
      <c r="E614" s="1" t="s">
        <v>43</v>
      </c>
      <c r="F614" s="1" t="s">
        <v>13</v>
      </c>
      <c r="G614" s="3">
        <v>1623658.7799</v>
      </c>
      <c r="H614" s="3">
        <v>1058253.56</v>
      </c>
      <c r="I614" s="5">
        <f t="shared" si="9"/>
        <v>43678</v>
      </c>
    </row>
    <row r="615" spans="1:9" x14ac:dyDescent="0.15">
      <c r="A615" s="1" t="s">
        <v>93</v>
      </c>
      <c r="B615" s="1" t="s">
        <v>103</v>
      </c>
      <c r="C615" s="1" t="s">
        <v>44</v>
      </c>
      <c r="D615" s="1" t="s">
        <v>11</v>
      </c>
      <c r="E615" s="1" t="s">
        <v>45</v>
      </c>
      <c r="F615" s="1" t="s">
        <v>13</v>
      </c>
      <c r="G615" s="3">
        <v>-28619.98</v>
      </c>
      <c r="H615" s="3">
        <v>703783.36</v>
      </c>
      <c r="I615" s="5">
        <f t="shared" si="9"/>
        <v>43678</v>
      </c>
    </row>
    <row r="616" spans="1:9" x14ac:dyDescent="0.15">
      <c r="A616" s="1" t="s">
        <v>93</v>
      </c>
      <c r="B616" s="1" t="s">
        <v>103</v>
      </c>
      <c r="C616" s="1" t="s">
        <v>46</v>
      </c>
      <c r="D616" s="1" t="s">
        <v>11</v>
      </c>
      <c r="E616" s="1" t="s">
        <v>47</v>
      </c>
      <c r="F616" s="1" t="s">
        <v>13</v>
      </c>
      <c r="G616" s="2">
        <v>0</v>
      </c>
      <c r="H616" s="3">
        <v>4465.55</v>
      </c>
      <c r="I616" s="5">
        <f t="shared" si="9"/>
        <v>43678</v>
      </c>
    </row>
    <row r="617" spans="1:9" x14ac:dyDescent="0.15">
      <c r="A617" s="1" t="s">
        <v>93</v>
      </c>
      <c r="B617" s="1" t="s">
        <v>103</v>
      </c>
      <c r="C617" s="1" t="s">
        <v>48</v>
      </c>
      <c r="D617" s="1" t="s">
        <v>11</v>
      </c>
      <c r="E617" s="1" t="s">
        <v>49</v>
      </c>
      <c r="F617" s="1" t="s">
        <v>13</v>
      </c>
      <c r="G617" s="3">
        <v>65358579.6347</v>
      </c>
      <c r="H617" s="3">
        <v>37966327.490000002</v>
      </c>
      <c r="I617" s="5">
        <f t="shared" si="9"/>
        <v>43678</v>
      </c>
    </row>
    <row r="618" spans="1:9" x14ac:dyDescent="0.15">
      <c r="A618" s="1" t="s">
        <v>93</v>
      </c>
      <c r="B618" s="1" t="s">
        <v>103</v>
      </c>
      <c r="C618" s="1" t="s">
        <v>50</v>
      </c>
      <c r="D618" s="1" t="s">
        <v>11</v>
      </c>
      <c r="E618" s="1" t="s">
        <v>51</v>
      </c>
      <c r="F618" s="1" t="s">
        <v>13</v>
      </c>
      <c r="G618" s="3">
        <v>120468500.9436</v>
      </c>
      <c r="H618" s="3">
        <v>62564480.170000002</v>
      </c>
      <c r="I618" s="5">
        <f t="shared" si="9"/>
        <v>43678</v>
      </c>
    </row>
    <row r="619" spans="1:9" x14ac:dyDescent="0.15">
      <c r="A619" s="1" t="s">
        <v>93</v>
      </c>
      <c r="B619" s="1" t="s">
        <v>103</v>
      </c>
      <c r="C619" s="1" t="s">
        <v>52</v>
      </c>
      <c r="D619" s="1" t="s">
        <v>11</v>
      </c>
      <c r="E619" s="1" t="s">
        <v>53</v>
      </c>
      <c r="F619" s="1" t="s">
        <v>13</v>
      </c>
      <c r="G619" s="3">
        <v>8062171.2692999998</v>
      </c>
      <c r="H619" s="3">
        <v>3947420.18</v>
      </c>
      <c r="I619" s="5">
        <f t="shared" si="9"/>
        <v>43678</v>
      </c>
    </row>
    <row r="620" spans="1:9" x14ac:dyDescent="0.15">
      <c r="A620" s="1" t="s">
        <v>93</v>
      </c>
      <c r="B620" s="1" t="s">
        <v>103</v>
      </c>
      <c r="C620" s="1" t="s">
        <v>54</v>
      </c>
      <c r="D620" s="1" t="s">
        <v>11</v>
      </c>
      <c r="E620" s="1" t="s">
        <v>55</v>
      </c>
      <c r="F620" s="1" t="s">
        <v>13</v>
      </c>
      <c r="G620" s="3">
        <v>364700177.94270003</v>
      </c>
      <c r="H620" s="3">
        <v>197351570.68000001</v>
      </c>
      <c r="I620" s="5">
        <f t="shared" si="9"/>
        <v>43678</v>
      </c>
    </row>
    <row r="621" spans="1:9" x14ac:dyDescent="0.15">
      <c r="A621" s="1" t="s">
        <v>93</v>
      </c>
      <c r="B621" s="1" t="s">
        <v>103</v>
      </c>
      <c r="C621" s="1" t="s">
        <v>81</v>
      </c>
      <c r="D621" s="1" t="s">
        <v>11</v>
      </c>
      <c r="E621" s="1" t="s">
        <v>82</v>
      </c>
      <c r="F621" s="1" t="s">
        <v>13</v>
      </c>
      <c r="G621" s="3">
        <v>72970.036099999998</v>
      </c>
      <c r="H621" s="3">
        <v>22371.39</v>
      </c>
      <c r="I621" s="5">
        <f t="shared" si="9"/>
        <v>43678</v>
      </c>
    </row>
    <row r="622" spans="1:9" x14ac:dyDescent="0.15">
      <c r="A622" s="1" t="s">
        <v>93</v>
      </c>
      <c r="B622" s="1" t="s">
        <v>103</v>
      </c>
      <c r="C622" s="1" t="s">
        <v>56</v>
      </c>
      <c r="D622" s="1" t="s">
        <v>11</v>
      </c>
      <c r="E622" s="1" t="s">
        <v>57</v>
      </c>
      <c r="F622" s="1" t="s">
        <v>13</v>
      </c>
      <c r="G622" s="3">
        <v>20379832.4296</v>
      </c>
      <c r="H622" s="3">
        <v>8487691.7300000004</v>
      </c>
      <c r="I622" s="5">
        <f t="shared" si="9"/>
        <v>43678</v>
      </c>
    </row>
    <row r="623" spans="1:9" x14ac:dyDescent="0.15">
      <c r="A623" s="1" t="s">
        <v>93</v>
      </c>
      <c r="B623" s="1" t="s">
        <v>103</v>
      </c>
      <c r="C623" s="1" t="s">
        <v>58</v>
      </c>
      <c r="D623" s="1" t="s">
        <v>11</v>
      </c>
      <c r="E623" s="1" t="s">
        <v>59</v>
      </c>
      <c r="F623" s="1" t="s">
        <v>13</v>
      </c>
      <c r="G623" s="3">
        <v>42226944.521200001</v>
      </c>
      <c r="H623" s="3">
        <v>24820964.289999999</v>
      </c>
      <c r="I623" s="5">
        <f t="shared" si="9"/>
        <v>43678</v>
      </c>
    </row>
    <row r="624" spans="1:9" x14ac:dyDescent="0.15">
      <c r="A624" s="1" t="s">
        <v>93</v>
      </c>
      <c r="B624" s="1" t="s">
        <v>103</v>
      </c>
      <c r="C624" s="1" t="s">
        <v>60</v>
      </c>
      <c r="D624" s="1" t="s">
        <v>11</v>
      </c>
      <c r="E624" s="1" t="s">
        <v>61</v>
      </c>
      <c r="F624" s="1" t="s">
        <v>13</v>
      </c>
      <c r="G624" s="3">
        <v>22179972.609499998</v>
      </c>
      <c r="H624" s="3">
        <v>6848899.3099999996</v>
      </c>
      <c r="I624" s="5">
        <f t="shared" si="9"/>
        <v>43678</v>
      </c>
    </row>
    <row r="625" spans="1:9" x14ac:dyDescent="0.15">
      <c r="A625" s="1" t="s">
        <v>93</v>
      </c>
      <c r="B625" s="1" t="s">
        <v>103</v>
      </c>
      <c r="C625" s="1" t="s">
        <v>62</v>
      </c>
      <c r="D625" s="1" t="s">
        <v>11</v>
      </c>
      <c r="E625" s="1" t="s">
        <v>63</v>
      </c>
      <c r="F625" s="1" t="s">
        <v>13</v>
      </c>
      <c r="G625" s="3">
        <v>113754396.99259999</v>
      </c>
      <c r="H625" s="3">
        <v>61180064.950000003</v>
      </c>
      <c r="I625" s="5">
        <f t="shared" si="9"/>
        <v>43678</v>
      </c>
    </row>
    <row r="626" spans="1:9" x14ac:dyDescent="0.15">
      <c r="A626" s="1" t="s">
        <v>93</v>
      </c>
      <c r="B626" s="1" t="s">
        <v>103</v>
      </c>
      <c r="C626" s="1" t="s">
        <v>64</v>
      </c>
      <c r="D626" s="1" t="s">
        <v>11</v>
      </c>
      <c r="E626" s="1" t="s">
        <v>65</v>
      </c>
      <c r="F626" s="1" t="s">
        <v>13</v>
      </c>
      <c r="G626" s="3">
        <v>98049134.975500003</v>
      </c>
      <c r="H626" s="3">
        <v>51986590.57</v>
      </c>
      <c r="I626" s="5">
        <f t="shared" si="9"/>
        <v>43678</v>
      </c>
    </row>
    <row r="627" spans="1:9" x14ac:dyDescent="0.15">
      <c r="A627" s="1" t="s">
        <v>93</v>
      </c>
      <c r="B627" s="1" t="s">
        <v>103</v>
      </c>
      <c r="C627" s="1" t="s">
        <v>66</v>
      </c>
      <c r="D627" s="1" t="s">
        <v>11</v>
      </c>
      <c r="E627" s="1" t="s">
        <v>67</v>
      </c>
      <c r="F627" s="1" t="s">
        <v>13</v>
      </c>
      <c r="G627" s="3">
        <v>434938.16</v>
      </c>
      <c r="H627" s="3">
        <v>171843.7</v>
      </c>
      <c r="I627" s="5">
        <f t="shared" si="9"/>
        <v>43678</v>
      </c>
    </row>
    <row r="628" spans="1:9" x14ac:dyDescent="0.15">
      <c r="A628" s="1" t="s">
        <v>93</v>
      </c>
      <c r="B628" s="1" t="s">
        <v>103</v>
      </c>
      <c r="C628" s="1" t="s">
        <v>68</v>
      </c>
      <c r="D628" s="1" t="s">
        <v>11</v>
      </c>
      <c r="E628" s="1" t="s">
        <v>69</v>
      </c>
      <c r="F628" s="1" t="s">
        <v>13</v>
      </c>
      <c r="G628" s="3">
        <v>-33675.699999999997</v>
      </c>
      <c r="H628" s="3">
        <v>5899.33</v>
      </c>
      <c r="I628" s="5">
        <f t="shared" si="9"/>
        <v>43678</v>
      </c>
    </row>
    <row r="629" spans="1:9" x14ac:dyDescent="0.15">
      <c r="A629" s="1" t="s">
        <v>93</v>
      </c>
      <c r="B629" s="1" t="s">
        <v>103</v>
      </c>
      <c r="C629" s="1" t="s">
        <v>70</v>
      </c>
      <c r="D629" s="1" t="s">
        <v>11</v>
      </c>
      <c r="E629" s="1" t="s">
        <v>71</v>
      </c>
      <c r="F629" s="1" t="s">
        <v>13</v>
      </c>
      <c r="G629" s="3">
        <v>35811927.269599997</v>
      </c>
      <c r="H629" s="3">
        <v>23808696.09</v>
      </c>
      <c r="I629" s="5">
        <f t="shared" si="9"/>
        <v>43678</v>
      </c>
    </row>
    <row r="630" spans="1:9" x14ac:dyDescent="0.15">
      <c r="A630" s="1" t="s">
        <v>93</v>
      </c>
      <c r="B630" s="1" t="s">
        <v>104</v>
      </c>
      <c r="C630" s="1" t="s">
        <v>10</v>
      </c>
      <c r="D630" s="1" t="s">
        <v>11</v>
      </c>
      <c r="E630" s="1" t="s">
        <v>12</v>
      </c>
      <c r="F630" s="1" t="s">
        <v>13</v>
      </c>
      <c r="G630" s="2">
        <v>0</v>
      </c>
      <c r="H630" s="3">
        <v>18788.98</v>
      </c>
      <c r="I630" s="5">
        <f t="shared" si="9"/>
        <v>43709</v>
      </c>
    </row>
    <row r="631" spans="1:9" x14ac:dyDescent="0.15">
      <c r="A631" s="1" t="s">
        <v>93</v>
      </c>
      <c r="B631" s="1" t="s">
        <v>104</v>
      </c>
      <c r="C631" s="1" t="s">
        <v>14</v>
      </c>
      <c r="D631" s="1" t="s">
        <v>11</v>
      </c>
      <c r="E631" s="1" t="s">
        <v>15</v>
      </c>
      <c r="F631" s="1" t="s">
        <v>13</v>
      </c>
      <c r="G631" s="3">
        <v>10128212.979699999</v>
      </c>
      <c r="H631" s="3">
        <v>7271645.6500000004</v>
      </c>
      <c r="I631" s="5">
        <f t="shared" si="9"/>
        <v>43709</v>
      </c>
    </row>
    <row r="632" spans="1:9" x14ac:dyDescent="0.15">
      <c r="A632" s="1" t="s">
        <v>93</v>
      </c>
      <c r="B632" s="1" t="s">
        <v>104</v>
      </c>
      <c r="C632" s="1" t="s">
        <v>16</v>
      </c>
      <c r="D632" s="1" t="s">
        <v>11</v>
      </c>
      <c r="E632" s="1" t="s">
        <v>17</v>
      </c>
      <c r="F632" s="1" t="s">
        <v>13</v>
      </c>
      <c r="G632" s="3">
        <v>59303389.617600001</v>
      </c>
      <c r="H632" s="3">
        <v>38769886.619999997</v>
      </c>
      <c r="I632" s="5">
        <f t="shared" si="9"/>
        <v>43709</v>
      </c>
    </row>
    <row r="633" spans="1:9" x14ac:dyDescent="0.15">
      <c r="A633" s="1" t="s">
        <v>93</v>
      </c>
      <c r="B633" s="1" t="s">
        <v>104</v>
      </c>
      <c r="C633" s="1" t="s">
        <v>18</v>
      </c>
      <c r="D633" s="1" t="s">
        <v>11</v>
      </c>
      <c r="E633" s="1" t="s">
        <v>19</v>
      </c>
      <c r="F633" s="1" t="s">
        <v>13</v>
      </c>
      <c r="G633" s="3">
        <v>415755.1</v>
      </c>
      <c r="H633" s="3">
        <v>76790.48</v>
      </c>
      <c r="I633" s="5">
        <f t="shared" si="9"/>
        <v>43709</v>
      </c>
    </row>
    <row r="634" spans="1:9" x14ac:dyDescent="0.15">
      <c r="A634" s="1" t="s">
        <v>93</v>
      </c>
      <c r="B634" s="1" t="s">
        <v>104</v>
      </c>
      <c r="C634" s="1" t="s">
        <v>20</v>
      </c>
      <c r="D634" s="1" t="s">
        <v>11</v>
      </c>
      <c r="E634" s="1" t="s">
        <v>21</v>
      </c>
      <c r="F634" s="1" t="s">
        <v>13</v>
      </c>
      <c r="G634" s="3">
        <v>145424254.90059999</v>
      </c>
      <c r="H634" s="3">
        <v>94555661.739999995</v>
      </c>
      <c r="I634" s="5">
        <f t="shared" si="9"/>
        <v>43709</v>
      </c>
    </row>
    <row r="635" spans="1:9" x14ac:dyDescent="0.15">
      <c r="A635" s="1" t="s">
        <v>93</v>
      </c>
      <c r="B635" s="1" t="s">
        <v>104</v>
      </c>
      <c r="C635" s="1" t="s">
        <v>22</v>
      </c>
      <c r="D635" s="1" t="s">
        <v>11</v>
      </c>
      <c r="E635" s="1" t="s">
        <v>23</v>
      </c>
      <c r="F635" s="1" t="s">
        <v>13</v>
      </c>
      <c r="G635" s="3">
        <v>103161511.11660001</v>
      </c>
      <c r="H635" s="3">
        <v>60995133.119999997</v>
      </c>
      <c r="I635" s="5">
        <f t="shared" si="9"/>
        <v>43709</v>
      </c>
    </row>
    <row r="636" spans="1:9" x14ac:dyDescent="0.15">
      <c r="A636" s="1" t="s">
        <v>93</v>
      </c>
      <c r="B636" s="1" t="s">
        <v>104</v>
      </c>
      <c r="C636" s="1" t="s">
        <v>24</v>
      </c>
      <c r="D636" s="1" t="s">
        <v>11</v>
      </c>
      <c r="E636" s="1" t="s">
        <v>25</v>
      </c>
      <c r="F636" s="1" t="s">
        <v>13</v>
      </c>
      <c r="G636" s="3">
        <v>17851236.851199999</v>
      </c>
      <c r="H636" s="3">
        <v>14591197.369999999</v>
      </c>
      <c r="I636" s="5">
        <f t="shared" si="9"/>
        <v>43709</v>
      </c>
    </row>
    <row r="637" spans="1:9" x14ac:dyDescent="0.15">
      <c r="A637" s="1" t="s">
        <v>93</v>
      </c>
      <c r="B637" s="1" t="s">
        <v>104</v>
      </c>
      <c r="C637" s="1" t="s">
        <v>26</v>
      </c>
      <c r="D637" s="1" t="s">
        <v>11</v>
      </c>
      <c r="E637" s="1" t="s">
        <v>27</v>
      </c>
      <c r="F637" s="1" t="s">
        <v>13</v>
      </c>
      <c r="G637" s="3">
        <v>10948285.1798</v>
      </c>
      <c r="H637" s="3">
        <v>6406301.4299999997</v>
      </c>
      <c r="I637" s="5">
        <f t="shared" si="9"/>
        <v>43709</v>
      </c>
    </row>
    <row r="638" spans="1:9" x14ac:dyDescent="0.15">
      <c r="A638" s="1" t="s">
        <v>93</v>
      </c>
      <c r="B638" s="1" t="s">
        <v>104</v>
      </c>
      <c r="C638" s="1" t="s">
        <v>28</v>
      </c>
      <c r="D638" s="1" t="s">
        <v>11</v>
      </c>
      <c r="E638" s="1" t="s">
        <v>29</v>
      </c>
      <c r="F638" s="1" t="s">
        <v>13</v>
      </c>
      <c r="G638" s="3">
        <v>57256.85</v>
      </c>
      <c r="H638" s="3">
        <v>-220374.23</v>
      </c>
      <c r="I638" s="5">
        <f t="shared" si="9"/>
        <v>43709</v>
      </c>
    </row>
    <row r="639" spans="1:9" x14ac:dyDescent="0.15">
      <c r="A639" s="1" t="s">
        <v>93</v>
      </c>
      <c r="B639" s="1" t="s">
        <v>104</v>
      </c>
      <c r="C639" s="1" t="s">
        <v>30</v>
      </c>
      <c r="D639" s="1" t="s">
        <v>11</v>
      </c>
      <c r="E639" s="1" t="s">
        <v>31</v>
      </c>
      <c r="F639" s="1" t="s">
        <v>13</v>
      </c>
      <c r="G639" s="3">
        <v>-5867.73</v>
      </c>
      <c r="H639" s="3">
        <v>1237356.1000000001</v>
      </c>
      <c r="I639" s="5">
        <f t="shared" si="9"/>
        <v>43709</v>
      </c>
    </row>
    <row r="640" spans="1:9" x14ac:dyDescent="0.15">
      <c r="A640" s="1" t="s">
        <v>93</v>
      </c>
      <c r="B640" s="1" t="s">
        <v>104</v>
      </c>
      <c r="C640" s="1" t="s">
        <v>32</v>
      </c>
      <c r="D640" s="1" t="s">
        <v>11</v>
      </c>
      <c r="E640" s="1" t="s">
        <v>33</v>
      </c>
      <c r="F640" s="1" t="s">
        <v>13</v>
      </c>
      <c r="G640" s="2">
        <v>0</v>
      </c>
      <c r="H640" s="3">
        <v>-802533.76</v>
      </c>
      <c r="I640" s="5">
        <f t="shared" si="9"/>
        <v>43709</v>
      </c>
    </row>
    <row r="641" spans="1:9" x14ac:dyDescent="0.15">
      <c r="A641" s="1" t="s">
        <v>93</v>
      </c>
      <c r="B641" s="1" t="s">
        <v>104</v>
      </c>
      <c r="C641" s="1" t="s">
        <v>76</v>
      </c>
      <c r="D641" s="1" t="s">
        <v>11</v>
      </c>
      <c r="E641" s="1" t="s">
        <v>77</v>
      </c>
      <c r="F641" s="1" t="s">
        <v>13</v>
      </c>
      <c r="G641" s="2">
        <v>0</v>
      </c>
      <c r="H641" s="3">
        <v>-148105.04999999999</v>
      </c>
      <c r="I641" s="5">
        <f t="shared" si="9"/>
        <v>43709</v>
      </c>
    </row>
    <row r="642" spans="1:9" x14ac:dyDescent="0.15">
      <c r="A642" s="1" t="s">
        <v>93</v>
      </c>
      <c r="B642" s="1" t="s">
        <v>104</v>
      </c>
      <c r="C642" s="1" t="s">
        <v>34</v>
      </c>
      <c r="D642" s="1" t="s">
        <v>11</v>
      </c>
      <c r="E642" s="1" t="s">
        <v>35</v>
      </c>
      <c r="F642" s="1" t="s">
        <v>13</v>
      </c>
      <c r="G642" s="3">
        <v>134658.8995</v>
      </c>
      <c r="H642" s="2">
        <v>0</v>
      </c>
      <c r="I642" s="5">
        <f t="shared" si="9"/>
        <v>43709</v>
      </c>
    </row>
    <row r="643" spans="1:9" x14ac:dyDescent="0.15">
      <c r="A643" s="1" t="s">
        <v>93</v>
      </c>
      <c r="B643" s="1" t="s">
        <v>104</v>
      </c>
      <c r="C643" s="1" t="s">
        <v>36</v>
      </c>
      <c r="D643" s="1" t="s">
        <v>11</v>
      </c>
      <c r="E643" s="1" t="s">
        <v>37</v>
      </c>
      <c r="F643" s="1" t="s">
        <v>13</v>
      </c>
      <c r="G643" s="3">
        <v>5954027.8702999996</v>
      </c>
      <c r="H643" s="3">
        <v>3575047.23</v>
      </c>
      <c r="I643" s="5">
        <f t="shared" ref="I643:I706" si="10">DATE(A643,RIGHT(B643,4)/100,1)</f>
        <v>43709</v>
      </c>
    </row>
    <row r="644" spans="1:9" x14ac:dyDescent="0.15">
      <c r="A644" s="1" t="s">
        <v>93</v>
      </c>
      <c r="B644" s="1" t="s">
        <v>104</v>
      </c>
      <c r="C644" s="1" t="s">
        <v>38</v>
      </c>
      <c r="D644" s="1" t="s">
        <v>11</v>
      </c>
      <c r="E644" s="1" t="s">
        <v>39</v>
      </c>
      <c r="F644" s="1" t="s">
        <v>13</v>
      </c>
      <c r="G644" s="3">
        <v>789160.89</v>
      </c>
      <c r="H644" s="3">
        <v>465168.61</v>
      </c>
      <c r="I644" s="5">
        <f t="shared" si="10"/>
        <v>43709</v>
      </c>
    </row>
    <row r="645" spans="1:9" x14ac:dyDescent="0.15">
      <c r="A645" s="1" t="s">
        <v>93</v>
      </c>
      <c r="B645" s="1" t="s">
        <v>104</v>
      </c>
      <c r="C645" s="1" t="s">
        <v>40</v>
      </c>
      <c r="D645" s="1" t="s">
        <v>11</v>
      </c>
      <c r="E645" s="1" t="s">
        <v>41</v>
      </c>
      <c r="F645" s="1" t="s">
        <v>13</v>
      </c>
      <c r="G645" s="3">
        <v>58753804.925700001</v>
      </c>
      <c r="H645" s="3">
        <v>39512847.799999997</v>
      </c>
      <c r="I645" s="5">
        <f t="shared" si="10"/>
        <v>43709</v>
      </c>
    </row>
    <row r="646" spans="1:9" x14ac:dyDescent="0.15">
      <c r="A646" s="1" t="s">
        <v>93</v>
      </c>
      <c r="B646" s="1" t="s">
        <v>104</v>
      </c>
      <c r="C646" s="1" t="s">
        <v>42</v>
      </c>
      <c r="D646" s="1" t="s">
        <v>11</v>
      </c>
      <c r="E646" s="1" t="s">
        <v>43</v>
      </c>
      <c r="F646" s="1" t="s">
        <v>13</v>
      </c>
      <c r="G646" s="3">
        <v>1522766.44</v>
      </c>
      <c r="H646" s="3">
        <v>597382.77</v>
      </c>
      <c r="I646" s="5">
        <f t="shared" si="10"/>
        <v>43709</v>
      </c>
    </row>
    <row r="647" spans="1:9" x14ac:dyDescent="0.15">
      <c r="A647" s="1" t="s">
        <v>93</v>
      </c>
      <c r="B647" s="1" t="s">
        <v>104</v>
      </c>
      <c r="C647" s="1" t="s">
        <v>44</v>
      </c>
      <c r="D647" s="1" t="s">
        <v>11</v>
      </c>
      <c r="E647" s="1" t="s">
        <v>45</v>
      </c>
      <c r="F647" s="1" t="s">
        <v>13</v>
      </c>
      <c r="G647" s="3">
        <v>54524.56</v>
      </c>
      <c r="H647" s="3">
        <v>1061479.67</v>
      </c>
      <c r="I647" s="5">
        <f t="shared" si="10"/>
        <v>43709</v>
      </c>
    </row>
    <row r="648" spans="1:9" x14ac:dyDescent="0.15">
      <c r="A648" s="1" t="s">
        <v>93</v>
      </c>
      <c r="B648" s="1" t="s">
        <v>104</v>
      </c>
      <c r="C648" s="1" t="s">
        <v>46</v>
      </c>
      <c r="D648" s="1" t="s">
        <v>11</v>
      </c>
      <c r="E648" s="1" t="s">
        <v>47</v>
      </c>
      <c r="F648" s="1" t="s">
        <v>13</v>
      </c>
      <c r="G648" s="2">
        <v>0</v>
      </c>
      <c r="H648" s="3">
        <v>130.34</v>
      </c>
      <c r="I648" s="5">
        <f t="shared" si="10"/>
        <v>43709</v>
      </c>
    </row>
    <row r="649" spans="1:9" x14ac:dyDescent="0.15">
      <c r="A649" s="1" t="s">
        <v>93</v>
      </c>
      <c r="B649" s="1" t="s">
        <v>104</v>
      </c>
      <c r="C649" s="1" t="s">
        <v>48</v>
      </c>
      <c r="D649" s="1" t="s">
        <v>11</v>
      </c>
      <c r="E649" s="1" t="s">
        <v>49</v>
      </c>
      <c r="F649" s="1" t="s">
        <v>13</v>
      </c>
      <c r="G649" s="3">
        <v>60702059.278399996</v>
      </c>
      <c r="H649" s="3">
        <v>36419762.880000003</v>
      </c>
      <c r="I649" s="5">
        <f t="shared" si="10"/>
        <v>43709</v>
      </c>
    </row>
    <row r="650" spans="1:9" x14ac:dyDescent="0.15">
      <c r="A650" s="1" t="s">
        <v>93</v>
      </c>
      <c r="B650" s="1" t="s">
        <v>104</v>
      </c>
      <c r="C650" s="1" t="s">
        <v>50</v>
      </c>
      <c r="D650" s="1" t="s">
        <v>11</v>
      </c>
      <c r="E650" s="1" t="s">
        <v>51</v>
      </c>
      <c r="F650" s="1" t="s">
        <v>13</v>
      </c>
      <c r="G650" s="3">
        <v>111924796.8933</v>
      </c>
      <c r="H650" s="3">
        <v>61928955.390000001</v>
      </c>
      <c r="I650" s="5">
        <f t="shared" si="10"/>
        <v>43709</v>
      </c>
    </row>
    <row r="651" spans="1:9" x14ac:dyDescent="0.15">
      <c r="A651" s="1" t="s">
        <v>93</v>
      </c>
      <c r="B651" s="1" t="s">
        <v>104</v>
      </c>
      <c r="C651" s="1" t="s">
        <v>52</v>
      </c>
      <c r="D651" s="1" t="s">
        <v>11</v>
      </c>
      <c r="E651" s="1" t="s">
        <v>53</v>
      </c>
      <c r="F651" s="1" t="s">
        <v>13</v>
      </c>
      <c r="G651" s="3">
        <v>7970458.9093000004</v>
      </c>
      <c r="H651" s="3">
        <v>4360043.29</v>
      </c>
      <c r="I651" s="5">
        <f t="shared" si="10"/>
        <v>43709</v>
      </c>
    </row>
    <row r="652" spans="1:9" x14ac:dyDescent="0.15">
      <c r="A652" s="1" t="s">
        <v>93</v>
      </c>
      <c r="B652" s="1" t="s">
        <v>104</v>
      </c>
      <c r="C652" s="1" t="s">
        <v>54</v>
      </c>
      <c r="D652" s="1" t="s">
        <v>11</v>
      </c>
      <c r="E652" s="1" t="s">
        <v>55</v>
      </c>
      <c r="F652" s="1" t="s">
        <v>13</v>
      </c>
      <c r="G652" s="3">
        <v>320211574.77069998</v>
      </c>
      <c r="H652" s="3">
        <v>195133561.53</v>
      </c>
      <c r="I652" s="5">
        <f t="shared" si="10"/>
        <v>43709</v>
      </c>
    </row>
    <row r="653" spans="1:9" x14ac:dyDescent="0.15">
      <c r="A653" s="1" t="s">
        <v>93</v>
      </c>
      <c r="B653" s="1" t="s">
        <v>104</v>
      </c>
      <c r="C653" s="1" t="s">
        <v>81</v>
      </c>
      <c r="D653" s="1" t="s">
        <v>11</v>
      </c>
      <c r="E653" s="1" t="s">
        <v>82</v>
      </c>
      <c r="F653" s="1" t="s">
        <v>13</v>
      </c>
      <c r="G653" s="3">
        <v>45825.679900000003</v>
      </c>
      <c r="H653" s="2">
        <v>11000</v>
      </c>
      <c r="I653" s="5">
        <f t="shared" si="10"/>
        <v>43709</v>
      </c>
    </row>
    <row r="654" spans="1:9" x14ac:dyDescent="0.15">
      <c r="A654" s="1" t="s">
        <v>93</v>
      </c>
      <c r="B654" s="1" t="s">
        <v>104</v>
      </c>
      <c r="C654" s="1" t="s">
        <v>105</v>
      </c>
      <c r="D654" s="1" t="s">
        <v>11</v>
      </c>
      <c r="E654" s="1" t="s">
        <v>106</v>
      </c>
      <c r="F654" s="1" t="s">
        <v>13</v>
      </c>
      <c r="G654" s="2">
        <v>30092</v>
      </c>
      <c r="H654" s="2">
        <v>0</v>
      </c>
      <c r="I654" s="5">
        <f t="shared" si="10"/>
        <v>43709</v>
      </c>
    </row>
    <row r="655" spans="1:9" x14ac:dyDescent="0.15">
      <c r="A655" s="1" t="s">
        <v>93</v>
      </c>
      <c r="B655" s="1" t="s">
        <v>104</v>
      </c>
      <c r="C655" s="1" t="s">
        <v>56</v>
      </c>
      <c r="D655" s="1" t="s">
        <v>11</v>
      </c>
      <c r="E655" s="1" t="s">
        <v>57</v>
      </c>
      <c r="F655" s="1" t="s">
        <v>13</v>
      </c>
      <c r="G655" s="3">
        <v>8128837.3795999996</v>
      </c>
      <c r="H655" s="3">
        <v>9343020.2899999991</v>
      </c>
      <c r="I655" s="5">
        <f t="shared" si="10"/>
        <v>43709</v>
      </c>
    </row>
    <row r="656" spans="1:9" x14ac:dyDescent="0.15">
      <c r="A656" s="1" t="s">
        <v>93</v>
      </c>
      <c r="B656" s="1" t="s">
        <v>104</v>
      </c>
      <c r="C656" s="1" t="s">
        <v>58</v>
      </c>
      <c r="D656" s="1" t="s">
        <v>11</v>
      </c>
      <c r="E656" s="1" t="s">
        <v>59</v>
      </c>
      <c r="F656" s="1" t="s">
        <v>13</v>
      </c>
      <c r="G656" s="3">
        <v>40197506.452399999</v>
      </c>
      <c r="H656" s="3">
        <v>25539651.66</v>
      </c>
      <c r="I656" s="5">
        <f t="shared" si="10"/>
        <v>43709</v>
      </c>
    </row>
    <row r="657" spans="1:9" x14ac:dyDescent="0.15">
      <c r="A657" s="1" t="s">
        <v>93</v>
      </c>
      <c r="B657" s="1" t="s">
        <v>104</v>
      </c>
      <c r="C657" s="1" t="s">
        <v>60</v>
      </c>
      <c r="D657" s="1" t="s">
        <v>11</v>
      </c>
      <c r="E657" s="1" t="s">
        <v>61</v>
      </c>
      <c r="F657" s="1" t="s">
        <v>13</v>
      </c>
      <c r="G657" s="3">
        <v>21857008.549199998</v>
      </c>
      <c r="H657" s="3">
        <v>8290062.5999999996</v>
      </c>
      <c r="I657" s="5">
        <f t="shared" si="10"/>
        <v>43709</v>
      </c>
    </row>
    <row r="658" spans="1:9" x14ac:dyDescent="0.15">
      <c r="A658" s="1" t="s">
        <v>93</v>
      </c>
      <c r="B658" s="1" t="s">
        <v>104</v>
      </c>
      <c r="C658" s="1" t="s">
        <v>62</v>
      </c>
      <c r="D658" s="1" t="s">
        <v>11</v>
      </c>
      <c r="E658" s="1" t="s">
        <v>63</v>
      </c>
      <c r="F658" s="1" t="s">
        <v>13</v>
      </c>
      <c r="G658" s="3">
        <v>109069929.5997</v>
      </c>
      <c r="H658" s="3">
        <v>60983064.869999997</v>
      </c>
      <c r="I658" s="5">
        <f t="shared" si="10"/>
        <v>43709</v>
      </c>
    </row>
    <row r="659" spans="1:9" x14ac:dyDescent="0.15">
      <c r="A659" s="1" t="s">
        <v>93</v>
      </c>
      <c r="B659" s="1" t="s">
        <v>104</v>
      </c>
      <c r="C659" s="1" t="s">
        <v>64</v>
      </c>
      <c r="D659" s="1" t="s">
        <v>11</v>
      </c>
      <c r="E659" s="1" t="s">
        <v>65</v>
      </c>
      <c r="F659" s="1" t="s">
        <v>13</v>
      </c>
      <c r="G659" s="3">
        <v>82842383.632300004</v>
      </c>
      <c r="H659" s="3">
        <v>54315935.460000001</v>
      </c>
      <c r="I659" s="5">
        <f t="shared" si="10"/>
        <v>43709</v>
      </c>
    </row>
    <row r="660" spans="1:9" x14ac:dyDescent="0.15">
      <c r="A660" s="1" t="s">
        <v>93</v>
      </c>
      <c r="B660" s="1" t="s">
        <v>104</v>
      </c>
      <c r="C660" s="1" t="s">
        <v>66</v>
      </c>
      <c r="D660" s="1" t="s">
        <v>11</v>
      </c>
      <c r="E660" s="1" t="s">
        <v>67</v>
      </c>
      <c r="F660" s="1" t="s">
        <v>13</v>
      </c>
      <c r="G660" s="3">
        <v>419092.21</v>
      </c>
      <c r="H660" s="3">
        <v>168564.6</v>
      </c>
      <c r="I660" s="5">
        <f t="shared" si="10"/>
        <v>43709</v>
      </c>
    </row>
    <row r="661" spans="1:9" x14ac:dyDescent="0.15">
      <c r="A661" s="1" t="s">
        <v>93</v>
      </c>
      <c r="B661" s="1" t="s">
        <v>104</v>
      </c>
      <c r="C661" s="1" t="s">
        <v>107</v>
      </c>
      <c r="D661" s="1" t="s">
        <v>11</v>
      </c>
      <c r="E661" s="1" t="s">
        <v>108</v>
      </c>
      <c r="F661" s="1" t="s">
        <v>13</v>
      </c>
      <c r="G661" s="3">
        <v>91267.5</v>
      </c>
      <c r="H661" s="2">
        <v>0</v>
      </c>
      <c r="I661" s="5">
        <f t="shared" si="10"/>
        <v>43709</v>
      </c>
    </row>
    <row r="662" spans="1:9" x14ac:dyDescent="0.15">
      <c r="A662" s="1" t="s">
        <v>93</v>
      </c>
      <c r="B662" s="1" t="s">
        <v>104</v>
      </c>
      <c r="C662" s="1" t="s">
        <v>68</v>
      </c>
      <c r="D662" s="1" t="s">
        <v>11</v>
      </c>
      <c r="E662" s="1" t="s">
        <v>69</v>
      </c>
      <c r="F662" s="1" t="s">
        <v>13</v>
      </c>
      <c r="G662" s="3">
        <v>-36965.79</v>
      </c>
      <c r="H662" s="3">
        <v>453301.03</v>
      </c>
      <c r="I662" s="5">
        <f t="shared" si="10"/>
        <v>43709</v>
      </c>
    </row>
    <row r="663" spans="1:9" x14ac:dyDescent="0.15">
      <c r="A663" s="1" t="s">
        <v>93</v>
      </c>
      <c r="B663" s="1" t="s">
        <v>104</v>
      </c>
      <c r="C663" s="1" t="s">
        <v>70</v>
      </c>
      <c r="D663" s="1" t="s">
        <v>11</v>
      </c>
      <c r="E663" s="1" t="s">
        <v>71</v>
      </c>
      <c r="F663" s="1" t="s">
        <v>13</v>
      </c>
      <c r="G663" s="3">
        <v>34124187.3389</v>
      </c>
      <c r="H663" s="3">
        <v>21605417.48</v>
      </c>
      <c r="I663" s="5">
        <f t="shared" si="10"/>
        <v>43709</v>
      </c>
    </row>
    <row r="664" spans="1:9" x14ac:dyDescent="0.15">
      <c r="A664" s="1" t="s">
        <v>93</v>
      </c>
      <c r="B664" s="1" t="s">
        <v>109</v>
      </c>
      <c r="C664" s="1" t="s">
        <v>10</v>
      </c>
      <c r="D664" s="1" t="s">
        <v>11</v>
      </c>
      <c r="E664" s="1" t="s">
        <v>12</v>
      </c>
      <c r="F664" s="1" t="s">
        <v>13</v>
      </c>
      <c r="G664" s="2">
        <v>0</v>
      </c>
      <c r="H664" s="3">
        <v>2864.12</v>
      </c>
      <c r="I664" s="5">
        <f t="shared" si="10"/>
        <v>43739</v>
      </c>
    </row>
    <row r="665" spans="1:9" x14ac:dyDescent="0.15">
      <c r="A665" s="1" t="s">
        <v>93</v>
      </c>
      <c r="B665" s="1" t="s">
        <v>109</v>
      </c>
      <c r="C665" s="1" t="s">
        <v>14</v>
      </c>
      <c r="D665" s="1" t="s">
        <v>11</v>
      </c>
      <c r="E665" s="1" t="s">
        <v>15</v>
      </c>
      <c r="F665" s="1" t="s">
        <v>13</v>
      </c>
      <c r="G665" s="3">
        <v>11197741.0099</v>
      </c>
      <c r="H665" s="3">
        <v>7135624.9199999999</v>
      </c>
      <c r="I665" s="5">
        <f t="shared" si="10"/>
        <v>43739</v>
      </c>
    </row>
    <row r="666" spans="1:9" x14ac:dyDescent="0.15">
      <c r="A666" s="1" t="s">
        <v>93</v>
      </c>
      <c r="B666" s="1" t="s">
        <v>109</v>
      </c>
      <c r="C666" s="1" t="s">
        <v>16</v>
      </c>
      <c r="D666" s="1" t="s">
        <v>11</v>
      </c>
      <c r="E666" s="1" t="s">
        <v>17</v>
      </c>
      <c r="F666" s="1" t="s">
        <v>13</v>
      </c>
      <c r="G666" s="3">
        <v>63441960.283699997</v>
      </c>
      <c r="H666" s="3">
        <v>39814719.640000001</v>
      </c>
      <c r="I666" s="5">
        <f t="shared" si="10"/>
        <v>43739</v>
      </c>
    </row>
    <row r="667" spans="1:9" x14ac:dyDescent="0.15">
      <c r="A667" s="1" t="s">
        <v>93</v>
      </c>
      <c r="B667" s="1" t="s">
        <v>109</v>
      </c>
      <c r="C667" s="1" t="s">
        <v>18</v>
      </c>
      <c r="D667" s="1" t="s">
        <v>11</v>
      </c>
      <c r="E667" s="1" t="s">
        <v>19</v>
      </c>
      <c r="F667" s="1" t="s">
        <v>13</v>
      </c>
      <c r="G667" s="3">
        <v>-7507.8</v>
      </c>
      <c r="H667" s="3">
        <v>295125.94</v>
      </c>
      <c r="I667" s="5">
        <f t="shared" si="10"/>
        <v>43739</v>
      </c>
    </row>
    <row r="668" spans="1:9" x14ac:dyDescent="0.15">
      <c r="A668" s="1" t="s">
        <v>93</v>
      </c>
      <c r="B668" s="1" t="s">
        <v>109</v>
      </c>
      <c r="C668" s="1" t="s">
        <v>20</v>
      </c>
      <c r="D668" s="1" t="s">
        <v>11</v>
      </c>
      <c r="E668" s="1" t="s">
        <v>21</v>
      </c>
      <c r="F668" s="1" t="s">
        <v>13</v>
      </c>
      <c r="G668" s="3">
        <v>159446063.0323</v>
      </c>
      <c r="H668" s="3">
        <v>104623523.37</v>
      </c>
      <c r="I668" s="5">
        <f t="shared" si="10"/>
        <v>43739</v>
      </c>
    </row>
    <row r="669" spans="1:9" x14ac:dyDescent="0.15">
      <c r="A669" s="1" t="s">
        <v>93</v>
      </c>
      <c r="B669" s="1" t="s">
        <v>109</v>
      </c>
      <c r="C669" s="1" t="s">
        <v>22</v>
      </c>
      <c r="D669" s="1" t="s">
        <v>11</v>
      </c>
      <c r="E669" s="1" t="s">
        <v>23</v>
      </c>
      <c r="F669" s="1" t="s">
        <v>13</v>
      </c>
      <c r="G669" s="3">
        <v>111426982.51289999</v>
      </c>
      <c r="H669" s="3">
        <v>77367037.709999993</v>
      </c>
      <c r="I669" s="5">
        <f t="shared" si="10"/>
        <v>43739</v>
      </c>
    </row>
    <row r="670" spans="1:9" x14ac:dyDescent="0.15">
      <c r="A670" s="1" t="s">
        <v>93</v>
      </c>
      <c r="B670" s="1" t="s">
        <v>109</v>
      </c>
      <c r="C670" s="1" t="s">
        <v>85</v>
      </c>
      <c r="D670" s="1" t="s">
        <v>11</v>
      </c>
      <c r="E670" s="1" t="s">
        <v>86</v>
      </c>
      <c r="F670" s="1" t="s">
        <v>13</v>
      </c>
      <c r="G670" s="2">
        <v>0</v>
      </c>
      <c r="H670" s="3">
        <v>26734.54</v>
      </c>
      <c r="I670" s="5">
        <f t="shared" si="10"/>
        <v>43739</v>
      </c>
    </row>
    <row r="671" spans="1:9" x14ac:dyDescent="0.15">
      <c r="A671" s="1" t="s">
        <v>93</v>
      </c>
      <c r="B671" s="1" t="s">
        <v>109</v>
      </c>
      <c r="C671" s="1" t="s">
        <v>24</v>
      </c>
      <c r="D671" s="1" t="s">
        <v>11</v>
      </c>
      <c r="E671" s="1" t="s">
        <v>25</v>
      </c>
      <c r="F671" s="1" t="s">
        <v>13</v>
      </c>
      <c r="G671" s="3">
        <v>18571949.919399999</v>
      </c>
      <c r="H671" s="3">
        <v>14316385.35</v>
      </c>
      <c r="I671" s="5">
        <f t="shared" si="10"/>
        <v>43739</v>
      </c>
    </row>
    <row r="672" spans="1:9" x14ac:dyDescent="0.15">
      <c r="A672" s="1" t="s">
        <v>93</v>
      </c>
      <c r="B672" s="1" t="s">
        <v>109</v>
      </c>
      <c r="C672" s="1" t="s">
        <v>26</v>
      </c>
      <c r="D672" s="1" t="s">
        <v>11</v>
      </c>
      <c r="E672" s="1" t="s">
        <v>27</v>
      </c>
      <c r="F672" s="1" t="s">
        <v>13</v>
      </c>
      <c r="G672" s="3">
        <v>10944081.9111</v>
      </c>
      <c r="H672" s="3">
        <v>7053595.21</v>
      </c>
      <c r="I672" s="5">
        <f t="shared" si="10"/>
        <v>43739</v>
      </c>
    </row>
    <row r="673" spans="1:9" x14ac:dyDescent="0.15">
      <c r="A673" s="1" t="s">
        <v>93</v>
      </c>
      <c r="B673" s="1" t="s">
        <v>109</v>
      </c>
      <c r="C673" s="1" t="s">
        <v>28</v>
      </c>
      <c r="D673" s="1" t="s">
        <v>11</v>
      </c>
      <c r="E673" s="1" t="s">
        <v>29</v>
      </c>
      <c r="F673" s="1" t="s">
        <v>13</v>
      </c>
      <c r="G673" s="3">
        <v>77494.53</v>
      </c>
      <c r="H673" s="3">
        <v>56483.91</v>
      </c>
      <c r="I673" s="5">
        <f t="shared" si="10"/>
        <v>43739</v>
      </c>
    </row>
    <row r="674" spans="1:9" x14ac:dyDescent="0.15">
      <c r="A674" s="1" t="s">
        <v>93</v>
      </c>
      <c r="B674" s="1" t="s">
        <v>109</v>
      </c>
      <c r="C674" s="1" t="s">
        <v>30</v>
      </c>
      <c r="D674" s="1" t="s">
        <v>11</v>
      </c>
      <c r="E674" s="1" t="s">
        <v>31</v>
      </c>
      <c r="F674" s="1" t="s">
        <v>13</v>
      </c>
      <c r="G674" s="2">
        <v>0</v>
      </c>
      <c r="H674" s="3">
        <v>455166.18</v>
      </c>
      <c r="I674" s="5">
        <f t="shared" si="10"/>
        <v>43739</v>
      </c>
    </row>
    <row r="675" spans="1:9" x14ac:dyDescent="0.15">
      <c r="A675" s="1" t="s">
        <v>93</v>
      </c>
      <c r="B675" s="1" t="s">
        <v>109</v>
      </c>
      <c r="C675" s="1" t="s">
        <v>32</v>
      </c>
      <c r="D675" s="1" t="s">
        <v>11</v>
      </c>
      <c r="E675" s="1" t="s">
        <v>33</v>
      </c>
      <c r="F675" s="1" t="s">
        <v>13</v>
      </c>
      <c r="G675" s="2">
        <v>0</v>
      </c>
      <c r="H675" s="3">
        <v>-894731.54</v>
      </c>
      <c r="I675" s="5">
        <f t="shared" si="10"/>
        <v>43739</v>
      </c>
    </row>
    <row r="676" spans="1:9" x14ac:dyDescent="0.15">
      <c r="A676" s="1" t="s">
        <v>93</v>
      </c>
      <c r="B676" s="1" t="s">
        <v>109</v>
      </c>
      <c r="C676" s="1" t="s">
        <v>76</v>
      </c>
      <c r="D676" s="1" t="s">
        <v>11</v>
      </c>
      <c r="E676" s="1" t="s">
        <v>77</v>
      </c>
      <c r="F676" s="1" t="s">
        <v>13</v>
      </c>
      <c r="G676" s="2">
        <v>0</v>
      </c>
      <c r="H676" s="3">
        <v>-72923.19</v>
      </c>
      <c r="I676" s="5">
        <f t="shared" si="10"/>
        <v>43739</v>
      </c>
    </row>
    <row r="677" spans="1:9" x14ac:dyDescent="0.15">
      <c r="A677" s="1" t="s">
        <v>93</v>
      </c>
      <c r="B677" s="1" t="s">
        <v>109</v>
      </c>
      <c r="C677" s="1" t="s">
        <v>34</v>
      </c>
      <c r="D677" s="1" t="s">
        <v>11</v>
      </c>
      <c r="E677" s="1" t="s">
        <v>35</v>
      </c>
      <c r="F677" s="1" t="s">
        <v>13</v>
      </c>
      <c r="G677" s="3">
        <v>229919.19570000001</v>
      </c>
      <c r="H677" s="2">
        <v>6250</v>
      </c>
      <c r="I677" s="5">
        <f t="shared" si="10"/>
        <v>43739</v>
      </c>
    </row>
    <row r="678" spans="1:9" x14ac:dyDescent="0.15">
      <c r="A678" s="1" t="s">
        <v>93</v>
      </c>
      <c r="B678" s="1" t="s">
        <v>109</v>
      </c>
      <c r="C678" s="1" t="s">
        <v>36</v>
      </c>
      <c r="D678" s="1" t="s">
        <v>11</v>
      </c>
      <c r="E678" s="1" t="s">
        <v>37</v>
      </c>
      <c r="F678" s="1" t="s">
        <v>13</v>
      </c>
      <c r="G678" s="3">
        <v>4897052.0598999998</v>
      </c>
      <c r="H678" s="3">
        <v>4474506.5599999996</v>
      </c>
      <c r="I678" s="5">
        <f t="shared" si="10"/>
        <v>43739</v>
      </c>
    </row>
    <row r="679" spans="1:9" x14ac:dyDescent="0.15">
      <c r="A679" s="1" t="s">
        <v>93</v>
      </c>
      <c r="B679" s="1" t="s">
        <v>109</v>
      </c>
      <c r="C679" s="1" t="s">
        <v>38</v>
      </c>
      <c r="D679" s="1" t="s">
        <v>11</v>
      </c>
      <c r="E679" s="1" t="s">
        <v>39</v>
      </c>
      <c r="F679" s="1" t="s">
        <v>13</v>
      </c>
      <c r="G679" s="3">
        <v>1058776.9698000001</v>
      </c>
      <c r="H679" s="3">
        <v>368751.59</v>
      </c>
      <c r="I679" s="5">
        <f t="shared" si="10"/>
        <v>43739</v>
      </c>
    </row>
    <row r="680" spans="1:9" x14ac:dyDescent="0.15">
      <c r="A680" s="1" t="s">
        <v>93</v>
      </c>
      <c r="B680" s="1" t="s">
        <v>109</v>
      </c>
      <c r="C680" s="1" t="s">
        <v>40</v>
      </c>
      <c r="D680" s="1" t="s">
        <v>11</v>
      </c>
      <c r="E680" s="1" t="s">
        <v>41</v>
      </c>
      <c r="F680" s="1" t="s">
        <v>13</v>
      </c>
      <c r="G680" s="3">
        <v>59817089.870399997</v>
      </c>
      <c r="H680" s="3">
        <v>45915587.340000004</v>
      </c>
      <c r="I680" s="5">
        <f t="shared" si="10"/>
        <v>43739</v>
      </c>
    </row>
    <row r="681" spans="1:9" x14ac:dyDescent="0.15">
      <c r="A681" s="1" t="s">
        <v>93</v>
      </c>
      <c r="B681" s="1" t="s">
        <v>109</v>
      </c>
      <c r="C681" s="1" t="s">
        <v>42</v>
      </c>
      <c r="D681" s="1" t="s">
        <v>11</v>
      </c>
      <c r="E681" s="1" t="s">
        <v>43</v>
      </c>
      <c r="F681" s="1" t="s">
        <v>13</v>
      </c>
      <c r="G681" s="3">
        <v>1793649.74</v>
      </c>
      <c r="H681" s="2">
        <v>1120478</v>
      </c>
      <c r="I681" s="5">
        <f t="shared" si="10"/>
        <v>43739</v>
      </c>
    </row>
    <row r="682" spans="1:9" x14ac:dyDescent="0.15">
      <c r="A682" s="1" t="s">
        <v>93</v>
      </c>
      <c r="B682" s="1" t="s">
        <v>109</v>
      </c>
      <c r="C682" s="1" t="s">
        <v>44</v>
      </c>
      <c r="D682" s="1" t="s">
        <v>11</v>
      </c>
      <c r="E682" s="1" t="s">
        <v>45</v>
      </c>
      <c r="F682" s="1" t="s">
        <v>13</v>
      </c>
      <c r="G682" s="3">
        <v>42970.85</v>
      </c>
      <c r="H682" s="3">
        <v>1049865.8500000001</v>
      </c>
      <c r="I682" s="5">
        <f t="shared" si="10"/>
        <v>43739</v>
      </c>
    </row>
    <row r="683" spans="1:9" x14ac:dyDescent="0.15">
      <c r="A683" s="1" t="s">
        <v>93</v>
      </c>
      <c r="B683" s="1" t="s">
        <v>109</v>
      </c>
      <c r="C683" s="1" t="s">
        <v>46</v>
      </c>
      <c r="D683" s="1" t="s">
        <v>11</v>
      </c>
      <c r="E683" s="1" t="s">
        <v>47</v>
      </c>
      <c r="F683" s="1" t="s">
        <v>13</v>
      </c>
      <c r="G683" s="2">
        <v>0</v>
      </c>
      <c r="H683" s="3">
        <v>219770.07</v>
      </c>
      <c r="I683" s="5">
        <f t="shared" si="10"/>
        <v>43739</v>
      </c>
    </row>
    <row r="684" spans="1:9" x14ac:dyDescent="0.15">
      <c r="A684" s="1" t="s">
        <v>93</v>
      </c>
      <c r="B684" s="1" t="s">
        <v>109</v>
      </c>
      <c r="C684" s="1" t="s">
        <v>48</v>
      </c>
      <c r="D684" s="1" t="s">
        <v>11</v>
      </c>
      <c r="E684" s="1" t="s">
        <v>49</v>
      </c>
      <c r="F684" s="1" t="s">
        <v>13</v>
      </c>
      <c r="G684" s="3">
        <v>62611527.038099997</v>
      </c>
      <c r="H684" s="3">
        <v>40023974.25</v>
      </c>
      <c r="I684" s="5">
        <f t="shared" si="10"/>
        <v>43739</v>
      </c>
    </row>
    <row r="685" spans="1:9" x14ac:dyDescent="0.15">
      <c r="A685" s="1" t="s">
        <v>93</v>
      </c>
      <c r="B685" s="1" t="s">
        <v>109</v>
      </c>
      <c r="C685" s="1" t="s">
        <v>50</v>
      </c>
      <c r="D685" s="1" t="s">
        <v>11</v>
      </c>
      <c r="E685" s="1" t="s">
        <v>51</v>
      </c>
      <c r="F685" s="1" t="s">
        <v>13</v>
      </c>
      <c r="G685" s="3">
        <v>115623308.34370001</v>
      </c>
      <c r="H685" s="3">
        <v>54531294.82</v>
      </c>
      <c r="I685" s="5">
        <f t="shared" si="10"/>
        <v>43739</v>
      </c>
    </row>
    <row r="686" spans="1:9" x14ac:dyDescent="0.15">
      <c r="A686" s="1" t="s">
        <v>93</v>
      </c>
      <c r="B686" s="1" t="s">
        <v>109</v>
      </c>
      <c r="C686" s="1" t="s">
        <v>52</v>
      </c>
      <c r="D686" s="1" t="s">
        <v>11</v>
      </c>
      <c r="E686" s="1" t="s">
        <v>53</v>
      </c>
      <c r="F686" s="1" t="s">
        <v>13</v>
      </c>
      <c r="G686" s="3">
        <v>9419119.3106999993</v>
      </c>
      <c r="H686" s="3">
        <v>5138568.6100000003</v>
      </c>
      <c r="I686" s="5">
        <f t="shared" si="10"/>
        <v>43739</v>
      </c>
    </row>
    <row r="687" spans="1:9" x14ac:dyDescent="0.15">
      <c r="A687" s="1" t="s">
        <v>93</v>
      </c>
      <c r="B687" s="1" t="s">
        <v>109</v>
      </c>
      <c r="C687" s="1" t="s">
        <v>54</v>
      </c>
      <c r="D687" s="1" t="s">
        <v>11</v>
      </c>
      <c r="E687" s="1" t="s">
        <v>55</v>
      </c>
      <c r="F687" s="1" t="s">
        <v>13</v>
      </c>
      <c r="G687" s="3">
        <v>360488579.12489998</v>
      </c>
      <c r="H687" s="3">
        <v>210495353.63</v>
      </c>
      <c r="I687" s="5">
        <f t="shared" si="10"/>
        <v>43739</v>
      </c>
    </row>
    <row r="688" spans="1:9" x14ac:dyDescent="0.15">
      <c r="A688" s="1" t="s">
        <v>93</v>
      </c>
      <c r="B688" s="1" t="s">
        <v>109</v>
      </c>
      <c r="C688" s="1" t="s">
        <v>81</v>
      </c>
      <c r="D688" s="1" t="s">
        <v>11</v>
      </c>
      <c r="E688" s="1" t="s">
        <v>82</v>
      </c>
      <c r="F688" s="1" t="s">
        <v>13</v>
      </c>
      <c r="G688" s="3">
        <v>52364.958599999998</v>
      </c>
      <c r="H688" s="3">
        <v>48439.040000000001</v>
      </c>
      <c r="I688" s="5">
        <f t="shared" si="10"/>
        <v>43739</v>
      </c>
    </row>
    <row r="689" spans="1:9" x14ac:dyDescent="0.15">
      <c r="A689" s="1" t="s">
        <v>93</v>
      </c>
      <c r="B689" s="1" t="s">
        <v>109</v>
      </c>
      <c r="C689" s="1" t="s">
        <v>105</v>
      </c>
      <c r="D689" s="1" t="s">
        <v>11</v>
      </c>
      <c r="E689" s="1" t="s">
        <v>106</v>
      </c>
      <c r="F689" s="1" t="s">
        <v>13</v>
      </c>
      <c r="G689" s="3">
        <v>270421.17</v>
      </c>
      <c r="H689" s="2">
        <v>0</v>
      </c>
      <c r="I689" s="5">
        <f t="shared" si="10"/>
        <v>43739</v>
      </c>
    </row>
    <row r="690" spans="1:9" x14ac:dyDescent="0.15">
      <c r="A690" s="1" t="s">
        <v>93</v>
      </c>
      <c r="B690" s="1" t="s">
        <v>109</v>
      </c>
      <c r="C690" s="1" t="s">
        <v>56</v>
      </c>
      <c r="D690" s="1" t="s">
        <v>11</v>
      </c>
      <c r="E690" s="1" t="s">
        <v>57</v>
      </c>
      <c r="F690" s="1" t="s">
        <v>13</v>
      </c>
      <c r="G690" s="3">
        <v>12638204.180299999</v>
      </c>
      <c r="H690" s="3">
        <v>8703436.5999999996</v>
      </c>
      <c r="I690" s="5">
        <f t="shared" si="10"/>
        <v>43739</v>
      </c>
    </row>
    <row r="691" spans="1:9" x14ac:dyDescent="0.15">
      <c r="A691" s="1" t="s">
        <v>93</v>
      </c>
      <c r="B691" s="1" t="s">
        <v>109</v>
      </c>
      <c r="C691" s="1" t="s">
        <v>58</v>
      </c>
      <c r="D691" s="1" t="s">
        <v>11</v>
      </c>
      <c r="E691" s="1" t="s">
        <v>59</v>
      </c>
      <c r="F691" s="1" t="s">
        <v>13</v>
      </c>
      <c r="G691" s="3">
        <v>41681421.138400003</v>
      </c>
      <c r="H691" s="3">
        <v>30146652.68</v>
      </c>
      <c r="I691" s="5">
        <f t="shared" si="10"/>
        <v>43739</v>
      </c>
    </row>
    <row r="692" spans="1:9" x14ac:dyDescent="0.15">
      <c r="A692" s="1" t="s">
        <v>93</v>
      </c>
      <c r="B692" s="1" t="s">
        <v>109</v>
      </c>
      <c r="C692" s="1" t="s">
        <v>60</v>
      </c>
      <c r="D692" s="1" t="s">
        <v>11</v>
      </c>
      <c r="E692" s="1" t="s">
        <v>61</v>
      </c>
      <c r="F692" s="1" t="s">
        <v>13</v>
      </c>
      <c r="G692" s="3">
        <v>22348153.829599999</v>
      </c>
      <c r="H692" s="3">
        <v>8908983.1099999994</v>
      </c>
      <c r="I692" s="5">
        <f t="shared" si="10"/>
        <v>43739</v>
      </c>
    </row>
    <row r="693" spans="1:9" x14ac:dyDescent="0.15">
      <c r="A693" s="1" t="s">
        <v>93</v>
      </c>
      <c r="B693" s="1" t="s">
        <v>109</v>
      </c>
      <c r="C693" s="1" t="s">
        <v>62</v>
      </c>
      <c r="D693" s="1" t="s">
        <v>11</v>
      </c>
      <c r="E693" s="1" t="s">
        <v>63</v>
      </c>
      <c r="F693" s="1" t="s">
        <v>13</v>
      </c>
      <c r="G693" s="3">
        <v>116547569.19329999</v>
      </c>
      <c r="H693" s="3">
        <v>81536758.159999996</v>
      </c>
      <c r="I693" s="5">
        <f t="shared" si="10"/>
        <v>43739</v>
      </c>
    </row>
    <row r="694" spans="1:9" x14ac:dyDescent="0.15">
      <c r="A694" s="1" t="s">
        <v>93</v>
      </c>
      <c r="B694" s="1" t="s">
        <v>109</v>
      </c>
      <c r="C694" s="1" t="s">
        <v>64</v>
      </c>
      <c r="D694" s="1" t="s">
        <v>11</v>
      </c>
      <c r="E694" s="1" t="s">
        <v>65</v>
      </c>
      <c r="F694" s="1" t="s">
        <v>13</v>
      </c>
      <c r="G694" s="3">
        <v>75986334.576000005</v>
      </c>
      <c r="H694" s="3">
        <v>58643608.600000001</v>
      </c>
      <c r="I694" s="5">
        <f t="shared" si="10"/>
        <v>43739</v>
      </c>
    </row>
    <row r="695" spans="1:9" x14ac:dyDescent="0.15">
      <c r="A695" s="1" t="s">
        <v>93</v>
      </c>
      <c r="B695" s="1" t="s">
        <v>109</v>
      </c>
      <c r="C695" s="1" t="s">
        <v>66</v>
      </c>
      <c r="D695" s="1" t="s">
        <v>11</v>
      </c>
      <c r="E695" s="1" t="s">
        <v>67</v>
      </c>
      <c r="F695" s="1" t="s">
        <v>13</v>
      </c>
      <c r="G695" s="3">
        <v>277029.62</v>
      </c>
      <c r="H695" s="3">
        <v>226750.99</v>
      </c>
      <c r="I695" s="5">
        <f t="shared" si="10"/>
        <v>43739</v>
      </c>
    </row>
    <row r="696" spans="1:9" x14ac:dyDescent="0.15">
      <c r="A696" s="1" t="s">
        <v>93</v>
      </c>
      <c r="B696" s="1" t="s">
        <v>109</v>
      </c>
      <c r="C696" s="1" t="s">
        <v>107</v>
      </c>
      <c r="D696" s="1" t="s">
        <v>11</v>
      </c>
      <c r="E696" s="1" t="s">
        <v>108</v>
      </c>
      <c r="F696" s="1" t="s">
        <v>13</v>
      </c>
      <c r="G696" s="3">
        <v>5536.66</v>
      </c>
      <c r="H696" s="2">
        <v>0</v>
      </c>
      <c r="I696" s="5">
        <f t="shared" si="10"/>
        <v>43739</v>
      </c>
    </row>
    <row r="697" spans="1:9" x14ac:dyDescent="0.15">
      <c r="A697" s="1" t="s">
        <v>93</v>
      </c>
      <c r="B697" s="1" t="s">
        <v>109</v>
      </c>
      <c r="C697" s="1" t="s">
        <v>68</v>
      </c>
      <c r="D697" s="1" t="s">
        <v>11</v>
      </c>
      <c r="E697" s="1" t="s">
        <v>69</v>
      </c>
      <c r="F697" s="1" t="s">
        <v>13</v>
      </c>
      <c r="G697" s="2">
        <v>0</v>
      </c>
      <c r="H697" s="3">
        <v>125790.44</v>
      </c>
      <c r="I697" s="5">
        <f t="shared" si="10"/>
        <v>43739</v>
      </c>
    </row>
    <row r="698" spans="1:9" x14ac:dyDescent="0.15">
      <c r="A698" s="1" t="s">
        <v>93</v>
      </c>
      <c r="B698" s="1" t="s">
        <v>109</v>
      </c>
      <c r="C698" s="1" t="s">
        <v>70</v>
      </c>
      <c r="D698" s="1" t="s">
        <v>11</v>
      </c>
      <c r="E698" s="1" t="s">
        <v>71</v>
      </c>
      <c r="F698" s="1" t="s">
        <v>13</v>
      </c>
      <c r="G698" s="3">
        <v>56488445.310000002</v>
      </c>
      <c r="H698" s="3">
        <v>32512039.73</v>
      </c>
      <c r="I698" s="5">
        <f t="shared" si="10"/>
        <v>43739</v>
      </c>
    </row>
    <row r="699" spans="1:9" x14ac:dyDescent="0.15">
      <c r="A699" s="1" t="s">
        <v>93</v>
      </c>
      <c r="B699" s="1" t="s">
        <v>110</v>
      </c>
      <c r="C699" s="1" t="s">
        <v>10</v>
      </c>
      <c r="D699" s="1" t="s">
        <v>11</v>
      </c>
      <c r="E699" s="1" t="s">
        <v>12</v>
      </c>
      <c r="F699" s="1" t="s">
        <v>13</v>
      </c>
      <c r="G699" s="2">
        <v>0</v>
      </c>
      <c r="H699" s="3">
        <v>65687.53</v>
      </c>
      <c r="I699" s="5">
        <f t="shared" si="10"/>
        <v>43770</v>
      </c>
    </row>
    <row r="700" spans="1:9" x14ac:dyDescent="0.15">
      <c r="A700" s="1" t="s">
        <v>93</v>
      </c>
      <c r="B700" s="1" t="s">
        <v>110</v>
      </c>
      <c r="C700" s="1" t="s">
        <v>14</v>
      </c>
      <c r="D700" s="1" t="s">
        <v>11</v>
      </c>
      <c r="E700" s="1" t="s">
        <v>15</v>
      </c>
      <c r="F700" s="1" t="s">
        <v>13</v>
      </c>
      <c r="G700" s="3">
        <v>8299856.6310999999</v>
      </c>
      <c r="H700" s="3">
        <v>6672939.1100000003</v>
      </c>
      <c r="I700" s="5">
        <f t="shared" si="10"/>
        <v>43770</v>
      </c>
    </row>
    <row r="701" spans="1:9" x14ac:dyDescent="0.15">
      <c r="A701" s="1" t="s">
        <v>93</v>
      </c>
      <c r="B701" s="1" t="s">
        <v>110</v>
      </c>
      <c r="C701" s="1" t="s">
        <v>16</v>
      </c>
      <c r="D701" s="1" t="s">
        <v>11</v>
      </c>
      <c r="E701" s="1" t="s">
        <v>17</v>
      </c>
      <c r="F701" s="1" t="s">
        <v>13</v>
      </c>
      <c r="G701" s="3">
        <v>64938168.478600003</v>
      </c>
      <c r="H701" s="3">
        <v>40349630.340000004</v>
      </c>
      <c r="I701" s="5">
        <f t="shared" si="10"/>
        <v>43770</v>
      </c>
    </row>
    <row r="702" spans="1:9" x14ac:dyDescent="0.15">
      <c r="A702" s="1" t="s">
        <v>93</v>
      </c>
      <c r="B702" s="1" t="s">
        <v>110</v>
      </c>
      <c r="C702" s="1" t="s">
        <v>18</v>
      </c>
      <c r="D702" s="1" t="s">
        <v>11</v>
      </c>
      <c r="E702" s="1" t="s">
        <v>19</v>
      </c>
      <c r="F702" s="1" t="s">
        <v>13</v>
      </c>
      <c r="G702" s="3">
        <v>-5928.95</v>
      </c>
      <c r="H702" s="3">
        <v>216358.41</v>
      </c>
      <c r="I702" s="5">
        <f t="shared" si="10"/>
        <v>43770</v>
      </c>
    </row>
    <row r="703" spans="1:9" x14ac:dyDescent="0.15">
      <c r="A703" s="1" t="s">
        <v>93</v>
      </c>
      <c r="B703" s="1" t="s">
        <v>110</v>
      </c>
      <c r="C703" s="1" t="s">
        <v>20</v>
      </c>
      <c r="D703" s="1" t="s">
        <v>11</v>
      </c>
      <c r="E703" s="1" t="s">
        <v>21</v>
      </c>
      <c r="F703" s="1" t="s">
        <v>13</v>
      </c>
      <c r="G703" s="3">
        <v>151714887.6155</v>
      </c>
      <c r="H703" s="3">
        <v>101204055.79000001</v>
      </c>
      <c r="I703" s="5">
        <f t="shared" si="10"/>
        <v>43770</v>
      </c>
    </row>
    <row r="704" spans="1:9" x14ac:dyDescent="0.15">
      <c r="A704" s="1" t="s">
        <v>93</v>
      </c>
      <c r="B704" s="1" t="s">
        <v>110</v>
      </c>
      <c r="C704" s="1" t="s">
        <v>22</v>
      </c>
      <c r="D704" s="1" t="s">
        <v>11</v>
      </c>
      <c r="E704" s="1" t="s">
        <v>23</v>
      </c>
      <c r="F704" s="1" t="s">
        <v>13</v>
      </c>
      <c r="G704" s="3">
        <v>82968882.892100006</v>
      </c>
      <c r="H704" s="3">
        <v>59704441.18</v>
      </c>
      <c r="I704" s="5">
        <f t="shared" si="10"/>
        <v>43770</v>
      </c>
    </row>
    <row r="705" spans="1:9" x14ac:dyDescent="0.15">
      <c r="A705" s="1" t="s">
        <v>93</v>
      </c>
      <c r="B705" s="1" t="s">
        <v>110</v>
      </c>
      <c r="C705" s="1" t="s">
        <v>26</v>
      </c>
      <c r="D705" s="1" t="s">
        <v>11</v>
      </c>
      <c r="E705" s="1" t="s">
        <v>27</v>
      </c>
      <c r="F705" s="1" t="s">
        <v>13</v>
      </c>
      <c r="G705" s="3">
        <v>10180256.760600001</v>
      </c>
      <c r="H705" s="3">
        <v>6646303.0899999999</v>
      </c>
      <c r="I705" s="5">
        <f t="shared" si="10"/>
        <v>43770</v>
      </c>
    </row>
    <row r="706" spans="1:9" x14ac:dyDescent="0.15">
      <c r="A706" s="1" t="s">
        <v>93</v>
      </c>
      <c r="B706" s="1" t="s">
        <v>110</v>
      </c>
      <c r="C706" s="1" t="s">
        <v>28</v>
      </c>
      <c r="D706" s="1" t="s">
        <v>11</v>
      </c>
      <c r="E706" s="1" t="s">
        <v>29</v>
      </c>
      <c r="F706" s="1" t="s">
        <v>13</v>
      </c>
      <c r="G706" s="3">
        <v>39896.04</v>
      </c>
      <c r="H706" s="3">
        <v>25230.23</v>
      </c>
      <c r="I706" s="5">
        <f t="shared" si="10"/>
        <v>43770</v>
      </c>
    </row>
    <row r="707" spans="1:9" x14ac:dyDescent="0.15">
      <c r="A707" s="1" t="s">
        <v>93</v>
      </c>
      <c r="B707" s="1" t="s">
        <v>110</v>
      </c>
      <c r="C707" s="1" t="s">
        <v>30</v>
      </c>
      <c r="D707" s="1" t="s">
        <v>11</v>
      </c>
      <c r="E707" s="1" t="s">
        <v>31</v>
      </c>
      <c r="F707" s="1" t="s">
        <v>13</v>
      </c>
      <c r="G707" s="2">
        <v>0</v>
      </c>
      <c r="H707" s="3">
        <v>-1836560.28</v>
      </c>
      <c r="I707" s="5">
        <f t="shared" ref="I707:I770" si="11">DATE(A707,RIGHT(B707,4)/100,1)</f>
        <v>43770</v>
      </c>
    </row>
    <row r="708" spans="1:9" x14ac:dyDescent="0.15">
      <c r="A708" s="1" t="s">
        <v>93</v>
      </c>
      <c r="B708" s="1" t="s">
        <v>110</v>
      </c>
      <c r="C708" s="1" t="s">
        <v>32</v>
      </c>
      <c r="D708" s="1" t="s">
        <v>11</v>
      </c>
      <c r="E708" s="1" t="s">
        <v>33</v>
      </c>
      <c r="F708" s="1" t="s">
        <v>13</v>
      </c>
      <c r="G708" s="2">
        <v>0</v>
      </c>
      <c r="H708" s="3">
        <v>-615596.31999999995</v>
      </c>
      <c r="I708" s="5">
        <f t="shared" si="11"/>
        <v>43770</v>
      </c>
    </row>
    <row r="709" spans="1:9" x14ac:dyDescent="0.15">
      <c r="A709" s="1" t="s">
        <v>93</v>
      </c>
      <c r="B709" s="1" t="s">
        <v>110</v>
      </c>
      <c r="C709" s="1" t="s">
        <v>76</v>
      </c>
      <c r="D709" s="1" t="s">
        <v>11</v>
      </c>
      <c r="E709" s="1" t="s">
        <v>77</v>
      </c>
      <c r="F709" s="1" t="s">
        <v>13</v>
      </c>
      <c r="G709" s="2">
        <v>0</v>
      </c>
      <c r="H709" s="3">
        <v>13104.32</v>
      </c>
      <c r="I709" s="5">
        <f t="shared" si="11"/>
        <v>43770</v>
      </c>
    </row>
    <row r="710" spans="1:9" x14ac:dyDescent="0.15">
      <c r="A710" s="1" t="s">
        <v>93</v>
      </c>
      <c r="B710" s="1" t="s">
        <v>110</v>
      </c>
      <c r="C710" s="1" t="s">
        <v>34</v>
      </c>
      <c r="D710" s="1" t="s">
        <v>11</v>
      </c>
      <c r="E710" s="1" t="s">
        <v>35</v>
      </c>
      <c r="F710" s="1" t="s">
        <v>13</v>
      </c>
      <c r="G710" s="3">
        <v>74274.026100000003</v>
      </c>
      <c r="H710" s="3">
        <v>2114.36</v>
      </c>
      <c r="I710" s="5">
        <f t="shared" si="11"/>
        <v>43770</v>
      </c>
    </row>
    <row r="711" spans="1:9" x14ac:dyDescent="0.15">
      <c r="A711" s="1" t="s">
        <v>93</v>
      </c>
      <c r="B711" s="1" t="s">
        <v>110</v>
      </c>
      <c r="C711" s="1" t="s">
        <v>36</v>
      </c>
      <c r="D711" s="1" t="s">
        <v>11</v>
      </c>
      <c r="E711" s="1" t="s">
        <v>37</v>
      </c>
      <c r="F711" s="1" t="s">
        <v>13</v>
      </c>
      <c r="G711" s="3">
        <v>3662821.7598999999</v>
      </c>
      <c r="H711" s="3">
        <v>5639532.4400000004</v>
      </c>
      <c r="I711" s="5">
        <f t="shared" si="11"/>
        <v>43770</v>
      </c>
    </row>
    <row r="712" spans="1:9" x14ac:dyDescent="0.15">
      <c r="A712" s="1" t="s">
        <v>93</v>
      </c>
      <c r="B712" s="1" t="s">
        <v>110</v>
      </c>
      <c r="C712" s="1" t="s">
        <v>38</v>
      </c>
      <c r="D712" s="1" t="s">
        <v>11</v>
      </c>
      <c r="E712" s="1" t="s">
        <v>39</v>
      </c>
      <c r="F712" s="1" t="s">
        <v>13</v>
      </c>
      <c r="G712" s="3">
        <v>1184574.8398</v>
      </c>
      <c r="H712" s="3">
        <v>229946.41</v>
      </c>
      <c r="I712" s="5">
        <f t="shared" si="11"/>
        <v>43770</v>
      </c>
    </row>
    <row r="713" spans="1:9" x14ac:dyDescent="0.15">
      <c r="A713" s="1" t="s">
        <v>93</v>
      </c>
      <c r="B713" s="1" t="s">
        <v>110</v>
      </c>
      <c r="C713" s="1" t="s">
        <v>111</v>
      </c>
      <c r="D713" s="1" t="s">
        <v>11</v>
      </c>
      <c r="E713" s="1" t="s">
        <v>112</v>
      </c>
      <c r="F713" s="1" t="s">
        <v>13</v>
      </c>
      <c r="G713" s="3">
        <v>44652.51</v>
      </c>
      <c r="H713" s="2">
        <v>0</v>
      </c>
      <c r="I713" s="5">
        <f t="shared" si="11"/>
        <v>43770</v>
      </c>
    </row>
    <row r="714" spans="1:9" x14ac:dyDescent="0.15">
      <c r="A714" s="1" t="s">
        <v>93</v>
      </c>
      <c r="B714" s="1" t="s">
        <v>110</v>
      </c>
      <c r="C714" s="1" t="s">
        <v>40</v>
      </c>
      <c r="D714" s="1" t="s">
        <v>11</v>
      </c>
      <c r="E714" s="1" t="s">
        <v>41</v>
      </c>
      <c r="F714" s="1" t="s">
        <v>13</v>
      </c>
      <c r="G714" s="3">
        <v>56869699.506999999</v>
      </c>
      <c r="H714" s="3">
        <v>38742167.82</v>
      </c>
      <c r="I714" s="5">
        <f t="shared" si="11"/>
        <v>43770</v>
      </c>
    </row>
    <row r="715" spans="1:9" x14ac:dyDescent="0.15">
      <c r="A715" s="1" t="s">
        <v>93</v>
      </c>
      <c r="B715" s="1" t="s">
        <v>110</v>
      </c>
      <c r="C715" s="1" t="s">
        <v>42</v>
      </c>
      <c r="D715" s="1" t="s">
        <v>11</v>
      </c>
      <c r="E715" s="1" t="s">
        <v>43</v>
      </c>
      <c r="F715" s="1" t="s">
        <v>13</v>
      </c>
      <c r="G715" s="3">
        <v>1462259.2901999999</v>
      </c>
      <c r="H715" s="3">
        <v>666734.11</v>
      </c>
      <c r="I715" s="5">
        <f t="shared" si="11"/>
        <v>43770</v>
      </c>
    </row>
    <row r="716" spans="1:9" x14ac:dyDescent="0.15">
      <c r="A716" s="1" t="s">
        <v>93</v>
      </c>
      <c r="B716" s="1" t="s">
        <v>110</v>
      </c>
      <c r="C716" s="1" t="s">
        <v>44</v>
      </c>
      <c r="D716" s="1" t="s">
        <v>11</v>
      </c>
      <c r="E716" s="1" t="s">
        <v>45</v>
      </c>
      <c r="F716" s="1" t="s">
        <v>13</v>
      </c>
      <c r="G716" s="3">
        <v>-7973.42</v>
      </c>
      <c r="H716" s="3">
        <v>-487089.99</v>
      </c>
      <c r="I716" s="5">
        <f t="shared" si="11"/>
        <v>43770</v>
      </c>
    </row>
    <row r="717" spans="1:9" x14ac:dyDescent="0.15">
      <c r="A717" s="1" t="s">
        <v>93</v>
      </c>
      <c r="B717" s="1" t="s">
        <v>110</v>
      </c>
      <c r="C717" s="1" t="s">
        <v>48</v>
      </c>
      <c r="D717" s="1" t="s">
        <v>11</v>
      </c>
      <c r="E717" s="1" t="s">
        <v>49</v>
      </c>
      <c r="F717" s="1" t="s">
        <v>13</v>
      </c>
      <c r="G717" s="3">
        <v>70216078.199100003</v>
      </c>
      <c r="H717" s="3">
        <v>36858204.210000001</v>
      </c>
      <c r="I717" s="5">
        <f t="shared" si="11"/>
        <v>43770</v>
      </c>
    </row>
    <row r="718" spans="1:9" x14ac:dyDescent="0.15">
      <c r="A718" s="1" t="s">
        <v>93</v>
      </c>
      <c r="B718" s="1" t="s">
        <v>110</v>
      </c>
      <c r="C718" s="1" t="s">
        <v>50</v>
      </c>
      <c r="D718" s="1" t="s">
        <v>11</v>
      </c>
      <c r="E718" s="1" t="s">
        <v>51</v>
      </c>
      <c r="F718" s="1" t="s">
        <v>13</v>
      </c>
      <c r="G718" s="3">
        <v>189643497.59959999</v>
      </c>
      <c r="H718" s="3">
        <v>126282514.3</v>
      </c>
      <c r="I718" s="5">
        <f t="shared" si="11"/>
        <v>43770</v>
      </c>
    </row>
    <row r="719" spans="1:9" x14ac:dyDescent="0.15">
      <c r="A719" s="1" t="s">
        <v>93</v>
      </c>
      <c r="B719" s="1" t="s">
        <v>110</v>
      </c>
      <c r="C719" s="1" t="s">
        <v>52</v>
      </c>
      <c r="D719" s="1" t="s">
        <v>11</v>
      </c>
      <c r="E719" s="1" t="s">
        <v>53</v>
      </c>
      <c r="F719" s="1" t="s">
        <v>13</v>
      </c>
      <c r="G719" s="3">
        <v>8935764.6205000002</v>
      </c>
      <c r="H719" s="3">
        <v>4129766.23</v>
      </c>
      <c r="I719" s="5">
        <f t="shared" si="11"/>
        <v>43770</v>
      </c>
    </row>
    <row r="720" spans="1:9" x14ac:dyDescent="0.15">
      <c r="A720" s="1" t="s">
        <v>93</v>
      </c>
      <c r="B720" s="1" t="s">
        <v>110</v>
      </c>
      <c r="C720" s="1" t="s">
        <v>54</v>
      </c>
      <c r="D720" s="1" t="s">
        <v>11</v>
      </c>
      <c r="E720" s="1" t="s">
        <v>55</v>
      </c>
      <c r="F720" s="1" t="s">
        <v>13</v>
      </c>
      <c r="G720" s="3">
        <v>351027565.13810003</v>
      </c>
      <c r="H720" s="3">
        <v>202516784.43000001</v>
      </c>
      <c r="I720" s="5">
        <f t="shared" si="11"/>
        <v>43770</v>
      </c>
    </row>
    <row r="721" spans="1:9" x14ac:dyDescent="0.15">
      <c r="A721" s="1" t="s">
        <v>93</v>
      </c>
      <c r="B721" s="1" t="s">
        <v>110</v>
      </c>
      <c r="C721" s="1" t="s">
        <v>81</v>
      </c>
      <c r="D721" s="1" t="s">
        <v>11</v>
      </c>
      <c r="E721" s="1" t="s">
        <v>82</v>
      </c>
      <c r="F721" s="1" t="s">
        <v>13</v>
      </c>
      <c r="G721" s="3">
        <v>53510.670100000003</v>
      </c>
      <c r="H721" s="3">
        <v>63660.22</v>
      </c>
      <c r="I721" s="5">
        <f t="shared" si="11"/>
        <v>43770</v>
      </c>
    </row>
    <row r="722" spans="1:9" x14ac:dyDescent="0.15">
      <c r="A722" s="1" t="s">
        <v>93</v>
      </c>
      <c r="B722" s="1" t="s">
        <v>110</v>
      </c>
      <c r="C722" s="1" t="s">
        <v>105</v>
      </c>
      <c r="D722" s="1" t="s">
        <v>11</v>
      </c>
      <c r="E722" s="1" t="s">
        <v>106</v>
      </c>
      <c r="F722" s="1" t="s">
        <v>13</v>
      </c>
      <c r="G722" s="3">
        <v>1127017.3700999999</v>
      </c>
      <c r="H722" s="2">
        <v>0</v>
      </c>
      <c r="I722" s="5">
        <f t="shared" si="11"/>
        <v>43770</v>
      </c>
    </row>
    <row r="723" spans="1:9" x14ac:dyDescent="0.15">
      <c r="A723" s="1" t="s">
        <v>93</v>
      </c>
      <c r="B723" s="1" t="s">
        <v>110</v>
      </c>
      <c r="C723" s="1" t="s">
        <v>56</v>
      </c>
      <c r="D723" s="1" t="s">
        <v>11</v>
      </c>
      <c r="E723" s="1" t="s">
        <v>57</v>
      </c>
      <c r="F723" s="1" t="s">
        <v>13</v>
      </c>
      <c r="G723" s="3">
        <v>11600024.3802</v>
      </c>
      <c r="H723" s="3">
        <v>7462919.4199999999</v>
      </c>
      <c r="I723" s="5">
        <f t="shared" si="11"/>
        <v>43770</v>
      </c>
    </row>
    <row r="724" spans="1:9" x14ac:dyDescent="0.15">
      <c r="A724" s="1" t="s">
        <v>93</v>
      </c>
      <c r="B724" s="1" t="s">
        <v>110</v>
      </c>
      <c r="C724" s="1" t="s">
        <v>58</v>
      </c>
      <c r="D724" s="1" t="s">
        <v>11</v>
      </c>
      <c r="E724" s="1" t="s">
        <v>59</v>
      </c>
      <c r="F724" s="1" t="s">
        <v>13</v>
      </c>
      <c r="G724" s="3">
        <v>35855816.777500004</v>
      </c>
      <c r="H724" s="3">
        <v>24402414.579999998</v>
      </c>
      <c r="I724" s="5">
        <f t="shared" si="11"/>
        <v>43770</v>
      </c>
    </row>
    <row r="725" spans="1:9" x14ac:dyDescent="0.15">
      <c r="A725" s="1" t="s">
        <v>93</v>
      </c>
      <c r="B725" s="1" t="s">
        <v>110</v>
      </c>
      <c r="C725" s="1" t="s">
        <v>60</v>
      </c>
      <c r="D725" s="1" t="s">
        <v>11</v>
      </c>
      <c r="E725" s="1" t="s">
        <v>61</v>
      </c>
      <c r="F725" s="1" t="s">
        <v>13</v>
      </c>
      <c r="G725" s="3">
        <v>18954734.850299999</v>
      </c>
      <c r="H725" s="3">
        <v>9860335.8100000005</v>
      </c>
      <c r="I725" s="5">
        <f t="shared" si="11"/>
        <v>43770</v>
      </c>
    </row>
    <row r="726" spans="1:9" x14ac:dyDescent="0.15">
      <c r="A726" s="1" t="s">
        <v>93</v>
      </c>
      <c r="B726" s="1" t="s">
        <v>110</v>
      </c>
      <c r="C726" s="1" t="s">
        <v>62</v>
      </c>
      <c r="D726" s="1" t="s">
        <v>11</v>
      </c>
      <c r="E726" s="1" t="s">
        <v>63</v>
      </c>
      <c r="F726" s="1" t="s">
        <v>13</v>
      </c>
      <c r="G726" s="3">
        <v>100504198.4789</v>
      </c>
      <c r="H726" s="3">
        <v>58669786.670000002</v>
      </c>
      <c r="I726" s="5">
        <f t="shared" si="11"/>
        <v>43770</v>
      </c>
    </row>
    <row r="727" spans="1:9" x14ac:dyDescent="0.15">
      <c r="A727" s="1" t="s">
        <v>93</v>
      </c>
      <c r="B727" s="1" t="s">
        <v>110</v>
      </c>
      <c r="C727" s="1" t="s">
        <v>64</v>
      </c>
      <c r="D727" s="1" t="s">
        <v>11</v>
      </c>
      <c r="E727" s="1" t="s">
        <v>65</v>
      </c>
      <c r="F727" s="1" t="s">
        <v>13</v>
      </c>
      <c r="G727" s="3">
        <v>66772529.810699999</v>
      </c>
      <c r="H727" s="3">
        <v>56042899.020000003</v>
      </c>
      <c r="I727" s="5">
        <f t="shared" si="11"/>
        <v>43770</v>
      </c>
    </row>
    <row r="728" spans="1:9" x14ac:dyDescent="0.15">
      <c r="A728" s="1" t="s">
        <v>93</v>
      </c>
      <c r="B728" s="1" t="s">
        <v>110</v>
      </c>
      <c r="C728" s="1" t="s">
        <v>66</v>
      </c>
      <c r="D728" s="1" t="s">
        <v>11</v>
      </c>
      <c r="E728" s="1" t="s">
        <v>67</v>
      </c>
      <c r="F728" s="1" t="s">
        <v>13</v>
      </c>
      <c r="G728" s="3">
        <v>226623.33</v>
      </c>
      <c r="H728" s="3">
        <v>136880.1</v>
      </c>
      <c r="I728" s="5">
        <f t="shared" si="11"/>
        <v>43770</v>
      </c>
    </row>
    <row r="729" spans="1:9" x14ac:dyDescent="0.15">
      <c r="A729" s="1" t="s">
        <v>93</v>
      </c>
      <c r="B729" s="1" t="s">
        <v>110</v>
      </c>
      <c r="C729" s="1" t="s">
        <v>68</v>
      </c>
      <c r="D729" s="1" t="s">
        <v>11</v>
      </c>
      <c r="E729" s="1" t="s">
        <v>69</v>
      </c>
      <c r="F729" s="1" t="s">
        <v>13</v>
      </c>
      <c r="G729" s="3">
        <v>59920.59</v>
      </c>
      <c r="H729" s="3">
        <v>84620.71</v>
      </c>
      <c r="I729" s="5">
        <f t="shared" si="11"/>
        <v>43770</v>
      </c>
    </row>
    <row r="730" spans="1:9" x14ac:dyDescent="0.15">
      <c r="A730" s="1" t="s">
        <v>93</v>
      </c>
      <c r="B730" s="1" t="s">
        <v>110</v>
      </c>
      <c r="C730" s="1" t="s">
        <v>70</v>
      </c>
      <c r="D730" s="1" t="s">
        <v>11</v>
      </c>
      <c r="E730" s="1" t="s">
        <v>71</v>
      </c>
      <c r="F730" s="1" t="s">
        <v>13</v>
      </c>
      <c r="G730" s="3">
        <v>24531484.8693</v>
      </c>
      <c r="H730" s="3">
        <v>19473600.300000001</v>
      </c>
      <c r="I730" s="5">
        <f t="shared" si="11"/>
        <v>43770</v>
      </c>
    </row>
    <row r="731" spans="1:9" x14ac:dyDescent="0.15">
      <c r="A731" s="1" t="s">
        <v>93</v>
      </c>
      <c r="B731" s="1" t="s">
        <v>113</v>
      </c>
      <c r="C731" s="1" t="s">
        <v>14</v>
      </c>
      <c r="D731" s="1" t="s">
        <v>11</v>
      </c>
      <c r="E731" s="1" t="s">
        <v>15</v>
      </c>
      <c r="F731" s="1" t="s">
        <v>13</v>
      </c>
      <c r="G731" s="3">
        <v>8688940.6301000006</v>
      </c>
      <c r="H731" s="3">
        <v>6958516.7199999997</v>
      </c>
      <c r="I731" s="5">
        <f t="shared" si="11"/>
        <v>43800</v>
      </c>
    </row>
    <row r="732" spans="1:9" x14ac:dyDescent="0.15">
      <c r="A732" s="1" t="s">
        <v>93</v>
      </c>
      <c r="B732" s="1" t="s">
        <v>113</v>
      </c>
      <c r="C732" s="1" t="s">
        <v>16</v>
      </c>
      <c r="D732" s="1" t="s">
        <v>11</v>
      </c>
      <c r="E732" s="1" t="s">
        <v>17</v>
      </c>
      <c r="F732" s="1" t="s">
        <v>13</v>
      </c>
      <c r="G732" s="3">
        <v>80215187.333000004</v>
      </c>
      <c r="H732" s="3">
        <v>37196631.609999999</v>
      </c>
      <c r="I732" s="5">
        <f t="shared" si="11"/>
        <v>43800</v>
      </c>
    </row>
    <row r="733" spans="1:9" x14ac:dyDescent="0.15">
      <c r="A733" s="1" t="s">
        <v>93</v>
      </c>
      <c r="B733" s="1" t="s">
        <v>113</v>
      </c>
      <c r="C733" s="1" t="s">
        <v>18</v>
      </c>
      <c r="D733" s="1" t="s">
        <v>11</v>
      </c>
      <c r="E733" s="1" t="s">
        <v>19</v>
      </c>
      <c r="F733" s="1" t="s">
        <v>13</v>
      </c>
      <c r="G733" s="3">
        <v>5440.7</v>
      </c>
      <c r="H733" s="3">
        <v>221611.3</v>
      </c>
      <c r="I733" s="5">
        <f t="shared" si="11"/>
        <v>43800</v>
      </c>
    </row>
    <row r="734" spans="1:9" x14ac:dyDescent="0.15">
      <c r="A734" s="1" t="s">
        <v>93</v>
      </c>
      <c r="B734" s="1" t="s">
        <v>113</v>
      </c>
      <c r="C734" s="1" t="s">
        <v>20</v>
      </c>
      <c r="D734" s="1" t="s">
        <v>11</v>
      </c>
      <c r="E734" s="1" t="s">
        <v>21</v>
      </c>
      <c r="F734" s="1" t="s">
        <v>13</v>
      </c>
      <c r="G734" s="3">
        <v>171922411.01359999</v>
      </c>
      <c r="H734" s="3">
        <v>98581762.909999996</v>
      </c>
      <c r="I734" s="5">
        <f t="shared" si="11"/>
        <v>43800</v>
      </c>
    </row>
    <row r="735" spans="1:9" x14ac:dyDescent="0.15">
      <c r="A735" s="1" t="s">
        <v>93</v>
      </c>
      <c r="B735" s="1" t="s">
        <v>113</v>
      </c>
      <c r="C735" s="1" t="s">
        <v>22</v>
      </c>
      <c r="D735" s="1" t="s">
        <v>11</v>
      </c>
      <c r="E735" s="1" t="s">
        <v>23</v>
      </c>
      <c r="F735" s="1" t="s">
        <v>13</v>
      </c>
      <c r="G735" s="3">
        <v>93845285.728300005</v>
      </c>
      <c r="H735" s="3">
        <v>55209234.159999996</v>
      </c>
      <c r="I735" s="5">
        <f t="shared" si="11"/>
        <v>43800</v>
      </c>
    </row>
    <row r="736" spans="1:9" x14ac:dyDescent="0.15">
      <c r="A736" s="1" t="s">
        <v>93</v>
      </c>
      <c r="B736" s="1" t="s">
        <v>113</v>
      </c>
      <c r="C736" s="1" t="s">
        <v>85</v>
      </c>
      <c r="D736" s="1" t="s">
        <v>11</v>
      </c>
      <c r="E736" s="1" t="s">
        <v>86</v>
      </c>
      <c r="F736" s="1" t="s">
        <v>13</v>
      </c>
      <c r="G736" s="2">
        <v>0</v>
      </c>
      <c r="H736" s="3">
        <v>-1729490.89</v>
      </c>
      <c r="I736" s="5">
        <f t="shared" si="11"/>
        <v>43800</v>
      </c>
    </row>
    <row r="737" spans="1:9" x14ac:dyDescent="0.15">
      <c r="A737" s="1" t="s">
        <v>93</v>
      </c>
      <c r="B737" s="1" t="s">
        <v>113</v>
      </c>
      <c r="C737" s="1" t="s">
        <v>26</v>
      </c>
      <c r="D737" s="1" t="s">
        <v>11</v>
      </c>
      <c r="E737" s="1" t="s">
        <v>27</v>
      </c>
      <c r="F737" s="1" t="s">
        <v>13</v>
      </c>
      <c r="G737" s="3">
        <v>11056313.348999999</v>
      </c>
      <c r="H737" s="3">
        <v>5580901.3700000001</v>
      </c>
      <c r="I737" s="5">
        <f t="shared" si="11"/>
        <v>43800</v>
      </c>
    </row>
    <row r="738" spans="1:9" x14ac:dyDescent="0.15">
      <c r="A738" s="1" t="s">
        <v>93</v>
      </c>
      <c r="B738" s="1" t="s">
        <v>113</v>
      </c>
      <c r="C738" s="1" t="s">
        <v>28</v>
      </c>
      <c r="D738" s="1" t="s">
        <v>11</v>
      </c>
      <c r="E738" s="1" t="s">
        <v>29</v>
      </c>
      <c r="F738" s="1" t="s">
        <v>13</v>
      </c>
      <c r="G738" s="3">
        <v>3713.91</v>
      </c>
      <c r="H738" s="3">
        <v>-3202.89</v>
      </c>
      <c r="I738" s="5">
        <f t="shared" si="11"/>
        <v>43800</v>
      </c>
    </row>
    <row r="739" spans="1:9" x14ac:dyDescent="0.15">
      <c r="A739" s="1" t="s">
        <v>93</v>
      </c>
      <c r="B739" s="1" t="s">
        <v>113</v>
      </c>
      <c r="C739" s="1" t="s">
        <v>30</v>
      </c>
      <c r="D739" s="1" t="s">
        <v>11</v>
      </c>
      <c r="E739" s="1" t="s">
        <v>31</v>
      </c>
      <c r="F739" s="1" t="s">
        <v>13</v>
      </c>
      <c r="G739" s="2">
        <v>0</v>
      </c>
      <c r="H739" s="3">
        <v>-570565.22</v>
      </c>
      <c r="I739" s="5">
        <f t="shared" si="11"/>
        <v>43800</v>
      </c>
    </row>
    <row r="740" spans="1:9" x14ac:dyDescent="0.15">
      <c r="A740" s="1" t="s">
        <v>93</v>
      </c>
      <c r="B740" s="1" t="s">
        <v>113</v>
      </c>
      <c r="C740" s="1" t="s">
        <v>32</v>
      </c>
      <c r="D740" s="1" t="s">
        <v>11</v>
      </c>
      <c r="E740" s="1" t="s">
        <v>33</v>
      </c>
      <c r="F740" s="1" t="s">
        <v>13</v>
      </c>
      <c r="G740" s="2">
        <v>0</v>
      </c>
      <c r="H740" s="3">
        <v>-832285.73</v>
      </c>
      <c r="I740" s="5">
        <f t="shared" si="11"/>
        <v>43800</v>
      </c>
    </row>
    <row r="741" spans="1:9" x14ac:dyDescent="0.15">
      <c r="A741" s="1" t="s">
        <v>93</v>
      </c>
      <c r="B741" s="1" t="s">
        <v>113</v>
      </c>
      <c r="C741" s="1" t="s">
        <v>76</v>
      </c>
      <c r="D741" s="1" t="s">
        <v>11</v>
      </c>
      <c r="E741" s="1" t="s">
        <v>77</v>
      </c>
      <c r="F741" s="1" t="s">
        <v>13</v>
      </c>
      <c r="G741" s="2">
        <v>0</v>
      </c>
      <c r="H741" s="3">
        <v>-2854.25</v>
      </c>
      <c r="I741" s="5">
        <f t="shared" si="11"/>
        <v>43800</v>
      </c>
    </row>
    <row r="742" spans="1:9" x14ac:dyDescent="0.15">
      <c r="A742" s="1" t="s">
        <v>93</v>
      </c>
      <c r="B742" s="1" t="s">
        <v>113</v>
      </c>
      <c r="C742" s="1" t="s">
        <v>34</v>
      </c>
      <c r="D742" s="1" t="s">
        <v>11</v>
      </c>
      <c r="E742" s="1" t="s">
        <v>35</v>
      </c>
      <c r="F742" s="1" t="s">
        <v>13</v>
      </c>
      <c r="G742" s="3">
        <v>71285.331900000005</v>
      </c>
      <c r="H742" s="2">
        <v>0</v>
      </c>
      <c r="I742" s="5">
        <f t="shared" si="11"/>
        <v>43800</v>
      </c>
    </row>
    <row r="743" spans="1:9" x14ac:dyDescent="0.15">
      <c r="A743" s="1" t="s">
        <v>93</v>
      </c>
      <c r="B743" s="1" t="s">
        <v>113</v>
      </c>
      <c r="C743" s="1" t="s">
        <v>36</v>
      </c>
      <c r="D743" s="1" t="s">
        <v>11</v>
      </c>
      <c r="E743" s="1" t="s">
        <v>37</v>
      </c>
      <c r="F743" s="1" t="s">
        <v>13</v>
      </c>
      <c r="G743" s="3">
        <v>4330590.4099000003</v>
      </c>
      <c r="H743" s="3">
        <v>3932996.42</v>
      </c>
      <c r="I743" s="5">
        <f t="shared" si="11"/>
        <v>43800</v>
      </c>
    </row>
    <row r="744" spans="1:9" x14ac:dyDescent="0.15">
      <c r="A744" s="1" t="s">
        <v>93</v>
      </c>
      <c r="B744" s="1" t="s">
        <v>113</v>
      </c>
      <c r="C744" s="1" t="s">
        <v>38</v>
      </c>
      <c r="D744" s="1" t="s">
        <v>11</v>
      </c>
      <c r="E744" s="1" t="s">
        <v>39</v>
      </c>
      <c r="F744" s="1" t="s">
        <v>13</v>
      </c>
      <c r="G744" s="3">
        <v>1488353.3402</v>
      </c>
      <c r="H744" s="3">
        <v>304280.87</v>
      </c>
      <c r="I744" s="5">
        <f t="shared" si="11"/>
        <v>43800</v>
      </c>
    </row>
    <row r="745" spans="1:9" x14ac:dyDescent="0.15">
      <c r="A745" s="1" t="s">
        <v>93</v>
      </c>
      <c r="B745" s="1" t="s">
        <v>113</v>
      </c>
      <c r="C745" s="1" t="s">
        <v>111</v>
      </c>
      <c r="D745" s="1" t="s">
        <v>11</v>
      </c>
      <c r="E745" s="1" t="s">
        <v>112</v>
      </c>
      <c r="F745" s="1" t="s">
        <v>13</v>
      </c>
      <c r="G745" s="3">
        <v>3044.67</v>
      </c>
      <c r="H745" s="2">
        <v>0</v>
      </c>
      <c r="I745" s="5">
        <f t="shared" si="11"/>
        <v>43800</v>
      </c>
    </row>
    <row r="746" spans="1:9" x14ac:dyDescent="0.15">
      <c r="A746" s="1" t="s">
        <v>93</v>
      </c>
      <c r="B746" s="1" t="s">
        <v>113</v>
      </c>
      <c r="C746" s="1" t="s">
        <v>40</v>
      </c>
      <c r="D746" s="1" t="s">
        <v>11</v>
      </c>
      <c r="E746" s="1" t="s">
        <v>41</v>
      </c>
      <c r="F746" s="1" t="s">
        <v>13</v>
      </c>
      <c r="G746" s="3">
        <v>69673237.323799998</v>
      </c>
      <c r="H746" s="3">
        <v>41886589.479999997</v>
      </c>
      <c r="I746" s="5">
        <f t="shared" si="11"/>
        <v>43800</v>
      </c>
    </row>
    <row r="747" spans="1:9" x14ac:dyDescent="0.15">
      <c r="A747" s="1" t="s">
        <v>93</v>
      </c>
      <c r="B747" s="1" t="s">
        <v>113</v>
      </c>
      <c r="C747" s="1" t="s">
        <v>42</v>
      </c>
      <c r="D747" s="1" t="s">
        <v>11</v>
      </c>
      <c r="E747" s="1" t="s">
        <v>43</v>
      </c>
      <c r="F747" s="1" t="s">
        <v>13</v>
      </c>
      <c r="G747" s="3">
        <v>1734517.61</v>
      </c>
      <c r="H747" s="3">
        <v>426964.43</v>
      </c>
      <c r="I747" s="5">
        <f t="shared" si="11"/>
        <v>43800</v>
      </c>
    </row>
    <row r="748" spans="1:9" x14ac:dyDescent="0.15">
      <c r="A748" s="1" t="s">
        <v>93</v>
      </c>
      <c r="B748" s="1" t="s">
        <v>113</v>
      </c>
      <c r="C748" s="1" t="s">
        <v>44</v>
      </c>
      <c r="D748" s="1" t="s">
        <v>11</v>
      </c>
      <c r="E748" s="1" t="s">
        <v>45</v>
      </c>
      <c r="F748" s="1" t="s">
        <v>13</v>
      </c>
      <c r="G748" s="3">
        <v>-29297.11</v>
      </c>
      <c r="H748" s="3">
        <v>1284912.6399999999</v>
      </c>
      <c r="I748" s="5">
        <f t="shared" si="11"/>
        <v>43800</v>
      </c>
    </row>
    <row r="749" spans="1:9" x14ac:dyDescent="0.15">
      <c r="A749" s="1" t="s">
        <v>93</v>
      </c>
      <c r="B749" s="1" t="s">
        <v>113</v>
      </c>
      <c r="C749" s="1" t="s">
        <v>46</v>
      </c>
      <c r="D749" s="1" t="s">
        <v>11</v>
      </c>
      <c r="E749" s="1" t="s">
        <v>47</v>
      </c>
      <c r="F749" s="1" t="s">
        <v>13</v>
      </c>
      <c r="G749" s="2">
        <v>0</v>
      </c>
      <c r="H749" s="3">
        <v>-26603.1</v>
      </c>
      <c r="I749" s="5">
        <f t="shared" si="11"/>
        <v>43800</v>
      </c>
    </row>
    <row r="750" spans="1:9" x14ac:dyDescent="0.15">
      <c r="A750" s="1" t="s">
        <v>93</v>
      </c>
      <c r="B750" s="1" t="s">
        <v>113</v>
      </c>
      <c r="C750" s="1" t="s">
        <v>114</v>
      </c>
      <c r="D750" s="1" t="s">
        <v>11</v>
      </c>
      <c r="E750" s="1" t="s">
        <v>115</v>
      </c>
      <c r="F750" s="1" t="s">
        <v>13</v>
      </c>
      <c r="G750" s="3">
        <v>11815.99</v>
      </c>
      <c r="H750" s="2">
        <v>0</v>
      </c>
      <c r="I750" s="5">
        <f t="shared" si="11"/>
        <v>43800</v>
      </c>
    </row>
    <row r="751" spans="1:9" x14ac:dyDescent="0.15">
      <c r="A751" s="1" t="s">
        <v>93</v>
      </c>
      <c r="B751" s="1" t="s">
        <v>113</v>
      </c>
      <c r="C751" s="1" t="s">
        <v>48</v>
      </c>
      <c r="D751" s="1" t="s">
        <v>11</v>
      </c>
      <c r="E751" s="1" t="s">
        <v>49</v>
      </c>
      <c r="F751" s="1" t="s">
        <v>13</v>
      </c>
      <c r="G751" s="3">
        <v>82100496.373899996</v>
      </c>
      <c r="H751" s="3">
        <v>40659864.799999997</v>
      </c>
      <c r="I751" s="5">
        <f t="shared" si="11"/>
        <v>43800</v>
      </c>
    </row>
    <row r="752" spans="1:9" x14ac:dyDescent="0.15">
      <c r="A752" s="1" t="s">
        <v>93</v>
      </c>
      <c r="B752" s="1" t="s">
        <v>113</v>
      </c>
      <c r="C752" s="1" t="s">
        <v>50</v>
      </c>
      <c r="D752" s="1" t="s">
        <v>11</v>
      </c>
      <c r="E752" s="1" t="s">
        <v>51</v>
      </c>
      <c r="F752" s="1" t="s">
        <v>13</v>
      </c>
      <c r="G752" s="3">
        <v>184007257.38049999</v>
      </c>
      <c r="H752" s="3">
        <v>117880303.56</v>
      </c>
      <c r="I752" s="5">
        <f t="shared" si="11"/>
        <v>43800</v>
      </c>
    </row>
    <row r="753" spans="1:9" x14ac:dyDescent="0.15">
      <c r="A753" s="1" t="s">
        <v>93</v>
      </c>
      <c r="B753" s="1" t="s">
        <v>113</v>
      </c>
      <c r="C753" s="1" t="s">
        <v>52</v>
      </c>
      <c r="D753" s="1" t="s">
        <v>11</v>
      </c>
      <c r="E753" s="1" t="s">
        <v>53</v>
      </c>
      <c r="F753" s="1" t="s">
        <v>13</v>
      </c>
      <c r="G753" s="3">
        <v>9553825.5691999998</v>
      </c>
      <c r="H753" s="3">
        <v>4252024.2</v>
      </c>
      <c r="I753" s="5">
        <f t="shared" si="11"/>
        <v>43800</v>
      </c>
    </row>
    <row r="754" spans="1:9" x14ac:dyDescent="0.15">
      <c r="A754" s="1" t="s">
        <v>93</v>
      </c>
      <c r="B754" s="1" t="s">
        <v>113</v>
      </c>
      <c r="C754" s="1" t="s">
        <v>54</v>
      </c>
      <c r="D754" s="1" t="s">
        <v>11</v>
      </c>
      <c r="E754" s="1" t="s">
        <v>55</v>
      </c>
      <c r="F754" s="1" t="s">
        <v>13</v>
      </c>
      <c r="G754" s="3">
        <v>377606619.68519998</v>
      </c>
      <c r="H754" s="3">
        <v>193764669.22</v>
      </c>
      <c r="I754" s="5">
        <f t="shared" si="11"/>
        <v>43800</v>
      </c>
    </row>
    <row r="755" spans="1:9" x14ac:dyDescent="0.15">
      <c r="A755" s="1" t="s">
        <v>93</v>
      </c>
      <c r="B755" s="1" t="s">
        <v>113</v>
      </c>
      <c r="C755" s="1" t="s">
        <v>81</v>
      </c>
      <c r="D755" s="1" t="s">
        <v>11</v>
      </c>
      <c r="E755" s="1" t="s">
        <v>82</v>
      </c>
      <c r="F755" s="1" t="s">
        <v>13</v>
      </c>
      <c r="G755" s="3">
        <v>18197.669900000001</v>
      </c>
      <c r="H755" s="3">
        <v>38339.72</v>
      </c>
      <c r="I755" s="5">
        <f t="shared" si="11"/>
        <v>43800</v>
      </c>
    </row>
    <row r="756" spans="1:9" x14ac:dyDescent="0.15">
      <c r="A756" s="1" t="s">
        <v>93</v>
      </c>
      <c r="B756" s="1" t="s">
        <v>113</v>
      </c>
      <c r="C756" s="1" t="s">
        <v>105</v>
      </c>
      <c r="D756" s="1" t="s">
        <v>11</v>
      </c>
      <c r="E756" s="1" t="s">
        <v>106</v>
      </c>
      <c r="F756" s="1" t="s">
        <v>13</v>
      </c>
      <c r="G756" s="3">
        <v>870646.49</v>
      </c>
      <c r="H756" s="3">
        <v>200912.72</v>
      </c>
      <c r="I756" s="5">
        <f t="shared" si="11"/>
        <v>43800</v>
      </c>
    </row>
    <row r="757" spans="1:9" x14ac:dyDescent="0.15">
      <c r="A757" s="1" t="s">
        <v>93</v>
      </c>
      <c r="B757" s="1" t="s">
        <v>113</v>
      </c>
      <c r="C757" s="1" t="s">
        <v>56</v>
      </c>
      <c r="D757" s="1" t="s">
        <v>11</v>
      </c>
      <c r="E757" s="1" t="s">
        <v>57</v>
      </c>
      <c r="F757" s="1" t="s">
        <v>13</v>
      </c>
      <c r="G757" s="3">
        <v>16947210.0997</v>
      </c>
      <c r="H757" s="3">
        <v>7410876.5800000001</v>
      </c>
      <c r="I757" s="5">
        <f t="shared" si="11"/>
        <v>43800</v>
      </c>
    </row>
    <row r="758" spans="1:9" x14ac:dyDescent="0.15">
      <c r="A758" s="1" t="s">
        <v>93</v>
      </c>
      <c r="B758" s="1" t="s">
        <v>113</v>
      </c>
      <c r="C758" s="1" t="s">
        <v>58</v>
      </c>
      <c r="D758" s="1" t="s">
        <v>11</v>
      </c>
      <c r="E758" s="1" t="s">
        <v>59</v>
      </c>
      <c r="F758" s="1" t="s">
        <v>13</v>
      </c>
      <c r="G758" s="3">
        <v>49010926.009499997</v>
      </c>
      <c r="H758" s="3">
        <v>21852200.850000001</v>
      </c>
      <c r="I758" s="5">
        <f t="shared" si="11"/>
        <v>43800</v>
      </c>
    </row>
    <row r="759" spans="1:9" x14ac:dyDescent="0.15">
      <c r="A759" s="1" t="s">
        <v>93</v>
      </c>
      <c r="B759" s="1" t="s">
        <v>113</v>
      </c>
      <c r="C759" s="1" t="s">
        <v>60</v>
      </c>
      <c r="D759" s="1" t="s">
        <v>11</v>
      </c>
      <c r="E759" s="1" t="s">
        <v>61</v>
      </c>
      <c r="F759" s="1" t="s">
        <v>13</v>
      </c>
      <c r="G759" s="3">
        <v>21007028.910999998</v>
      </c>
      <c r="H759" s="3">
        <v>9896410.1699999999</v>
      </c>
      <c r="I759" s="5">
        <f t="shared" si="11"/>
        <v>43800</v>
      </c>
    </row>
    <row r="760" spans="1:9" x14ac:dyDescent="0.15">
      <c r="A760" s="1" t="s">
        <v>93</v>
      </c>
      <c r="B760" s="1" t="s">
        <v>113</v>
      </c>
      <c r="C760" s="1" t="s">
        <v>62</v>
      </c>
      <c r="D760" s="1" t="s">
        <v>11</v>
      </c>
      <c r="E760" s="1" t="s">
        <v>63</v>
      </c>
      <c r="F760" s="1" t="s">
        <v>13</v>
      </c>
      <c r="G760" s="3">
        <v>108367767.4329</v>
      </c>
      <c r="H760" s="3">
        <v>57011691.210000001</v>
      </c>
      <c r="I760" s="5">
        <f t="shared" si="11"/>
        <v>43800</v>
      </c>
    </row>
    <row r="761" spans="1:9" x14ac:dyDescent="0.15">
      <c r="A761" s="1" t="s">
        <v>93</v>
      </c>
      <c r="B761" s="1" t="s">
        <v>113</v>
      </c>
      <c r="C761" s="1" t="s">
        <v>64</v>
      </c>
      <c r="D761" s="1" t="s">
        <v>11</v>
      </c>
      <c r="E761" s="1" t="s">
        <v>65</v>
      </c>
      <c r="F761" s="1" t="s">
        <v>13</v>
      </c>
      <c r="G761" s="3">
        <v>68194296.692399994</v>
      </c>
      <c r="H761" s="3">
        <v>50521108.93</v>
      </c>
      <c r="I761" s="5">
        <f t="shared" si="11"/>
        <v>43800</v>
      </c>
    </row>
    <row r="762" spans="1:9" x14ac:dyDescent="0.15">
      <c r="A762" s="1" t="s">
        <v>93</v>
      </c>
      <c r="B762" s="1" t="s">
        <v>113</v>
      </c>
      <c r="C762" s="1" t="s">
        <v>66</v>
      </c>
      <c r="D762" s="1" t="s">
        <v>11</v>
      </c>
      <c r="E762" s="1" t="s">
        <v>67</v>
      </c>
      <c r="F762" s="1" t="s">
        <v>13</v>
      </c>
      <c r="G762" s="3">
        <v>312007.89</v>
      </c>
      <c r="H762" s="3">
        <v>115536.43</v>
      </c>
      <c r="I762" s="5">
        <f t="shared" si="11"/>
        <v>43800</v>
      </c>
    </row>
    <row r="763" spans="1:9" x14ac:dyDescent="0.15">
      <c r="A763" s="1" t="s">
        <v>93</v>
      </c>
      <c r="B763" s="1" t="s">
        <v>113</v>
      </c>
      <c r="C763" s="1" t="s">
        <v>107</v>
      </c>
      <c r="D763" s="1" t="s">
        <v>11</v>
      </c>
      <c r="E763" s="1" t="s">
        <v>108</v>
      </c>
      <c r="F763" s="1" t="s">
        <v>13</v>
      </c>
      <c r="G763" s="3">
        <v>108975.8</v>
      </c>
      <c r="H763" s="2">
        <v>0</v>
      </c>
      <c r="I763" s="5">
        <f t="shared" si="11"/>
        <v>43800</v>
      </c>
    </row>
    <row r="764" spans="1:9" x14ac:dyDescent="0.15">
      <c r="A764" s="1" t="s">
        <v>93</v>
      </c>
      <c r="B764" s="1" t="s">
        <v>113</v>
      </c>
      <c r="C764" s="1" t="s">
        <v>68</v>
      </c>
      <c r="D764" s="1" t="s">
        <v>11</v>
      </c>
      <c r="E764" s="1" t="s">
        <v>69</v>
      </c>
      <c r="F764" s="1" t="s">
        <v>13</v>
      </c>
      <c r="G764" s="2">
        <v>0</v>
      </c>
      <c r="H764" s="3">
        <v>43472.93</v>
      </c>
      <c r="I764" s="5">
        <f t="shared" si="11"/>
        <v>43800</v>
      </c>
    </row>
    <row r="765" spans="1:9" x14ac:dyDescent="0.15">
      <c r="A765" s="1" t="s">
        <v>93</v>
      </c>
      <c r="B765" s="1" t="s">
        <v>113</v>
      </c>
      <c r="C765" s="1" t="s">
        <v>70</v>
      </c>
      <c r="D765" s="1" t="s">
        <v>11</v>
      </c>
      <c r="E765" s="1" t="s">
        <v>71</v>
      </c>
      <c r="F765" s="1" t="s">
        <v>13</v>
      </c>
      <c r="G765" s="3">
        <v>24419600.388300002</v>
      </c>
      <c r="H765" s="3">
        <v>12774727.050000001</v>
      </c>
      <c r="I765" s="5">
        <f t="shared" si="11"/>
        <v>43800</v>
      </c>
    </row>
    <row r="766" spans="1:9" x14ac:dyDescent="0.15">
      <c r="A766" s="1" t="s">
        <v>116</v>
      </c>
      <c r="B766" s="1" t="s">
        <v>117</v>
      </c>
      <c r="C766" s="1" t="s">
        <v>10</v>
      </c>
      <c r="D766" s="1" t="s">
        <v>11</v>
      </c>
      <c r="E766" s="1" t="s">
        <v>12</v>
      </c>
      <c r="F766" s="1" t="s">
        <v>13</v>
      </c>
      <c r="G766" s="2">
        <v>0</v>
      </c>
      <c r="H766" s="3">
        <v>-60851.14</v>
      </c>
      <c r="I766" s="5">
        <f t="shared" si="11"/>
        <v>43831</v>
      </c>
    </row>
    <row r="767" spans="1:9" x14ac:dyDescent="0.15">
      <c r="A767" s="1" t="s">
        <v>116</v>
      </c>
      <c r="B767" s="1" t="s">
        <v>117</v>
      </c>
      <c r="C767" s="1" t="s">
        <v>14</v>
      </c>
      <c r="D767" s="1" t="s">
        <v>11</v>
      </c>
      <c r="E767" s="1" t="s">
        <v>15</v>
      </c>
      <c r="F767" s="1" t="s">
        <v>13</v>
      </c>
      <c r="G767" s="3">
        <v>7223618.4801000003</v>
      </c>
      <c r="H767" s="3">
        <v>8523960.1300000008</v>
      </c>
      <c r="I767" s="5">
        <f t="shared" si="11"/>
        <v>43831</v>
      </c>
    </row>
    <row r="768" spans="1:9" x14ac:dyDescent="0.15">
      <c r="A768" s="1" t="s">
        <v>116</v>
      </c>
      <c r="B768" s="1" t="s">
        <v>117</v>
      </c>
      <c r="C768" s="1" t="s">
        <v>16</v>
      </c>
      <c r="D768" s="1" t="s">
        <v>11</v>
      </c>
      <c r="E768" s="1" t="s">
        <v>17</v>
      </c>
      <c r="F768" s="1" t="s">
        <v>13</v>
      </c>
      <c r="G768" s="3">
        <v>76028114.677399993</v>
      </c>
      <c r="H768" s="3">
        <v>40603522.729999997</v>
      </c>
      <c r="I768" s="5">
        <f t="shared" si="11"/>
        <v>43831</v>
      </c>
    </row>
    <row r="769" spans="1:9" x14ac:dyDescent="0.15">
      <c r="A769" s="1" t="s">
        <v>116</v>
      </c>
      <c r="B769" s="1" t="s">
        <v>117</v>
      </c>
      <c r="C769" s="1" t="s">
        <v>18</v>
      </c>
      <c r="D769" s="1" t="s">
        <v>11</v>
      </c>
      <c r="E769" s="1" t="s">
        <v>19</v>
      </c>
      <c r="F769" s="1" t="s">
        <v>13</v>
      </c>
      <c r="G769" s="3">
        <v>1241.24</v>
      </c>
      <c r="H769" s="3">
        <v>114042.62</v>
      </c>
      <c r="I769" s="5">
        <f t="shared" si="11"/>
        <v>43831</v>
      </c>
    </row>
    <row r="770" spans="1:9" x14ac:dyDescent="0.15">
      <c r="A770" s="1" t="s">
        <v>116</v>
      </c>
      <c r="B770" s="1" t="s">
        <v>117</v>
      </c>
      <c r="C770" s="1" t="s">
        <v>20</v>
      </c>
      <c r="D770" s="1" t="s">
        <v>11</v>
      </c>
      <c r="E770" s="1" t="s">
        <v>21</v>
      </c>
      <c r="F770" s="1" t="s">
        <v>13</v>
      </c>
      <c r="G770" s="3">
        <v>155501784.31209999</v>
      </c>
      <c r="H770" s="3">
        <v>116864091.93000001</v>
      </c>
      <c r="I770" s="5">
        <f t="shared" si="11"/>
        <v>43831</v>
      </c>
    </row>
    <row r="771" spans="1:9" x14ac:dyDescent="0.15">
      <c r="A771" s="1" t="s">
        <v>116</v>
      </c>
      <c r="B771" s="1" t="s">
        <v>117</v>
      </c>
      <c r="C771" s="1" t="s">
        <v>22</v>
      </c>
      <c r="D771" s="1" t="s">
        <v>11</v>
      </c>
      <c r="E771" s="1" t="s">
        <v>23</v>
      </c>
      <c r="F771" s="1" t="s">
        <v>13</v>
      </c>
      <c r="G771" s="3">
        <v>76140539.686900005</v>
      </c>
      <c r="H771" s="3">
        <v>69462558.640000001</v>
      </c>
      <c r="I771" s="5">
        <f t="shared" ref="I771:I834" si="12">DATE(A771,RIGHT(B771,4)/100,1)</f>
        <v>43831</v>
      </c>
    </row>
    <row r="772" spans="1:9" x14ac:dyDescent="0.15">
      <c r="A772" s="1" t="s">
        <v>116</v>
      </c>
      <c r="B772" s="1" t="s">
        <v>117</v>
      </c>
      <c r="C772" s="1" t="s">
        <v>85</v>
      </c>
      <c r="D772" s="1" t="s">
        <v>11</v>
      </c>
      <c r="E772" s="1" t="s">
        <v>86</v>
      </c>
      <c r="F772" s="1" t="s">
        <v>13</v>
      </c>
      <c r="G772" s="2">
        <v>0</v>
      </c>
      <c r="H772" s="3">
        <v>574041.11</v>
      </c>
      <c r="I772" s="5">
        <f t="shared" si="12"/>
        <v>43831</v>
      </c>
    </row>
    <row r="773" spans="1:9" x14ac:dyDescent="0.15">
      <c r="A773" s="1" t="s">
        <v>116</v>
      </c>
      <c r="B773" s="1" t="s">
        <v>117</v>
      </c>
      <c r="C773" s="1" t="s">
        <v>26</v>
      </c>
      <c r="D773" s="1" t="s">
        <v>11</v>
      </c>
      <c r="E773" s="1" t="s">
        <v>27</v>
      </c>
      <c r="F773" s="1" t="s">
        <v>13</v>
      </c>
      <c r="G773" s="3">
        <v>11068772.9703</v>
      </c>
      <c r="H773" s="2">
        <v>6938479</v>
      </c>
      <c r="I773" s="5">
        <f t="shared" si="12"/>
        <v>43831</v>
      </c>
    </row>
    <row r="774" spans="1:9" x14ac:dyDescent="0.15">
      <c r="A774" s="1" t="s">
        <v>116</v>
      </c>
      <c r="B774" s="1" t="s">
        <v>117</v>
      </c>
      <c r="C774" s="1" t="s">
        <v>28</v>
      </c>
      <c r="D774" s="1" t="s">
        <v>11</v>
      </c>
      <c r="E774" s="1" t="s">
        <v>29</v>
      </c>
      <c r="F774" s="1" t="s">
        <v>13</v>
      </c>
      <c r="G774" s="3">
        <v>86984.36</v>
      </c>
      <c r="H774" s="3">
        <v>7448.35</v>
      </c>
      <c r="I774" s="5">
        <f t="shared" si="12"/>
        <v>43831</v>
      </c>
    </row>
    <row r="775" spans="1:9" x14ac:dyDescent="0.15">
      <c r="A775" s="1" t="s">
        <v>116</v>
      </c>
      <c r="B775" s="1" t="s">
        <v>117</v>
      </c>
      <c r="C775" s="1" t="s">
        <v>30</v>
      </c>
      <c r="D775" s="1" t="s">
        <v>11</v>
      </c>
      <c r="E775" s="1" t="s">
        <v>31</v>
      </c>
      <c r="F775" s="1" t="s">
        <v>13</v>
      </c>
      <c r="G775" s="2">
        <v>0</v>
      </c>
      <c r="H775" s="3">
        <v>486325.34</v>
      </c>
      <c r="I775" s="5">
        <f t="shared" si="12"/>
        <v>43831</v>
      </c>
    </row>
    <row r="776" spans="1:9" x14ac:dyDescent="0.15">
      <c r="A776" s="1" t="s">
        <v>116</v>
      </c>
      <c r="B776" s="1" t="s">
        <v>117</v>
      </c>
      <c r="C776" s="1" t="s">
        <v>32</v>
      </c>
      <c r="D776" s="1" t="s">
        <v>11</v>
      </c>
      <c r="E776" s="1" t="s">
        <v>33</v>
      </c>
      <c r="F776" s="1" t="s">
        <v>13</v>
      </c>
      <c r="G776" s="2">
        <v>0</v>
      </c>
      <c r="H776" s="3">
        <v>209160.21</v>
      </c>
      <c r="I776" s="5">
        <f t="shared" si="12"/>
        <v>43831</v>
      </c>
    </row>
    <row r="777" spans="1:9" x14ac:dyDescent="0.15">
      <c r="A777" s="1" t="s">
        <v>116</v>
      </c>
      <c r="B777" s="1" t="s">
        <v>117</v>
      </c>
      <c r="C777" s="1" t="s">
        <v>34</v>
      </c>
      <c r="D777" s="1" t="s">
        <v>11</v>
      </c>
      <c r="E777" s="1" t="s">
        <v>35</v>
      </c>
      <c r="F777" s="1" t="s">
        <v>13</v>
      </c>
      <c r="G777" s="3">
        <v>161188.72330000001</v>
      </c>
      <c r="H777" s="2">
        <v>0</v>
      </c>
      <c r="I777" s="5">
        <f t="shared" si="12"/>
        <v>43831</v>
      </c>
    </row>
    <row r="778" spans="1:9" x14ac:dyDescent="0.15">
      <c r="A778" s="1" t="s">
        <v>116</v>
      </c>
      <c r="B778" s="1" t="s">
        <v>117</v>
      </c>
      <c r="C778" s="1" t="s">
        <v>36</v>
      </c>
      <c r="D778" s="1" t="s">
        <v>11</v>
      </c>
      <c r="E778" s="1" t="s">
        <v>37</v>
      </c>
      <c r="F778" s="1" t="s">
        <v>13</v>
      </c>
      <c r="G778" s="3">
        <v>3817952.5805000002</v>
      </c>
      <c r="H778" s="3">
        <v>4185734.4</v>
      </c>
      <c r="I778" s="5">
        <f t="shared" si="12"/>
        <v>43831</v>
      </c>
    </row>
    <row r="779" spans="1:9" x14ac:dyDescent="0.15">
      <c r="A779" s="1" t="s">
        <v>116</v>
      </c>
      <c r="B779" s="1" t="s">
        <v>117</v>
      </c>
      <c r="C779" s="1" t="s">
        <v>38</v>
      </c>
      <c r="D779" s="1" t="s">
        <v>11</v>
      </c>
      <c r="E779" s="1" t="s">
        <v>39</v>
      </c>
      <c r="F779" s="1" t="s">
        <v>13</v>
      </c>
      <c r="G779" s="3">
        <v>897092.84</v>
      </c>
      <c r="H779" s="3">
        <v>549919.32999999996</v>
      </c>
      <c r="I779" s="5">
        <f t="shared" si="12"/>
        <v>43831</v>
      </c>
    </row>
    <row r="780" spans="1:9" x14ac:dyDescent="0.15">
      <c r="A780" s="1" t="s">
        <v>116</v>
      </c>
      <c r="B780" s="1" t="s">
        <v>117</v>
      </c>
      <c r="C780" s="1" t="s">
        <v>111</v>
      </c>
      <c r="D780" s="1" t="s">
        <v>11</v>
      </c>
      <c r="E780" s="1" t="s">
        <v>112</v>
      </c>
      <c r="F780" s="1" t="s">
        <v>13</v>
      </c>
      <c r="G780" s="2">
        <v>1100</v>
      </c>
      <c r="H780" s="2">
        <v>0</v>
      </c>
      <c r="I780" s="5">
        <f t="shared" si="12"/>
        <v>43831</v>
      </c>
    </row>
    <row r="781" spans="1:9" x14ac:dyDescent="0.15">
      <c r="A781" s="1" t="s">
        <v>116</v>
      </c>
      <c r="B781" s="1" t="s">
        <v>117</v>
      </c>
      <c r="C781" s="1" t="s">
        <v>40</v>
      </c>
      <c r="D781" s="1" t="s">
        <v>11</v>
      </c>
      <c r="E781" s="1" t="s">
        <v>41</v>
      </c>
      <c r="F781" s="1" t="s">
        <v>13</v>
      </c>
      <c r="G781" s="3">
        <v>54174906.421899997</v>
      </c>
      <c r="H781" s="3">
        <v>49497220.670000002</v>
      </c>
      <c r="I781" s="5">
        <f t="shared" si="12"/>
        <v>43831</v>
      </c>
    </row>
    <row r="782" spans="1:9" x14ac:dyDescent="0.15">
      <c r="A782" s="1" t="s">
        <v>116</v>
      </c>
      <c r="B782" s="1" t="s">
        <v>117</v>
      </c>
      <c r="C782" s="1" t="s">
        <v>42</v>
      </c>
      <c r="D782" s="1" t="s">
        <v>11</v>
      </c>
      <c r="E782" s="1" t="s">
        <v>43</v>
      </c>
      <c r="F782" s="1" t="s">
        <v>13</v>
      </c>
      <c r="G782" s="3">
        <v>1570361.1601</v>
      </c>
      <c r="H782" s="3">
        <v>786399.13</v>
      </c>
      <c r="I782" s="5">
        <f t="shared" si="12"/>
        <v>43831</v>
      </c>
    </row>
    <row r="783" spans="1:9" x14ac:dyDescent="0.15">
      <c r="A783" s="1" t="s">
        <v>116</v>
      </c>
      <c r="B783" s="1" t="s">
        <v>117</v>
      </c>
      <c r="C783" s="1" t="s">
        <v>44</v>
      </c>
      <c r="D783" s="1" t="s">
        <v>11</v>
      </c>
      <c r="E783" s="1" t="s">
        <v>45</v>
      </c>
      <c r="F783" s="1" t="s">
        <v>13</v>
      </c>
      <c r="G783" s="3">
        <v>-11069.64</v>
      </c>
      <c r="H783" s="3">
        <v>-16197.44</v>
      </c>
      <c r="I783" s="5">
        <f t="shared" si="12"/>
        <v>43831</v>
      </c>
    </row>
    <row r="784" spans="1:9" x14ac:dyDescent="0.15">
      <c r="A784" s="1" t="s">
        <v>116</v>
      </c>
      <c r="B784" s="1" t="s">
        <v>117</v>
      </c>
      <c r="C784" s="1" t="s">
        <v>46</v>
      </c>
      <c r="D784" s="1" t="s">
        <v>11</v>
      </c>
      <c r="E784" s="1" t="s">
        <v>47</v>
      </c>
      <c r="F784" s="1" t="s">
        <v>13</v>
      </c>
      <c r="G784" s="2">
        <v>0</v>
      </c>
      <c r="H784" s="3">
        <v>159271.88</v>
      </c>
      <c r="I784" s="5">
        <f t="shared" si="12"/>
        <v>43831</v>
      </c>
    </row>
    <row r="785" spans="1:9" x14ac:dyDescent="0.15">
      <c r="A785" s="1" t="s">
        <v>116</v>
      </c>
      <c r="B785" s="1" t="s">
        <v>117</v>
      </c>
      <c r="C785" s="1" t="s">
        <v>114</v>
      </c>
      <c r="D785" s="1" t="s">
        <v>11</v>
      </c>
      <c r="E785" s="1" t="s">
        <v>115</v>
      </c>
      <c r="F785" s="1" t="s">
        <v>13</v>
      </c>
      <c r="G785" s="3">
        <v>73913.2</v>
      </c>
      <c r="H785" s="2">
        <v>0</v>
      </c>
      <c r="I785" s="5">
        <f t="shared" si="12"/>
        <v>43831</v>
      </c>
    </row>
    <row r="786" spans="1:9" x14ac:dyDescent="0.15">
      <c r="A786" s="1" t="s">
        <v>116</v>
      </c>
      <c r="B786" s="1" t="s">
        <v>117</v>
      </c>
      <c r="C786" s="1" t="s">
        <v>48</v>
      </c>
      <c r="D786" s="1" t="s">
        <v>11</v>
      </c>
      <c r="E786" s="1" t="s">
        <v>49</v>
      </c>
      <c r="F786" s="1" t="s">
        <v>13</v>
      </c>
      <c r="G786" s="3">
        <v>64737588.726999998</v>
      </c>
      <c r="H786" s="3">
        <v>46576988.409999996</v>
      </c>
      <c r="I786" s="5">
        <f t="shared" si="12"/>
        <v>43831</v>
      </c>
    </row>
    <row r="787" spans="1:9" x14ac:dyDescent="0.15">
      <c r="A787" s="1" t="s">
        <v>116</v>
      </c>
      <c r="B787" s="1" t="s">
        <v>117</v>
      </c>
      <c r="C787" s="1" t="s">
        <v>50</v>
      </c>
      <c r="D787" s="1" t="s">
        <v>11</v>
      </c>
      <c r="E787" s="1" t="s">
        <v>51</v>
      </c>
      <c r="F787" s="1" t="s">
        <v>13</v>
      </c>
      <c r="G787" s="3">
        <v>219470618.70820001</v>
      </c>
      <c r="H787" s="3">
        <v>155792276.81</v>
      </c>
      <c r="I787" s="5">
        <f t="shared" si="12"/>
        <v>43831</v>
      </c>
    </row>
    <row r="788" spans="1:9" x14ac:dyDescent="0.15">
      <c r="A788" s="1" t="s">
        <v>116</v>
      </c>
      <c r="B788" s="1" t="s">
        <v>117</v>
      </c>
      <c r="C788" s="1" t="s">
        <v>52</v>
      </c>
      <c r="D788" s="1" t="s">
        <v>11</v>
      </c>
      <c r="E788" s="1" t="s">
        <v>53</v>
      </c>
      <c r="F788" s="1" t="s">
        <v>13</v>
      </c>
      <c r="G788" s="3">
        <v>7728758.8306999998</v>
      </c>
      <c r="H788" s="3">
        <v>5064429.7699999996</v>
      </c>
      <c r="I788" s="5">
        <f t="shared" si="12"/>
        <v>43831</v>
      </c>
    </row>
    <row r="789" spans="1:9" x14ac:dyDescent="0.15">
      <c r="A789" s="1" t="s">
        <v>116</v>
      </c>
      <c r="B789" s="1" t="s">
        <v>117</v>
      </c>
      <c r="C789" s="1" t="s">
        <v>54</v>
      </c>
      <c r="D789" s="1" t="s">
        <v>11</v>
      </c>
      <c r="E789" s="1" t="s">
        <v>55</v>
      </c>
      <c r="F789" s="1" t="s">
        <v>13</v>
      </c>
      <c r="G789" s="3">
        <v>318424078.49260002</v>
      </c>
      <c r="H789" s="3">
        <v>213125272.71000001</v>
      </c>
      <c r="I789" s="5">
        <f t="shared" si="12"/>
        <v>43831</v>
      </c>
    </row>
    <row r="790" spans="1:9" x14ac:dyDescent="0.15">
      <c r="A790" s="1" t="s">
        <v>116</v>
      </c>
      <c r="B790" s="1" t="s">
        <v>117</v>
      </c>
      <c r="C790" s="1" t="s">
        <v>81</v>
      </c>
      <c r="D790" s="1" t="s">
        <v>11</v>
      </c>
      <c r="E790" s="1" t="s">
        <v>82</v>
      </c>
      <c r="F790" s="1" t="s">
        <v>13</v>
      </c>
      <c r="G790" s="3">
        <v>18742.509999999998</v>
      </c>
      <c r="H790" s="3">
        <v>32555.23</v>
      </c>
      <c r="I790" s="5">
        <f t="shared" si="12"/>
        <v>43831</v>
      </c>
    </row>
    <row r="791" spans="1:9" x14ac:dyDescent="0.15">
      <c r="A791" s="1" t="s">
        <v>116</v>
      </c>
      <c r="B791" s="1" t="s">
        <v>117</v>
      </c>
      <c r="C791" s="1" t="s">
        <v>105</v>
      </c>
      <c r="D791" s="1" t="s">
        <v>11</v>
      </c>
      <c r="E791" s="1" t="s">
        <v>106</v>
      </c>
      <c r="F791" s="1" t="s">
        <v>13</v>
      </c>
      <c r="G791" s="3">
        <v>1068561.7401000001</v>
      </c>
      <c r="H791" s="3">
        <v>66684.429999999993</v>
      </c>
      <c r="I791" s="5">
        <f t="shared" si="12"/>
        <v>43831</v>
      </c>
    </row>
    <row r="792" spans="1:9" x14ac:dyDescent="0.15">
      <c r="A792" s="1" t="s">
        <v>116</v>
      </c>
      <c r="B792" s="1" t="s">
        <v>117</v>
      </c>
      <c r="C792" s="1" t="s">
        <v>56</v>
      </c>
      <c r="D792" s="1" t="s">
        <v>11</v>
      </c>
      <c r="E792" s="1" t="s">
        <v>57</v>
      </c>
      <c r="F792" s="1" t="s">
        <v>13</v>
      </c>
      <c r="G792" s="3">
        <v>10189227.430299999</v>
      </c>
      <c r="H792" s="3">
        <v>7434125.6600000001</v>
      </c>
      <c r="I792" s="5">
        <f t="shared" si="12"/>
        <v>43831</v>
      </c>
    </row>
    <row r="793" spans="1:9" x14ac:dyDescent="0.15">
      <c r="A793" s="1" t="s">
        <v>116</v>
      </c>
      <c r="B793" s="1" t="s">
        <v>117</v>
      </c>
      <c r="C793" s="1" t="s">
        <v>58</v>
      </c>
      <c r="D793" s="1" t="s">
        <v>11</v>
      </c>
      <c r="E793" s="1" t="s">
        <v>59</v>
      </c>
      <c r="F793" s="1" t="s">
        <v>13</v>
      </c>
      <c r="G793" s="3">
        <v>39295333.559799999</v>
      </c>
      <c r="H793" s="3">
        <v>31033145.91</v>
      </c>
      <c r="I793" s="5">
        <f t="shared" si="12"/>
        <v>43831</v>
      </c>
    </row>
    <row r="794" spans="1:9" x14ac:dyDescent="0.15">
      <c r="A794" s="1" t="s">
        <v>116</v>
      </c>
      <c r="B794" s="1" t="s">
        <v>117</v>
      </c>
      <c r="C794" s="1" t="s">
        <v>60</v>
      </c>
      <c r="D794" s="1" t="s">
        <v>11</v>
      </c>
      <c r="E794" s="1" t="s">
        <v>61</v>
      </c>
      <c r="F794" s="1" t="s">
        <v>13</v>
      </c>
      <c r="G794" s="3">
        <v>20748581.008699998</v>
      </c>
      <c r="H794" s="3">
        <v>11394387.710000001</v>
      </c>
      <c r="I794" s="5">
        <f t="shared" si="12"/>
        <v>43831</v>
      </c>
    </row>
    <row r="795" spans="1:9" x14ac:dyDescent="0.15">
      <c r="A795" s="1" t="s">
        <v>116</v>
      </c>
      <c r="B795" s="1" t="s">
        <v>117</v>
      </c>
      <c r="C795" s="1" t="s">
        <v>62</v>
      </c>
      <c r="D795" s="1" t="s">
        <v>11</v>
      </c>
      <c r="E795" s="1" t="s">
        <v>63</v>
      </c>
      <c r="F795" s="1" t="s">
        <v>13</v>
      </c>
      <c r="G795" s="3">
        <v>117305730.3783</v>
      </c>
      <c r="H795" s="3">
        <v>62720477.759999998</v>
      </c>
      <c r="I795" s="5">
        <f t="shared" si="12"/>
        <v>43831</v>
      </c>
    </row>
    <row r="796" spans="1:9" x14ac:dyDescent="0.15">
      <c r="A796" s="1" t="s">
        <v>116</v>
      </c>
      <c r="B796" s="1" t="s">
        <v>117</v>
      </c>
      <c r="C796" s="1" t="s">
        <v>64</v>
      </c>
      <c r="D796" s="1" t="s">
        <v>11</v>
      </c>
      <c r="E796" s="1" t="s">
        <v>65</v>
      </c>
      <c r="F796" s="1" t="s">
        <v>13</v>
      </c>
      <c r="G796" s="3">
        <v>53462416.412500001</v>
      </c>
      <c r="H796" s="3">
        <v>58656516.210000001</v>
      </c>
      <c r="I796" s="5">
        <f t="shared" si="12"/>
        <v>43831</v>
      </c>
    </row>
    <row r="797" spans="1:9" x14ac:dyDescent="0.15">
      <c r="A797" s="1" t="s">
        <v>116</v>
      </c>
      <c r="B797" s="1" t="s">
        <v>117</v>
      </c>
      <c r="C797" s="1" t="s">
        <v>66</v>
      </c>
      <c r="D797" s="1" t="s">
        <v>11</v>
      </c>
      <c r="E797" s="1" t="s">
        <v>67</v>
      </c>
      <c r="F797" s="1" t="s">
        <v>13</v>
      </c>
      <c r="G797" s="3">
        <v>284013.45</v>
      </c>
      <c r="H797" s="3">
        <v>185915.02</v>
      </c>
      <c r="I797" s="5">
        <f t="shared" si="12"/>
        <v>43831</v>
      </c>
    </row>
    <row r="798" spans="1:9" x14ac:dyDescent="0.15">
      <c r="A798" s="1" t="s">
        <v>116</v>
      </c>
      <c r="B798" s="1" t="s">
        <v>117</v>
      </c>
      <c r="C798" s="1" t="s">
        <v>68</v>
      </c>
      <c r="D798" s="1" t="s">
        <v>11</v>
      </c>
      <c r="E798" s="1" t="s">
        <v>69</v>
      </c>
      <c r="F798" s="1" t="s">
        <v>13</v>
      </c>
      <c r="G798" s="2">
        <v>0</v>
      </c>
      <c r="H798" s="3">
        <v>13435.38</v>
      </c>
      <c r="I798" s="5">
        <f t="shared" si="12"/>
        <v>43831</v>
      </c>
    </row>
    <row r="799" spans="1:9" x14ac:dyDescent="0.15">
      <c r="A799" s="1" t="s">
        <v>116</v>
      </c>
      <c r="B799" s="1" t="s">
        <v>117</v>
      </c>
      <c r="C799" s="1" t="s">
        <v>70</v>
      </c>
      <c r="D799" s="1" t="s">
        <v>11</v>
      </c>
      <c r="E799" s="1" t="s">
        <v>71</v>
      </c>
      <c r="F799" s="1" t="s">
        <v>13</v>
      </c>
      <c r="G799" s="3">
        <v>21849959.3081</v>
      </c>
      <c r="H799" s="3">
        <v>996211.44</v>
      </c>
      <c r="I799" s="5">
        <f t="shared" si="12"/>
        <v>43831</v>
      </c>
    </row>
    <row r="800" spans="1:9" x14ac:dyDescent="0.15">
      <c r="A800" s="1" t="s">
        <v>116</v>
      </c>
      <c r="B800" s="1" t="s">
        <v>118</v>
      </c>
      <c r="C800" s="1" t="s">
        <v>14</v>
      </c>
      <c r="D800" s="1" t="s">
        <v>11</v>
      </c>
      <c r="E800" s="1" t="s">
        <v>15</v>
      </c>
      <c r="F800" s="1" t="s">
        <v>13</v>
      </c>
      <c r="G800" s="3">
        <v>7296387.9398999996</v>
      </c>
      <c r="H800" s="3">
        <v>6168913.46</v>
      </c>
      <c r="I800" s="5">
        <f t="shared" si="12"/>
        <v>43862</v>
      </c>
    </row>
    <row r="801" spans="1:9" x14ac:dyDescent="0.15">
      <c r="A801" s="1" t="s">
        <v>116</v>
      </c>
      <c r="B801" s="1" t="s">
        <v>118</v>
      </c>
      <c r="C801" s="1" t="s">
        <v>16</v>
      </c>
      <c r="D801" s="1" t="s">
        <v>11</v>
      </c>
      <c r="E801" s="1" t="s">
        <v>17</v>
      </c>
      <c r="F801" s="1" t="s">
        <v>13</v>
      </c>
      <c r="G801" s="3">
        <v>63698425.223300003</v>
      </c>
      <c r="H801" s="3">
        <v>41388458.649999999</v>
      </c>
      <c r="I801" s="5">
        <f t="shared" si="12"/>
        <v>43862</v>
      </c>
    </row>
    <row r="802" spans="1:9" x14ac:dyDescent="0.15">
      <c r="A802" s="1" t="s">
        <v>116</v>
      </c>
      <c r="B802" s="1" t="s">
        <v>118</v>
      </c>
      <c r="C802" s="1" t="s">
        <v>18</v>
      </c>
      <c r="D802" s="1" t="s">
        <v>11</v>
      </c>
      <c r="E802" s="1" t="s">
        <v>19</v>
      </c>
      <c r="F802" s="1" t="s">
        <v>13</v>
      </c>
      <c r="G802" s="2">
        <v>0</v>
      </c>
      <c r="H802" s="3">
        <v>171919.84</v>
      </c>
      <c r="I802" s="5">
        <f t="shared" si="12"/>
        <v>43862</v>
      </c>
    </row>
    <row r="803" spans="1:9" x14ac:dyDescent="0.15">
      <c r="A803" s="1" t="s">
        <v>116</v>
      </c>
      <c r="B803" s="1" t="s">
        <v>118</v>
      </c>
      <c r="C803" s="1" t="s">
        <v>20</v>
      </c>
      <c r="D803" s="1" t="s">
        <v>11</v>
      </c>
      <c r="E803" s="1" t="s">
        <v>21</v>
      </c>
      <c r="F803" s="1" t="s">
        <v>13</v>
      </c>
      <c r="G803" s="3">
        <v>132098302.2441</v>
      </c>
      <c r="H803" s="3">
        <v>109141345.76000001</v>
      </c>
      <c r="I803" s="5">
        <f t="shared" si="12"/>
        <v>43862</v>
      </c>
    </row>
    <row r="804" spans="1:9" x14ac:dyDescent="0.15">
      <c r="A804" s="1" t="s">
        <v>116</v>
      </c>
      <c r="B804" s="1" t="s">
        <v>118</v>
      </c>
      <c r="C804" s="1" t="s">
        <v>22</v>
      </c>
      <c r="D804" s="1" t="s">
        <v>11</v>
      </c>
      <c r="E804" s="1" t="s">
        <v>23</v>
      </c>
      <c r="F804" s="1" t="s">
        <v>13</v>
      </c>
      <c r="G804" s="3">
        <v>62143816.166100003</v>
      </c>
      <c r="H804" s="3">
        <v>75775888.569999993</v>
      </c>
      <c r="I804" s="5">
        <f t="shared" si="12"/>
        <v>43862</v>
      </c>
    </row>
    <row r="805" spans="1:9" x14ac:dyDescent="0.15">
      <c r="A805" s="1" t="s">
        <v>116</v>
      </c>
      <c r="B805" s="1" t="s">
        <v>118</v>
      </c>
      <c r="C805" s="1" t="s">
        <v>85</v>
      </c>
      <c r="D805" s="1" t="s">
        <v>11</v>
      </c>
      <c r="E805" s="1" t="s">
        <v>86</v>
      </c>
      <c r="F805" s="1" t="s">
        <v>13</v>
      </c>
      <c r="G805" s="2">
        <v>0</v>
      </c>
      <c r="H805" s="2">
        <v>-300000</v>
      </c>
      <c r="I805" s="5">
        <f t="shared" si="12"/>
        <v>43862</v>
      </c>
    </row>
    <row r="806" spans="1:9" x14ac:dyDescent="0.15">
      <c r="A806" s="1" t="s">
        <v>116</v>
      </c>
      <c r="B806" s="1" t="s">
        <v>118</v>
      </c>
      <c r="C806" s="1" t="s">
        <v>26</v>
      </c>
      <c r="D806" s="1" t="s">
        <v>11</v>
      </c>
      <c r="E806" s="1" t="s">
        <v>27</v>
      </c>
      <c r="F806" s="1" t="s">
        <v>13</v>
      </c>
      <c r="G806" s="3">
        <v>9687281.0704999994</v>
      </c>
      <c r="H806" s="3">
        <v>5930185.0300000003</v>
      </c>
      <c r="I806" s="5">
        <f t="shared" si="12"/>
        <v>43862</v>
      </c>
    </row>
    <row r="807" spans="1:9" x14ac:dyDescent="0.15">
      <c r="A807" s="1" t="s">
        <v>116</v>
      </c>
      <c r="B807" s="1" t="s">
        <v>118</v>
      </c>
      <c r="C807" s="1" t="s">
        <v>28</v>
      </c>
      <c r="D807" s="1" t="s">
        <v>11</v>
      </c>
      <c r="E807" s="1" t="s">
        <v>29</v>
      </c>
      <c r="F807" s="1" t="s">
        <v>13</v>
      </c>
      <c r="G807" s="3">
        <v>20732.78</v>
      </c>
      <c r="H807" s="3">
        <v>-36326.269999999997</v>
      </c>
      <c r="I807" s="5">
        <f t="shared" si="12"/>
        <v>43862</v>
      </c>
    </row>
    <row r="808" spans="1:9" x14ac:dyDescent="0.15">
      <c r="A808" s="1" t="s">
        <v>116</v>
      </c>
      <c r="B808" s="1" t="s">
        <v>118</v>
      </c>
      <c r="C808" s="1" t="s">
        <v>30</v>
      </c>
      <c r="D808" s="1" t="s">
        <v>11</v>
      </c>
      <c r="E808" s="1" t="s">
        <v>31</v>
      </c>
      <c r="F808" s="1" t="s">
        <v>13</v>
      </c>
      <c r="G808" s="2">
        <v>0</v>
      </c>
      <c r="H808" s="3">
        <v>-380746.59</v>
      </c>
      <c r="I808" s="5">
        <f t="shared" si="12"/>
        <v>43862</v>
      </c>
    </row>
    <row r="809" spans="1:9" x14ac:dyDescent="0.15">
      <c r="A809" s="1" t="s">
        <v>116</v>
      </c>
      <c r="B809" s="1" t="s">
        <v>118</v>
      </c>
      <c r="C809" s="1" t="s">
        <v>32</v>
      </c>
      <c r="D809" s="1" t="s">
        <v>11</v>
      </c>
      <c r="E809" s="1" t="s">
        <v>33</v>
      </c>
      <c r="F809" s="1" t="s">
        <v>13</v>
      </c>
      <c r="G809" s="2">
        <v>0</v>
      </c>
      <c r="H809" s="3">
        <v>-227466.92</v>
      </c>
      <c r="I809" s="5">
        <f t="shared" si="12"/>
        <v>43862</v>
      </c>
    </row>
    <row r="810" spans="1:9" x14ac:dyDescent="0.15">
      <c r="A810" s="1" t="s">
        <v>116</v>
      </c>
      <c r="B810" s="1" t="s">
        <v>118</v>
      </c>
      <c r="C810" s="1" t="s">
        <v>34</v>
      </c>
      <c r="D810" s="1" t="s">
        <v>11</v>
      </c>
      <c r="E810" s="1" t="s">
        <v>35</v>
      </c>
      <c r="F810" s="1" t="s">
        <v>13</v>
      </c>
      <c r="G810" s="3">
        <v>106723.768</v>
      </c>
      <c r="H810" s="2">
        <v>0</v>
      </c>
      <c r="I810" s="5">
        <f t="shared" si="12"/>
        <v>43862</v>
      </c>
    </row>
    <row r="811" spans="1:9" x14ac:dyDescent="0.15">
      <c r="A811" s="1" t="s">
        <v>116</v>
      </c>
      <c r="B811" s="1" t="s">
        <v>118</v>
      </c>
      <c r="C811" s="1" t="s">
        <v>36</v>
      </c>
      <c r="D811" s="1" t="s">
        <v>11</v>
      </c>
      <c r="E811" s="1" t="s">
        <v>37</v>
      </c>
      <c r="F811" s="1" t="s">
        <v>13</v>
      </c>
      <c r="G811" s="3">
        <v>3165397.4397</v>
      </c>
      <c r="H811" s="3">
        <v>4805366.9800000004</v>
      </c>
      <c r="I811" s="5">
        <f t="shared" si="12"/>
        <v>43862</v>
      </c>
    </row>
    <row r="812" spans="1:9" x14ac:dyDescent="0.15">
      <c r="A812" s="1" t="s">
        <v>116</v>
      </c>
      <c r="B812" s="1" t="s">
        <v>118</v>
      </c>
      <c r="C812" s="1" t="s">
        <v>38</v>
      </c>
      <c r="D812" s="1" t="s">
        <v>11</v>
      </c>
      <c r="E812" s="1" t="s">
        <v>39</v>
      </c>
      <c r="F812" s="1" t="s">
        <v>13</v>
      </c>
      <c r="G812" s="3">
        <v>686559.02020000003</v>
      </c>
      <c r="H812" s="3">
        <v>479301.6</v>
      </c>
      <c r="I812" s="5">
        <f t="shared" si="12"/>
        <v>43862</v>
      </c>
    </row>
    <row r="813" spans="1:9" x14ac:dyDescent="0.15">
      <c r="A813" s="1" t="s">
        <v>116</v>
      </c>
      <c r="B813" s="1" t="s">
        <v>118</v>
      </c>
      <c r="C813" s="1" t="s">
        <v>40</v>
      </c>
      <c r="D813" s="1" t="s">
        <v>11</v>
      </c>
      <c r="E813" s="1" t="s">
        <v>41</v>
      </c>
      <c r="F813" s="1" t="s">
        <v>13</v>
      </c>
      <c r="G813" s="3">
        <v>48015079.379900001</v>
      </c>
      <c r="H813" s="3">
        <v>47214382.420000002</v>
      </c>
      <c r="I813" s="5">
        <f t="shared" si="12"/>
        <v>43862</v>
      </c>
    </row>
    <row r="814" spans="1:9" x14ac:dyDescent="0.15">
      <c r="A814" s="1" t="s">
        <v>116</v>
      </c>
      <c r="B814" s="1" t="s">
        <v>118</v>
      </c>
      <c r="C814" s="1" t="s">
        <v>42</v>
      </c>
      <c r="D814" s="1" t="s">
        <v>11</v>
      </c>
      <c r="E814" s="1" t="s">
        <v>43</v>
      </c>
      <c r="F814" s="1" t="s">
        <v>13</v>
      </c>
      <c r="G814" s="3">
        <v>1077005.1599999999</v>
      </c>
      <c r="H814" s="3">
        <v>952807.91</v>
      </c>
      <c r="I814" s="5">
        <f t="shared" si="12"/>
        <v>43862</v>
      </c>
    </row>
    <row r="815" spans="1:9" x14ac:dyDescent="0.15">
      <c r="A815" s="1" t="s">
        <v>116</v>
      </c>
      <c r="B815" s="1" t="s">
        <v>118</v>
      </c>
      <c r="C815" s="1" t="s">
        <v>44</v>
      </c>
      <c r="D815" s="1" t="s">
        <v>11</v>
      </c>
      <c r="E815" s="1" t="s">
        <v>45</v>
      </c>
      <c r="F815" s="1" t="s">
        <v>13</v>
      </c>
      <c r="G815" s="3">
        <v>130.97</v>
      </c>
      <c r="H815" s="3">
        <v>22717.51</v>
      </c>
      <c r="I815" s="5">
        <f t="shared" si="12"/>
        <v>43862</v>
      </c>
    </row>
    <row r="816" spans="1:9" x14ac:dyDescent="0.15">
      <c r="A816" s="1" t="s">
        <v>116</v>
      </c>
      <c r="B816" s="1" t="s">
        <v>118</v>
      </c>
      <c r="C816" s="1" t="s">
        <v>114</v>
      </c>
      <c r="D816" s="1" t="s">
        <v>11</v>
      </c>
      <c r="E816" s="1" t="s">
        <v>115</v>
      </c>
      <c r="F816" s="1" t="s">
        <v>13</v>
      </c>
      <c r="G816" s="3">
        <v>38354.400000000001</v>
      </c>
      <c r="H816" s="2">
        <v>4773</v>
      </c>
      <c r="I816" s="5">
        <f t="shared" si="12"/>
        <v>43862</v>
      </c>
    </row>
    <row r="817" spans="1:9" x14ac:dyDescent="0.15">
      <c r="A817" s="1" t="s">
        <v>116</v>
      </c>
      <c r="B817" s="1" t="s">
        <v>118</v>
      </c>
      <c r="C817" s="1" t="s">
        <v>48</v>
      </c>
      <c r="D817" s="1" t="s">
        <v>11</v>
      </c>
      <c r="E817" s="1" t="s">
        <v>49</v>
      </c>
      <c r="F817" s="1" t="s">
        <v>13</v>
      </c>
      <c r="G817" s="3">
        <v>57781837.830899999</v>
      </c>
      <c r="H817" s="2">
        <v>40904930</v>
      </c>
      <c r="I817" s="5">
        <f t="shared" si="12"/>
        <v>43862</v>
      </c>
    </row>
    <row r="818" spans="1:9" x14ac:dyDescent="0.15">
      <c r="A818" s="1" t="s">
        <v>116</v>
      </c>
      <c r="B818" s="1" t="s">
        <v>118</v>
      </c>
      <c r="C818" s="1" t="s">
        <v>50</v>
      </c>
      <c r="D818" s="1" t="s">
        <v>11</v>
      </c>
      <c r="E818" s="1" t="s">
        <v>51</v>
      </c>
      <c r="F818" s="1" t="s">
        <v>13</v>
      </c>
      <c r="G818" s="3">
        <v>173709128.32949999</v>
      </c>
      <c r="H818" s="3">
        <v>112976698.86</v>
      </c>
      <c r="I818" s="5">
        <f t="shared" si="12"/>
        <v>43862</v>
      </c>
    </row>
    <row r="819" spans="1:9" x14ac:dyDescent="0.15">
      <c r="A819" s="1" t="s">
        <v>116</v>
      </c>
      <c r="B819" s="1" t="s">
        <v>118</v>
      </c>
      <c r="C819" s="1" t="s">
        <v>52</v>
      </c>
      <c r="D819" s="1" t="s">
        <v>11</v>
      </c>
      <c r="E819" s="1" t="s">
        <v>53</v>
      </c>
      <c r="F819" s="1" t="s">
        <v>13</v>
      </c>
      <c r="G819" s="3">
        <v>8337992.9209000003</v>
      </c>
      <c r="H819" s="3">
        <v>4821583.6500000004</v>
      </c>
      <c r="I819" s="5">
        <f t="shared" si="12"/>
        <v>43862</v>
      </c>
    </row>
    <row r="820" spans="1:9" x14ac:dyDescent="0.15">
      <c r="A820" s="1" t="s">
        <v>116</v>
      </c>
      <c r="B820" s="1" t="s">
        <v>118</v>
      </c>
      <c r="C820" s="1" t="s">
        <v>54</v>
      </c>
      <c r="D820" s="1" t="s">
        <v>11</v>
      </c>
      <c r="E820" s="1" t="s">
        <v>55</v>
      </c>
      <c r="F820" s="1" t="s">
        <v>13</v>
      </c>
      <c r="G820" s="3">
        <v>283060224.42650002</v>
      </c>
      <c r="H820" s="3">
        <v>237538769.91999999</v>
      </c>
      <c r="I820" s="5">
        <f t="shared" si="12"/>
        <v>43862</v>
      </c>
    </row>
    <row r="821" spans="1:9" x14ac:dyDescent="0.15">
      <c r="A821" s="1" t="s">
        <v>116</v>
      </c>
      <c r="B821" s="1" t="s">
        <v>118</v>
      </c>
      <c r="C821" s="1" t="s">
        <v>81</v>
      </c>
      <c r="D821" s="1" t="s">
        <v>11</v>
      </c>
      <c r="E821" s="1" t="s">
        <v>82</v>
      </c>
      <c r="F821" s="1" t="s">
        <v>13</v>
      </c>
      <c r="G821" s="3">
        <v>25376.12</v>
      </c>
      <c r="H821" s="3">
        <v>22223.68</v>
      </c>
      <c r="I821" s="5">
        <f t="shared" si="12"/>
        <v>43862</v>
      </c>
    </row>
    <row r="822" spans="1:9" x14ac:dyDescent="0.15">
      <c r="A822" s="1" t="s">
        <v>116</v>
      </c>
      <c r="B822" s="1" t="s">
        <v>118</v>
      </c>
      <c r="C822" s="1" t="s">
        <v>105</v>
      </c>
      <c r="D822" s="1" t="s">
        <v>11</v>
      </c>
      <c r="E822" s="1" t="s">
        <v>106</v>
      </c>
      <c r="F822" s="1" t="s">
        <v>13</v>
      </c>
      <c r="G822" s="3">
        <v>1219835.3</v>
      </c>
      <c r="H822" s="3">
        <v>181495.9</v>
      </c>
      <c r="I822" s="5">
        <f t="shared" si="12"/>
        <v>43862</v>
      </c>
    </row>
    <row r="823" spans="1:9" x14ac:dyDescent="0.15">
      <c r="A823" s="1" t="s">
        <v>116</v>
      </c>
      <c r="B823" s="1" t="s">
        <v>118</v>
      </c>
      <c r="C823" s="1" t="s">
        <v>56</v>
      </c>
      <c r="D823" s="1" t="s">
        <v>11</v>
      </c>
      <c r="E823" s="1" t="s">
        <v>57</v>
      </c>
      <c r="F823" s="1" t="s">
        <v>13</v>
      </c>
      <c r="G823" s="3">
        <v>4653114.4381999997</v>
      </c>
      <c r="H823" s="2">
        <v>9728767</v>
      </c>
      <c r="I823" s="5">
        <f t="shared" si="12"/>
        <v>43862</v>
      </c>
    </row>
    <row r="824" spans="1:9" x14ac:dyDescent="0.15">
      <c r="A824" s="1" t="s">
        <v>116</v>
      </c>
      <c r="B824" s="1" t="s">
        <v>118</v>
      </c>
      <c r="C824" s="1" t="s">
        <v>58</v>
      </c>
      <c r="D824" s="1" t="s">
        <v>11</v>
      </c>
      <c r="E824" s="1" t="s">
        <v>59</v>
      </c>
      <c r="F824" s="1" t="s">
        <v>13</v>
      </c>
      <c r="G824" s="3">
        <v>36717370.520400003</v>
      </c>
      <c r="H824" s="3">
        <v>33327708.960000001</v>
      </c>
      <c r="I824" s="5">
        <f t="shared" si="12"/>
        <v>43862</v>
      </c>
    </row>
    <row r="825" spans="1:9" x14ac:dyDescent="0.15">
      <c r="A825" s="1" t="s">
        <v>116</v>
      </c>
      <c r="B825" s="1" t="s">
        <v>118</v>
      </c>
      <c r="C825" s="1" t="s">
        <v>60</v>
      </c>
      <c r="D825" s="1" t="s">
        <v>11</v>
      </c>
      <c r="E825" s="1" t="s">
        <v>61</v>
      </c>
      <c r="F825" s="1" t="s">
        <v>13</v>
      </c>
      <c r="G825" s="3">
        <v>19043780.2707</v>
      </c>
      <c r="H825" s="3">
        <v>10288940.970000001</v>
      </c>
      <c r="I825" s="5">
        <f t="shared" si="12"/>
        <v>43862</v>
      </c>
    </row>
    <row r="826" spans="1:9" x14ac:dyDescent="0.15">
      <c r="A826" s="1" t="s">
        <v>116</v>
      </c>
      <c r="B826" s="1" t="s">
        <v>118</v>
      </c>
      <c r="C826" s="1" t="s">
        <v>62</v>
      </c>
      <c r="D826" s="1" t="s">
        <v>11</v>
      </c>
      <c r="E826" s="1" t="s">
        <v>63</v>
      </c>
      <c r="F826" s="1" t="s">
        <v>13</v>
      </c>
      <c r="G826" s="3">
        <v>96209545.709700003</v>
      </c>
      <c r="H826" s="3">
        <v>65123675.009999998</v>
      </c>
      <c r="I826" s="5">
        <f t="shared" si="12"/>
        <v>43862</v>
      </c>
    </row>
    <row r="827" spans="1:9" x14ac:dyDescent="0.15">
      <c r="A827" s="1" t="s">
        <v>116</v>
      </c>
      <c r="B827" s="1" t="s">
        <v>118</v>
      </c>
      <c r="C827" s="1" t="s">
        <v>119</v>
      </c>
      <c r="D827" s="1" t="s">
        <v>11</v>
      </c>
      <c r="E827" s="1" t="s">
        <v>120</v>
      </c>
      <c r="F827" s="1" t="s">
        <v>13</v>
      </c>
      <c r="G827" s="3">
        <v>3864.8</v>
      </c>
      <c r="H827" s="2">
        <v>0</v>
      </c>
      <c r="I827" s="5">
        <f t="shared" si="12"/>
        <v>43862</v>
      </c>
    </row>
    <row r="828" spans="1:9" x14ac:dyDescent="0.15">
      <c r="A828" s="1" t="s">
        <v>116</v>
      </c>
      <c r="B828" s="1" t="s">
        <v>118</v>
      </c>
      <c r="C828" s="1" t="s">
        <v>64</v>
      </c>
      <c r="D828" s="1" t="s">
        <v>11</v>
      </c>
      <c r="E828" s="1" t="s">
        <v>65</v>
      </c>
      <c r="F828" s="1" t="s">
        <v>13</v>
      </c>
      <c r="G828" s="3">
        <v>58629515.131700002</v>
      </c>
      <c r="H828" s="3">
        <v>52251472.479999997</v>
      </c>
      <c r="I828" s="5">
        <f t="shared" si="12"/>
        <v>43862</v>
      </c>
    </row>
    <row r="829" spans="1:9" x14ac:dyDescent="0.15">
      <c r="A829" s="1" t="s">
        <v>116</v>
      </c>
      <c r="B829" s="1" t="s">
        <v>118</v>
      </c>
      <c r="C829" s="1" t="s">
        <v>66</v>
      </c>
      <c r="D829" s="1" t="s">
        <v>11</v>
      </c>
      <c r="E829" s="1" t="s">
        <v>67</v>
      </c>
      <c r="F829" s="1" t="s">
        <v>13</v>
      </c>
      <c r="G829" s="3">
        <v>301291.55</v>
      </c>
      <c r="H829" s="3">
        <v>100660.57</v>
      </c>
      <c r="I829" s="5">
        <f t="shared" si="12"/>
        <v>43862</v>
      </c>
    </row>
    <row r="830" spans="1:9" x14ac:dyDescent="0.15">
      <c r="A830" s="1" t="s">
        <v>116</v>
      </c>
      <c r="B830" s="1" t="s">
        <v>118</v>
      </c>
      <c r="C830" s="1" t="s">
        <v>68</v>
      </c>
      <c r="D830" s="1" t="s">
        <v>11</v>
      </c>
      <c r="E830" s="1" t="s">
        <v>69</v>
      </c>
      <c r="F830" s="1" t="s">
        <v>13</v>
      </c>
      <c r="G830" s="2">
        <v>0</v>
      </c>
      <c r="H830" s="3">
        <v>121327.14</v>
      </c>
      <c r="I830" s="5">
        <f t="shared" si="12"/>
        <v>43862</v>
      </c>
    </row>
    <row r="831" spans="1:9" x14ac:dyDescent="0.15">
      <c r="A831" s="1" t="s">
        <v>116</v>
      </c>
      <c r="B831" s="1" t="s">
        <v>118</v>
      </c>
      <c r="C831" s="1" t="s">
        <v>70</v>
      </c>
      <c r="D831" s="1" t="s">
        <v>11</v>
      </c>
      <c r="E831" s="1" t="s">
        <v>71</v>
      </c>
      <c r="F831" s="1" t="s">
        <v>13</v>
      </c>
      <c r="G831" s="3">
        <v>19956307.540399998</v>
      </c>
      <c r="H831" s="3">
        <v>15603081.619999999</v>
      </c>
      <c r="I831" s="5">
        <f t="shared" si="12"/>
        <v>43862</v>
      </c>
    </row>
    <row r="832" spans="1:9" x14ac:dyDescent="0.15">
      <c r="A832" s="1" t="s">
        <v>116</v>
      </c>
      <c r="B832" s="1" t="s">
        <v>121</v>
      </c>
      <c r="C832" s="1" t="s">
        <v>10</v>
      </c>
      <c r="D832" s="1" t="s">
        <v>11</v>
      </c>
      <c r="E832" s="1" t="s">
        <v>12</v>
      </c>
      <c r="F832" s="1" t="s">
        <v>13</v>
      </c>
      <c r="G832" s="2">
        <v>0</v>
      </c>
      <c r="H832" s="3">
        <v>11605.38</v>
      </c>
      <c r="I832" s="5">
        <f t="shared" si="12"/>
        <v>43891</v>
      </c>
    </row>
    <row r="833" spans="1:9" x14ac:dyDescent="0.15">
      <c r="A833" s="1" t="s">
        <v>116</v>
      </c>
      <c r="B833" s="1" t="s">
        <v>121</v>
      </c>
      <c r="C833" s="1" t="s">
        <v>14</v>
      </c>
      <c r="D833" s="1" t="s">
        <v>11</v>
      </c>
      <c r="E833" s="1" t="s">
        <v>15</v>
      </c>
      <c r="F833" s="1" t="s">
        <v>13</v>
      </c>
      <c r="G833" s="3">
        <v>9656935.1397999991</v>
      </c>
      <c r="H833" s="3">
        <v>5612777.6200000001</v>
      </c>
      <c r="I833" s="5">
        <f t="shared" si="12"/>
        <v>43891</v>
      </c>
    </row>
    <row r="834" spans="1:9" x14ac:dyDescent="0.15">
      <c r="A834" s="1" t="s">
        <v>116</v>
      </c>
      <c r="B834" s="1" t="s">
        <v>121</v>
      </c>
      <c r="C834" s="1" t="s">
        <v>122</v>
      </c>
      <c r="D834" s="1" t="s">
        <v>11</v>
      </c>
      <c r="E834" s="1" t="s">
        <v>123</v>
      </c>
      <c r="F834" s="1" t="s">
        <v>13</v>
      </c>
      <c r="G834" s="3">
        <v>58629515.150700003</v>
      </c>
      <c r="H834" s="3">
        <v>52975044.710000001</v>
      </c>
      <c r="I834" s="5">
        <f t="shared" si="12"/>
        <v>43891</v>
      </c>
    </row>
    <row r="835" spans="1:9" x14ac:dyDescent="0.15">
      <c r="A835" s="1" t="s">
        <v>116</v>
      </c>
      <c r="B835" s="1" t="s">
        <v>121</v>
      </c>
      <c r="C835" s="1" t="s">
        <v>16</v>
      </c>
      <c r="D835" s="1" t="s">
        <v>11</v>
      </c>
      <c r="E835" s="1" t="s">
        <v>17</v>
      </c>
      <c r="F835" s="1" t="s">
        <v>13</v>
      </c>
      <c r="G835" s="3">
        <v>80658599.797000006</v>
      </c>
      <c r="H835" s="3">
        <v>34901692.25</v>
      </c>
      <c r="I835" s="5">
        <f t="shared" ref="I835:I898" si="13">DATE(A835,RIGHT(B835,4)/100,1)</f>
        <v>43891</v>
      </c>
    </row>
    <row r="836" spans="1:9" x14ac:dyDescent="0.15">
      <c r="A836" s="1" t="s">
        <v>116</v>
      </c>
      <c r="B836" s="1" t="s">
        <v>121</v>
      </c>
      <c r="C836" s="1" t="s">
        <v>18</v>
      </c>
      <c r="D836" s="1" t="s">
        <v>11</v>
      </c>
      <c r="E836" s="1" t="s">
        <v>19</v>
      </c>
      <c r="F836" s="1" t="s">
        <v>13</v>
      </c>
      <c r="G836" s="3">
        <v>1998.35</v>
      </c>
      <c r="H836" s="3">
        <v>101886.98</v>
      </c>
      <c r="I836" s="5">
        <f t="shared" si="13"/>
        <v>43891</v>
      </c>
    </row>
    <row r="837" spans="1:9" x14ac:dyDescent="0.15">
      <c r="A837" s="1" t="s">
        <v>116</v>
      </c>
      <c r="B837" s="1" t="s">
        <v>121</v>
      </c>
      <c r="C837" s="1" t="s">
        <v>20</v>
      </c>
      <c r="D837" s="1" t="s">
        <v>11</v>
      </c>
      <c r="E837" s="1" t="s">
        <v>21</v>
      </c>
      <c r="F837" s="1" t="s">
        <v>13</v>
      </c>
      <c r="G837" s="3">
        <v>138050371.3761</v>
      </c>
      <c r="H837" s="3">
        <v>92431818.280000001</v>
      </c>
      <c r="I837" s="5">
        <f t="shared" si="13"/>
        <v>43891</v>
      </c>
    </row>
    <row r="838" spans="1:9" x14ac:dyDescent="0.15">
      <c r="A838" s="1" t="s">
        <v>116</v>
      </c>
      <c r="B838" s="1" t="s">
        <v>121</v>
      </c>
      <c r="C838" s="1" t="s">
        <v>22</v>
      </c>
      <c r="D838" s="1" t="s">
        <v>11</v>
      </c>
      <c r="E838" s="1" t="s">
        <v>23</v>
      </c>
      <c r="F838" s="1" t="s">
        <v>13</v>
      </c>
      <c r="G838" s="3">
        <v>101819261.38259999</v>
      </c>
      <c r="H838" s="3">
        <v>57558664.539999999</v>
      </c>
      <c r="I838" s="5">
        <f t="shared" si="13"/>
        <v>43891</v>
      </c>
    </row>
    <row r="839" spans="1:9" x14ac:dyDescent="0.15">
      <c r="A839" s="1" t="s">
        <v>116</v>
      </c>
      <c r="B839" s="1" t="s">
        <v>121</v>
      </c>
      <c r="C839" s="1" t="s">
        <v>26</v>
      </c>
      <c r="D839" s="1" t="s">
        <v>11</v>
      </c>
      <c r="E839" s="1" t="s">
        <v>27</v>
      </c>
      <c r="F839" s="1" t="s">
        <v>13</v>
      </c>
      <c r="G839" s="3">
        <v>6856646.9407000002</v>
      </c>
      <c r="H839" s="3">
        <v>5449217.0199999996</v>
      </c>
      <c r="I839" s="5">
        <f t="shared" si="13"/>
        <v>43891</v>
      </c>
    </row>
    <row r="840" spans="1:9" x14ac:dyDescent="0.15">
      <c r="A840" s="1" t="s">
        <v>116</v>
      </c>
      <c r="B840" s="1" t="s">
        <v>121</v>
      </c>
      <c r="C840" s="1" t="s">
        <v>28</v>
      </c>
      <c r="D840" s="1" t="s">
        <v>11</v>
      </c>
      <c r="E840" s="1" t="s">
        <v>29</v>
      </c>
      <c r="F840" s="1" t="s">
        <v>13</v>
      </c>
      <c r="G840" s="3">
        <v>19042.16</v>
      </c>
      <c r="H840" s="3">
        <v>-84078.9</v>
      </c>
      <c r="I840" s="5">
        <f t="shared" si="13"/>
        <v>43891</v>
      </c>
    </row>
    <row r="841" spans="1:9" x14ac:dyDescent="0.15">
      <c r="A841" s="1" t="s">
        <v>116</v>
      </c>
      <c r="B841" s="1" t="s">
        <v>121</v>
      </c>
      <c r="C841" s="1" t="s">
        <v>30</v>
      </c>
      <c r="D841" s="1" t="s">
        <v>11</v>
      </c>
      <c r="E841" s="1" t="s">
        <v>31</v>
      </c>
      <c r="F841" s="1" t="s">
        <v>13</v>
      </c>
      <c r="G841" s="2">
        <v>0</v>
      </c>
      <c r="H841" s="3">
        <v>298730.46000000002</v>
      </c>
      <c r="I841" s="5">
        <f t="shared" si="13"/>
        <v>43891</v>
      </c>
    </row>
    <row r="842" spans="1:9" x14ac:dyDescent="0.15">
      <c r="A842" s="1" t="s">
        <v>116</v>
      </c>
      <c r="B842" s="1" t="s">
        <v>121</v>
      </c>
      <c r="C842" s="1" t="s">
        <v>32</v>
      </c>
      <c r="D842" s="1" t="s">
        <v>11</v>
      </c>
      <c r="E842" s="1" t="s">
        <v>33</v>
      </c>
      <c r="F842" s="1" t="s">
        <v>13</v>
      </c>
      <c r="G842" s="2">
        <v>0</v>
      </c>
      <c r="H842" s="3">
        <v>235611.25</v>
      </c>
      <c r="I842" s="5">
        <f t="shared" si="13"/>
        <v>43891</v>
      </c>
    </row>
    <row r="843" spans="1:9" x14ac:dyDescent="0.15">
      <c r="A843" s="1" t="s">
        <v>116</v>
      </c>
      <c r="B843" s="1" t="s">
        <v>121</v>
      </c>
      <c r="C843" s="1" t="s">
        <v>76</v>
      </c>
      <c r="D843" s="1" t="s">
        <v>11</v>
      </c>
      <c r="E843" s="1" t="s">
        <v>77</v>
      </c>
      <c r="F843" s="1" t="s">
        <v>13</v>
      </c>
      <c r="G843" s="2">
        <v>0</v>
      </c>
      <c r="H843" s="3">
        <v>-25759.919999999998</v>
      </c>
      <c r="I843" s="5">
        <f t="shared" si="13"/>
        <v>43891</v>
      </c>
    </row>
    <row r="844" spans="1:9" x14ac:dyDescent="0.15">
      <c r="A844" s="1" t="s">
        <v>116</v>
      </c>
      <c r="B844" s="1" t="s">
        <v>121</v>
      </c>
      <c r="C844" s="1" t="s">
        <v>34</v>
      </c>
      <c r="D844" s="1" t="s">
        <v>11</v>
      </c>
      <c r="E844" s="1" t="s">
        <v>35</v>
      </c>
      <c r="F844" s="1" t="s">
        <v>13</v>
      </c>
      <c r="G844" s="3">
        <v>91558.565799999997</v>
      </c>
      <c r="H844" s="2">
        <v>0</v>
      </c>
      <c r="I844" s="5">
        <f t="shared" si="13"/>
        <v>43891</v>
      </c>
    </row>
    <row r="845" spans="1:9" x14ac:dyDescent="0.15">
      <c r="A845" s="1" t="s">
        <v>116</v>
      </c>
      <c r="B845" s="1" t="s">
        <v>121</v>
      </c>
      <c r="C845" s="1" t="s">
        <v>36</v>
      </c>
      <c r="D845" s="1" t="s">
        <v>11</v>
      </c>
      <c r="E845" s="1" t="s">
        <v>37</v>
      </c>
      <c r="F845" s="1" t="s">
        <v>13</v>
      </c>
      <c r="G845" s="3">
        <v>2688721.2897999999</v>
      </c>
      <c r="H845" s="3">
        <v>6537267.8700000001</v>
      </c>
      <c r="I845" s="5">
        <f t="shared" si="13"/>
        <v>43891</v>
      </c>
    </row>
    <row r="846" spans="1:9" x14ac:dyDescent="0.15">
      <c r="A846" s="1" t="s">
        <v>116</v>
      </c>
      <c r="B846" s="1" t="s">
        <v>121</v>
      </c>
      <c r="C846" s="1" t="s">
        <v>38</v>
      </c>
      <c r="D846" s="1" t="s">
        <v>11</v>
      </c>
      <c r="E846" s="1" t="s">
        <v>39</v>
      </c>
      <c r="F846" s="1" t="s">
        <v>13</v>
      </c>
      <c r="G846" s="3">
        <v>1132551.5499</v>
      </c>
      <c r="H846" s="3">
        <v>941535.82</v>
      </c>
      <c r="I846" s="5">
        <f t="shared" si="13"/>
        <v>43891</v>
      </c>
    </row>
    <row r="847" spans="1:9" x14ac:dyDescent="0.15">
      <c r="A847" s="1" t="s">
        <v>116</v>
      </c>
      <c r="B847" s="1" t="s">
        <v>121</v>
      </c>
      <c r="C847" s="1" t="s">
        <v>111</v>
      </c>
      <c r="D847" s="1" t="s">
        <v>11</v>
      </c>
      <c r="E847" s="1" t="s">
        <v>112</v>
      </c>
      <c r="F847" s="1" t="s">
        <v>13</v>
      </c>
      <c r="G847" s="3">
        <v>2872.61</v>
      </c>
      <c r="H847" s="2">
        <v>0</v>
      </c>
      <c r="I847" s="5">
        <f t="shared" si="13"/>
        <v>43891</v>
      </c>
    </row>
    <row r="848" spans="1:9" x14ac:dyDescent="0.15">
      <c r="A848" s="1" t="s">
        <v>116</v>
      </c>
      <c r="B848" s="1" t="s">
        <v>121</v>
      </c>
      <c r="C848" s="1" t="s">
        <v>40</v>
      </c>
      <c r="D848" s="1" t="s">
        <v>11</v>
      </c>
      <c r="E848" s="1" t="s">
        <v>41</v>
      </c>
      <c r="F848" s="1" t="s">
        <v>13</v>
      </c>
      <c r="G848" s="3">
        <v>55078067.0788</v>
      </c>
      <c r="H848" s="3">
        <v>44806371.75</v>
      </c>
      <c r="I848" s="5">
        <f t="shared" si="13"/>
        <v>43891</v>
      </c>
    </row>
    <row r="849" spans="1:9" x14ac:dyDescent="0.15">
      <c r="A849" s="1" t="s">
        <v>116</v>
      </c>
      <c r="B849" s="1" t="s">
        <v>121</v>
      </c>
      <c r="C849" s="1" t="s">
        <v>42</v>
      </c>
      <c r="D849" s="1" t="s">
        <v>11</v>
      </c>
      <c r="E849" s="1" t="s">
        <v>43</v>
      </c>
      <c r="F849" s="1" t="s">
        <v>13</v>
      </c>
      <c r="G849" s="3">
        <v>1122642.93</v>
      </c>
      <c r="H849" s="3">
        <v>864439.76</v>
      </c>
      <c r="I849" s="5">
        <f t="shared" si="13"/>
        <v>43891</v>
      </c>
    </row>
    <row r="850" spans="1:9" x14ac:dyDescent="0.15">
      <c r="A850" s="1" t="s">
        <v>116</v>
      </c>
      <c r="B850" s="1" t="s">
        <v>121</v>
      </c>
      <c r="C850" s="1" t="s">
        <v>44</v>
      </c>
      <c r="D850" s="1" t="s">
        <v>11</v>
      </c>
      <c r="E850" s="1" t="s">
        <v>45</v>
      </c>
      <c r="F850" s="1" t="s">
        <v>13</v>
      </c>
      <c r="G850" s="3">
        <v>-7674.63</v>
      </c>
      <c r="H850" s="3">
        <v>884311.22</v>
      </c>
      <c r="I850" s="5">
        <f t="shared" si="13"/>
        <v>43891</v>
      </c>
    </row>
    <row r="851" spans="1:9" x14ac:dyDescent="0.15">
      <c r="A851" s="1" t="s">
        <v>116</v>
      </c>
      <c r="B851" s="1" t="s">
        <v>121</v>
      </c>
      <c r="C851" s="1" t="s">
        <v>114</v>
      </c>
      <c r="D851" s="1" t="s">
        <v>11</v>
      </c>
      <c r="E851" s="1" t="s">
        <v>115</v>
      </c>
      <c r="F851" s="1" t="s">
        <v>13</v>
      </c>
      <c r="G851" s="3">
        <v>226409.58</v>
      </c>
      <c r="H851" s="2">
        <v>768</v>
      </c>
      <c r="I851" s="5">
        <f t="shared" si="13"/>
        <v>43891</v>
      </c>
    </row>
    <row r="852" spans="1:9" x14ac:dyDescent="0.15">
      <c r="A852" s="1" t="s">
        <v>116</v>
      </c>
      <c r="B852" s="1" t="s">
        <v>121</v>
      </c>
      <c r="C852" s="1" t="s">
        <v>48</v>
      </c>
      <c r="D852" s="1" t="s">
        <v>11</v>
      </c>
      <c r="E852" s="1" t="s">
        <v>49</v>
      </c>
      <c r="F852" s="1" t="s">
        <v>13</v>
      </c>
      <c r="G852" s="3">
        <v>61934179.742399998</v>
      </c>
      <c r="H852" s="3">
        <v>37686301.380000003</v>
      </c>
      <c r="I852" s="5">
        <f t="shared" si="13"/>
        <v>43891</v>
      </c>
    </row>
    <row r="853" spans="1:9" x14ac:dyDescent="0.15">
      <c r="A853" s="1" t="s">
        <v>116</v>
      </c>
      <c r="B853" s="1" t="s">
        <v>121</v>
      </c>
      <c r="C853" s="1" t="s">
        <v>50</v>
      </c>
      <c r="D853" s="1" t="s">
        <v>11</v>
      </c>
      <c r="E853" s="1" t="s">
        <v>51</v>
      </c>
      <c r="F853" s="1" t="s">
        <v>13</v>
      </c>
      <c r="G853" s="3">
        <v>170655215.18790001</v>
      </c>
      <c r="H853" s="3">
        <v>113696529.94</v>
      </c>
      <c r="I853" s="5">
        <f t="shared" si="13"/>
        <v>43891</v>
      </c>
    </row>
    <row r="854" spans="1:9" x14ac:dyDescent="0.15">
      <c r="A854" s="1" t="s">
        <v>116</v>
      </c>
      <c r="B854" s="1" t="s">
        <v>121</v>
      </c>
      <c r="C854" s="1" t="s">
        <v>52</v>
      </c>
      <c r="D854" s="1" t="s">
        <v>11</v>
      </c>
      <c r="E854" s="1" t="s">
        <v>53</v>
      </c>
      <c r="F854" s="1" t="s">
        <v>13</v>
      </c>
      <c r="G854" s="3">
        <v>9668874.1798999999</v>
      </c>
      <c r="H854" s="3">
        <v>5459600.9199999999</v>
      </c>
      <c r="I854" s="5">
        <f t="shared" si="13"/>
        <v>43891</v>
      </c>
    </row>
    <row r="855" spans="1:9" x14ac:dyDescent="0.15">
      <c r="A855" s="1" t="s">
        <v>116</v>
      </c>
      <c r="B855" s="1" t="s">
        <v>121</v>
      </c>
      <c r="C855" s="1" t="s">
        <v>54</v>
      </c>
      <c r="D855" s="1" t="s">
        <v>11</v>
      </c>
      <c r="E855" s="1" t="s">
        <v>55</v>
      </c>
      <c r="F855" s="1" t="s">
        <v>13</v>
      </c>
      <c r="G855" s="3">
        <v>334220310.41479999</v>
      </c>
      <c r="H855" s="3">
        <v>170438712.25</v>
      </c>
      <c r="I855" s="5">
        <f t="shared" si="13"/>
        <v>43891</v>
      </c>
    </row>
    <row r="856" spans="1:9" x14ac:dyDescent="0.15">
      <c r="A856" s="1" t="s">
        <v>116</v>
      </c>
      <c r="B856" s="1" t="s">
        <v>121</v>
      </c>
      <c r="C856" s="1" t="s">
        <v>81</v>
      </c>
      <c r="D856" s="1" t="s">
        <v>11</v>
      </c>
      <c r="E856" s="1" t="s">
        <v>82</v>
      </c>
      <c r="F856" s="1" t="s">
        <v>13</v>
      </c>
      <c r="G856" s="3">
        <v>42498.736599999997</v>
      </c>
      <c r="H856" s="3">
        <v>15770.04</v>
      </c>
      <c r="I856" s="5">
        <f t="shared" si="13"/>
        <v>43891</v>
      </c>
    </row>
    <row r="857" spans="1:9" x14ac:dyDescent="0.15">
      <c r="A857" s="1" t="s">
        <v>116</v>
      </c>
      <c r="B857" s="1" t="s">
        <v>121</v>
      </c>
      <c r="C857" s="1" t="s">
        <v>105</v>
      </c>
      <c r="D857" s="1" t="s">
        <v>11</v>
      </c>
      <c r="E857" s="1" t="s">
        <v>106</v>
      </c>
      <c r="F857" s="1" t="s">
        <v>13</v>
      </c>
      <c r="G857" s="3">
        <v>1315341.22</v>
      </c>
      <c r="H857" s="3">
        <v>94904.56</v>
      </c>
      <c r="I857" s="5">
        <f t="shared" si="13"/>
        <v>43891</v>
      </c>
    </row>
    <row r="858" spans="1:9" x14ac:dyDescent="0.15">
      <c r="A858" s="1" t="s">
        <v>116</v>
      </c>
      <c r="B858" s="1" t="s">
        <v>121</v>
      </c>
      <c r="C858" s="1" t="s">
        <v>56</v>
      </c>
      <c r="D858" s="1" t="s">
        <v>11</v>
      </c>
      <c r="E858" s="1" t="s">
        <v>57</v>
      </c>
      <c r="F858" s="1" t="s">
        <v>13</v>
      </c>
      <c r="G858" s="3">
        <v>7938599.7098000003</v>
      </c>
      <c r="H858" s="3">
        <v>9740572.1699999999</v>
      </c>
      <c r="I858" s="5">
        <f t="shared" si="13"/>
        <v>43891</v>
      </c>
    </row>
    <row r="859" spans="1:9" x14ac:dyDescent="0.15">
      <c r="A859" s="1" t="s">
        <v>116</v>
      </c>
      <c r="B859" s="1" t="s">
        <v>121</v>
      </c>
      <c r="C859" s="1" t="s">
        <v>58</v>
      </c>
      <c r="D859" s="1" t="s">
        <v>11</v>
      </c>
      <c r="E859" s="1" t="s">
        <v>59</v>
      </c>
      <c r="F859" s="1" t="s">
        <v>13</v>
      </c>
      <c r="G859" s="3">
        <v>49364004.182800002</v>
      </c>
      <c r="H859" s="3">
        <v>27386611.579999998</v>
      </c>
      <c r="I859" s="5">
        <f t="shared" si="13"/>
        <v>43891</v>
      </c>
    </row>
    <row r="860" spans="1:9" x14ac:dyDescent="0.15">
      <c r="A860" s="1" t="s">
        <v>116</v>
      </c>
      <c r="B860" s="1" t="s">
        <v>121</v>
      </c>
      <c r="C860" s="1" t="s">
        <v>60</v>
      </c>
      <c r="D860" s="1" t="s">
        <v>11</v>
      </c>
      <c r="E860" s="1" t="s">
        <v>61</v>
      </c>
      <c r="F860" s="1" t="s">
        <v>13</v>
      </c>
      <c r="G860" s="3">
        <v>20906202.960299999</v>
      </c>
      <c r="H860" s="3">
        <v>9592788.8300000001</v>
      </c>
      <c r="I860" s="5">
        <f t="shared" si="13"/>
        <v>43891</v>
      </c>
    </row>
    <row r="861" spans="1:9" x14ac:dyDescent="0.15">
      <c r="A861" s="1" t="s">
        <v>116</v>
      </c>
      <c r="B861" s="1" t="s">
        <v>121</v>
      </c>
      <c r="C861" s="1" t="s">
        <v>62</v>
      </c>
      <c r="D861" s="1" t="s">
        <v>11</v>
      </c>
      <c r="E861" s="1" t="s">
        <v>63</v>
      </c>
      <c r="F861" s="1" t="s">
        <v>13</v>
      </c>
      <c r="G861" s="3">
        <v>124807091.3889</v>
      </c>
      <c r="H861" s="3">
        <v>55984251.060000002</v>
      </c>
      <c r="I861" s="5">
        <f t="shared" si="13"/>
        <v>43891</v>
      </c>
    </row>
    <row r="862" spans="1:9" x14ac:dyDescent="0.15">
      <c r="A862" s="1" t="s">
        <v>116</v>
      </c>
      <c r="B862" s="1" t="s">
        <v>121</v>
      </c>
      <c r="C862" s="1" t="s">
        <v>64</v>
      </c>
      <c r="D862" s="1" t="s">
        <v>11</v>
      </c>
      <c r="E862" s="1" t="s">
        <v>65</v>
      </c>
      <c r="F862" s="1" t="s">
        <v>13</v>
      </c>
      <c r="G862" s="3">
        <v>14445206.9739</v>
      </c>
      <c r="H862" s="3">
        <v>-4014524.14</v>
      </c>
      <c r="I862" s="5">
        <f t="shared" si="13"/>
        <v>43891</v>
      </c>
    </row>
    <row r="863" spans="1:9" x14ac:dyDescent="0.15">
      <c r="A863" s="1" t="s">
        <v>116</v>
      </c>
      <c r="B863" s="1" t="s">
        <v>121</v>
      </c>
      <c r="C863" s="1" t="s">
        <v>66</v>
      </c>
      <c r="D863" s="1" t="s">
        <v>11</v>
      </c>
      <c r="E863" s="1" t="s">
        <v>67</v>
      </c>
      <c r="F863" s="1" t="s">
        <v>13</v>
      </c>
      <c r="G863" s="3">
        <v>322711.87</v>
      </c>
      <c r="H863" s="3">
        <v>114984.2</v>
      </c>
      <c r="I863" s="5">
        <f t="shared" si="13"/>
        <v>43891</v>
      </c>
    </row>
    <row r="864" spans="1:9" x14ac:dyDescent="0.15">
      <c r="A864" s="1" t="s">
        <v>116</v>
      </c>
      <c r="B864" s="1" t="s">
        <v>121</v>
      </c>
      <c r="C864" s="1" t="s">
        <v>68</v>
      </c>
      <c r="D864" s="1" t="s">
        <v>11</v>
      </c>
      <c r="E864" s="1" t="s">
        <v>69</v>
      </c>
      <c r="F864" s="1" t="s">
        <v>13</v>
      </c>
      <c r="G864" s="3">
        <v>-715.2</v>
      </c>
      <c r="H864" s="3">
        <v>103690.56</v>
      </c>
      <c r="I864" s="5">
        <f t="shared" si="13"/>
        <v>43891</v>
      </c>
    </row>
    <row r="865" spans="1:9" x14ac:dyDescent="0.15">
      <c r="A865" s="1" t="s">
        <v>116</v>
      </c>
      <c r="B865" s="1" t="s">
        <v>121</v>
      </c>
      <c r="C865" s="1" t="s">
        <v>70</v>
      </c>
      <c r="D865" s="1" t="s">
        <v>11</v>
      </c>
      <c r="E865" s="1" t="s">
        <v>71</v>
      </c>
      <c r="F865" s="1" t="s">
        <v>13</v>
      </c>
      <c r="G865" s="3">
        <v>19873905.3884</v>
      </c>
      <c r="H865" s="3">
        <v>15125307.4</v>
      </c>
      <c r="I865" s="5">
        <f t="shared" si="13"/>
        <v>43891</v>
      </c>
    </row>
    <row r="866" spans="1:9" x14ac:dyDescent="0.15">
      <c r="A866" s="1" t="s">
        <v>116</v>
      </c>
      <c r="B866" s="1" t="s">
        <v>124</v>
      </c>
      <c r="C866" s="1" t="s">
        <v>10</v>
      </c>
      <c r="D866" s="1" t="s">
        <v>11</v>
      </c>
      <c r="E866" s="1" t="s">
        <v>12</v>
      </c>
      <c r="F866" s="1" t="s">
        <v>13</v>
      </c>
      <c r="G866" s="2">
        <v>0</v>
      </c>
      <c r="H866" s="3">
        <v>5882.78</v>
      </c>
      <c r="I866" s="5">
        <f t="shared" si="13"/>
        <v>43922</v>
      </c>
    </row>
    <row r="867" spans="1:9" x14ac:dyDescent="0.15">
      <c r="A867" s="1" t="s">
        <v>116</v>
      </c>
      <c r="B867" s="1" t="s">
        <v>124</v>
      </c>
      <c r="C867" s="1" t="s">
        <v>14</v>
      </c>
      <c r="D867" s="1" t="s">
        <v>11</v>
      </c>
      <c r="E867" s="1" t="s">
        <v>15</v>
      </c>
      <c r="F867" s="1" t="s">
        <v>13</v>
      </c>
      <c r="G867" s="3">
        <v>9090076.2800999992</v>
      </c>
      <c r="H867" s="2">
        <v>3577338</v>
      </c>
      <c r="I867" s="5">
        <f t="shared" si="13"/>
        <v>43922</v>
      </c>
    </row>
    <row r="868" spans="1:9" x14ac:dyDescent="0.15">
      <c r="A868" s="1" t="s">
        <v>116</v>
      </c>
      <c r="B868" s="1" t="s">
        <v>124</v>
      </c>
      <c r="C868" s="1" t="s">
        <v>122</v>
      </c>
      <c r="D868" s="1" t="s">
        <v>11</v>
      </c>
      <c r="E868" s="1" t="s">
        <v>123</v>
      </c>
      <c r="F868" s="1" t="s">
        <v>13</v>
      </c>
      <c r="G868" s="3">
        <v>60836824.480300002</v>
      </c>
      <c r="H868" s="3">
        <v>35621642.369999997</v>
      </c>
      <c r="I868" s="5">
        <f t="shared" si="13"/>
        <v>43922</v>
      </c>
    </row>
    <row r="869" spans="1:9" x14ac:dyDescent="0.15">
      <c r="A869" s="1" t="s">
        <v>116</v>
      </c>
      <c r="B869" s="1" t="s">
        <v>124</v>
      </c>
      <c r="C869" s="1" t="s">
        <v>16</v>
      </c>
      <c r="D869" s="1" t="s">
        <v>11</v>
      </c>
      <c r="E869" s="1" t="s">
        <v>17</v>
      </c>
      <c r="F869" s="1" t="s">
        <v>13</v>
      </c>
      <c r="G869" s="3">
        <v>66748389.155400001</v>
      </c>
      <c r="H869" s="3">
        <v>20376659.879999999</v>
      </c>
      <c r="I869" s="5">
        <f t="shared" si="13"/>
        <v>43922</v>
      </c>
    </row>
    <row r="870" spans="1:9" x14ac:dyDescent="0.15">
      <c r="A870" s="1" t="s">
        <v>116</v>
      </c>
      <c r="B870" s="1" t="s">
        <v>124</v>
      </c>
      <c r="C870" s="1" t="s">
        <v>18</v>
      </c>
      <c r="D870" s="1" t="s">
        <v>11</v>
      </c>
      <c r="E870" s="1" t="s">
        <v>19</v>
      </c>
      <c r="F870" s="1" t="s">
        <v>13</v>
      </c>
      <c r="G870" s="3">
        <v>2005.84</v>
      </c>
      <c r="H870" s="3">
        <v>108713.18</v>
      </c>
      <c r="I870" s="5">
        <f t="shared" si="13"/>
        <v>43922</v>
      </c>
    </row>
    <row r="871" spans="1:9" x14ac:dyDescent="0.15">
      <c r="A871" s="1" t="s">
        <v>116</v>
      </c>
      <c r="B871" s="1" t="s">
        <v>124</v>
      </c>
      <c r="C871" s="1" t="s">
        <v>20</v>
      </c>
      <c r="D871" s="1" t="s">
        <v>11</v>
      </c>
      <c r="E871" s="1" t="s">
        <v>21</v>
      </c>
      <c r="F871" s="1" t="s">
        <v>13</v>
      </c>
      <c r="G871" s="3">
        <v>103792330.3457</v>
      </c>
      <c r="H871" s="3">
        <v>51566867.079999998</v>
      </c>
      <c r="I871" s="5">
        <f t="shared" si="13"/>
        <v>43922</v>
      </c>
    </row>
    <row r="872" spans="1:9" x14ac:dyDescent="0.15">
      <c r="A872" s="1" t="s">
        <v>116</v>
      </c>
      <c r="B872" s="1" t="s">
        <v>124</v>
      </c>
      <c r="C872" s="1" t="s">
        <v>22</v>
      </c>
      <c r="D872" s="1" t="s">
        <v>11</v>
      </c>
      <c r="E872" s="1" t="s">
        <v>23</v>
      </c>
      <c r="F872" s="1" t="s">
        <v>13</v>
      </c>
      <c r="G872" s="3">
        <v>82331766.417300001</v>
      </c>
      <c r="H872" s="3">
        <v>43116439.789999999</v>
      </c>
      <c r="I872" s="5">
        <f t="shared" si="13"/>
        <v>43922</v>
      </c>
    </row>
    <row r="873" spans="1:9" x14ac:dyDescent="0.15">
      <c r="A873" s="1" t="s">
        <v>116</v>
      </c>
      <c r="B873" s="1" t="s">
        <v>124</v>
      </c>
      <c r="C873" s="1" t="s">
        <v>26</v>
      </c>
      <c r="D873" s="1" t="s">
        <v>11</v>
      </c>
      <c r="E873" s="1" t="s">
        <v>27</v>
      </c>
      <c r="F873" s="1" t="s">
        <v>13</v>
      </c>
      <c r="G873" s="3">
        <v>6665583.591</v>
      </c>
      <c r="H873" s="3">
        <v>3042229.71</v>
      </c>
      <c r="I873" s="5">
        <f t="shared" si="13"/>
        <v>43922</v>
      </c>
    </row>
    <row r="874" spans="1:9" x14ac:dyDescent="0.15">
      <c r="A874" s="1" t="s">
        <v>116</v>
      </c>
      <c r="B874" s="1" t="s">
        <v>124</v>
      </c>
      <c r="C874" s="1" t="s">
        <v>28</v>
      </c>
      <c r="D874" s="1" t="s">
        <v>11</v>
      </c>
      <c r="E874" s="1" t="s">
        <v>29</v>
      </c>
      <c r="F874" s="1" t="s">
        <v>13</v>
      </c>
      <c r="G874" s="2">
        <v>15071</v>
      </c>
      <c r="H874" s="3">
        <v>-62943.38</v>
      </c>
      <c r="I874" s="5">
        <f t="shared" si="13"/>
        <v>43922</v>
      </c>
    </row>
    <row r="875" spans="1:9" x14ac:dyDescent="0.15">
      <c r="A875" s="1" t="s">
        <v>116</v>
      </c>
      <c r="B875" s="1" t="s">
        <v>124</v>
      </c>
      <c r="C875" s="1" t="s">
        <v>30</v>
      </c>
      <c r="D875" s="1" t="s">
        <v>11</v>
      </c>
      <c r="E875" s="1" t="s">
        <v>31</v>
      </c>
      <c r="F875" s="1" t="s">
        <v>13</v>
      </c>
      <c r="G875" s="2">
        <v>0</v>
      </c>
      <c r="H875" s="3">
        <v>159458.87</v>
      </c>
      <c r="I875" s="5">
        <f t="shared" si="13"/>
        <v>43922</v>
      </c>
    </row>
    <row r="876" spans="1:9" x14ac:dyDescent="0.15">
      <c r="A876" s="1" t="s">
        <v>116</v>
      </c>
      <c r="B876" s="1" t="s">
        <v>124</v>
      </c>
      <c r="C876" s="1" t="s">
        <v>32</v>
      </c>
      <c r="D876" s="1" t="s">
        <v>11</v>
      </c>
      <c r="E876" s="1" t="s">
        <v>33</v>
      </c>
      <c r="F876" s="1" t="s">
        <v>13</v>
      </c>
      <c r="G876" s="2">
        <v>0</v>
      </c>
      <c r="H876" s="3">
        <v>37329.269999999997</v>
      </c>
      <c r="I876" s="5">
        <f t="shared" si="13"/>
        <v>43922</v>
      </c>
    </row>
    <row r="877" spans="1:9" x14ac:dyDescent="0.15">
      <c r="A877" s="1" t="s">
        <v>116</v>
      </c>
      <c r="B877" s="1" t="s">
        <v>124</v>
      </c>
      <c r="C877" s="1" t="s">
        <v>34</v>
      </c>
      <c r="D877" s="1" t="s">
        <v>11</v>
      </c>
      <c r="E877" s="1" t="s">
        <v>35</v>
      </c>
      <c r="F877" s="1" t="s">
        <v>13</v>
      </c>
      <c r="G877" s="3">
        <v>60238.467600000004</v>
      </c>
      <c r="H877" s="2">
        <v>0</v>
      </c>
      <c r="I877" s="5">
        <f t="shared" si="13"/>
        <v>43922</v>
      </c>
    </row>
    <row r="878" spans="1:9" x14ac:dyDescent="0.15">
      <c r="A878" s="1" t="s">
        <v>116</v>
      </c>
      <c r="B878" s="1" t="s">
        <v>124</v>
      </c>
      <c r="C878" s="1" t="s">
        <v>36</v>
      </c>
      <c r="D878" s="1" t="s">
        <v>11</v>
      </c>
      <c r="E878" s="1" t="s">
        <v>37</v>
      </c>
      <c r="F878" s="1" t="s">
        <v>13</v>
      </c>
      <c r="G878" s="3">
        <v>2245672.37</v>
      </c>
      <c r="H878" s="3">
        <v>3087732.77</v>
      </c>
      <c r="I878" s="5">
        <f t="shared" si="13"/>
        <v>43922</v>
      </c>
    </row>
    <row r="879" spans="1:9" x14ac:dyDescent="0.15">
      <c r="A879" s="1" t="s">
        <v>116</v>
      </c>
      <c r="B879" s="1" t="s">
        <v>124</v>
      </c>
      <c r="C879" s="1" t="s">
        <v>38</v>
      </c>
      <c r="D879" s="1" t="s">
        <v>11</v>
      </c>
      <c r="E879" s="1" t="s">
        <v>39</v>
      </c>
      <c r="F879" s="1" t="s">
        <v>13</v>
      </c>
      <c r="G879" s="3">
        <v>1382575.75</v>
      </c>
      <c r="H879" s="3">
        <v>244922.92</v>
      </c>
      <c r="I879" s="5">
        <f t="shared" si="13"/>
        <v>43922</v>
      </c>
    </row>
    <row r="880" spans="1:9" x14ac:dyDescent="0.15">
      <c r="A880" s="1" t="s">
        <v>116</v>
      </c>
      <c r="B880" s="1" t="s">
        <v>124</v>
      </c>
      <c r="C880" s="1" t="s">
        <v>111</v>
      </c>
      <c r="D880" s="1" t="s">
        <v>11</v>
      </c>
      <c r="E880" s="1" t="s">
        <v>112</v>
      </c>
      <c r="F880" s="1" t="s">
        <v>13</v>
      </c>
      <c r="G880" s="3">
        <v>15536.62</v>
      </c>
      <c r="H880" s="2">
        <v>0</v>
      </c>
      <c r="I880" s="5">
        <f t="shared" si="13"/>
        <v>43922</v>
      </c>
    </row>
    <row r="881" spans="1:9" x14ac:dyDescent="0.15">
      <c r="A881" s="1" t="s">
        <v>116</v>
      </c>
      <c r="B881" s="1" t="s">
        <v>124</v>
      </c>
      <c r="C881" s="1" t="s">
        <v>40</v>
      </c>
      <c r="D881" s="1" t="s">
        <v>11</v>
      </c>
      <c r="E881" s="1" t="s">
        <v>41</v>
      </c>
      <c r="F881" s="1" t="s">
        <v>13</v>
      </c>
      <c r="G881" s="3">
        <v>51609483.453900002</v>
      </c>
      <c r="H881" s="3">
        <v>41079917.729999997</v>
      </c>
      <c r="I881" s="5">
        <f t="shared" si="13"/>
        <v>43922</v>
      </c>
    </row>
    <row r="882" spans="1:9" x14ac:dyDescent="0.15">
      <c r="A882" s="1" t="s">
        <v>116</v>
      </c>
      <c r="B882" s="1" t="s">
        <v>124</v>
      </c>
      <c r="C882" s="1" t="s">
        <v>42</v>
      </c>
      <c r="D882" s="1" t="s">
        <v>11</v>
      </c>
      <c r="E882" s="1" t="s">
        <v>43</v>
      </c>
      <c r="F882" s="1" t="s">
        <v>13</v>
      </c>
      <c r="G882" s="3">
        <v>654994.64</v>
      </c>
      <c r="H882" s="3">
        <v>212317.05</v>
      </c>
      <c r="I882" s="5">
        <f t="shared" si="13"/>
        <v>43922</v>
      </c>
    </row>
    <row r="883" spans="1:9" x14ac:dyDescent="0.15">
      <c r="A883" s="1" t="s">
        <v>116</v>
      </c>
      <c r="B883" s="1" t="s">
        <v>124</v>
      </c>
      <c r="C883" s="1" t="s">
        <v>44</v>
      </c>
      <c r="D883" s="1" t="s">
        <v>11</v>
      </c>
      <c r="E883" s="1" t="s">
        <v>45</v>
      </c>
      <c r="F883" s="1" t="s">
        <v>13</v>
      </c>
      <c r="G883" s="2">
        <v>0</v>
      </c>
      <c r="H883" s="3">
        <v>385450.48</v>
      </c>
      <c r="I883" s="5">
        <f t="shared" si="13"/>
        <v>43922</v>
      </c>
    </row>
    <row r="884" spans="1:9" x14ac:dyDescent="0.15">
      <c r="A884" s="1" t="s">
        <v>116</v>
      </c>
      <c r="B884" s="1" t="s">
        <v>124</v>
      </c>
      <c r="C884" s="1" t="s">
        <v>46</v>
      </c>
      <c r="D884" s="1" t="s">
        <v>11</v>
      </c>
      <c r="E884" s="1" t="s">
        <v>47</v>
      </c>
      <c r="F884" s="1" t="s">
        <v>13</v>
      </c>
      <c r="G884" s="2">
        <v>0</v>
      </c>
      <c r="H884" s="2">
        <v>26371</v>
      </c>
      <c r="I884" s="5">
        <f t="shared" si="13"/>
        <v>43922</v>
      </c>
    </row>
    <row r="885" spans="1:9" x14ac:dyDescent="0.15">
      <c r="A885" s="1" t="s">
        <v>116</v>
      </c>
      <c r="B885" s="1" t="s">
        <v>124</v>
      </c>
      <c r="C885" s="1" t="s">
        <v>114</v>
      </c>
      <c r="D885" s="1" t="s">
        <v>11</v>
      </c>
      <c r="E885" s="1" t="s">
        <v>115</v>
      </c>
      <c r="F885" s="1" t="s">
        <v>13</v>
      </c>
      <c r="G885" s="3">
        <v>147801.93</v>
      </c>
      <c r="H885" s="3">
        <v>2027.15</v>
      </c>
      <c r="I885" s="5">
        <f t="shared" si="13"/>
        <v>43922</v>
      </c>
    </row>
    <row r="886" spans="1:9" x14ac:dyDescent="0.15">
      <c r="A886" s="1" t="s">
        <v>116</v>
      </c>
      <c r="B886" s="1" t="s">
        <v>124</v>
      </c>
      <c r="C886" s="1" t="s">
        <v>48</v>
      </c>
      <c r="D886" s="1" t="s">
        <v>11</v>
      </c>
      <c r="E886" s="1" t="s">
        <v>49</v>
      </c>
      <c r="F886" s="1" t="s">
        <v>13</v>
      </c>
      <c r="G886" s="3">
        <v>49556957.711900003</v>
      </c>
      <c r="H886" s="3">
        <v>23361986.579999998</v>
      </c>
      <c r="I886" s="5">
        <f t="shared" si="13"/>
        <v>43922</v>
      </c>
    </row>
    <row r="887" spans="1:9" x14ac:dyDescent="0.15">
      <c r="A887" s="1" t="s">
        <v>116</v>
      </c>
      <c r="B887" s="1" t="s">
        <v>124</v>
      </c>
      <c r="C887" s="1" t="s">
        <v>50</v>
      </c>
      <c r="D887" s="1" t="s">
        <v>11</v>
      </c>
      <c r="E887" s="1" t="s">
        <v>51</v>
      </c>
      <c r="F887" s="1" t="s">
        <v>13</v>
      </c>
      <c r="G887" s="3">
        <v>139142281.29609999</v>
      </c>
      <c r="H887" s="3">
        <v>81924033.049999997</v>
      </c>
      <c r="I887" s="5">
        <f t="shared" si="13"/>
        <v>43922</v>
      </c>
    </row>
    <row r="888" spans="1:9" x14ac:dyDescent="0.15">
      <c r="A888" s="1" t="s">
        <v>116</v>
      </c>
      <c r="B888" s="1" t="s">
        <v>124</v>
      </c>
      <c r="C888" s="1" t="s">
        <v>52</v>
      </c>
      <c r="D888" s="1" t="s">
        <v>11</v>
      </c>
      <c r="E888" s="1" t="s">
        <v>53</v>
      </c>
      <c r="F888" s="1" t="s">
        <v>13</v>
      </c>
      <c r="G888" s="3">
        <v>7639355.5702999998</v>
      </c>
      <c r="H888" s="3">
        <v>3303834.9</v>
      </c>
      <c r="I888" s="5">
        <f t="shared" si="13"/>
        <v>43922</v>
      </c>
    </row>
    <row r="889" spans="1:9" x14ac:dyDescent="0.15">
      <c r="A889" s="1" t="s">
        <v>116</v>
      </c>
      <c r="B889" s="1" t="s">
        <v>124</v>
      </c>
      <c r="C889" s="1" t="s">
        <v>54</v>
      </c>
      <c r="D889" s="1" t="s">
        <v>11</v>
      </c>
      <c r="E889" s="1" t="s">
        <v>55</v>
      </c>
      <c r="F889" s="1" t="s">
        <v>13</v>
      </c>
      <c r="G889" s="3">
        <v>302645252.84869999</v>
      </c>
      <c r="H889" s="3">
        <v>87562539.209999993</v>
      </c>
      <c r="I889" s="5">
        <f t="shared" si="13"/>
        <v>43922</v>
      </c>
    </row>
    <row r="890" spans="1:9" x14ac:dyDescent="0.15">
      <c r="A890" s="1" t="s">
        <v>116</v>
      </c>
      <c r="B890" s="1" t="s">
        <v>124</v>
      </c>
      <c r="C890" s="1" t="s">
        <v>81</v>
      </c>
      <c r="D890" s="1" t="s">
        <v>11</v>
      </c>
      <c r="E890" s="1" t="s">
        <v>82</v>
      </c>
      <c r="F890" s="1" t="s">
        <v>13</v>
      </c>
      <c r="G890" s="3">
        <v>31809.4601</v>
      </c>
      <c r="H890" s="3">
        <v>13118.46</v>
      </c>
      <c r="I890" s="5">
        <f t="shared" si="13"/>
        <v>43922</v>
      </c>
    </row>
    <row r="891" spans="1:9" x14ac:dyDescent="0.15">
      <c r="A891" s="1" t="s">
        <v>116</v>
      </c>
      <c r="B891" s="1" t="s">
        <v>124</v>
      </c>
      <c r="C891" s="1" t="s">
        <v>105</v>
      </c>
      <c r="D891" s="1" t="s">
        <v>11</v>
      </c>
      <c r="E891" s="1" t="s">
        <v>106</v>
      </c>
      <c r="F891" s="1" t="s">
        <v>13</v>
      </c>
      <c r="G891" s="3">
        <v>560381.06000000006</v>
      </c>
      <c r="H891" s="3">
        <v>183239.07</v>
      </c>
      <c r="I891" s="5">
        <f t="shared" si="13"/>
        <v>43922</v>
      </c>
    </row>
    <row r="892" spans="1:9" x14ac:dyDescent="0.15">
      <c r="A892" s="1" t="s">
        <v>116</v>
      </c>
      <c r="B892" s="1" t="s">
        <v>124</v>
      </c>
      <c r="C892" s="1" t="s">
        <v>56</v>
      </c>
      <c r="D892" s="1" t="s">
        <v>11</v>
      </c>
      <c r="E892" s="1" t="s">
        <v>57</v>
      </c>
      <c r="F892" s="1" t="s">
        <v>13</v>
      </c>
      <c r="G892" s="3">
        <v>16445813.2597</v>
      </c>
      <c r="H892" s="3">
        <v>5559581.0499999998</v>
      </c>
      <c r="I892" s="5">
        <f t="shared" si="13"/>
        <v>43922</v>
      </c>
    </row>
    <row r="893" spans="1:9" x14ac:dyDescent="0.15">
      <c r="A893" s="1" t="s">
        <v>116</v>
      </c>
      <c r="B893" s="1" t="s">
        <v>124</v>
      </c>
      <c r="C893" s="1" t="s">
        <v>58</v>
      </c>
      <c r="D893" s="1" t="s">
        <v>11</v>
      </c>
      <c r="E893" s="1" t="s">
        <v>59</v>
      </c>
      <c r="F893" s="1" t="s">
        <v>13</v>
      </c>
      <c r="G893" s="3">
        <v>39972465.019199997</v>
      </c>
      <c r="H893" s="3">
        <v>16472965.75</v>
      </c>
      <c r="I893" s="5">
        <f t="shared" si="13"/>
        <v>43922</v>
      </c>
    </row>
    <row r="894" spans="1:9" x14ac:dyDescent="0.15">
      <c r="A894" s="1" t="s">
        <v>116</v>
      </c>
      <c r="B894" s="1" t="s">
        <v>124</v>
      </c>
      <c r="C894" s="1" t="s">
        <v>60</v>
      </c>
      <c r="D894" s="1" t="s">
        <v>11</v>
      </c>
      <c r="E894" s="1" t="s">
        <v>61</v>
      </c>
      <c r="F894" s="1" t="s">
        <v>13</v>
      </c>
      <c r="G894" s="3">
        <v>15278662.9597</v>
      </c>
      <c r="H894" s="3">
        <v>8598496.8200000003</v>
      </c>
      <c r="I894" s="5">
        <f t="shared" si="13"/>
        <v>43922</v>
      </c>
    </row>
    <row r="895" spans="1:9" x14ac:dyDescent="0.15">
      <c r="A895" s="1" t="s">
        <v>116</v>
      </c>
      <c r="B895" s="1" t="s">
        <v>124</v>
      </c>
      <c r="C895" s="1" t="s">
        <v>62</v>
      </c>
      <c r="D895" s="1" t="s">
        <v>11</v>
      </c>
      <c r="E895" s="1" t="s">
        <v>63</v>
      </c>
      <c r="F895" s="1" t="s">
        <v>13</v>
      </c>
      <c r="G895" s="3">
        <v>99965421.358999997</v>
      </c>
      <c r="H895" s="3">
        <v>30113869.960000001</v>
      </c>
      <c r="I895" s="5">
        <f t="shared" si="13"/>
        <v>43922</v>
      </c>
    </row>
    <row r="896" spans="1:9" x14ac:dyDescent="0.15">
      <c r="A896" s="1" t="s">
        <v>116</v>
      </c>
      <c r="B896" s="1" t="s">
        <v>124</v>
      </c>
      <c r="C896" s="1" t="s">
        <v>119</v>
      </c>
      <c r="D896" s="1" t="s">
        <v>11</v>
      </c>
      <c r="E896" s="1" t="s">
        <v>120</v>
      </c>
      <c r="F896" s="1" t="s">
        <v>13</v>
      </c>
      <c r="G896" s="3">
        <v>1065.3900000000001</v>
      </c>
      <c r="H896" s="2">
        <v>0</v>
      </c>
      <c r="I896" s="5">
        <f t="shared" si="13"/>
        <v>43922</v>
      </c>
    </row>
    <row r="897" spans="1:9" x14ac:dyDescent="0.15">
      <c r="A897" s="1" t="s">
        <v>116</v>
      </c>
      <c r="B897" s="1" t="s">
        <v>124</v>
      </c>
      <c r="C897" s="1" t="s">
        <v>64</v>
      </c>
      <c r="D897" s="1" t="s">
        <v>11</v>
      </c>
      <c r="E897" s="1" t="s">
        <v>65</v>
      </c>
      <c r="F897" s="1" t="s">
        <v>13</v>
      </c>
      <c r="G897" s="2">
        <v>0</v>
      </c>
      <c r="H897" s="3">
        <v>-40925.89</v>
      </c>
      <c r="I897" s="5">
        <f t="shared" si="13"/>
        <v>43922</v>
      </c>
    </row>
    <row r="898" spans="1:9" x14ac:dyDescent="0.15">
      <c r="A898" s="1" t="s">
        <v>116</v>
      </c>
      <c r="B898" s="1" t="s">
        <v>124</v>
      </c>
      <c r="C898" s="1" t="s">
        <v>66</v>
      </c>
      <c r="D898" s="1" t="s">
        <v>11</v>
      </c>
      <c r="E898" s="1" t="s">
        <v>67</v>
      </c>
      <c r="F898" s="1" t="s">
        <v>13</v>
      </c>
      <c r="G898" s="3">
        <v>249722.57</v>
      </c>
      <c r="H898" s="3">
        <v>648.21</v>
      </c>
      <c r="I898" s="5">
        <f t="shared" si="13"/>
        <v>43922</v>
      </c>
    </row>
    <row r="899" spans="1:9" x14ac:dyDescent="0.15">
      <c r="A899" s="1" t="s">
        <v>116</v>
      </c>
      <c r="B899" s="1" t="s">
        <v>124</v>
      </c>
      <c r="C899" s="1" t="s">
        <v>68</v>
      </c>
      <c r="D899" s="1" t="s">
        <v>11</v>
      </c>
      <c r="E899" s="1" t="s">
        <v>69</v>
      </c>
      <c r="F899" s="1" t="s">
        <v>13</v>
      </c>
      <c r="G899" s="2">
        <v>0</v>
      </c>
      <c r="H899" s="3">
        <v>76448.91</v>
      </c>
      <c r="I899" s="5">
        <f t="shared" ref="I899:I962" si="14">DATE(A899,RIGHT(B899,4)/100,1)</f>
        <v>43922</v>
      </c>
    </row>
    <row r="900" spans="1:9" x14ac:dyDescent="0.15">
      <c r="A900" s="1" t="s">
        <v>116</v>
      </c>
      <c r="B900" s="1" t="s">
        <v>124</v>
      </c>
      <c r="C900" s="1" t="s">
        <v>70</v>
      </c>
      <c r="D900" s="1" t="s">
        <v>11</v>
      </c>
      <c r="E900" s="1" t="s">
        <v>71</v>
      </c>
      <c r="F900" s="1" t="s">
        <v>13</v>
      </c>
      <c r="G900" s="3">
        <v>14946025.991</v>
      </c>
      <c r="H900" s="3">
        <v>9077022.7799999993</v>
      </c>
      <c r="I900" s="5">
        <f t="shared" si="14"/>
        <v>43922</v>
      </c>
    </row>
    <row r="901" spans="1:9" x14ac:dyDescent="0.15">
      <c r="A901" s="1" t="s">
        <v>116</v>
      </c>
      <c r="B901" s="1" t="s">
        <v>124</v>
      </c>
      <c r="C901" s="1" t="s">
        <v>73</v>
      </c>
      <c r="D901" s="1" t="s">
        <v>11</v>
      </c>
      <c r="E901" s="1" t="s">
        <v>74</v>
      </c>
      <c r="F901" s="1" t="s">
        <v>13</v>
      </c>
      <c r="G901" s="2">
        <v>0</v>
      </c>
      <c r="H901" s="3">
        <v>-43672.19</v>
      </c>
      <c r="I901" s="5">
        <f t="shared" si="14"/>
        <v>43922</v>
      </c>
    </row>
    <row r="902" spans="1:9" x14ac:dyDescent="0.15">
      <c r="A902" s="1" t="s">
        <v>116</v>
      </c>
      <c r="B902" s="1" t="s">
        <v>125</v>
      </c>
      <c r="C902" s="1" t="s">
        <v>14</v>
      </c>
      <c r="D902" s="1" t="s">
        <v>11</v>
      </c>
      <c r="E902" s="1" t="s">
        <v>15</v>
      </c>
      <c r="F902" s="1" t="s">
        <v>13</v>
      </c>
      <c r="G902" s="3">
        <v>10010176.330700001</v>
      </c>
      <c r="H902" s="3">
        <v>4670322.7699999996</v>
      </c>
      <c r="I902" s="5">
        <f t="shared" si="14"/>
        <v>43952</v>
      </c>
    </row>
    <row r="903" spans="1:9" x14ac:dyDescent="0.15">
      <c r="A903" s="1" t="s">
        <v>116</v>
      </c>
      <c r="B903" s="1" t="s">
        <v>125</v>
      </c>
      <c r="C903" s="1" t="s">
        <v>122</v>
      </c>
      <c r="D903" s="1" t="s">
        <v>11</v>
      </c>
      <c r="E903" s="1" t="s">
        <v>123</v>
      </c>
      <c r="F903" s="1" t="s">
        <v>13</v>
      </c>
      <c r="G903" s="3">
        <v>65327989.513099998</v>
      </c>
      <c r="H903" s="3">
        <v>34211110.869999997</v>
      </c>
      <c r="I903" s="5">
        <f t="shared" si="14"/>
        <v>43952</v>
      </c>
    </row>
    <row r="904" spans="1:9" x14ac:dyDescent="0.15">
      <c r="A904" s="1" t="s">
        <v>116</v>
      </c>
      <c r="B904" s="1" t="s">
        <v>125</v>
      </c>
      <c r="C904" s="1" t="s">
        <v>16</v>
      </c>
      <c r="D904" s="1" t="s">
        <v>11</v>
      </c>
      <c r="E904" s="1" t="s">
        <v>17</v>
      </c>
      <c r="F904" s="1" t="s">
        <v>13</v>
      </c>
      <c r="G904" s="3">
        <v>57864890.269299999</v>
      </c>
      <c r="H904" s="3">
        <v>21579518.309999999</v>
      </c>
      <c r="I904" s="5">
        <f t="shared" si="14"/>
        <v>43952</v>
      </c>
    </row>
    <row r="905" spans="1:9" x14ac:dyDescent="0.15">
      <c r="A905" s="1" t="s">
        <v>116</v>
      </c>
      <c r="B905" s="1" t="s">
        <v>125</v>
      </c>
      <c r="C905" s="1" t="s">
        <v>18</v>
      </c>
      <c r="D905" s="1" t="s">
        <v>11</v>
      </c>
      <c r="E905" s="1" t="s">
        <v>19</v>
      </c>
      <c r="F905" s="1" t="s">
        <v>13</v>
      </c>
      <c r="G905" s="2">
        <v>0</v>
      </c>
      <c r="H905" s="3">
        <v>98924.23</v>
      </c>
      <c r="I905" s="5">
        <f t="shared" si="14"/>
        <v>43952</v>
      </c>
    </row>
    <row r="906" spans="1:9" x14ac:dyDescent="0.15">
      <c r="A906" s="1" t="s">
        <v>116</v>
      </c>
      <c r="B906" s="1" t="s">
        <v>125</v>
      </c>
      <c r="C906" s="1" t="s">
        <v>20</v>
      </c>
      <c r="D906" s="1" t="s">
        <v>11</v>
      </c>
      <c r="E906" s="1" t="s">
        <v>21</v>
      </c>
      <c r="F906" s="1" t="s">
        <v>13</v>
      </c>
      <c r="G906" s="3">
        <v>111802287.64309999</v>
      </c>
      <c r="H906" s="3">
        <v>57870538.119999997</v>
      </c>
      <c r="I906" s="5">
        <f t="shared" si="14"/>
        <v>43952</v>
      </c>
    </row>
    <row r="907" spans="1:9" x14ac:dyDescent="0.15">
      <c r="A907" s="1" t="s">
        <v>116</v>
      </c>
      <c r="B907" s="1" t="s">
        <v>125</v>
      </c>
      <c r="C907" s="1" t="s">
        <v>22</v>
      </c>
      <c r="D907" s="1" t="s">
        <v>11</v>
      </c>
      <c r="E907" s="1" t="s">
        <v>23</v>
      </c>
      <c r="F907" s="1" t="s">
        <v>13</v>
      </c>
      <c r="G907" s="3">
        <v>89767944.709099993</v>
      </c>
      <c r="H907" s="3">
        <v>44862241.25</v>
      </c>
      <c r="I907" s="5">
        <f t="shared" si="14"/>
        <v>43952</v>
      </c>
    </row>
    <row r="908" spans="1:9" x14ac:dyDescent="0.15">
      <c r="A908" s="1" t="s">
        <v>116</v>
      </c>
      <c r="B908" s="1" t="s">
        <v>125</v>
      </c>
      <c r="C908" s="1" t="s">
        <v>26</v>
      </c>
      <c r="D908" s="1" t="s">
        <v>11</v>
      </c>
      <c r="E908" s="1" t="s">
        <v>27</v>
      </c>
      <c r="F908" s="1" t="s">
        <v>13</v>
      </c>
      <c r="G908" s="3">
        <v>6347744.6094000004</v>
      </c>
      <c r="H908" s="3">
        <v>3945292.68</v>
      </c>
      <c r="I908" s="5">
        <f t="shared" si="14"/>
        <v>43952</v>
      </c>
    </row>
    <row r="909" spans="1:9" x14ac:dyDescent="0.15">
      <c r="A909" s="1" t="s">
        <v>116</v>
      </c>
      <c r="B909" s="1" t="s">
        <v>125</v>
      </c>
      <c r="C909" s="1" t="s">
        <v>28</v>
      </c>
      <c r="D909" s="1" t="s">
        <v>11</v>
      </c>
      <c r="E909" s="1" t="s">
        <v>29</v>
      </c>
      <c r="F909" s="1" t="s">
        <v>13</v>
      </c>
      <c r="G909" s="3">
        <v>10960.7</v>
      </c>
      <c r="H909" s="3">
        <v>25516.58</v>
      </c>
      <c r="I909" s="5">
        <f t="shared" si="14"/>
        <v>43952</v>
      </c>
    </row>
    <row r="910" spans="1:9" x14ac:dyDescent="0.15">
      <c r="A910" s="1" t="s">
        <v>116</v>
      </c>
      <c r="B910" s="1" t="s">
        <v>125</v>
      </c>
      <c r="C910" s="1" t="s">
        <v>30</v>
      </c>
      <c r="D910" s="1" t="s">
        <v>11</v>
      </c>
      <c r="E910" s="1" t="s">
        <v>31</v>
      </c>
      <c r="F910" s="1" t="s">
        <v>13</v>
      </c>
      <c r="G910" s="2">
        <v>0</v>
      </c>
      <c r="H910" s="3">
        <v>155020.70000000001</v>
      </c>
      <c r="I910" s="5">
        <f t="shared" si="14"/>
        <v>43952</v>
      </c>
    </row>
    <row r="911" spans="1:9" x14ac:dyDescent="0.15">
      <c r="A911" s="1" t="s">
        <v>116</v>
      </c>
      <c r="B911" s="1" t="s">
        <v>125</v>
      </c>
      <c r="C911" s="1" t="s">
        <v>32</v>
      </c>
      <c r="D911" s="1" t="s">
        <v>11</v>
      </c>
      <c r="E911" s="1" t="s">
        <v>33</v>
      </c>
      <c r="F911" s="1" t="s">
        <v>13</v>
      </c>
      <c r="G911" s="2">
        <v>0</v>
      </c>
      <c r="H911" s="3">
        <v>29424.18</v>
      </c>
      <c r="I911" s="5">
        <f t="shared" si="14"/>
        <v>43952</v>
      </c>
    </row>
    <row r="912" spans="1:9" x14ac:dyDescent="0.15">
      <c r="A912" s="1" t="s">
        <v>116</v>
      </c>
      <c r="B912" s="1" t="s">
        <v>125</v>
      </c>
      <c r="C912" s="1" t="s">
        <v>34</v>
      </c>
      <c r="D912" s="1" t="s">
        <v>11</v>
      </c>
      <c r="E912" s="1" t="s">
        <v>35</v>
      </c>
      <c r="F912" s="1" t="s">
        <v>13</v>
      </c>
      <c r="G912" s="3">
        <v>107138.14380000001</v>
      </c>
      <c r="H912" s="2">
        <v>0</v>
      </c>
      <c r="I912" s="5">
        <f t="shared" si="14"/>
        <v>43952</v>
      </c>
    </row>
    <row r="913" spans="1:9" x14ac:dyDescent="0.15">
      <c r="A913" s="1" t="s">
        <v>116</v>
      </c>
      <c r="B913" s="1" t="s">
        <v>125</v>
      </c>
      <c r="C913" s="1" t="s">
        <v>36</v>
      </c>
      <c r="D913" s="1" t="s">
        <v>11</v>
      </c>
      <c r="E913" s="1" t="s">
        <v>37</v>
      </c>
      <c r="F913" s="1" t="s">
        <v>13</v>
      </c>
      <c r="G913" s="3">
        <v>1917465.9901999999</v>
      </c>
      <c r="H913" s="3">
        <v>3543446.72</v>
      </c>
      <c r="I913" s="5">
        <f t="shared" si="14"/>
        <v>43952</v>
      </c>
    </row>
    <row r="914" spans="1:9" x14ac:dyDescent="0.15">
      <c r="A914" s="1" t="s">
        <v>116</v>
      </c>
      <c r="B914" s="1" t="s">
        <v>125</v>
      </c>
      <c r="C914" s="1" t="s">
        <v>38</v>
      </c>
      <c r="D914" s="1" t="s">
        <v>11</v>
      </c>
      <c r="E914" s="1" t="s">
        <v>39</v>
      </c>
      <c r="F914" s="1" t="s">
        <v>13</v>
      </c>
      <c r="G914" s="3">
        <v>827687.92989999999</v>
      </c>
      <c r="H914" s="3">
        <v>400558.72</v>
      </c>
      <c r="I914" s="5">
        <f t="shared" si="14"/>
        <v>43952</v>
      </c>
    </row>
    <row r="915" spans="1:9" x14ac:dyDescent="0.15">
      <c r="A915" s="1" t="s">
        <v>116</v>
      </c>
      <c r="B915" s="1" t="s">
        <v>125</v>
      </c>
      <c r="C915" s="1" t="s">
        <v>40</v>
      </c>
      <c r="D915" s="1" t="s">
        <v>11</v>
      </c>
      <c r="E915" s="1" t="s">
        <v>41</v>
      </c>
      <c r="F915" s="1" t="s">
        <v>13</v>
      </c>
      <c r="G915" s="3">
        <v>48376863.517700002</v>
      </c>
      <c r="H915" s="3">
        <v>33685645.020000003</v>
      </c>
      <c r="I915" s="5">
        <f t="shared" si="14"/>
        <v>43952</v>
      </c>
    </row>
    <row r="916" spans="1:9" x14ac:dyDescent="0.15">
      <c r="A916" s="1" t="s">
        <v>116</v>
      </c>
      <c r="B916" s="1" t="s">
        <v>125</v>
      </c>
      <c r="C916" s="1" t="s">
        <v>42</v>
      </c>
      <c r="D916" s="1" t="s">
        <v>11</v>
      </c>
      <c r="E916" s="1" t="s">
        <v>43</v>
      </c>
      <c r="F916" s="1" t="s">
        <v>13</v>
      </c>
      <c r="G916" s="3">
        <v>963532.68</v>
      </c>
      <c r="H916" s="3">
        <v>641477.39</v>
      </c>
      <c r="I916" s="5">
        <f t="shared" si="14"/>
        <v>43952</v>
      </c>
    </row>
    <row r="917" spans="1:9" x14ac:dyDescent="0.15">
      <c r="A917" s="1" t="s">
        <v>116</v>
      </c>
      <c r="B917" s="1" t="s">
        <v>125</v>
      </c>
      <c r="C917" s="1" t="s">
        <v>44</v>
      </c>
      <c r="D917" s="1" t="s">
        <v>11</v>
      </c>
      <c r="E917" s="1" t="s">
        <v>45</v>
      </c>
      <c r="F917" s="1" t="s">
        <v>13</v>
      </c>
      <c r="G917" s="3">
        <v>-1907.64</v>
      </c>
      <c r="H917" s="3">
        <v>-628689.52</v>
      </c>
      <c r="I917" s="5">
        <f t="shared" si="14"/>
        <v>43952</v>
      </c>
    </row>
    <row r="918" spans="1:9" x14ac:dyDescent="0.15">
      <c r="A918" s="1" t="s">
        <v>116</v>
      </c>
      <c r="B918" s="1" t="s">
        <v>125</v>
      </c>
      <c r="C918" s="1" t="s">
        <v>46</v>
      </c>
      <c r="D918" s="1" t="s">
        <v>11</v>
      </c>
      <c r="E918" s="1" t="s">
        <v>47</v>
      </c>
      <c r="F918" s="1" t="s">
        <v>13</v>
      </c>
      <c r="G918" s="2">
        <v>0</v>
      </c>
      <c r="H918" s="3">
        <v>83232.61</v>
      </c>
      <c r="I918" s="5">
        <f t="shared" si="14"/>
        <v>43952</v>
      </c>
    </row>
    <row r="919" spans="1:9" x14ac:dyDescent="0.15">
      <c r="A919" s="1" t="s">
        <v>116</v>
      </c>
      <c r="B919" s="1" t="s">
        <v>125</v>
      </c>
      <c r="C919" s="1" t="s">
        <v>114</v>
      </c>
      <c r="D919" s="1" t="s">
        <v>11</v>
      </c>
      <c r="E919" s="1" t="s">
        <v>115</v>
      </c>
      <c r="F919" s="1" t="s">
        <v>13</v>
      </c>
      <c r="G919" s="3">
        <v>169877.66</v>
      </c>
      <c r="H919" s="3">
        <v>11629.79</v>
      </c>
      <c r="I919" s="5">
        <f t="shared" si="14"/>
        <v>43952</v>
      </c>
    </row>
    <row r="920" spans="1:9" x14ac:dyDescent="0.15">
      <c r="A920" s="1" t="s">
        <v>116</v>
      </c>
      <c r="B920" s="1" t="s">
        <v>125</v>
      </c>
      <c r="C920" s="1" t="s">
        <v>48</v>
      </c>
      <c r="D920" s="1" t="s">
        <v>11</v>
      </c>
      <c r="E920" s="1" t="s">
        <v>49</v>
      </c>
      <c r="F920" s="1" t="s">
        <v>13</v>
      </c>
      <c r="G920" s="3">
        <v>53260639.336599998</v>
      </c>
      <c r="H920" s="3">
        <v>28166189.23</v>
      </c>
      <c r="I920" s="5">
        <f t="shared" si="14"/>
        <v>43952</v>
      </c>
    </row>
    <row r="921" spans="1:9" x14ac:dyDescent="0.15">
      <c r="A921" s="1" t="s">
        <v>116</v>
      </c>
      <c r="B921" s="1" t="s">
        <v>125</v>
      </c>
      <c r="C921" s="1" t="s">
        <v>50</v>
      </c>
      <c r="D921" s="1" t="s">
        <v>11</v>
      </c>
      <c r="E921" s="1" t="s">
        <v>51</v>
      </c>
      <c r="F921" s="1" t="s">
        <v>13</v>
      </c>
      <c r="G921" s="3">
        <v>135559672.6029</v>
      </c>
      <c r="H921" s="3">
        <v>61463848.960000001</v>
      </c>
      <c r="I921" s="5">
        <f t="shared" si="14"/>
        <v>43952</v>
      </c>
    </row>
    <row r="922" spans="1:9" x14ac:dyDescent="0.15">
      <c r="A922" s="1" t="s">
        <v>116</v>
      </c>
      <c r="B922" s="1" t="s">
        <v>125</v>
      </c>
      <c r="C922" s="1" t="s">
        <v>52</v>
      </c>
      <c r="D922" s="1" t="s">
        <v>11</v>
      </c>
      <c r="E922" s="1" t="s">
        <v>53</v>
      </c>
      <c r="F922" s="1" t="s">
        <v>13</v>
      </c>
      <c r="G922" s="3">
        <v>8155926.9001000002</v>
      </c>
      <c r="H922" s="3">
        <v>3235452.34</v>
      </c>
      <c r="I922" s="5">
        <f t="shared" si="14"/>
        <v>43952</v>
      </c>
    </row>
    <row r="923" spans="1:9" x14ac:dyDescent="0.15">
      <c r="A923" s="1" t="s">
        <v>116</v>
      </c>
      <c r="B923" s="1" t="s">
        <v>125</v>
      </c>
      <c r="C923" s="1" t="s">
        <v>54</v>
      </c>
      <c r="D923" s="1" t="s">
        <v>11</v>
      </c>
      <c r="E923" s="1" t="s">
        <v>55</v>
      </c>
      <c r="F923" s="1" t="s">
        <v>13</v>
      </c>
      <c r="G923" s="3">
        <v>316951738.45169997</v>
      </c>
      <c r="H923" s="3">
        <v>106112757.43000001</v>
      </c>
      <c r="I923" s="5">
        <f t="shared" si="14"/>
        <v>43952</v>
      </c>
    </row>
    <row r="924" spans="1:9" x14ac:dyDescent="0.15">
      <c r="A924" s="1" t="s">
        <v>116</v>
      </c>
      <c r="B924" s="1" t="s">
        <v>125</v>
      </c>
      <c r="C924" s="1" t="s">
        <v>81</v>
      </c>
      <c r="D924" s="1" t="s">
        <v>11</v>
      </c>
      <c r="E924" s="1" t="s">
        <v>82</v>
      </c>
      <c r="F924" s="1" t="s">
        <v>13</v>
      </c>
      <c r="G924" s="3">
        <v>29788.045999999998</v>
      </c>
      <c r="H924" s="2">
        <v>-2585</v>
      </c>
      <c r="I924" s="5">
        <f t="shared" si="14"/>
        <v>43952</v>
      </c>
    </row>
    <row r="925" spans="1:9" x14ac:dyDescent="0.15">
      <c r="A925" s="1" t="s">
        <v>116</v>
      </c>
      <c r="B925" s="1" t="s">
        <v>125</v>
      </c>
      <c r="C925" s="1" t="s">
        <v>105</v>
      </c>
      <c r="D925" s="1" t="s">
        <v>11</v>
      </c>
      <c r="E925" s="1" t="s">
        <v>106</v>
      </c>
      <c r="F925" s="1" t="s">
        <v>13</v>
      </c>
      <c r="G925" s="3">
        <v>1534225.68</v>
      </c>
      <c r="H925" s="3">
        <v>52718.34</v>
      </c>
      <c r="I925" s="5">
        <f t="shared" si="14"/>
        <v>43952</v>
      </c>
    </row>
    <row r="926" spans="1:9" x14ac:dyDescent="0.15">
      <c r="A926" s="1" t="s">
        <v>116</v>
      </c>
      <c r="B926" s="1" t="s">
        <v>125</v>
      </c>
      <c r="C926" s="1" t="s">
        <v>56</v>
      </c>
      <c r="D926" s="1" t="s">
        <v>11</v>
      </c>
      <c r="E926" s="1" t="s">
        <v>57</v>
      </c>
      <c r="F926" s="1" t="s">
        <v>13</v>
      </c>
      <c r="G926" s="3">
        <v>11020413.6395</v>
      </c>
      <c r="H926" s="3">
        <v>6859234.9000000004</v>
      </c>
      <c r="I926" s="5">
        <f t="shared" si="14"/>
        <v>43952</v>
      </c>
    </row>
    <row r="927" spans="1:9" x14ac:dyDescent="0.15">
      <c r="A927" s="1" t="s">
        <v>116</v>
      </c>
      <c r="B927" s="1" t="s">
        <v>125</v>
      </c>
      <c r="C927" s="1" t="s">
        <v>58</v>
      </c>
      <c r="D927" s="1" t="s">
        <v>11</v>
      </c>
      <c r="E927" s="1" t="s">
        <v>59</v>
      </c>
      <c r="F927" s="1" t="s">
        <v>13</v>
      </c>
      <c r="G927" s="3">
        <v>33524505.472600002</v>
      </c>
      <c r="H927" s="3">
        <v>14141554.57</v>
      </c>
      <c r="I927" s="5">
        <f t="shared" si="14"/>
        <v>43952</v>
      </c>
    </row>
    <row r="928" spans="1:9" x14ac:dyDescent="0.15">
      <c r="A928" s="1" t="s">
        <v>116</v>
      </c>
      <c r="B928" s="1" t="s">
        <v>125</v>
      </c>
      <c r="C928" s="1" t="s">
        <v>60</v>
      </c>
      <c r="D928" s="1" t="s">
        <v>11</v>
      </c>
      <c r="E928" s="1" t="s">
        <v>61</v>
      </c>
      <c r="F928" s="1" t="s">
        <v>13</v>
      </c>
      <c r="G928" s="3">
        <v>15118824.929199999</v>
      </c>
      <c r="H928" s="2">
        <v>8448485</v>
      </c>
      <c r="I928" s="5">
        <f t="shared" si="14"/>
        <v>43952</v>
      </c>
    </row>
    <row r="929" spans="1:9" x14ac:dyDescent="0.15">
      <c r="A929" s="1" t="s">
        <v>116</v>
      </c>
      <c r="B929" s="1" t="s">
        <v>125</v>
      </c>
      <c r="C929" s="1" t="s">
        <v>62</v>
      </c>
      <c r="D929" s="1" t="s">
        <v>11</v>
      </c>
      <c r="E929" s="1" t="s">
        <v>63</v>
      </c>
      <c r="F929" s="1" t="s">
        <v>13</v>
      </c>
      <c r="G929" s="3">
        <v>90767748.485300004</v>
      </c>
      <c r="H929" s="3">
        <v>32874163.530000001</v>
      </c>
      <c r="I929" s="5">
        <f t="shared" si="14"/>
        <v>43952</v>
      </c>
    </row>
    <row r="930" spans="1:9" x14ac:dyDescent="0.15">
      <c r="A930" s="1" t="s">
        <v>116</v>
      </c>
      <c r="B930" s="1" t="s">
        <v>125</v>
      </c>
      <c r="C930" s="1" t="s">
        <v>66</v>
      </c>
      <c r="D930" s="1" t="s">
        <v>11</v>
      </c>
      <c r="E930" s="1" t="s">
        <v>67</v>
      </c>
      <c r="F930" s="1" t="s">
        <v>13</v>
      </c>
      <c r="G930" s="3">
        <v>204309.55</v>
      </c>
      <c r="H930" s="3">
        <v>-4155.92</v>
      </c>
      <c r="I930" s="5">
        <f t="shared" si="14"/>
        <v>43952</v>
      </c>
    </row>
    <row r="931" spans="1:9" x14ac:dyDescent="0.15">
      <c r="A931" s="1" t="s">
        <v>116</v>
      </c>
      <c r="B931" s="1" t="s">
        <v>125</v>
      </c>
      <c r="C931" s="1" t="s">
        <v>107</v>
      </c>
      <c r="D931" s="1" t="s">
        <v>11</v>
      </c>
      <c r="E931" s="1" t="s">
        <v>108</v>
      </c>
      <c r="F931" s="1" t="s">
        <v>13</v>
      </c>
      <c r="G931" s="3">
        <v>28008.7</v>
      </c>
      <c r="H931" s="2">
        <v>0</v>
      </c>
      <c r="I931" s="5">
        <f t="shared" si="14"/>
        <v>43952</v>
      </c>
    </row>
    <row r="932" spans="1:9" x14ac:dyDescent="0.15">
      <c r="A932" s="1" t="s">
        <v>116</v>
      </c>
      <c r="B932" s="1" t="s">
        <v>125</v>
      </c>
      <c r="C932" s="1" t="s">
        <v>68</v>
      </c>
      <c r="D932" s="1" t="s">
        <v>11</v>
      </c>
      <c r="E932" s="1" t="s">
        <v>69</v>
      </c>
      <c r="F932" s="1" t="s">
        <v>13</v>
      </c>
      <c r="G932" s="2">
        <v>0</v>
      </c>
      <c r="H932" s="3">
        <v>3153.16</v>
      </c>
      <c r="I932" s="5">
        <f t="shared" si="14"/>
        <v>43952</v>
      </c>
    </row>
    <row r="933" spans="1:9" x14ac:dyDescent="0.15">
      <c r="A933" s="1" t="s">
        <v>116</v>
      </c>
      <c r="B933" s="1" t="s">
        <v>125</v>
      </c>
      <c r="C933" s="1" t="s">
        <v>70</v>
      </c>
      <c r="D933" s="1" t="s">
        <v>11</v>
      </c>
      <c r="E933" s="1" t="s">
        <v>71</v>
      </c>
      <c r="F933" s="1" t="s">
        <v>13</v>
      </c>
      <c r="G933" s="3">
        <v>15322493.0601</v>
      </c>
      <c r="H933" s="3">
        <v>9095426.1999999993</v>
      </c>
      <c r="I933" s="5">
        <f t="shared" si="14"/>
        <v>43952</v>
      </c>
    </row>
    <row r="934" spans="1:9" x14ac:dyDescent="0.15">
      <c r="A934" s="1" t="s">
        <v>116</v>
      </c>
      <c r="B934" s="1" t="s">
        <v>125</v>
      </c>
      <c r="C934" s="1" t="s">
        <v>73</v>
      </c>
      <c r="D934" s="1" t="s">
        <v>11</v>
      </c>
      <c r="E934" s="1" t="s">
        <v>74</v>
      </c>
      <c r="F934" s="1" t="s">
        <v>13</v>
      </c>
      <c r="G934" s="2">
        <v>0</v>
      </c>
      <c r="H934" s="3">
        <v>79264.22</v>
      </c>
      <c r="I934" s="5">
        <f t="shared" si="14"/>
        <v>43952</v>
      </c>
    </row>
    <row r="935" spans="1:9" x14ac:dyDescent="0.15">
      <c r="A935" s="1" t="s">
        <v>116</v>
      </c>
      <c r="B935" s="1" t="s">
        <v>126</v>
      </c>
      <c r="C935" s="1" t="s">
        <v>14</v>
      </c>
      <c r="D935" s="1" t="s">
        <v>11</v>
      </c>
      <c r="E935" s="1" t="s">
        <v>15</v>
      </c>
      <c r="F935" s="1" t="s">
        <v>13</v>
      </c>
      <c r="G935" s="3">
        <v>9572080.6301000006</v>
      </c>
      <c r="H935" s="3">
        <v>6085725.4699999997</v>
      </c>
      <c r="I935" s="5">
        <f t="shared" si="14"/>
        <v>43983</v>
      </c>
    </row>
    <row r="936" spans="1:9" x14ac:dyDescent="0.15">
      <c r="A936" s="1" t="s">
        <v>116</v>
      </c>
      <c r="B936" s="1" t="s">
        <v>126</v>
      </c>
      <c r="C936" s="1" t="s">
        <v>122</v>
      </c>
      <c r="D936" s="1" t="s">
        <v>11</v>
      </c>
      <c r="E936" s="1" t="s">
        <v>123</v>
      </c>
      <c r="F936" s="1" t="s">
        <v>13</v>
      </c>
      <c r="G936" s="3">
        <v>94542704.6373</v>
      </c>
      <c r="H936" s="3">
        <v>18293546.23</v>
      </c>
      <c r="I936" s="5">
        <f t="shared" si="14"/>
        <v>43983</v>
      </c>
    </row>
    <row r="937" spans="1:9" x14ac:dyDescent="0.15">
      <c r="A937" s="1" t="s">
        <v>116</v>
      </c>
      <c r="B937" s="1" t="s">
        <v>126</v>
      </c>
      <c r="C937" s="1" t="s">
        <v>16</v>
      </c>
      <c r="D937" s="1" t="s">
        <v>11</v>
      </c>
      <c r="E937" s="1" t="s">
        <v>17</v>
      </c>
      <c r="F937" s="1" t="s">
        <v>13</v>
      </c>
      <c r="G937" s="3">
        <v>59974310.004900001</v>
      </c>
      <c r="H937" s="3">
        <v>24123236.600000001</v>
      </c>
      <c r="I937" s="5">
        <f t="shared" si="14"/>
        <v>43983</v>
      </c>
    </row>
    <row r="938" spans="1:9" x14ac:dyDescent="0.15">
      <c r="A938" s="1" t="s">
        <v>116</v>
      </c>
      <c r="B938" s="1" t="s">
        <v>126</v>
      </c>
      <c r="C938" s="1" t="s">
        <v>18</v>
      </c>
      <c r="D938" s="1" t="s">
        <v>11</v>
      </c>
      <c r="E938" s="1" t="s">
        <v>19</v>
      </c>
      <c r="F938" s="1" t="s">
        <v>13</v>
      </c>
      <c r="G938" s="2">
        <v>0</v>
      </c>
      <c r="H938" s="3">
        <v>-31362.97</v>
      </c>
      <c r="I938" s="5">
        <f t="shared" si="14"/>
        <v>43983</v>
      </c>
    </row>
    <row r="939" spans="1:9" x14ac:dyDescent="0.15">
      <c r="A939" s="1" t="s">
        <v>116</v>
      </c>
      <c r="B939" s="1" t="s">
        <v>126</v>
      </c>
      <c r="C939" s="1" t="s">
        <v>20</v>
      </c>
      <c r="D939" s="1" t="s">
        <v>11</v>
      </c>
      <c r="E939" s="1" t="s">
        <v>21</v>
      </c>
      <c r="F939" s="1" t="s">
        <v>13</v>
      </c>
      <c r="G939" s="3">
        <v>128094720.5572</v>
      </c>
      <c r="H939" s="3">
        <v>68768731.420000002</v>
      </c>
      <c r="I939" s="5">
        <f t="shared" si="14"/>
        <v>43983</v>
      </c>
    </row>
    <row r="940" spans="1:9" x14ac:dyDescent="0.15">
      <c r="A940" s="1" t="s">
        <v>116</v>
      </c>
      <c r="B940" s="1" t="s">
        <v>126</v>
      </c>
      <c r="C940" s="1" t="s">
        <v>22</v>
      </c>
      <c r="D940" s="1" t="s">
        <v>11</v>
      </c>
      <c r="E940" s="1" t="s">
        <v>23</v>
      </c>
      <c r="F940" s="1" t="s">
        <v>13</v>
      </c>
      <c r="G940" s="3">
        <v>90433531.248600006</v>
      </c>
      <c r="H940" s="3">
        <v>46864075.359999999</v>
      </c>
      <c r="I940" s="5">
        <f t="shared" si="14"/>
        <v>43983</v>
      </c>
    </row>
    <row r="941" spans="1:9" x14ac:dyDescent="0.15">
      <c r="A941" s="1" t="s">
        <v>116</v>
      </c>
      <c r="B941" s="1" t="s">
        <v>126</v>
      </c>
      <c r="C941" s="1" t="s">
        <v>85</v>
      </c>
      <c r="D941" s="1" t="s">
        <v>11</v>
      </c>
      <c r="E941" s="1" t="s">
        <v>86</v>
      </c>
      <c r="F941" s="1" t="s">
        <v>13</v>
      </c>
      <c r="G941" s="2">
        <v>0</v>
      </c>
      <c r="H941" s="2">
        <v>1575000</v>
      </c>
      <c r="I941" s="5">
        <f t="shared" si="14"/>
        <v>43983</v>
      </c>
    </row>
    <row r="942" spans="1:9" x14ac:dyDescent="0.15">
      <c r="A942" s="1" t="s">
        <v>116</v>
      </c>
      <c r="B942" s="1" t="s">
        <v>126</v>
      </c>
      <c r="C942" s="1" t="s">
        <v>26</v>
      </c>
      <c r="D942" s="1" t="s">
        <v>11</v>
      </c>
      <c r="E942" s="1" t="s">
        <v>27</v>
      </c>
      <c r="F942" s="1" t="s">
        <v>13</v>
      </c>
      <c r="G942" s="3">
        <v>6299315.4299999997</v>
      </c>
      <c r="H942" s="3">
        <v>2899338.47</v>
      </c>
      <c r="I942" s="5">
        <f t="shared" si="14"/>
        <v>43983</v>
      </c>
    </row>
    <row r="943" spans="1:9" x14ac:dyDescent="0.15">
      <c r="A943" s="1" t="s">
        <v>116</v>
      </c>
      <c r="B943" s="1" t="s">
        <v>126</v>
      </c>
      <c r="C943" s="1" t="s">
        <v>28</v>
      </c>
      <c r="D943" s="1" t="s">
        <v>11</v>
      </c>
      <c r="E943" s="1" t="s">
        <v>29</v>
      </c>
      <c r="F943" s="1" t="s">
        <v>13</v>
      </c>
      <c r="G943" s="3">
        <v>157878.94</v>
      </c>
      <c r="H943" s="3">
        <v>-37357.32</v>
      </c>
      <c r="I943" s="5">
        <f t="shared" si="14"/>
        <v>43983</v>
      </c>
    </row>
    <row r="944" spans="1:9" x14ac:dyDescent="0.15">
      <c r="A944" s="1" t="s">
        <v>116</v>
      </c>
      <c r="B944" s="1" t="s">
        <v>126</v>
      </c>
      <c r="C944" s="1" t="s">
        <v>30</v>
      </c>
      <c r="D944" s="1" t="s">
        <v>11</v>
      </c>
      <c r="E944" s="1" t="s">
        <v>31</v>
      </c>
      <c r="F944" s="1" t="s">
        <v>13</v>
      </c>
      <c r="G944" s="2">
        <v>0</v>
      </c>
      <c r="H944" s="3">
        <v>184150.32</v>
      </c>
      <c r="I944" s="5">
        <f t="shared" si="14"/>
        <v>43983</v>
      </c>
    </row>
    <row r="945" spans="1:9" x14ac:dyDescent="0.15">
      <c r="A945" s="1" t="s">
        <v>116</v>
      </c>
      <c r="B945" s="1" t="s">
        <v>126</v>
      </c>
      <c r="C945" s="1" t="s">
        <v>32</v>
      </c>
      <c r="D945" s="1" t="s">
        <v>11</v>
      </c>
      <c r="E945" s="1" t="s">
        <v>33</v>
      </c>
      <c r="F945" s="1" t="s">
        <v>13</v>
      </c>
      <c r="G945" s="2">
        <v>0</v>
      </c>
      <c r="H945" s="3">
        <v>769117.76</v>
      </c>
      <c r="I945" s="5">
        <f t="shared" si="14"/>
        <v>43983</v>
      </c>
    </row>
    <row r="946" spans="1:9" x14ac:dyDescent="0.15">
      <c r="A946" s="1" t="s">
        <v>116</v>
      </c>
      <c r="B946" s="1" t="s">
        <v>126</v>
      </c>
      <c r="C946" s="1" t="s">
        <v>76</v>
      </c>
      <c r="D946" s="1" t="s">
        <v>11</v>
      </c>
      <c r="E946" s="1" t="s">
        <v>77</v>
      </c>
      <c r="F946" s="1" t="s">
        <v>13</v>
      </c>
      <c r="G946" s="2">
        <v>0</v>
      </c>
      <c r="H946" s="3">
        <v>-732757.72</v>
      </c>
      <c r="I946" s="5">
        <f t="shared" si="14"/>
        <v>43983</v>
      </c>
    </row>
    <row r="947" spans="1:9" x14ac:dyDescent="0.15">
      <c r="A947" s="1" t="s">
        <v>116</v>
      </c>
      <c r="B947" s="1" t="s">
        <v>126</v>
      </c>
      <c r="C947" s="1" t="s">
        <v>34</v>
      </c>
      <c r="D947" s="1" t="s">
        <v>11</v>
      </c>
      <c r="E947" s="1" t="s">
        <v>35</v>
      </c>
      <c r="F947" s="1" t="s">
        <v>13</v>
      </c>
      <c r="G947" s="3">
        <v>8601.0228000000006</v>
      </c>
      <c r="H947" s="2">
        <v>0</v>
      </c>
      <c r="I947" s="5">
        <f t="shared" si="14"/>
        <v>43983</v>
      </c>
    </row>
    <row r="948" spans="1:9" x14ac:dyDescent="0.15">
      <c r="A948" s="1" t="s">
        <v>116</v>
      </c>
      <c r="B948" s="1" t="s">
        <v>126</v>
      </c>
      <c r="C948" s="1" t="s">
        <v>36</v>
      </c>
      <c r="D948" s="1" t="s">
        <v>11</v>
      </c>
      <c r="E948" s="1" t="s">
        <v>37</v>
      </c>
      <c r="F948" s="1" t="s">
        <v>13</v>
      </c>
      <c r="G948" s="3">
        <v>804445.06</v>
      </c>
      <c r="H948" s="3">
        <v>4835091.2</v>
      </c>
      <c r="I948" s="5">
        <f t="shared" si="14"/>
        <v>43983</v>
      </c>
    </row>
    <row r="949" spans="1:9" x14ac:dyDescent="0.15">
      <c r="A949" s="1" t="s">
        <v>116</v>
      </c>
      <c r="B949" s="1" t="s">
        <v>126</v>
      </c>
      <c r="C949" s="1" t="s">
        <v>38</v>
      </c>
      <c r="D949" s="1" t="s">
        <v>11</v>
      </c>
      <c r="E949" s="1" t="s">
        <v>39</v>
      </c>
      <c r="F949" s="1" t="s">
        <v>13</v>
      </c>
      <c r="G949" s="3">
        <v>578266.65989999997</v>
      </c>
      <c r="H949" s="3">
        <v>175010.04</v>
      </c>
      <c r="I949" s="5">
        <f t="shared" si="14"/>
        <v>43983</v>
      </c>
    </row>
    <row r="950" spans="1:9" x14ac:dyDescent="0.15">
      <c r="A950" s="1" t="s">
        <v>116</v>
      </c>
      <c r="B950" s="1" t="s">
        <v>126</v>
      </c>
      <c r="C950" s="1" t="s">
        <v>111</v>
      </c>
      <c r="D950" s="1" t="s">
        <v>11</v>
      </c>
      <c r="E950" s="1" t="s">
        <v>112</v>
      </c>
      <c r="F950" s="1" t="s">
        <v>13</v>
      </c>
      <c r="G950" s="3">
        <v>647.04</v>
      </c>
      <c r="H950" s="2">
        <v>0</v>
      </c>
      <c r="I950" s="5">
        <f t="shared" si="14"/>
        <v>43983</v>
      </c>
    </row>
    <row r="951" spans="1:9" x14ac:dyDescent="0.15">
      <c r="A951" s="1" t="s">
        <v>116</v>
      </c>
      <c r="B951" s="1" t="s">
        <v>126</v>
      </c>
      <c r="C951" s="1" t="s">
        <v>40</v>
      </c>
      <c r="D951" s="1" t="s">
        <v>11</v>
      </c>
      <c r="E951" s="1" t="s">
        <v>41</v>
      </c>
      <c r="F951" s="1" t="s">
        <v>13</v>
      </c>
      <c r="G951" s="3">
        <v>56452913.484999999</v>
      </c>
      <c r="H951" s="3">
        <v>38333889.200000003</v>
      </c>
      <c r="I951" s="5">
        <f t="shared" si="14"/>
        <v>43983</v>
      </c>
    </row>
    <row r="952" spans="1:9" x14ac:dyDescent="0.15">
      <c r="A952" s="1" t="s">
        <v>116</v>
      </c>
      <c r="B952" s="1" t="s">
        <v>126</v>
      </c>
      <c r="C952" s="1" t="s">
        <v>42</v>
      </c>
      <c r="D952" s="1" t="s">
        <v>11</v>
      </c>
      <c r="E952" s="1" t="s">
        <v>43</v>
      </c>
      <c r="F952" s="1" t="s">
        <v>13</v>
      </c>
      <c r="G952" s="3">
        <v>993417.36010000005</v>
      </c>
      <c r="H952" s="3">
        <v>1215275.26</v>
      </c>
      <c r="I952" s="5">
        <f t="shared" si="14"/>
        <v>43983</v>
      </c>
    </row>
    <row r="953" spans="1:9" x14ac:dyDescent="0.15">
      <c r="A953" s="1" t="s">
        <v>116</v>
      </c>
      <c r="B953" s="1" t="s">
        <v>126</v>
      </c>
      <c r="C953" s="1" t="s">
        <v>44</v>
      </c>
      <c r="D953" s="1" t="s">
        <v>11</v>
      </c>
      <c r="E953" s="1" t="s">
        <v>45</v>
      </c>
      <c r="F953" s="1" t="s">
        <v>13</v>
      </c>
      <c r="G953" s="2">
        <v>0</v>
      </c>
      <c r="H953" s="3">
        <v>1692125.88</v>
      </c>
      <c r="I953" s="5">
        <f t="shared" si="14"/>
        <v>43983</v>
      </c>
    </row>
    <row r="954" spans="1:9" x14ac:dyDescent="0.15">
      <c r="A954" s="1" t="s">
        <v>116</v>
      </c>
      <c r="B954" s="1" t="s">
        <v>126</v>
      </c>
      <c r="C954" s="1" t="s">
        <v>114</v>
      </c>
      <c r="D954" s="1" t="s">
        <v>11</v>
      </c>
      <c r="E954" s="1" t="s">
        <v>115</v>
      </c>
      <c r="F954" s="1" t="s">
        <v>13</v>
      </c>
      <c r="G954" s="3">
        <v>296683.13</v>
      </c>
      <c r="H954" s="3">
        <v>29386.14</v>
      </c>
      <c r="I954" s="5">
        <f t="shared" si="14"/>
        <v>43983</v>
      </c>
    </row>
    <row r="955" spans="1:9" x14ac:dyDescent="0.15">
      <c r="A955" s="1" t="s">
        <v>116</v>
      </c>
      <c r="B955" s="1" t="s">
        <v>126</v>
      </c>
      <c r="C955" s="1" t="s">
        <v>48</v>
      </c>
      <c r="D955" s="1" t="s">
        <v>11</v>
      </c>
      <c r="E955" s="1" t="s">
        <v>49</v>
      </c>
      <c r="F955" s="1" t="s">
        <v>13</v>
      </c>
      <c r="G955" s="3">
        <v>60365031.710299999</v>
      </c>
      <c r="H955" s="3">
        <v>31397926.210000001</v>
      </c>
      <c r="I955" s="5">
        <f t="shared" si="14"/>
        <v>43983</v>
      </c>
    </row>
    <row r="956" spans="1:9" x14ac:dyDescent="0.15">
      <c r="A956" s="1" t="s">
        <v>116</v>
      </c>
      <c r="B956" s="1" t="s">
        <v>126</v>
      </c>
      <c r="C956" s="1" t="s">
        <v>50</v>
      </c>
      <c r="D956" s="1" t="s">
        <v>11</v>
      </c>
      <c r="E956" s="1" t="s">
        <v>51</v>
      </c>
      <c r="F956" s="1" t="s">
        <v>13</v>
      </c>
      <c r="G956" s="3">
        <v>143813765.0483</v>
      </c>
      <c r="H956" s="3">
        <v>87138305.200000003</v>
      </c>
      <c r="I956" s="5">
        <f t="shared" si="14"/>
        <v>43983</v>
      </c>
    </row>
    <row r="957" spans="1:9" x14ac:dyDescent="0.15">
      <c r="A957" s="1" t="s">
        <v>116</v>
      </c>
      <c r="B957" s="1" t="s">
        <v>126</v>
      </c>
      <c r="C957" s="1" t="s">
        <v>52</v>
      </c>
      <c r="D957" s="1" t="s">
        <v>11</v>
      </c>
      <c r="E957" s="1" t="s">
        <v>53</v>
      </c>
      <c r="F957" s="1" t="s">
        <v>13</v>
      </c>
      <c r="G957" s="3">
        <v>8804009.7705000006</v>
      </c>
      <c r="H957" s="3">
        <v>4054239.54</v>
      </c>
      <c r="I957" s="5">
        <f t="shared" si="14"/>
        <v>43983</v>
      </c>
    </row>
    <row r="958" spans="1:9" x14ac:dyDescent="0.15">
      <c r="A958" s="1" t="s">
        <v>116</v>
      </c>
      <c r="B958" s="1" t="s">
        <v>126</v>
      </c>
      <c r="C958" s="1" t="s">
        <v>54</v>
      </c>
      <c r="D958" s="1" t="s">
        <v>11</v>
      </c>
      <c r="E958" s="1" t="s">
        <v>55</v>
      </c>
      <c r="F958" s="1" t="s">
        <v>13</v>
      </c>
      <c r="G958" s="3">
        <v>342909872.43720001</v>
      </c>
      <c r="H958" s="3">
        <v>126545681.84</v>
      </c>
      <c r="I958" s="5">
        <f t="shared" si="14"/>
        <v>43983</v>
      </c>
    </row>
    <row r="959" spans="1:9" x14ac:dyDescent="0.15">
      <c r="A959" s="1" t="s">
        <v>116</v>
      </c>
      <c r="B959" s="1" t="s">
        <v>126</v>
      </c>
      <c r="C959" s="1" t="s">
        <v>81</v>
      </c>
      <c r="D959" s="1" t="s">
        <v>11</v>
      </c>
      <c r="E959" s="1" t="s">
        <v>82</v>
      </c>
      <c r="F959" s="1" t="s">
        <v>13</v>
      </c>
      <c r="G959" s="3">
        <v>62110.529900000001</v>
      </c>
      <c r="H959" s="3">
        <v>5529.81</v>
      </c>
      <c r="I959" s="5">
        <f t="shared" si="14"/>
        <v>43983</v>
      </c>
    </row>
    <row r="960" spans="1:9" x14ac:dyDescent="0.15">
      <c r="A960" s="1" t="s">
        <v>116</v>
      </c>
      <c r="B960" s="1" t="s">
        <v>126</v>
      </c>
      <c r="C960" s="1" t="s">
        <v>105</v>
      </c>
      <c r="D960" s="1" t="s">
        <v>11</v>
      </c>
      <c r="E960" s="1" t="s">
        <v>106</v>
      </c>
      <c r="F960" s="1" t="s">
        <v>13</v>
      </c>
      <c r="G960" s="3">
        <v>2708112.3001999999</v>
      </c>
      <c r="H960" s="3">
        <v>186948.23</v>
      </c>
      <c r="I960" s="5">
        <f t="shared" si="14"/>
        <v>43983</v>
      </c>
    </row>
    <row r="961" spans="1:9" x14ac:dyDescent="0.15">
      <c r="A961" s="1" t="s">
        <v>116</v>
      </c>
      <c r="B961" s="1" t="s">
        <v>126</v>
      </c>
      <c r="C961" s="1" t="s">
        <v>56</v>
      </c>
      <c r="D961" s="1" t="s">
        <v>11</v>
      </c>
      <c r="E961" s="1" t="s">
        <v>57</v>
      </c>
      <c r="F961" s="1" t="s">
        <v>13</v>
      </c>
      <c r="G961" s="3">
        <v>21650894.719599999</v>
      </c>
      <c r="H961" s="3">
        <v>6073213.6500000004</v>
      </c>
      <c r="I961" s="5">
        <f t="shared" si="14"/>
        <v>43983</v>
      </c>
    </row>
    <row r="962" spans="1:9" x14ac:dyDescent="0.15">
      <c r="A962" s="1" t="s">
        <v>116</v>
      </c>
      <c r="B962" s="1" t="s">
        <v>126</v>
      </c>
      <c r="C962" s="1" t="s">
        <v>58</v>
      </c>
      <c r="D962" s="1" t="s">
        <v>11</v>
      </c>
      <c r="E962" s="1" t="s">
        <v>59</v>
      </c>
      <c r="F962" s="1" t="s">
        <v>13</v>
      </c>
      <c r="G962" s="3">
        <v>33245606.771899998</v>
      </c>
      <c r="H962" s="3">
        <v>20661179.460000001</v>
      </c>
      <c r="I962" s="5">
        <f t="shared" si="14"/>
        <v>43983</v>
      </c>
    </row>
    <row r="963" spans="1:9" x14ac:dyDescent="0.15">
      <c r="A963" s="1" t="s">
        <v>116</v>
      </c>
      <c r="B963" s="1" t="s">
        <v>126</v>
      </c>
      <c r="C963" s="1" t="s">
        <v>60</v>
      </c>
      <c r="D963" s="1" t="s">
        <v>11</v>
      </c>
      <c r="E963" s="1" t="s">
        <v>61</v>
      </c>
      <c r="F963" s="1" t="s">
        <v>13</v>
      </c>
      <c r="G963" s="3">
        <v>20780634.329999998</v>
      </c>
      <c r="H963" s="3">
        <v>9353967.4299999997</v>
      </c>
      <c r="I963" s="5">
        <f t="shared" ref="I963:I1026" si="15">DATE(A963,RIGHT(B963,4)/100,1)</f>
        <v>43983</v>
      </c>
    </row>
    <row r="964" spans="1:9" x14ac:dyDescent="0.15">
      <c r="A964" s="1" t="s">
        <v>116</v>
      </c>
      <c r="B964" s="1" t="s">
        <v>126</v>
      </c>
      <c r="C964" s="1" t="s">
        <v>62</v>
      </c>
      <c r="D964" s="1" t="s">
        <v>11</v>
      </c>
      <c r="E964" s="1" t="s">
        <v>63</v>
      </c>
      <c r="F964" s="1" t="s">
        <v>13</v>
      </c>
      <c r="G964" s="3">
        <v>108763902.5564</v>
      </c>
      <c r="H964" s="3">
        <v>41580593.68</v>
      </c>
      <c r="I964" s="5">
        <f t="shared" si="15"/>
        <v>43983</v>
      </c>
    </row>
    <row r="965" spans="1:9" x14ac:dyDescent="0.15">
      <c r="A965" s="1" t="s">
        <v>116</v>
      </c>
      <c r="B965" s="1" t="s">
        <v>126</v>
      </c>
      <c r="C965" s="1" t="s">
        <v>119</v>
      </c>
      <c r="D965" s="1" t="s">
        <v>11</v>
      </c>
      <c r="E965" s="1" t="s">
        <v>120</v>
      </c>
      <c r="F965" s="1" t="s">
        <v>13</v>
      </c>
      <c r="G965" s="3">
        <v>3194.29</v>
      </c>
      <c r="H965" s="2">
        <v>14000</v>
      </c>
      <c r="I965" s="5">
        <f t="shared" si="15"/>
        <v>43983</v>
      </c>
    </row>
    <row r="966" spans="1:9" x14ac:dyDescent="0.15">
      <c r="A966" s="1" t="s">
        <v>116</v>
      </c>
      <c r="B966" s="1" t="s">
        <v>126</v>
      </c>
      <c r="C966" s="1" t="s">
        <v>66</v>
      </c>
      <c r="D966" s="1" t="s">
        <v>11</v>
      </c>
      <c r="E966" s="1" t="s">
        <v>67</v>
      </c>
      <c r="F966" s="1" t="s">
        <v>13</v>
      </c>
      <c r="G966" s="3">
        <v>258881.66</v>
      </c>
      <c r="H966" s="3">
        <v>36870.58</v>
      </c>
      <c r="I966" s="5">
        <f t="shared" si="15"/>
        <v>43983</v>
      </c>
    </row>
    <row r="967" spans="1:9" x14ac:dyDescent="0.15">
      <c r="A967" s="1" t="s">
        <v>116</v>
      </c>
      <c r="B967" s="1" t="s">
        <v>126</v>
      </c>
      <c r="C967" s="1" t="s">
        <v>107</v>
      </c>
      <c r="D967" s="1" t="s">
        <v>11</v>
      </c>
      <c r="E967" s="1" t="s">
        <v>108</v>
      </c>
      <c r="F967" s="1" t="s">
        <v>13</v>
      </c>
      <c r="G967" s="3">
        <v>28496.32</v>
      </c>
      <c r="H967" s="2">
        <v>0</v>
      </c>
      <c r="I967" s="5">
        <f t="shared" si="15"/>
        <v>43983</v>
      </c>
    </row>
    <row r="968" spans="1:9" x14ac:dyDescent="0.15">
      <c r="A968" s="1" t="s">
        <v>116</v>
      </c>
      <c r="B968" s="1" t="s">
        <v>126</v>
      </c>
      <c r="C968" s="1" t="s">
        <v>68</v>
      </c>
      <c r="D968" s="1" t="s">
        <v>11</v>
      </c>
      <c r="E968" s="1" t="s">
        <v>69</v>
      </c>
      <c r="F968" s="1" t="s">
        <v>13</v>
      </c>
      <c r="G968" s="2">
        <v>0</v>
      </c>
      <c r="H968" s="3">
        <v>-53721.04</v>
      </c>
      <c r="I968" s="5">
        <f t="shared" si="15"/>
        <v>43983</v>
      </c>
    </row>
    <row r="969" spans="1:9" x14ac:dyDescent="0.15">
      <c r="A969" s="1" t="s">
        <v>116</v>
      </c>
      <c r="B969" s="1" t="s">
        <v>126</v>
      </c>
      <c r="C969" s="1" t="s">
        <v>70</v>
      </c>
      <c r="D969" s="1" t="s">
        <v>11</v>
      </c>
      <c r="E969" s="1" t="s">
        <v>71</v>
      </c>
      <c r="F969" s="1" t="s">
        <v>13</v>
      </c>
      <c r="G969" s="3">
        <v>20258277.2907</v>
      </c>
      <c r="H969" s="3">
        <v>10456193.470000001</v>
      </c>
      <c r="I969" s="5">
        <f t="shared" si="15"/>
        <v>43983</v>
      </c>
    </row>
    <row r="970" spans="1:9" x14ac:dyDescent="0.15">
      <c r="A970" s="1" t="s">
        <v>116</v>
      </c>
      <c r="B970" s="1" t="s">
        <v>127</v>
      </c>
      <c r="C970" s="1" t="s">
        <v>10</v>
      </c>
      <c r="D970" s="1" t="s">
        <v>11</v>
      </c>
      <c r="E970" s="1" t="s">
        <v>12</v>
      </c>
      <c r="F970" s="1" t="s">
        <v>13</v>
      </c>
      <c r="G970" s="2">
        <v>0</v>
      </c>
      <c r="H970" s="3">
        <v>13437.19</v>
      </c>
      <c r="I970" s="5">
        <f t="shared" si="15"/>
        <v>44013</v>
      </c>
    </row>
    <row r="971" spans="1:9" x14ac:dyDescent="0.15">
      <c r="A971" s="1" t="s">
        <v>116</v>
      </c>
      <c r="B971" s="1" t="s">
        <v>127</v>
      </c>
      <c r="C971" s="1" t="s">
        <v>14</v>
      </c>
      <c r="D971" s="1" t="s">
        <v>11</v>
      </c>
      <c r="E971" s="1" t="s">
        <v>15</v>
      </c>
      <c r="F971" s="1" t="s">
        <v>13</v>
      </c>
      <c r="G971" s="3">
        <v>8536868.2999000009</v>
      </c>
      <c r="H971" s="3">
        <v>5868023.8600000003</v>
      </c>
      <c r="I971" s="5">
        <f t="shared" si="15"/>
        <v>44013</v>
      </c>
    </row>
    <row r="972" spans="1:9" x14ac:dyDescent="0.15">
      <c r="A972" s="1" t="s">
        <v>116</v>
      </c>
      <c r="B972" s="1" t="s">
        <v>127</v>
      </c>
      <c r="C972" s="1" t="s">
        <v>122</v>
      </c>
      <c r="D972" s="1" t="s">
        <v>11</v>
      </c>
      <c r="E972" s="1" t="s">
        <v>123</v>
      </c>
      <c r="F972" s="1" t="s">
        <v>13</v>
      </c>
      <c r="G972" s="3">
        <v>107970780.9103</v>
      </c>
      <c r="H972" s="3">
        <v>48385458.789999999</v>
      </c>
      <c r="I972" s="5">
        <f t="shared" si="15"/>
        <v>44013</v>
      </c>
    </row>
    <row r="973" spans="1:9" x14ac:dyDescent="0.15">
      <c r="A973" s="1" t="s">
        <v>116</v>
      </c>
      <c r="B973" s="1" t="s">
        <v>127</v>
      </c>
      <c r="C973" s="1" t="s">
        <v>16</v>
      </c>
      <c r="D973" s="1" t="s">
        <v>11</v>
      </c>
      <c r="E973" s="1" t="s">
        <v>17</v>
      </c>
      <c r="F973" s="1" t="s">
        <v>13</v>
      </c>
      <c r="G973" s="3">
        <v>68577711.496399999</v>
      </c>
      <c r="H973" s="3">
        <v>31120257.68</v>
      </c>
      <c r="I973" s="5">
        <f t="shared" si="15"/>
        <v>44013</v>
      </c>
    </row>
    <row r="974" spans="1:9" x14ac:dyDescent="0.15">
      <c r="A974" s="1" t="s">
        <v>116</v>
      </c>
      <c r="B974" s="1" t="s">
        <v>127</v>
      </c>
      <c r="C974" s="1" t="s">
        <v>18</v>
      </c>
      <c r="D974" s="1" t="s">
        <v>11</v>
      </c>
      <c r="E974" s="1" t="s">
        <v>19</v>
      </c>
      <c r="F974" s="1" t="s">
        <v>13</v>
      </c>
      <c r="G974" s="2">
        <v>0</v>
      </c>
      <c r="H974" s="3">
        <v>85990.88</v>
      </c>
      <c r="I974" s="5">
        <f t="shared" si="15"/>
        <v>44013</v>
      </c>
    </row>
    <row r="975" spans="1:9" x14ac:dyDescent="0.15">
      <c r="A975" s="1" t="s">
        <v>116</v>
      </c>
      <c r="B975" s="1" t="s">
        <v>127</v>
      </c>
      <c r="C975" s="1" t="s">
        <v>20</v>
      </c>
      <c r="D975" s="1" t="s">
        <v>11</v>
      </c>
      <c r="E975" s="1" t="s">
        <v>21</v>
      </c>
      <c r="F975" s="1" t="s">
        <v>13</v>
      </c>
      <c r="G975" s="3">
        <v>152110844.20809999</v>
      </c>
      <c r="H975" s="3">
        <v>68664157.969999999</v>
      </c>
      <c r="I975" s="5">
        <f t="shared" si="15"/>
        <v>44013</v>
      </c>
    </row>
    <row r="976" spans="1:9" x14ac:dyDescent="0.15">
      <c r="A976" s="1" t="s">
        <v>116</v>
      </c>
      <c r="B976" s="1" t="s">
        <v>127</v>
      </c>
      <c r="C976" s="1" t="s">
        <v>22</v>
      </c>
      <c r="D976" s="1" t="s">
        <v>11</v>
      </c>
      <c r="E976" s="1" t="s">
        <v>23</v>
      </c>
      <c r="F976" s="1" t="s">
        <v>13</v>
      </c>
      <c r="G976" s="3">
        <v>104380069.70630001</v>
      </c>
      <c r="H976" s="3">
        <v>63501507.619999997</v>
      </c>
      <c r="I976" s="5">
        <f t="shared" si="15"/>
        <v>44013</v>
      </c>
    </row>
    <row r="977" spans="1:9" x14ac:dyDescent="0.15">
      <c r="A977" s="1" t="s">
        <v>116</v>
      </c>
      <c r="B977" s="1" t="s">
        <v>127</v>
      </c>
      <c r="C977" s="1" t="s">
        <v>85</v>
      </c>
      <c r="D977" s="1" t="s">
        <v>11</v>
      </c>
      <c r="E977" s="1" t="s">
        <v>86</v>
      </c>
      <c r="F977" s="1" t="s">
        <v>13</v>
      </c>
      <c r="G977" s="2">
        <v>0</v>
      </c>
      <c r="H977" s="3">
        <v>-293485.37</v>
      </c>
      <c r="I977" s="5">
        <f t="shared" si="15"/>
        <v>44013</v>
      </c>
    </row>
    <row r="978" spans="1:9" x14ac:dyDescent="0.15">
      <c r="A978" s="1" t="s">
        <v>116</v>
      </c>
      <c r="B978" s="1" t="s">
        <v>127</v>
      </c>
      <c r="C978" s="1" t="s">
        <v>26</v>
      </c>
      <c r="D978" s="1" t="s">
        <v>11</v>
      </c>
      <c r="E978" s="1" t="s">
        <v>27</v>
      </c>
      <c r="F978" s="1" t="s">
        <v>13</v>
      </c>
      <c r="G978" s="3">
        <v>9208942.4103999995</v>
      </c>
      <c r="H978" s="3">
        <v>4633911.4800000004</v>
      </c>
      <c r="I978" s="5">
        <f t="shared" si="15"/>
        <v>44013</v>
      </c>
    </row>
    <row r="979" spans="1:9" x14ac:dyDescent="0.15">
      <c r="A979" s="1" t="s">
        <v>116</v>
      </c>
      <c r="B979" s="1" t="s">
        <v>127</v>
      </c>
      <c r="C979" s="1" t="s">
        <v>28</v>
      </c>
      <c r="D979" s="1" t="s">
        <v>11</v>
      </c>
      <c r="E979" s="1" t="s">
        <v>29</v>
      </c>
      <c r="F979" s="1" t="s">
        <v>13</v>
      </c>
      <c r="G979" s="3">
        <v>5935.69</v>
      </c>
      <c r="H979" s="3">
        <v>-128178.23</v>
      </c>
      <c r="I979" s="5">
        <f t="shared" si="15"/>
        <v>44013</v>
      </c>
    </row>
    <row r="980" spans="1:9" x14ac:dyDescent="0.15">
      <c r="A980" s="1" t="s">
        <v>116</v>
      </c>
      <c r="B980" s="1" t="s">
        <v>127</v>
      </c>
      <c r="C980" s="1" t="s">
        <v>30</v>
      </c>
      <c r="D980" s="1" t="s">
        <v>11</v>
      </c>
      <c r="E980" s="1" t="s">
        <v>31</v>
      </c>
      <c r="F980" s="1" t="s">
        <v>13</v>
      </c>
      <c r="G980" s="2">
        <v>0</v>
      </c>
      <c r="H980" s="3">
        <v>360834.54</v>
      </c>
      <c r="I980" s="5">
        <f t="shared" si="15"/>
        <v>44013</v>
      </c>
    </row>
    <row r="981" spans="1:9" x14ac:dyDescent="0.15">
      <c r="A981" s="1" t="s">
        <v>116</v>
      </c>
      <c r="B981" s="1" t="s">
        <v>127</v>
      </c>
      <c r="C981" s="1" t="s">
        <v>32</v>
      </c>
      <c r="D981" s="1" t="s">
        <v>11</v>
      </c>
      <c r="E981" s="1" t="s">
        <v>33</v>
      </c>
      <c r="F981" s="1" t="s">
        <v>13</v>
      </c>
      <c r="G981" s="2">
        <v>0</v>
      </c>
      <c r="H981" s="3">
        <v>260414.67</v>
      </c>
      <c r="I981" s="5">
        <f t="shared" si="15"/>
        <v>44013</v>
      </c>
    </row>
    <row r="982" spans="1:9" x14ac:dyDescent="0.15">
      <c r="A982" s="1" t="s">
        <v>116</v>
      </c>
      <c r="B982" s="1" t="s">
        <v>127</v>
      </c>
      <c r="C982" s="1" t="s">
        <v>34</v>
      </c>
      <c r="D982" s="1" t="s">
        <v>11</v>
      </c>
      <c r="E982" s="1" t="s">
        <v>35</v>
      </c>
      <c r="F982" s="1" t="s">
        <v>13</v>
      </c>
      <c r="G982" s="3">
        <v>115404.4472</v>
      </c>
      <c r="H982" s="2">
        <v>0</v>
      </c>
      <c r="I982" s="5">
        <f t="shared" si="15"/>
        <v>44013</v>
      </c>
    </row>
    <row r="983" spans="1:9" x14ac:dyDescent="0.15">
      <c r="A983" s="1" t="s">
        <v>116</v>
      </c>
      <c r="B983" s="1" t="s">
        <v>127</v>
      </c>
      <c r="C983" s="1" t="s">
        <v>36</v>
      </c>
      <c r="D983" s="1" t="s">
        <v>11</v>
      </c>
      <c r="E983" s="1" t="s">
        <v>37</v>
      </c>
      <c r="F983" s="1" t="s">
        <v>13</v>
      </c>
      <c r="G983" s="3">
        <v>-256824.3</v>
      </c>
      <c r="H983" s="3">
        <v>3905719.78</v>
      </c>
      <c r="I983" s="5">
        <f t="shared" si="15"/>
        <v>44013</v>
      </c>
    </row>
    <row r="984" spans="1:9" x14ac:dyDescent="0.15">
      <c r="A984" s="1" t="s">
        <v>116</v>
      </c>
      <c r="B984" s="1" t="s">
        <v>127</v>
      </c>
      <c r="C984" s="1" t="s">
        <v>38</v>
      </c>
      <c r="D984" s="1" t="s">
        <v>11</v>
      </c>
      <c r="E984" s="1" t="s">
        <v>39</v>
      </c>
      <c r="F984" s="1" t="s">
        <v>13</v>
      </c>
      <c r="G984" s="3">
        <v>2159419.9</v>
      </c>
      <c r="H984" s="3">
        <v>257607.77</v>
      </c>
      <c r="I984" s="5">
        <f t="shared" si="15"/>
        <v>44013</v>
      </c>
    </row>
    <row r="985" spans="1:9" x14ac:dyDescent="0.15">
      <c r="A985" s="1" t="s">
        <v>116</v>
      </c>
      <c r="B985" s="1" t="s">
        <v>127</v>
      </c>
      <c r="C985" s="1" t="s">
        <v>111</v>
      </c>
      <c r="D985" s="1" t="s">
        <v>11</v>
      </c>
      <c r="E985" s="1" t="s">
        <v>112</v>
      </c>
      <c r="F985" s="1" t="s">
        <v>13</v>
      </c>
      <c r="G985" s="3">
        <v>111657.98</v>
      </c>
      <c r="H985" s="2">
        <v>0</v>
      </c>
      <c r="I985" s="5">
        <f t="shared" si="15"/>
        <v>44013</v>
      </c>
    </row>
    <row r="986" spans="1:9" x14ac:dyDescent="0.15">
      <c r="A986" s="1" t="s">
        <v>116</v>
      </c>
      <c r="B986" s="1" t="s">
        <v>127</v>
      </c>
      <c r="C986" s="1" t="s">
        <v>40</v>
      </c>
      <c r="D986" s="1" t="s">
        <v>11</v>
      </c>
      <c r="E986" s="1" t="s">
        <v>41</v>
      </c>
      <c r="F986" s="1" t="s">
        <v>13</v>
      </c>
      <c r="G986" s="3">
        <v>66599697.3292</v>
      </c>
      <c r="H986" s="3">
        <v>43769731.780000001</v>
      </c>
      <c r="I986" s="5">
        <f t="shared" si="15"/>
        <v>44013</v>
      </c>
    </row>
    <row r="987" spans="1:9" x14ac:dyDescent="0.15">
      <c r="A987" s="1" t="s">
        <v>116</v>
      </c>
      <c r="B987" s="1" t="s">
        <v>127</v>
      </c>
      <c r="C987" s="1" t="s">
        <v>42</v>
      </c>
      <c r="D987" s="1" t="s">
        <v>11</v>
      </c>
      <c r="E987" s="1" t="s">
        <v>43</v>
      </c>
      <c r="F987" s="1" t="s">
        <v>13</v>
      </c>
      <c r="G987" s="3">
        <v>1231968.0999</v>
      </c>
      <c r="H987" s="3">
        <v>724387.92</v>
      </c>
      <c r="I987" s="5">
        <f t="shared" si="15"/>
        <v>44013</v>
      </c>
    </row>
    <row r="988" spans="1:9" x14ac:dyDescent="0.15">
      <c r="A988" s="1" t="s">
        <v>116</v>
      </c>
      <c r="B988" s="1" t="s">
        <v>127</v>
      </c>
      <c r="C988" s="1" t="s">
        <v>44</v>
      </c>
      <c r="D988" s="1" t="s">
        <v>11</v>
      </c>
      <c r="E988" s="1" t="s">
        <v>45</v>
      </c>
      <c r="F988" s="1" t="s">
        <v>13</v>
      </c>
      <c r="G988" s="3">
        <v>-637.46</v>
      </c>
      <c r="H988" s="3">
        <v>4897532.74</v>
      </c>
      <c r="I988" s="5">
        <f t="shared" si="15"/>
        <v>44013</v>
      </c>
    </row>
    <row r="989" spans="1:9" x14ac:dyDescent="0.15">
      <c r="A989" s="1" t="s">
        <v>116</v>
      </c>
      <c r="B989" s="1" t="s">
        <v>127</v>
      </c>
      <c r="C989" s="1" t="s">
        <v>46</v>
      </c>
      <c r="D989" s="1" t="s">
        <v>11</v>
      </c>
      <c r="E989" s="1" t="s">
        <v>47</v>
      </c>
      <c r="F989" s="1" t="s">
        <v>13</v>
      </c>
      <c r="G989" s="2">
        <v>0</v>
      </c>
      <c r="H989" s="3">
        <v>1651.21</v>
      </c>
      <c r="I989" s="5">
        <f t="shared" si="15"/>
        <v>44013</v>
      </c>
    </row>
    <row r="990" spans="1:9" x14ac:dyDescent="0.15">
      <c r="A990" s="1" t="s">
        <v>116</v>
      </c>
      <c r="B990" s="1" t="s">
        <v>127</v>
      </c>
      <c r="C990" s="1" t="s">
        <v>114</v>
      </c>
      <c r="D990" s="1" t="s">
        <v>11</v>
      </c>
      <c r="E990" s="1" t="s">
        <v>115</v>
      </c>
      <c r="F990" s="1" t="s">
        <v>13</v>
      </c>
      <c r="G990" s="3">
        <v>236825.7</v>
      </c>
      <c r="H990" s="3">
        <v>40422.449999999997</v>
      </c>
      <c r="I990" s="5">
        <f t="shared" si="15"/>
        <v>44013</v>
      </c>
    </row>
    <row r="991" spans="1:9" x14ac:dyDescent="0.15">
      <c r="A991" s="1" t="s">
        <v>116</v>
      </c>
      <c r="B991" s="1" t="s">
        <v>127</v>
      </c>
      <c r="C991" s="1" t="s">
        <v>48</v>
      </c>
      <c r="D991" s="1" t="s">
        <v>11</v>
      </c>
      <c r="E991" s="1" t="s">
        <v>49</v>
      </c>
      <c r="F991" s="1" t="s">
        <v>13</v>
      </c>
      <c r="G991" s="3">
        <v>70527266.590100005</v>
      </c>
      <c r="H991" s="3">
        <v>35130169.899999999</v>
      </c>
      <c r="I991" s="5">
        <f t="shared" si="15"/>
        <v>44013</v>
      </c>
    </row>
    <row r="992" spans="1:9" x14ac:dyDescent="0.15">
      <c r="A992" s="1" t="s">
        <v>116</v>
      </c>
      <c r="B992" s="1" t="s">
        <v>127</v>
      </c>
      <c r="C992" s="1" t="s">
        <v>50</v>
      </c>
      <c r="D992" s="1" t="s">
        <v>11</v>
      </c>
      <c r="E992" s="1" t="s">
        <v>51</v>
      </c>
      <c r="F992" s="1" t="s">
        <v>13</v>
      </c>
      <c r="G992" s="3">
        <v>149041781.5914</v>
      </c>
      <c r="H992" s="3">
        <v>92508642.109999999</v>
      </c>
      <c r="I992" s="5">
        <f t="shared" si="15"/>
        <v>44013</v>
      </c>
    </row>
    <row r="993" spans="1:9" x14ac:dyDescent="0.15">
      <c r="A993" s="1" t="s">
        <v>116</v>
      </c>
      <c r="B993" s="1" t="s">
        <v>127</v>
      </c>
      <c r="C993" s="1" t="s">
        <v>52</v>
      </c>
      <c r="D993" s="1" t="s">
        <v>11</v>
      </c>
      <c r="E993" s="1" t="s">
        <v>53</v>
      </c>
      <c r="F993" s="1" t="s">
        <v>13</v>
      </c>
      <c r="G993" s="3">
        <v>9105325.0910999998</v>
      </c>
      <c r="H993" s="3">
        <v>3823472.14</v>
      </c>
      <c r="I993" s="5">
        <f t="shared" si="15"/>
        <v>44013</v>
      </c>
    </row>
    <row r="994" spans="1:9" x14ac:dyDescent="0.15">
      <c r="A994" s="1" t="s">
        <v>116</v>
      </c>
      <c r="B994" s="1" t="s">
        <v>127</v>
      </c>
      <c r="C994" s="1" t="s">
        <v>54</v>
      </c>
      <c r="D994" s="1" t="s">
        <v>11</v>
      </c>
      <c r="E994" s="1" t="s">
        <v>55</v>
      </c>
      <c r="F994" s="1" t="s">
        <v>13</v>
      </c>
      <c r="G994" s="3">
        <v>361183205.5521</v>
      </c>
      <c r="H994" s="3">
        <v>141690904.13</v>
      </c>
      <c r="I994" s="5">
        <f t="shared" si="15"/>
        <v>44013</v>
      </c>
    </row>
    <row r="995" spans="1:9" x14ac:dyDescent="0.15">
      <c r="A995" s="1" t="s">
        <v>116</v>
      </c>
      <c r="B995" s="1" t="s">
        <v>127</v>
      </c>
      <c r="C995" s="1" t="s">
        <v>81</v>
      </c>
      <c r="D995" s="1" t="s">
        <v>11</v>
      </c>
      <c r="E995" s="1" t="s">
        <v>82</v>
      </c>
      <c r="F995" s="1" t="s">
        <v>13</v>
      </c>
      <c r="G995" s="3">
        <v>64861.480199999998</v>
      </c>
      <c r="H995" s="2">
        <v>14133</v>
      </c>
      <c r="I995" s="5">
        <f t="shared" si="15"/>
        <v>44013</v>
      </c>
    </row>
    <row r="996" spans="1:9" x14ac:dyDescent="0.15">
      <c r="A996" s="1" t="s">
        <v>116</v>
      </c>
      <c r="B996" s="1" t="s">
        <v>127</v>
      </c>
      <c r="C996" s="1" t="s">
        <v>105</v>
      </c>
      <c r="D996" s="1" t="s">
        <v>11</v>
      </c>
      <c r="E996" s="1" t="s">
        <v>106</v>
      </c>
      <c r="F996" s="1" t="s">
        <v>13</v>
      </c>
      <c r="G996" s="3">
        <v>2704268.8503</v>
      </c>
      <c r="H996" s="3">
        <v>289315.64</v>
      </c>
      <c r="I996" s="5">
        <f t="shared" si="15"/>
        <v>44013</v>
      </c>
    </row>
    <row r="997" spans="1:9" x14ac:dyDescent="0.15">
      <c r="A997" s="1" t="s">
        <v>116</v>
      </c>
      <c r="B997" s="1" t="s">
        <v>127</v>
      </c>
      <c r="C997" s="1" t="s">
        <v>56</v>
      </c>
      <c r="D997" s="1" t="s">
        <v>11</v>
      </c>
      <c r="E997" s="1" t="s">
        <v>57</v>
      </c>
      <c r="F997" s="1" t="s">
        <v>13</v>
      </c>
      <c r="G997" s="3">
        <v>15169401.9901</v>
      </c>
      <c r="H997" s="3">
        <v>7035791.54</v>
      </c>
      <c r="I997" s="5">
        <f t="shared" si="15"/>
        <v>44013</v>
      </c>
    </row>
    <row r="998" spans="1:9" x14ac:dyDescent="0.15">
      <c r="A998" s="1" t="s">
        <v>116</v>
      </c>
      <c r="B998" s="1" t="s">
        <v>127</v>
      </c>
      <c r="C998" s="1" t="s">
        <v>58</v>
      </c>
      <c r="D998" s="1" t="s">
        <v>11</v>
      </c>
      <c r="E998" s="1" t="s">
        <v>59</v>
      </c>
      <c r="F998" s="1" t="s">
        <v>13</v>
      </c>
      <c r="G998" s="3">
        <v>49209401.458700001</v>
      </c>
      <c r="H998" s="3">
        <v>22180274.550000001</v>
      </c>
      <c r="I998" s="5">
        <f t="shared" si="15"/>
        <v>44013</v>
      </c>
    </row>
    <row r="999" spans="1:9" x14ac:dyDescent="0.15">
      <c r="A999" s="1" t="s">
        <v>116</v>
      </c>
      <c r="B999" s="1" t="s">
        <v>127</v>
      </c>
      <c r="C999" s="1" t="s">
        <v>60</v>
      </c>
      <c r="D999" s="1" t="s">
        <v>11</v>
      </c>
      <c r="E999" s="1" t="s">
        <v>61</v>
      </c>
      <c r="F999" s="1" t="s">
        <v>13</v>
      </c>
      <c r="G999" s="3">
        <v>26578883.029399998</v>
      </c>
      <c r="H999" s="3">
        <v>10648399.289999999</v>
      </c>
      <c r="I999" s="5">
        <f t="shared" si="15"/>
        <v>44013</v>
      </c>
    </row>
    <row r="1000" spans="1:9" x14ac:dyDescent="0.15">
      <c r="A1000" s="1" t="s">
        <v>116</v>
      </c>
      <c r="B1000" s="1" t="s">
        <v>127</v>
      </c>
      <c r="C1000" s="1" t="s">
        <v>62</v>
      </c>
      <c r="D1000" s="1" t="s">
        <v>11</v>
      </c>
      <c r="E1000" s="1" t="s">
        <v>63</v>
      </c>
      <c r="F1000" s="1" t="s">
        <v>13</v>
      </c>
      <c r="G1000" s="3">
        <v>131897853.94069999</v>
      </c>
      <c r="H1000" s="3">
        <v>43584666.850000001</v>
      </c>
      <c r="I1000" s="5">
        <f t="shared" si="15"/>
        <v>44013</v>
      </c>
    </row>
    <row r="1001" spans="1:9" x14ac:dyDescent="0.15">
      <c r="A1001" s="1" t="s">
        <v>116</v>
      </c>
      <c r="B1001" s="1" t="s">
        <v>127</v>
      </c>
      <c r="C1001" s="1" t="s">
        <v>119</v>
      </c>
      <c r="D1001" s="1" t="s">
        <v>11</v>
      </c>
      <c r="E1001" s="1" t="s">
        <v>120</v>
      </c>
      <c r="F1001" s="1" t="s">
        <v>13</v>
      </c>
      <c r="G1001" s="3">
        <v>21675.83</v>
      </c>
      <c r="H1001" s="3">
        <v>-3216.55</v>
      </c>
      <c r="I1001" s="5">
        <f t="shared" si="15"/>
        <v>44013</v>
      </c>
    </row>
    <row r="1002" spans="1:9" x14ac:dyDescent="0.15">
      <c r="A1002" s="1" t="s">
        <v>116</v>
      </c>
      <c r="B1002" s="1" t="s">
        <v>127</v>
      </c>
      <c r="C1002" s="1" t="s">
        <v>66</v>
      </c>
      <c r="D1002" s="1" t="s">
        <v>11</v>
      </c>
      <c r="E1002" s="1" t="s">
        <v>67</v>
      </c>
      <c r="F1002" s="1" t="s">
        <v>13</v>
      </c>
      <c r="G1002" s="3">
        <v>316620.71999999997</v>
      </c>
      <c r="H1002" s="3">
        <v>33053.58</v>
      </c>
      <c r="I1002" s="5">
        <f t="shared" si="15"/>
        <v>44013</v>
      </c>
    </row>
    <row r="1003" spans="1:9" x14ac:dyDescent="0.15">
      <c r="A1003" s="1" t="s">
        <v>116</v>
      </c>
      <c r="B1003" s="1" t="s">
        <v>127</v>
      </c>
      <c r="C1003" s="1" t="s">
        <v>107</v>
      </c>
      <c r="D1003" s="1" t="s">
        <v>11</v>
      </c>
      <c r="E1003" s="1" t="s">
        <v>108</v>
      </c>
      <c r="F1003" s="1" t="s">
        <v>13</v>
      </c>
      <c r="G1003" s="3">
        <v>42631.73</v>
      </c>
      <c r="H1003" s="2">
        <v>0</v>
      </c>
      <c r="I1003" s="5">
        <f t="shared" si="15"/>
        <v>44013</v>
      </c>
    </row>
    <row r="1004" spans="1:9" x14ac:dyDescent="0.15">
      <c r="A1004" s="1" t="s">
        <v>116</v>
      </c>
      <c r="B1004" s="1" t="s">
        <v>127</v>
      </c>
      <c r="C1004" s="1" t="s">
        <v>68</v>
      </c>
      <c r="D1004" s="1" t="s">
        <v>11</v>
      </c>
      <c r="E1004" s="1" t="s">
        <v>69</v>
      </c>
      <c r="F1004" s="1" t="s">
        <v>13</v>
      </c>
      <c r="G1004" s="2">
        <v>0</v>
      </c>
      <c r="H1004" s="3">
        <v>-5954.55</v>
      </c>
      <c r="I1004" s="5">
        <f t="shared" si="15"/>
        <v>44013</v>
      </c>
    </row>
    <row r="1005" spans="1:9" x14ac:dyDescent="0.15">
      <c r="A1005" s="1" t="s">
        <v>116</v>
      </c>
      <c r="B1005" s="1" t="s">
        <v>127</v>
      </c>
      <c r="C1005" s="1" t="s">
        <v>70</v>
      </c>
      <c r="D1005" s="1" t="s">
        <v>11</v>
      </c>
      <c r="E1005" s="1" t="s">
        <v>71</v>
      </c>
      <c r="F1005" s="1" t="s">
        <v>13</v>
      </c>
      <c r="G1005" s="3">
        <v>29435561.768800002</v>
      </c>
      <c r="H1005" s="3">
        <v>12030374.76</v>
      </c>
      <c r="I1005" s="5">
        <f t="shared" si="15"/>
        <v>44013</v>
      </c>
    </row>
    <row r="1006" spans="1:9" x14ac:dyDescent="0.15">
      <c r="A1006" s="1" t="s">
        <v>116</v>
      </c>
      <c r="B1006" s="1" t="s">
        <v>128</v>
      </c>
      <c r="C1006" s="1" t="s">
        <v>10</v>
      </c>
      <c r="D1006" s="1" t="s">
        <v>11</v>
      </c>
      <c r="E1006" s="1" t="s">
        <v>12</v>
      </c>
      <c r="F1006" s="1" t="s">
        <v>13</v>
      </c>
      <c r="G1006" s="2">
        <v>0</v>
      </c>
      <c r="H1006" s="3">
        <v>-97028.35</v>
      </c>
      <c r="I1006" s="5">
        <f t="shared" si="15"/>
        <v>44044</v>
      </c>
    </row>
    <row r="1007" spans="1:9" x14ac:dyDescent="0.15">
      <c r="A1007" s="1" t="s">
        <v>116</v>
      </c>
      <c r="B1007" s="1" t="s">
        <v>128</v>
      </c>
      <c r="C1007" s="1" t="s">
        <v>129</v>
      </c>
      <c r="D1007" s="1" t="s">
        <v>11</v>
      </c>
      <c r="E1007" s="1" t="s">
        <v>130</v>
      </c>
      <c r="F1007" s="1" t="s">
        <v>13</v>
      </c>
      <c r="G1007" s="3">
        <v>440.1</v>
      </c>
      <c r="H1007" s="2">
        <v>0</v>
      </c>
      <c r="I1007" s="5">
        <f t="shared" si="15"/>
        <v>44044</v>
      </c>
    </row>
    <row r="1008" spans="1:9" x14ac:dyDescent="0.15">
      <c r="A1008" s="1" t="s">
        <v>116</v>
      </c>
      <c r="B1008" s="1" t="s">
        <v>128</v>
      </c>
      <c r="C1008" s="1" t="s">
        <v>14</v>
      </c>
      <c r="D1008" s="1" t="s">
        <v>11</v>
      </c>
      <c r="E1008" s="1" t="s">
        <v>15</v>
      </c>
      <c r="F1008" s="1" t="s">
        <v>13</v>
      </c>
      <c r="G1008" s="3">
        <v>8509853.3704000004</v>
      </c>
      <c r="H1008" s="3">
        <v>5007181.47</v>
      </c>
      <c r="I1008" s="5">
        <f t="shared" si="15"/>
        <v>44044</v>
      </c>
    </row>
    <row r="1009" spans="1:9" x14ac:dyDescent="0.15">
      <c r="A1009" s="1" t="s">
        <v>116</v>
      </c>
      <c r="B1009" s="1" t="s">
        <v>128</v>
      </c>
      <c r="C1009" s="1" t="s">
        <v>122</v>
      </c>
      <c r="D1009" s="1" t="s">
        <v>11</v>
      </c>
      <c r="E1009" s="1" t="s">
        <v>123</v>
      </c>
      <c r="F1009" s="1" t="s">
        <v>13</v>
      </c>
      <c r="G1009" s="3">
        <v>99722680.850700006</v>
      </c>
      <c r="H1009" s="3">
        <v>47334851.770000003</v>
      </c>
      <c r="I1009" s="5">
        <f t="shared" si="15"/>
        <v>44044</v>
      </c>
    </row>
    <row r="1010" spans="1:9" x14ac:dyDescent="0.15">
      <c r="A1010" s="1" t="s">
        <v>116</v>
      </c>
      <c r="B1010" s="1" t="s">
        <v>128</v>
      </c>
      <c r="C1010" s="1" t="s">
        <v>16</v>
      </c>
      <c r="D1010" s="1" t="s">
        <v>11</v>
      </c>
      <c r="E1010" s="1" t="s">
        <v>17</v>
      </c>
      <c r="F1010" s="1" t="s">
        <v>13</v>
      </c>
      <c r="G1010" s="3">
        <v>61032667.607799999</v>
      </c>
      <c r="H1010" s="3">
        <v>31306850.699999999</v>
      </c>
      <c r="I1010" s="5">
        <f t="shared" si="15"/>
        <v>44044</v>
      </c>
    </row>
    <row r="1011" spans="1:9" x14ac:dyDescent="0.15">
      <c r="A1011" s="1" t="s">
        <v>116</v>
      </c>
      <c r="B1011" s="1" t="s">
        <v>128</v>
      </c>
      <c r="C1011" s="1" t="s">
        <v>18</v>
      </c>
      <c r="D1011" s="1" t="s">
        <v>11</v>
      </c>
      <c r="E1011" s="1" t="s">
        <v>19</v>
      </c>
      <c r="F1011" s="1" t="s">
        <v>13</v>
      </c>
      <c r="G1011" s="2">
        <v>0</v>
      </c>
      <c r="H1011" s="3">
        <v>60780.17</v>
      </c>
      <c r="I1011" s="5">
        <f t="shared" si="15"/>
        <v>44044</v>
      </c>
    </row>
    <row r="1012" spans="1:9" x14ac:dyDescent="0.15">
      <c r="A1012" s="1" t="s">
        <v>116</v>
      </c>
      <c r="B1012" s="1" t="s">
        <v>128</v>
      </c>
      <c r="C1012" s="1" t="s">
        <v>20</v>
      </c>
      <c r="D1012" s="1" t="s">
        <v>11</v>
      </c>
      <c r="E1012" s="1" t="s">
        <v>21</v>
      </c>
      <c r="F1012" s="1" t="s">
        <v>13</v>
      </c>
      <c r="G1012" s="3">
        <v>151792157.6728</v>
      </c>
      <c r="H1012" s="3">
        <v>68345703.079999998</v>
      </c>
      <c r="I1012" s="5">
        <f t="shared" si="15"/>
        <v>44044</v>
      </c>
    </row>
    <row r="1013" spans="1:9" x14ac:dyDescent="0.15">
      <c r="A1013" s="1" t="s">
        <v>116</v>
      </c>
      <c r="B1013" s="1" t="s">
        <v>128</v>
      </c>
      <c r="C1013" s="1" t="s">
        <v>22</v>
      </c>
      <c r="D1013" s="1" t="s">
        <v>11</v>
      </c>
      <c r="E1013" s="1" t="s">
        <v>23</v>
      </c>
      <c r="F1013" s="1" t="s">
        <v>13</v>
      </c>
      <c r="G1013" s="3">
        <v>98135955.167199999</v>
      </c>
      <c r="H1013" s="3">
        <v>53738575.68</v>
      </c>
      <c r="I1013" s="5">
        <f t="shared" si="15"/>
        <v>44044</v>
      </c>
    </row>
    <row r="1014" spans="1:9" x14ac:dyDescent="0.15">
      <c r="A1014" s="1" t="s">
        <v>116</v>
      </c>
      <c r="B1014" s="1" t="s">
        <v>128</v>
      </c>
      <c r="C1014" s="1" t="s">
        <v>26</v>
      </c>
      <c r="D1014" s="1" t="s">
        <v>11</v>
      </c>
      <c r="E1014" s="1" t="s">
        <v>27</v>
      </c>
      <c r="F1014" s="1" t="s">
        <v>13</v>
      </c>
      <c r="G1014" s="3">
        <v>9270621.4306000005</v>
      </c>
      <c r="H1014" s="3">
        <v>5138137.24</v>
      </c>
      <c r="I1014" s="5">
        <f t="shared" si="15"/>
        <v>44044</v>
      </c>
    </row>
    <row r="1015" spans="1:9" x14ac:dyDescent="0.15">
      <c r="A1015" s="1" t="s">
        <v>116</v>
      </c>
      <c r="B1015" s="1" t="s">
        <v>128</v>
      </c>
      <c r="C1015" s="1" t="s">
        <v>28</v>
      </c>
      <c r="D1015" s="1" t="s">
        <v>11</v>
      </c>
      <c r="E1015" s="1" t="s">
        <v>29</v>
      </c>
      <c r="F1015" s="1" t="s">
        <v>13</v>
      </c>
      <c r="G1015" s="3">
        <v>4668.34</v>
      </c>
      <c r="H1015" s="3">
        <v>18080.96</v>
      </c>
      <c r="I1015" s="5">
        <f t="shared" si="15"/>
        <v>44044</v>
      </c>
    </row>
    <row r="1016" spans="1:9" x14ac:dyDescent="0.15">
      <c r="A1016" s="1" t="s">
        <v>116</v>
      </c>
      <c r="B1016" s="1" t="s">
        <v>128</v>
      </c>
      <c r="C1016" s="1" t="s">
        <v>30</v>
      </c>
      <c r="D1016" s="1" t="s">
        <v>11</v>
      </c>
      <c r="E1016" s="1" t="s">
        <v>31</v>
      </c>
      <c r="F1016" s="1" t="s">
        <v>13</v>
      </c>
      <c r="G1016" s="2">
        <v>0</v>
      </c>
      <c r="H1016" s="3">
        <v>95258.05</v>
      </c>
      <c r="I1016" s="5">
        <f t="shared" si="15"/>
        <v>44044</v>
      </c>
    </row>
    <row r="1017" spans="1:9" x14ac:dyDescent="0.15">
      <c r="A1017" s="1" t="s">
        <v>116</v>
      </c>
      <c r="B1017" s="1" t="s">
        <v>128</v>
      </c>
      <c r="C1017" s="1" t="s">
        <v>32</v>
      </c>
      <c r="D1017" s="1" t="s">
        <v>11</v>
      </c>
      <c r="E1017" s="1" t="s">
        <v>33</v>
      </c>
      <c r="F1017" s="1" t="s">
        <v>13</v>
      </c>
      <c r="G1017" s="2">
        <v>0</v>
      </c>
      <c r="H1017" s="3">
        <v>-1415216.33</v>
      </c>
      <c r="I1017" s="5">
        <f t="shared" si="15"/>
        <v>44044</v>
      </c>
    </row>
    <row r="1018" spans="1:9" x14ac:dyDescent="0.15">
      <c r="A1018" s="1" t="s">
        <v>116</v>
      </c>
      <c r="B1018" s="1" t="s">
        <v>128</v>
      </c>
      <c r="C1018" s="1" t="s">
        <v>34</v>
      </c>
      <c r="D1018" s="1" t="s">
        <v>11</v>
      </c>
      <c r="E1018" s="1" t="s">
        <v>35</v>
      </c>
      <c r="F1018" s="1" t="s">
        <v>13</v>
      </c>
      <c r="G1018" s="3">
        <v>86686.583299999998</v>
      </c>
      <c r="H1018" s="2">
        <v>0</v>
      </c>
      <c r="I1018" s="5">
        <f t="shared" si="15"/>
        <v>44044</v>
      </c>
    </row>
    <row r="1019" spans="1:9" x14ac:dyDescent="0.15">
      <c r="A1019" s="1" t="s">
        <v>116</v>
      </c>
      <c r="B1019" s="1" t="s">
        <v>128</v>
      </c>
      <c r="C1019" s="1" t="s">
        <v>36</v>
      </c>
      <c r="D1019" s="1" t="s">
        <v>11</v>
      </c>
      <c r="E1019" s="1" t="s">
        <v>37</v>
      </c>
      <c r="F1019" s="1" t="s">
        <v>13</v>
      </c>
      <c r="G1019" s="3">
        <v>-40557.089999999997</v>
      </c>
      <c r="H1019" s="3">
        <v>2455406.5499999998</v>
      </c>
      <c r="I1019" s="5">
        <f t="shared" si="15"/>
        <v>44044</v>
      </c>
    </row>
    <row r="1020" spans="1:9" x14ac:dyDescent="0.15">
      <c r="A1020" s="1" t="s">
        <v>116</v>
      </c>
      <c r="B1020" s="1" t="s">
        <v>128</v>
      </c>
      <c r="C1020" s="1" t="s">
        <v>38</v>
      </c>
      <c r="D1020" s="1" t="s">
        <v>11</v>
      </c>
      <c r="E1020" s="1" t="s">
        <v>39</v>
      </c>
      <c r="F1020" s="1" t="s">
        <v>13</v>
      </c>
      <c r="G1020" s="3">
        <v>973362.8</v>
      </c>
      <c r="H1020" s="3">
        <v>465377.33</v>
      </c>
      <c r="I1020" s="5">
        <f t="shared" si="15"/>
        <v>44044</v>
      </c>
    </row>
    <row r="1021" spans="1:9" x14ac:dyDescent="0.15">
      <c r="A1021" s="1" t="s">
        <v>116</v>
      </c>
      <c r="B1021" s="1" t="s">
        <v>128</v>
      </c>
      <c r="C1021" s="1" t="s">
        <v>111</v>
      </c>
      <c r="D1021" s="1" t="s">
        <v>11</v>
      </c>
      <c r="E1021" s="1" t="s">
        <v>112</v>
      </c>
      <c r="F1021" s="1" t="s">
        <v>13</v>
      </c>
      <c r="G1021" s="3">
        <v>-20733.77</v>
      </c>
      <c r="H1021" s="2">
        <v>0</v>
      </c>
      <c r="I1021" s="5">
        <f t="shared" si="15"/>
        <v>44044</v>
      </c>
    </row>
    <row r="1022" spans="1:9" x14ac:dyDescent="0.15">
      <c r="A1022" s="1" t="s">
        <v>116</v>
      </c>
      <c r="B1022" s="1" t="s">
        <v>128</v>
      </c>
      <c r="C1022" s="1" t="s">
        <v>40</v>
      </c>
      <c r="D1022" s="1" t="s">
        <v>11</v>
      </c>
      <c r="E1022" s="1" t="s">
        <v>41</v>
      </c>
      <c r="F1022" s="1" t="s">
        <v>13</v>
      </c>
      <c r="G1022" s="3">
        <v>55785312.825099997</v>
      </c>
      <c r="H1022" s="3">
        <v>39874192.850000001</v>
      </c>
      <c r="I1022" s="5">
        <f t="shared" si="15"/>
        <v>44044</v>
      </c>
    </row>
    <row r="1023" spans="1:9" x14ac:dyDescent="0.15">
      <c r="A1023" s="1" t="s">
        <v>116</v>
      </c>
      <c r="B1023" s="1" t="s">
        <v>128</v>
      </c>
      <c r="C1023" s="1" t="s">
        <v>42</v>
      </c>
      <c r="D1023" s="1" t="s">
        <v>11</v>
      </c>
      <c r="E1023" s="1" t="s">
        <v>43</v>
      </c>
      <c r="F1023" s="1" t="s">
        <v>13</v>
      </c>
      <c r="G1023" s="3">
        <v>1252622.1998999999</v>
      </c>
      <c r="H1023" s="3">
        <v>672499.13</v>
      </c>
      <c r="I1023" s="5">
        <f t="shared" si="15"/>
        <v>44044</v>
      </c>
    </row>
    <row r="1024" spans="1:9" x14ac:dyDescent="0.15">
      <c r="A1024" s="1" t="s">
        <v>116</v>
      </c>
      <c r="B1024" s="1" t="s">
        <v>128</v>
      </c>
      <c r="C1024" s="1" t="s">
        <v>44</v>
      </c>
      <c r="D1024" s="1" t="s">
        <v>11</v>
      </c>
      <c r="E1024" s="1" t="s">
        <v>45</v>
      </c>
      <c r="F1024" s="1" t="s">
        <v>13</v>
      </c>
      <c r="G1024" s="3">
        <v>-254851.69</v>
      </c>
      <c r="H1024" s="3">
        <v>930906.16</v>
      </c>
      <c r="I1024" s="5">
        <f t="shared" si="15"/>
        <v>44044</v>
      </c>
    </row>
    <row r="1025" spans="1:9" x14ac:dyDescent="0.15">
      <c r="A1025" s="1" t="s">
        <v>116</v>
      </c>
      <c r="B1025" s="1" t="s">
        <v>128</v>
      </c>
      <c r="C1025" s="1" t="s">
        <v>46</v>
      </c>
      <c r="D1025" s="1" t="s">
        <v>11</v>
      </c>
      <c r="E1025" s="1" t="s">
        <v>47</v>
      </c>
      <c r="F1025" s="1" t="s">
        <v>13</v>
      </c>
      <c r="G1025" s="2">
        <v>0</v>
      </c>
      <c r="H1025" s="3">
        <v>-2238.31</v>
      </c>
      <c r="I1025" s="5">
        <f t="shared" si="15"/>
        <v>44044</v>
      </c>
    </row>
    <row r="1026" spans="1:9" x14ac:dyDescent="0.15">
      <c r="A1026" s="1" t="s">
        <v>116</v>
      </c>
      <c r="B1026" s="1" t="s">
        <v>128</v>
      </c>
      <c r="C1026" s="1" t="s">
        <v>114</v>
      </c>
      <c r="D1026" s="1" t="s">
        <v>11</v>
      </c>
      <c r="E1026" s="1" t="s">
        <v>115</v>
      </c>
      <c r="F1026" s="1" t="s">
        <v>13</v>
      </c>
      <c r="G1026" s="3">
        <v>236941.14</v>
      </c>
      <c r="H1026" s="3">
        <v>54985.87</v>
      </c>
      <c r="I1026" s="5">
        <f t="shared" si="15"/>
        <v>44044</v>
      </c>
    </row>
    <row r="1027" spans="1:9" x14ac:dyDescent="0.15">
      <c r="A1027" s="1" t="s">
        <v>116</v>
      </c>
      <c r="B1027" s="1" t="s">
        <v>128</v>
      </c>
      <c r="C1027" s="1" t="s">
        <v>48</v>
      </c>
      <c r="D1027" s="1" t="s">
        <v>11</v>
      </c>
      <c r="E1027" s="1" t="s">
        <v>49</v>
      </c>
      <c r="F1027" s="1" t="s">
        <v>13</v>
      </c>
      <c r="G1027" s="3">
        <v>71776975.900600001</v>
      </c>
      <c r="H1027" s="3">
        <v>33041323.530000001</v>
      </c>
      <c r="I1027" s="5">
        <f t="shared" ref="I1027:I1090" si="16">DATE(A1027,RIGHT(B1027,4)/100,1)</f>
        <v>44044</v>
      </c>
    </row>
    <row r="1028" spans="1:9" x14ac:dyDescent="0.15">
      <c r="A1028" s="1" t="s">
        <v>116</v>
      </c>
      <c r="B1028" s="1" t="s">
        <v>128</v>
      </c>
      <c r="C1028" s="1" t="s">
        <v>50</v>
      </c>
      <c r="D1028" s="1" t="s">
        <v>11</v>
      </c>
      <c r="E1028" s="1" t="s">
        <v>51</v>
      </c>
      <c r="F1028" s="1" t="s">
        <v>13</v>
      </c>
      <c r="G1028" s="3">
        <v>150612263.31209999</v>
      </c>
      <c r="H1028" s="3">
        <v>87444354.819999993</v>
      </c>
      <c r="I1028" s="5">
        <f t="shared" si="16"/>
        <v>44044</v>
      </c>
    </row>
    <row r="1029" spans="1:9" x14ac:dyDescent="0.15">
      <c r="A1029" s="1" t="s">
        <v>116</v>
      </c>
      <c r="B1029" s="1" t="s">
        <v>128</v>
      </c>
      <c r="C1029" s="1" t="s">
        <v>52</v>
      </c>
      <c r="D1029" s="1" t="s">
        <v>11</v>
      </c>
      <c r="E1029" s="1" t="s">
        <v>53</v>
      </c>
      <c r="F1029" s="1" t="s">
        <v>13</v>
      </c>
      <c r="G1029" s="3">
        <v>9977445.0007000007</v>
      </c>
      <c r="H1029" s="3">
        <v>4327041.37</v>
      </c>
      <c r="I1029" s="5">
        <f t="shared" si="16"/>
        <v>44044</v>
      </c>
    </row>
    <row r="1030" spans="1:9" x14ac:dyDescent="0.15">
      <c r="A1030" s="1" t="s">
        <v>116</v>
      </c>
      <c r="B1030" s="1" t="s">
        <v>128</v>
      </c>
      <c r="C1030" s="1" t="s">
        <v>54</v>
      </c>
      <c r="D1030" s="1" t="s">
        <v>11</v>
      </c>
      <c r="E1030" s="1" t="s">
        <v>55</v>
      </c>
      <c r="F1030" s="1" t="s">
        <v>13</v>
      </c>
      <c r="G1030" s="3">
        <v>339487797.63090003</v>
      </c>
      <c r="H1030" s="3">
        <v>146458243.02000001</v>
      </c>
      <c r="I1030" s="5">
        <f t="shared" si="16"/>
        <v>44044</v>
      </c>
    </row>
    <row r="1031" spans="1:9" x14ac:dyDescent="0.15">
      <c r="A1031" s="1" t="s">
        <v>116</v>
      </c>
      <c r="B1031" s="1" t="s">
        <v>128</v>
      </c>
      <c r="C1031" s="1" t="s">
        <v>81</v>
      </c>
      <c r="D1031" s="1" t="s">
        <v>11</v>
      </c>
      <c r="E1031" s="1" t="s">
        <v>82</v>
      </c>
      <c r="F1031" s="1" t="s">
        <v>13</v>
      </c>
      <c r="G1031" s="3">
        <v>60442.0101</v>
      </c>
      <c r="H1031" s="3">
        <v>2680.56</v>
      </c>
      <c r="I1031" s="5">
        <f t="shared" si="16"/>
        <v>44044</v>
      </c>
    </row>
    <row r="1032" spans="1:9" x14ac:dyDescent="0.15">
      <c r="A1032" s="1" t="s">
        <v>116</v>
      </c>
      <c r="B1032" s="1" t="s">
        <v>128</v>
      </c>
      <c r="C1032" s="1" t="s">
        <v>105</v>
      </c>
      <c r="D1032" s="1" t="s">
        <v>11</v>
      </c>
      <c r="E1032" s="1" t="s">
        <v>106</v>
      </c>
      <c r="F1032" s="1" t="s">
        <v>13</v>
      </c>
      <c r="G1032" s="3">
        <v>2903052.2302000001</v>
      </c>
      <c r="H1032" s="3">
        <v>207714.5</v>
      </c>
      <c r="I1032" s="5">
        <f t="shared" si="16"/>
        <v>44044</v>
      </c>
    </row>
    <row r="1033" spans="1:9" x14ac:dyDescent="0.15">
      <c r="A1033" s="1" t="s">
        <v>116</v>
      </c>
      <c r="B1033" s="1" t="s">
        <v>128</v>
      </c>
      <c r="C1033" s="1" t="s">
        <v>56</v>
      </c>
      <c r="D1033" s="1" t="s">
        <v>11</v>
      </c>
      <c r="E1033" s="1" t="s">
        <v>57</v>
      </c>
      <c r="F1033" s="1" t="s">
        <v>13</v>
      </c>
      <c r="G1033" s="3">
        <v>19771824.779599998</v>
      </c>
      <c r="H1033" s="3">
        <v>9971267.0999999996</v>
      </c>
      <c r="I1033" s="5">
        <f t="shared" si="16"/>
        <v>44044</v>
      </c>
    </row>
    <row r="1034" spans="1:9" x14ac:dyDescent="0.15">
      <c r="A1034" s="1" t="s">
        <v>116</v>
      </c>
      <c r="B1034" s="1" t="s">
        <v>128</v>
      </c>
      <c r="C1034" s="1" t="s">
        <v>58</v>
      </c>
      <c r="D1034" s="1" t="s">
        <v>11</v>
      </c>
      <c r="E1034" s="1" t="s">
        <v>59</v>
      </c>
      <c r="F1034" s="1" t="s">
        <v>13</v>
      </c>
      <c r="G1034" s="3">
        <v>46299725.200999998</v>
      </c>
      <c r="H1034" s="3">
        <v>22096446.16</v>
      </c>
      <c r="I1034" s="5">
        <f t="shared" si="16"/>
        <v>44044</v>
      </c>
    </row>
    <row r="1035" spans="1:9" x14ac:dyDescent="0.15">
      <c r="A1035" s="1" t="s">
        <v>116</v>
      </c>
      <c r="B1035" s="1" t="s">
        <v>128</v>
      </c>
      <c r="C1035" s="1" t="s">
        <v>60</v>
      </c>
      <c r="D1035" s="1" t="s">
        <v>11</v>
      </c>
      <c r="E1035" s="1" t="s">
        <v>61</v>
      </c>
      <c r="F1035" s="1" t="s">
        <v>13</v>
      </c>
      <c r="G1035" s="3">
        <v>25978421.249699999</v>
      </c>
      <c r="H1035" s="3">
        <v>9566926.8599999994</v>
      </c>
      <c r="I1035" s="5">
        <f t="shared" si="16"/>
        <v>44044</v>
      </c>
    </row>
    <row r="1036" spans="1:9" x14ac:dyDescent="0.15">
      <c r="A1036" s="1" t="s">
        <v>116</v>
      </c>
      <c r="B1036" s="1" t="s">
        <v>128</v>
      </c>
      <c r="C1036" s="1" t="s">
        <v>62</v>
      </c>
      <c r="D1036" s="1" t="s">
        <v>11</v>
      </c>
      <c r="E1036" s="1" t="s">
        <v>63</v>
      </c>
      <c r="F1036" s="1" t="s">
        <v>13</v>
      </c>
      <c r="G1036" s="3">
        <v>116123768.7402</v>
      </c>
      <c r="H1036" s="3">
        <v>49103743.670000002</v>
      </c>
      <c r="I1036" s="5">
        <f t="shared" si="16"/>
        <v>44044</v>
      </c>
    </row>
    <row r="1037" spans="1:9" x14ac:dyDescent="0.15">
      <c r="A1037" s="1" t="s">
        <v>116</v>
      </c>
      <c r="B1037" s="1" t="s">
        <v>128</v>
      </c>
      <c r="C1037" s="1" t="s">
        <v>119</v>
      </c>
      <c r="D1037" s="1" t="s">
        <v>11</v>
      </c>
      <c r="E1037" s="1" t="s">
        <v>120</v>
      </c>
      <c r="F1037" s="1" t="s">
        <v>13</v>
      </c>
      <c r="G1037" s="3">
        <v>149613.22</v>
      </c>
      <c r="H1037" s="2">
        <v>1582</v>
      </c>
      <c r="I1037" s="5">
        <f t="shared" si="16"/>
        <v>44044</v>
      </c>
    </row>
    <row r="1038" spans="1:9" x14ac:dyDescent="0.15">
      <c r="A1038" s="1" t="s">
        <v>116</v>
      </c>
      <c r="B1038" s="1" t="s">
        <v>128</v>
      </c>
      <c r="C1038" s="1" t="s">
        <v>66</v>
      </c>
      <c r="D1038" s="1" t="s">
        <v>11</v>
      </c>
      <c r="E1038" s="1" t="s">
        <v>67</v>
      </c>
      <c r="F1038" s="1" t="s">
        <v>13</v>
      </c>
      <c r="G1038" s="3">
        <v>263809.75</v>
      </c>
      <c r="H1038" s="3">
        <v>200612.06</v>
      </c>
      <c r="I1038" s="5">
        <f t="shared" si="16"/>
        <v>44044</v>
      </c>
    </row>
    <row r="1039" spans="1:9" x14ac:dyDescent="0.15">
      <c r="A1039" s="1" t="s">
        <v>116</v>
      </c>
      <c r="B1039" s="1" t="s">
        <v>128</v>
      </c>
      <c r="C1039" s="1" t="s">
        <v>68</v>
      </c>
      <c r="D1039" s="1" t="s">
        <v>11</v>
      </c>
      <c r="E1039" s="1" t="s">
        <v>69</v>
      </c>
      <c r="F1039" s="1" t="s">
        <v>13</v>
      </c>
      <c r="G1039" s="2">
        <v>0</v>
      </c>
      <c r="H1039" s="3">
        <v>97694.24</v>
      </c>
      <c r="I1039" s="5">
        <f t="shared" si="16"/>
        <v>44044</v>
      </c>
    </row>
    <row r="1040" spans="1:9" x14ac:dyDescent="0.15">
      <c r="A1040" s="1" t="s">
        <v>116</v>
      </c>
      <c r="B1040" s="1" t="s">
        <v>128</v>
      </c>
      <c r="C1040" s="1" t="s">
        <v>70</v>
      </c>
      <c r="D1040" s="1" t="s">
        <v>11</v>
      </c>
      <c r="E1040" s="1" t="s">
        <v>71</v>
      </c>
      <c r="F1040" s="1" t="s">
        <v>13</v>
      </c>
      <c r="G1040" s="3">
        <v>29926243.050999999</v>
      </c>
      <c r="H1040" s="3">
        <v>13114473.35</v>
      </c>
      <c r="I1040" s="5">
        <f t="shared" si="16"/>
        <v>44044</v>
      </c>
    </row>
    <row r="1041" spans="1:9" x14ac:dyDescent="0.15">
      <c r="A1041" s="1" t="s">
        <v>116</v>
      </c>
      <c r="B1041" s="1" t="s">
        <v>131</v>
      </c>
      <c r="C1041" s="1" t="s">
        <v>10</v>
      </c>
      <c r="D1041" s="1" t="s">
        <v>11</v>
      </c>
      <c r="E1041" s="1" t="s">
        <v>12</v>
      </c>
      <c r="F1041" s="1" t="s">
        <v>13</v>
      </c>
      <c r="G1041" s="2">
        <v>0</v>
      </c>
      <c r="H1041" s="3">
        <v>-13216.99</v>
      </c>
      <c r="I1041" s="5">
        <f t="shared" si="16"/>
        <v>44075</v>
      </c>
    </row>
    <row r="1042" spans="1:9" x14ac:dyDescent="0.15">
      <c r="A1042" s="1" t="s">
        <v>116</v>
      </c>
      <c r="B1042" s="1" t="s">
        <v>131</v>
      </c>
      <c r="C1042" s="1" t="s">
        <v>129</v>
      </c>
      <c r="D1042" s="1" t="s">
        <v>11</v>
      </c>
      <c r="E1042" s="1" t="s">
        <v>130</v>
      </c>
      <c r="F1042" s="1" t="s">
        <v>13</v>
      </c>
      <c r="G1042" s="3">
        <v>90.05</v>
      </c>
      <c r="H1042" s="2">
        <v>0</v>
      </c>
      <c r="I1042" s="5">
        <f t="shared" si="16"/>
        <v>44075</v>
      </c>
    </row>
    <row r="1043" spans="1:9" x14ac:dyDescent="0.15">
      <c r="A1043" s="1" t="s">
        <v>116</v>
      </c>
      <c r="B1043" s="1" t="s">
        <v>131</v>
      </c>
      <c r="C1043" s="1" t="s">
        <v>14</v>
      </c>
      <c r="D1043" s="1" t="s">
        <v>11</v>
      </c>
      <c r="E1043" s="1" t="s">
        <v>15</v>
      </c>
      <c r="F1043" s="1" t="s">
        <v>13</v>
      </c>
      <c r="G1043" s="3">
        <v>10225962.8092</v>
      </c>
      <c r="H1043" s="3">
        <v>6407387.0700000003</v>
      </c>
      <c r="I1043" s="5">
        <f t="shared" si="16"/>
        <v>44075</v>
      </c>
    </row>
    <row r="1044" spans="1:9" x14ac:dyDescent="0.15">
      <c r="A1044" s="1" t="s">
        <v>116</v>
      </c>
      <c r="B1044" s="1" t="s">
        <v>131</v>
      </c>
      <c r="C1044" s="1" t="s">
        <v>122</v>
      </c>
      <c r="D1044" s="1" t="s">
        <v>11</v>
      </c>
      <c r="E1044" s="1" t="s">
        <v>123</v>
      </c>
      <c r="F1044" s="1" t="s">
        <v>13</v>
      </c>
      <c r="G1044" s="3">
        <v>90716692.105900005</v>
      </c>
      <c r="H1044" s="3">
        <v>49890995.390000001</v>
      </c>
      <c r="I1044" s="5">
        <f t="shared" si="16"/>
        <v>44075</v>
      </c>
    </row>
    <row r="1045" spans="1:9" x14ac:dyDescent="0.15">
      <c r="A1045" s="1" t="s">
        <v>116</v>
      </c>
      <c r="B1045" s="1" t="s">
        <v>131</v>
      </c>
      <c r="C1045" s="1" t="s">
        <v>16</v>
      </c>
      <c r="D1045" s="1" t="s">
        <v>11</v>
      </c>
      <c r="E1045" s="1" t="s">
        <v>17</v>
      </c>
      <c r="F1045" s="1" t="s">
        <v>13</v>
      </c>
      <c r="G1045" s="3">
        <v>64853258.732799999</v>
      </c>
      <c r="H1045" s="3">
        <v>49663299.520000003</v>
      </c>
      <c r="I1045" s="5">
        <f t="shared" si="16"/>
        <v>44075</v>
      </c>
    </row>
    <row r="1046" spans="1:9" x14ac:dyDescent="0.15">
      <c r="A1046" s="1" t="s">
        <v>116</v>
      </c>
      <c r="B1046" s="1" t="s">
        <v>131</v>
      </c>
      <c r="C1046" s="1" t="s">
        <v>18</v>
      </c>
      <c r="D1046" s="1" t="s">
        <v>11</v>
      </c>
      <c r="E1046" s="1" t="s">
        <v>19</v>
      </c>
      <c r="F1046" s="1" t="s">
        <v>13</v>
      </c>
      <c r="G1046" s="2">
        <v>0</v>
      </c>
      <c r="H1046" s="3">
        <v>43362.66</v>
      </c>
      <c r="I1046" s="5">
        <f t="shared" si="16"/>
        <v>44075</v>
      </c>
    </row>
    <row r="1047" spans="1:9" x14ac:dyDescent="0.15">
      <c r="A1047" s="1" t="s">
        <v>116</v>
      </c>
      <c r="B1047" s="1" t="s">
        <v>131</v>
      </c>
      <c r="C1047" s="1" t="s">
        <v>20</v>
      </c>
      <c r="D1047" s="1" t="s">
        <v>11</v>
      </c>
      <c r="E1047" s="1" t="s">
        <v>21</v>
      </c>
      <c r="F1047" s="1" t="s">
        <v>13</v>
      </c>
      <c r="G1047" s="3">
        <v>153332712.05610001</v>
      </c>
      <c r="H1047" s="3">
        <v>75582744.890000001</v>
      </c>
      <c r="I1047" s="5">
        <f t="shared" si="16"/>
        <v>44075</v>
      </c>
    </row>
    <row r="1048" spans="1:9" x14ac:dyDescent="0.15">
      <c r="A1048" s="1" t="s">
        <v>116</v>
      </c>
      <c r="B1048" s="1" t="s">
        <v>131</v>
      </c>
      <c r="C1048" s="1" t="s">
        <v>22</v>
      </c>
      <c r="D1048" s="1" t="s">
        <v>11</v>
      </c>
      <c r="E1048" s="1" t="s">
        <v>23</v>
      </c>
      <c r="F1048" s="1" t="s">
        <v>13</v>
      </c>
      <c r="G1048" s="3">
        <v>98185843.484799996</v>
      </c>
      <c r="H1048" s="3">
        <v>53022267.079999998</v>
      </c>
      <c r="I1048" s="5">
        <f t="shared" si="16"/>
        <v>44075</v>
      </c>
    </row>
    <row r="1049" spans="1:9" x14ac:dyDescent="0.15">
      <c r="A1049" s="1" t="s">
        <v>116</v>
      </c>
      <c r="B1049" s="1" t="s">
        <v>131</v>
      </c>
      <c r="C1049" s="1" t="s">
        <v>26</v>
      </c>
      <c r="D1049" s="1" t="s">
        <v>11</v>
      </c>
      <c r="E1049" s="1" t="s">
        <v>27</v>
      </c>
      <c r="F1049" s="1" t="s">
        <v>13</v>
      </c>
      <c r="G1049" s="3">
        <v>10380171.498600001</v>
      </c>
      <c r="H1049" s="3">
        <v>5127121.8600000003</v>
      </c>
      <c r="I1049" s="5">
        <f t="shared" si="16"/>
        <v>44075</v>
      </c>
    </row>
    <row r="1050" spans="1:9" x14ac:dyDescent="0.15">
      <c r="A1050" s="1" t="s">
        <v>116</v>
      </c>
      <c r="B1050" s="1" t="s">
        <v>131</v>
      </c>
      <c r="C1050" s="1" t="s">
        <v>28</v>
      </c>
      <c r="D1050" s="1" t="s">
        <v>11</v>
      </c>
      <c r="E1050" s="1" t="s">
        <v>29</v>
      </c>
      <c r="F1050" s="1" t="s">
        <v>13</v>
      </c>
      <c r="G1050" s="3">
        <v>148.65</v>
      </c>
      <c r="H1050" s="3">
        <v>9758.58</v>
      </c>
      <c r="I1050" s="5">
        <f t="shared" si="16"/>
        <v>44075</v>
      </c>
    </row>
    <row r="1051" spans="1:9" x14ac:dyDescent="0.15">
      <c r="A1051" s="1" t="s">
        <v>116</v>
      </c>
      <c r="B1051" s="1" t="s">
        <v>131</v>
      </c>
      <c r="C1051" s="1" t="s">
        <v>30</v>
      </c>
      <c r="D1051" s="1" t="s">
        <v>11</v>
      </c>
      <c r="E1051" s="1" t="s">
        <v>31</v>
      </c>
      <c r="F1051" s="1" t="s">
        <v>13</v>
      </c>
      <c r="G1051" s="2">
        <v>0</v>
      </c>
      <c r="H1051" s="3">
        <v>-113699.75</v>
      </c>
      <c r="I1051" s="5">
        <f t="shared" si="16"/>
        <v>44075</v>
      </c>
    </row>
    <row r="1052" spans="1:9" x14ac:dyDescent="0.15">
      <c r="A1052" s="1" t="s">
        <v>116</v>
      </c>
      <c r="B1052" s="1" t="s">
        <v>131</v>
      </c>
      <c r="C1052" s="1" t="s">
        <v>32</v>
      </c>
      <c r="D1052" s="1" t="s">
        <v>11</v>
      </c>
      <c r="E1052" s="1" t="s">
        <v>33</v>
      </c>
      <c r="F1052" s="1" t="s">
        <v>13</v>
      </c>
      <c r="G1052" s="2">
        <v>0</v>
      </c>
      <c r="H1052" s="3">
        <v>-2492628.39</v>
      </c>
      <c r="I1052" s="5">
        <f t="shared" si="16"/>
        <v>44075</v>
      </c>
    </row>
    <row r="1053" spans="1:9" x14ac:dyDescent="0.15">
      <c r="A1053" s="1" t="s">
        <v>116</v>
      </c>
      <c r="B1053" s="1" t="s">
        <v>131</v>
      </c>
      <c r="C1053" s="1" t="s">
        <v>34</v>
      </c>
      <c r="D1053" s="1" t="s">
        <v>11</v>
      </c>
      <c r="E1053" s="1" t="s">
        <v>35</v>
      </c>
      <c r="F1053" s="1" t="s">
        <v>13</v>
      </c>
      <c r="G1053" s="3">
        <v>225501.9437</v>
      </c>
      <c r="H1053" s="2">
        <v>0</v>
      </c>
      <c r="I1053" s="5">
        <f t="shared" si="16"/>
        <v>44075</v>
      </c>
    </row>
    <row r="1054" spans="1:9" x14ac:dyDescent="0.15">
      <c r="A1054" s="1" t="s">
        <v>116</v>
      </c>
      <c r="B1054" s="1" t="s">
        <v>131</v>
      </c>
      <c r="C1054" s="1" t="s">
        <v>36</v>
      </c>
      <c r="D1054" s="1" t="s">
        <v>11</v>
      </c>
      <c r="E1054" s="1" t="s">
        <v>37</v>
      </c>
      <c r="F1054" s="1" t="s">
        <v>13</v>
      </c>
      <c r="G1054" s="3">
        <v>-71893.399999999994</v>
      </c>
      <c r="H1054" s="3">
        <v>2999094.43</v>
      </c>
      <c r="I1054" s="5">
        <f t="shared" si="16"/>
        <v>44075</v>
      </c>
    </row>
    <row r="1055" spans="1:9" x14ac:dyDescent="0.15">
      <c r="A1055" s="1" t="s">
        <v>116</v>
      </c>
      <c r="B1055" s="1" t="s">
        <v>131</v>
      </c>
      <c r="C1055" s="1" t="s">
        <v>38</v>
      </c>
      <c r="D1055" s="1" t="s">
        <v>11</v>
      </c>
      <c r="E1055" s="1" t="s">
        <v>39</v>
      </c>
      <c r="F1055" s="1" t="s">
        <v>13</v>
      </c>
      <c r="G1055" s="3">
        <v>926973.77</v>
      </c>
      <c r="H1055" s="3">
        <v>564941.49</v>
      </c>
      <c r="I1055" s="5">
        <f t="shared" si="16"/>
        <v>44075</v>
      </c>
    </row>
    <row r="1056" spans="1:9" x14ac:dyDescent="0.15">
      <c r="A1056" s="1" t="s">
        <v>116</v>
      </c>
      <c r="B1056" s="1" t="s">
        <v>131</v>
      </c>
      <c r="C1056" s="1" t="s">
        <v>111</v>
      </c>
      <c r="D1056" s="1" t="s">
        <v>11</v>
      </c>
      <c r="E1056" s="1" t="s">
        <v>112</v>
      </c>
      <c r="F1056" s="1" t="s">
        <v>13</v>
      </c>
      <c r="G1056" s="3">
        <v>48110.65</v>
      </c>
      <c r="H1056" s="2">
        <v>0</v>
      </c>
      <c r="I1056" s="5">
        <f t="shared" si="16"/>
        <v>44075</v>
      </c>
    </row>
    <row r="1057" spans="1:9" x14ac:dyDescent="0.15">
      <c r="A1057" s="1" t="s">
        <v>116</v>
      </c>
      <c r="B1057" s="1" t="s">
        <v>131</v>
      </c>
      <c r="C1057" s="1" t="s">
        <v>40</v>
      </c>
      <c r="D1057" s="1" t="s">
        <v>11</v>
      </c>
      <c r="E1057" s="1" t="s">
        <v>41</v>
      </c>
      <c r="F1057" s="1" t="s">
        <v>13</v>
      </c>
      <c r="G1057" s="3">
        <v>57097806.044600002</v>
      </c>
      <c r="H1057" s="3">
        <v>44415999.329999998</v>
      </c>
      <c r="I1057" s="5">
        <f t="shared" si="16"/>
        <v>44075</v>
      </c>
    </row>
    <row r="1058" spans="1:9" x14ac:dyDescent="0.15">
      <c r="A1058" s="1" t="s">
        <v>116</v>
      </c>
      <c r="B1058" s="1" t="s">
        <v>131</v>
      </c>
      <c r="C1058" s="1" t="s">
        <v>42</v>
      </c>
      <c r="D1058" s="1" t="s">
        <v>11</v>
      </c>
      <c r="E1058" s="1" t="s">
        <v>43</v>
      </c>
      <c r="F1058" s="1" t="s">
        <v>13</v>
      </c>
      <c r="G1058" s="3">
        <v>1315804.2797999999</v>
      </c>
      <c r="H1058" s="3">
        <v>604452.41</v>
      </c>
      <c r="I1058" s="5">
        <f t="shared" si="16"/>
        <v>44075</v>
      </c>
    </row>
    <row r="1059" spans="1:9" x14ac:dyDescent="0.15">
      <c r="A1059" s="1" t="s">
        <v>116</v>
      </c>
      <c r="B1059" s="1" t="s">
        <v>131</v>
      </c>
      <c r="C1059" s="1" t="s">
        <v>44</v>
      </c>
      <c r="D1059" s="1" t="s">
        <v>11</v>
      </c>
      <c r="E1059" s="1" t="s">
        <v>45</v>
      </c>
      <c r="F1059" s="1" t="s">
        <v>13</v>
      </c>
      <c r="G1059" s="3">
        <v>-55743.96</v>
      </c>
      <c r="H1059" s="3">
        <v>-2104288.41</v>
      </c>
      <c r="I1059" s="5">
        <f t="shared" si="16"/>
        <v>44075</v>
      </c>
    </row>
    <row r="1060" spans="1:9" x14ac:dyDescent="0.15">
      <c r="A1060" s="1" t="s">
        <v>116</v>
      </c>
      <c r="B1060" s="1" t="s">
        <v>131</v>
      </c>
      <c r="C1060" s="1" t="s">
        <v>46</v>
      </c>
      <c r="D1060" s="1" t="s">
        <v>11</v>
      </c>
      <c r="E1060" s="1" t="s">
        <v>47</v>
      </c>
      <c r="F1060" s="1" t="s">
        <v>13</v>
      </c>
      <c r="G1060" s="2">
        <v>0</v>
      </c>
      <c r="H1060" s="3">
        <v>-116991.82</v>
      </c>
      <c r="I1060" s="5">
        <f t="shared" si="16"/>
        <v>44075</v>
      </c>
    </row>
    <row r="1061" spans="1:9" x14ac:dyDescent="0.15">
      <c r="A1061" s="1" t="s">
        <v>116</v>
      </c>
      <c r="B1061" s="1" t="s">
        <v>131</v>
      </c>
      <c r="C1061" s="1" t="s">
        <v>114</v>
      </c>
      <c r="D1061" s="1" t="s">
        <v>11</v>
      </c>
      <c r="E1061" s="1" t="s">
        <v>115</v>
      </c>
      <c r="F1061" s="1" t="s">
        <v>13</v>
      </c>
      <c r="G1061" s="3">
        <v>260368.19</v>
      </c>
      <c r="H1061" s="3">
        <v>58453.19</v>
      </c>
      <c r="I1061" s="5">
        <f t="shared" si="16"/>
        <v>44075</v>
      </c>
    </row>
    <row r="1062" spans="1:9" x14ac:dyDescent="0.15">
      <c r="A1062" s="1" t="s">
        <v>116</v>
      </c>
      <c r="B1062" s="1" t="s">
        <v>131</v>
      </c>
      <c r="C1062" s="1" t="s">
        <v>48</v>
      </c>
      <c r="D1062" s="1" t="s">
        <v>11</v>
      </c>
      <c r="E1062" s="1" t="s">
        <v>49</v>
      </c>
      <c r="F1062" s="1" t="s">
        <v>13</v>
      </c>
      <c r="G1062" s="3">
        <v>68415496.203500003</v>
      </c>
      <c r="H1062" s="3">
        <v>38373586.689999998</v>
      </c>
      <c r="I1062" s="5">
        <f t="shared" si="16"/>
        <v>44075</v>
      </c>
    </row>
    <row r="1063" spans="1:9" x14ac:dyDescent="0.15">
      <c r="A1063" s="1" t="s">
        <v>116</v>
      </c>
      <c r="B1063" s="1" t="s">
        <v>131</v>
      </c>
      <c r="C1063" s="1" t="s">
        <v>50</v>
      </c>
      <c r="D1063" s="1" t="s">
        <v>11</v>
      </c>
      <c r="E1063" s="1" t="s">
        <v>51</v>
      </c>
      <c r="F1063" s="1" t="s">
        <v>13</v>
      </c>
      <c r="G1063" s="3">
        <v>166301125.34459999</v>
      </c>
      <c r="H1063" s="3">
        <v>87723857.799999997</v>
      </c>
      <c r="I1063" s="5">
        <f t="shared" si="16"/>
        <v>44075</v>
      </c>
    </row>
    <row r="1064" spans="1:9" x14ac:dyDescent="0.15">
      <c r="A1064" s="1" t="s">
        <v>116</v>
      </c>
      <c r="B1064" s="1" t="s">
        <v>131</v>
      </c>
      <c r="C1064" s="1" t="s">
        <v>52</v>
      </c>
      <c r="D1064" s="1" t="s">
        <v>11</v>
      </c>
      <c r="E1064" s="1" t="s">
        <v>53</v>
      </c>
      <c r="F1064" s="1" t="s">
        <v>13</v>
      </c>
      <c r="G1064" s="3">
        <v>9685053.0604999997</v>
      </c>
      <c r="H1064" s="3">
        <v>4572246.92</v>
      </c>
      <c r="I1064" s="5">
        <f t="shared" si="16"/>
        <v>44075</v>
      </c>
    </row>
    <row r="1065" spans="1:9" x14ac:dyDescent="0.15">
      <c r="A1065" s="1" t="s">
        <v>116</v>
      </c>
      <c r="B1065" s="1" t="s">
        <v>131</v>
      </c>
      <c r="C1065" s="1" t="s">
        <v>54</v>
      </c>
      <c r="D1065" s="1" t="s">
        <v>11</v>
      </c>
      <c r="E1065" s="1" t="s">
        <v>55</v>
      </c>
      <c r="F1065" s="1" t="s">
        <v>13</v>
      </c>
      <c r="G1065" s="3">
        <v>327965631.10619998</v>
      </c>
      <c r="H1065" s="3">
        <v>152619503.63999999</v>
      </c>
      <c r="I1065" s="5">
        <f t="shared" si="16"/>
        <v>44075</v>
      </c>
    </row>
    <row r="1066" spans="1:9" x14ac:dyDescent="0.15">
      <c r="A1066" s="1" t="s">
        <v>116</v>
      </c>
      <c r="B1066" s="1" t="s">
        <v>131</v>
      </c>
      <c r="C1066" s="1" t="s">
        <v>81</v>
      </c>
      <c r="D1066" s="1" t="s">
        <v>11</v>
      </c>
      <c r="E1066" s="1" t="s">
        <v>82</v>
      </c>
      <c r="F1066" s="1" t="s">
        <v>13</v>
      </c>
      <c r="G1066" s="3">
        <v>88241.869900000005</v>
      </c>
      <c r="H1066" s="3">
        <v>44477.13</v>
      </c>
      <c r="I1066" s="5">
        <f t="shared" si="16"/>
        <v>44075</v>
      </c>
    </row>
    <row r="1067" spans="1:9" x14ac:dyDescent="0.15">
      <c r="A1067" s="1" t="s">
        <v>116</v>
      </c>
      <c r="B1067" s="1" t="s">
        <v>131</v>
      </c>
      <c r="C1067" s="1" t="s">
        <v>105</v>
      </c>
      <c r="D1067" s="1" t="s">
        <v>11</v>
      </c>
      <c r="E1067" s="1" t="s">
        <v>106</v>
      </c>
      <c r="F1067" s="1" t="s">
        <v>13</v>
      </c>
      <c r="G1067" s="3">
        <v>3696142.6899000001</v>
      </c>
      <c r="H1067" s="3">
        <v>428622.1</v>
      </c>
      <c r="I1067" s="5">
        <f t="shared" si="16"/>
        <v>44075</v>
      </c>
    </row>
    <row r="1068" spans="1:9" x14ac:dyDescent="0.15">
      <c r="A1068" s="1" t="s">
        <v>116</v>
      </c>
      <c r="B1068" s="1" t="s">
        <v>131</v>
      </c>
      <c r="C1068" s="1" t="s">
        <v>56</v>
      </c>
      <c r="D1068" s="1" t="s">
        <v>11</v>
      </c>
      <c r="E1068" s="1" t="s">
        <v>57</v>
      </c>
      <c r="F1068" s="1" t="s">
        <v>13</v>
      </c>
      <c r="G1068" s="3">
        <v>12796399.7104</v>
      </c>
      <c r="H1068" s="3">
        <v>8708235.9700000007</v>
      </c>
      <c r="I1068" s="5">
        <f t="shared" si="16"/>
        <v>44075</v>
      </c>
    </row>
    <row r="1069" spans="1:9" x14ac:dyDescent="0.15">
      <c r="A1069" s="1" t="s">
        <v>116</v>
      </c>
      <c r="B1069" s="1" t="s">
        <v>131</v>
      </c>
      <c r="C1069" s="1" t="s">
        <v>58</v>
      </c>
      <c r="D1069" s="1" t="s">
        <v>11</v>
      </c>
      <c r="E1069" s="1" t="s">
        <v>59</v>
      </c>
      <c r="F1069" s="1" t="s">
        <v>13</v>
      </c>
      <c r="G1069" s="3">
        <v>44456787.207400002</v>
      </c>
      <c r="H1069" s="3">
        <v>25227152.690000001</v>
      </c>
      <c r="I1069" s="5">
        <f t="shared" si="16"/>
        <v>44075</v>
      </c>
    </row>
    <row r="1070" spans="1:9" x14ac:dyDescent="0.15">
      <c r="A1070" s="1" t="s">
        <v>116</v>
      </c>
      <c r="B1070" s="1" t="s">
        <v>131</v>
      </c>
      <c r="C1070" s="1" t="s">
        <v>60</v>
      </c>
      <c r="D1070" s="1" t="s">
        <v>11</v>
      </c>
      <c r="E1070" s="1" t="s">
        <v>61</v>
      </c>
      <c r="F1070" s="1" t="s">
        <v>13</v>
      </c>
      <c r="G1070" s="3">
        <v>25434680.4813</v>
      </c>
      <c r="H1070" s="3">
        <v>7811585.4400000004</v>
      </c>
      <c r="I1070" s="5">
        <f t="shared" si="16"/>
        <v>44075</v>
      </c>
    </row>
    <row r="1071" spans="1:9" x14ac:dyDescent="0.15">
      <c r="A1071" s="1" t="s">
        <v>116</v>
      </c>
      <c r="B1071" s="1" t="s">
        <v>131</v>
      </c>
      <c r="C1071" s="1" t="s">
        <v>62</v>
      </c>
      <c r="D1071" s="1" t="s">
        <v>11</v>
      </c>
      <c r="E1071" s="1" t="s">
        <v>63</v>
      </c>
      <c r="F1071" s="1" t="s">
        <v>13</v>
      </c>
      <c r="G1071" s="3">
        <v>124130784.6181</v>
      </c>
      <c r="H1071" s="3">
        <v>49276893.119999997</v>
      </c>
      <c r="I1071" s="5">
        <f t="shared" si="16"/>
        <v>44075</v>
      </c>
    </row>
    <row r="1072" spans="1:9" x14ac:dyDescent="0.15">
      <c r="A1072" s="1" t="s">
        <v>116</v>
      </c>
      <c r="B1072" s="1" t="s">
        <v>131</v>
      </c>
      <c r="C1072" s="1" t="s">
        <v>119</v>
      </c>
      <c r="D1072" s="1" t="s">
        <v>11</v>
      </c>
      <c r="E1072" s="1" t="s">
        <v>120</v>
      </c>
      <c r="F1072" s="1" t="s">
        <v>13</v>
      </c>
      <c r="G1072" s="3">
        <v>458412.9705</v>
      </c>
      <c r="H1072" s="3">
        <v>50433.48</v>
      </c>
      <c r="I1072" s="5">
        <f t="shared" si="16"/>
        <v>44075</v>
      </c>
    </row>
    <row r="1073" spans="1:9" x14ac:dyDescent="0.15">
      <c r="A1073" s="1" t="s">
        <v>116</v>
      </c>
      <c r="B1073" s="1" t="s">
        <v>131</v>
      </c>
      <c r="C1073" s="1" t="s">
        <v>66</v>
      </c>
      <c r="D1073" s="1" t="s">
        <v>11</v>
      </c>
      <c r="E1073" s="1" t="s">
        <v>67</v>
      </c>
      <c r="F1073" s="1" t="s">
        <v>13</v>
      </c>
      <c r="G1073" s="3">
        <v>255448.61</v>
      </c>
      <c r="H1073" s="3">
        <v>133068.74</v>
      </c>
      <c r="I1073" s="5">
        <f t="shared" si="16"/>
        <v>44075</v>
      </c>
    </row>
    <row r="1074" spans="1:9" x14ac:dyDescent="0.15">
      <c r="A1074" s="1" t="s">
        <v>116</v>
      </c>
      <c r="B1074" s="1" t="s">
        <v>131</v>
      </c>
      <c r="C1074" s="1" t="s">
        <v>107</v>
      </c>
      <c r="D1074" s="1" t="s">
        <v>11</v>
      </c>
      <c r="E1074" s="1" t="s">
        <v>108</v>
      </c>
      <c r="F1074" s="1" t="s">
        <v>13</v>
      </c>
      <c r="G1074" s="3">
        <v>60804.5</v>
      </c>
      <c r="H1074" s="2">
        <v>0</v>
      </c>
      <c r="I1074" s="5">
        <f t="shared" si="16"/>
        <v>44075</v>
      </c>
    </row>
    <row r="1075" spans="1:9" x14ac:dyDescent="0.15">
      <c r="A1075" s="1" t="s">
        <v>116</v>
      </c>
      <c r="B1075" s="1" t="s">
        <v>131</v>
      </c>
      <c r="C1075" s="1" t="s">
        <v>68</v>
      </c>
      <c r="D1075" s="1" t="s">
        <v>11</v>
      </c>
      <c r="E1075" s="1" t="s">
        <v>69</v>
      </c>
      <c r="F1075" s="1" t="s">
        <v>13</v>
      </c>
      <c r="G1075" s="2">
        <v>0</v>
      </c>
      <c r="H1075" s="3">
        <v>-62303.59</v>
      </c>
      <c r="I1075" s="5">
        <f t="shared" si="16"/>
        <v>44075</v>
      </c>
    </row>
    <row r="1076" spans="1:9" x14ac:dyDescent="0.15">
      <c r="A1076" s="1" t="s">
        <v>116</v>
      </c>
      <c r="B1076" s="1" t="s">
        <v>131</v>
      </c>
      <c r="C1076" s="1" t="s">
        <v>70</v>
      </c>
      <c r="D1076" s="1" t="s">
        <v>11</v>
      </c>
      <c r="E1076" s="1" t="s">
        <v>71</v>
      </c>
      <c r="F1076" s="1" t="s">
        <v>13</v>
      </c>
      <c r="G1076" s="3">
        <v>75888275.099999994</v>
      </c>
      <c r="H1076" s="3">
        <v>32225296.23</v>
      </c>
      <c r="I1076" s="5">
        <f t="shared" si="16"/>
        <v>44075</v>
      </c>
    </row>
    <row r="1077" spans="1:9" x14ac:dyDescent="0.15">
      <c r="A1077" s="1" t="s">
        <v>116</v>
      </c>
      <c r="B1077" s="1" t="s">
        <v>132</v>
      </c>
      <c r="C1077" s="1" t="s">
        <v>129</v>
      </c>
      <c r="D1077" s="1" t="s">
        <v>11</v>
      </c>
      <c r="E1077" s="1" t="s">
        <v>130</v>
      </c>
      <c r="F1077" s="1" t="s">
        <v>13</v>
      </c>
      <c r="G1077" s="3">
        <v>227.5</v>
      </c>
      <c r="H1077" s="2">
        <v>0</v>
      </c>
      <c r="I1077" s="5">
        <f t="shared" si="16"/>
        <v>44105</v>
      </c>
    </row>
    <row r="1078" spans="1:9" x14ac:dyDescent="0.15">
      <c r="A1078" s="1" t="s">
        <v>116</v>
      </c>
      <c r="B1078" s="1" t="s">
        <v>132</v>
      </c>
      <c r="C1078" s="1" t="s">
        <v>14</v>
      </c>
      <c r="D1078" s="1" t="s">
        <v>11</v>
      </c>
      <c r="E1078" s="1" t="s">
        <v>15</v>
      </c>
      <c r="F1078" s="1" t="s">
        <v>13</v>
      </c>
      <c r="G1078" s="3">
        <v>11173426.369000001</v>
      </c>
      <c r="H1078" s="3">
        <v>7334673.7400000002</v>
      </c>
      <c r="I1078" s="5">
        <f t="shared" si="16"/>
        <v>44105</v>
      </c>
    </row>
    <row r="1079" spans="1:9" x14ac:dyDescent="0.15">
      <c r="A1079" s="1" t="s">
        <v>116</v>
      </c>
      <c r="B1079" s="1" t="s">
        <v>132</v>
      </c>
      <c r="C1079" s="1" t="s">
        <v>122</v>
      </c>
      <c r="D1079" s="1" t="s">
        <v>11</v>
      </c>
      <c r="E1079" s="1" t="s">
        <v>123</v>
      </c>
      <c r="F1079" s="1" t="s">
        <v>13</v>
      </c>
      <c r="G1079" s="3">
        <v>76450024.946700007</v>
      </c>
      <c r="H1079" s="3">
        <v>56646300.520000003</v>
      </c>
      <c r="I1079" s="5">
        <f t="shared" si="16"/>
        <v>44105</v>
      </c>
    </row>
    <row r="1080" spans="1:9" x14ac:dyDescent="0.15">
      <c r="A1080" s="1" t="s">
        <v>116</v>
      </c>
      <c r="B1080" s="1" t="s">
        <v>132</v>
      </c>
      <c r="C1080" s="1" t="s">
        <v>16</v>
      </c>
      <c r="D1080" s="1" t="s">
        <v>11</v>
      </c>
      <c r="E1080" s="1" t="s">
        <v>17</v>
      </c>
      <c r="F1080" s="1" t="s">
        <v>13</v>
      </c>
      <c r="G1080" s="3">
        <v>72759687.418599993</v>
      </c>
      <c r="H1080" s="3">
        <v>44141754.18</v>
      </c>
      <c r="I1080" s="5">
        <f t="shared" si="16"/>
        <v>44105</v>
      </c>
    </row>
    <row r="1081" spans="1:9" x14ac:dyDescent="0.15">
      <c r="A1081" s="1" t="s">
        <v>116</v>
      </c>
      <c r="B1081" s="1" t="s">
        <v>132</v>
      </c>
      <c r="C1081" s="1" t="s">
        <v>18</v>
      </c>
      <c r="D1081" s="1" t="s">
        <v>11</v>
      </c>
      <c r="E1081" s="1" t="s">
        <v>19</v>
      </c>
      <c r="F1081" s="1" t="s">
        <v>13</v>
      </c>
      <c r="G1081" s="2">
        <v>0</v>
      </c>
      <c r="H1081" s="3">
        <v>59619.86</v>
      </c>
      <c r="I1081" s="5">
        <f t="shared" si="16"/>
        <v>44105</v>
      </c>
    </row>
    <row r="1082" spans="1:9" x14ac:dyDescent="0.15">
      <c r="A1082" s="1" t="s">
        <v>116</v>
      </c>
      <c r="B1082" s="1" t="s">
        <v>132</v>
      </c>
      <c r="C1082" s="1" t="s">
        <v>20</v>
      </c>
      <c r="D1082" s="1" t="s">
        <v>11</v>
      </c>
      <c r="E1082" s="1" t="s">
        <v>21</v>
      </c>
      <c r="F1082" s="1" t="s">
        <v>13</v>
      </c>
      <c r="G1082" s="3">
        <v>161607320.95280001</v>
      </c>
      <c r="H1082" s="3">
        <v>82297002.340000004</v>
      </c>
      <c r="I1082" s="5">
        <f t="shared" si="16"/>
        <v>44105</v>
      </c>
    </row>
    <row r="1083" spans="1:9" x14ac:dyDescent="0.15">
      <c r="A1083" s="1" t="s">
        <v>116</v>
      </c>
      <c r="B1083" s="1" t="s">
        <v>132</v>
      </c>
      <c r="C1083" s="1" t="s">
        <v>22</v>
      </c>
      <c r="D1083" s="1" t="s">
        <v>11</v>
      </c>
      <c r="E1083" s="1" t="s">
        <v>23</v>
      </c>
      <c r="F1083" s="1" t="s">
        <v>13</v>
      </c>
      <c r="G1083" s="3">
        <v>98096502.283099994</v>
      </c>
      <c r="H1083" s="3">
        <v>58116618.109999999</v>
      </c>
      <c r="I1083" s="5">
        <f t="shared" si="16"/>
        <v>44105</v>
      </c>
    </row>
    <row r="1084" spans="1:9" x14ac:dyDescent="0.15">
      <c r="A1084" s="1" t="s">
        <v>116</v>
      </c>
      <c r="B1084" s="1" t="s">
        <v>132</v>
      </c>
      <c r="C1084" s="1" t="s">
        <v>26</v>
      </c>
      <c r="D1084" s="1" t="s">
        <v>11</v>
      </c>
      <c r="E1084" s="1" t="s">
        <v>27</v>
      </c>
      <c r="F1084" s="1" t="s">
        <v>13</v>
      </c>
      <c r="G1084" s="3">
        <v>10254006.3101</v>
      </c>
      <c r="H1084" s="3">
        <v>5753380.7400000002</v>
      </c>
      <c r="I1084" s="5">
        <f t="shared" si="16"/>
        <v>44105</v>
      </c>
    </row>
    <row r="1085" spans="1:9" x14ac:dyDescent="0.15">
      <c r="A1085" s="1" t="s">
        <v>116</v>
      </c>
      <c r="B1085" s="1" t="s">
        <v>132</v>
      </c>
      <c r="C1085" s="1" t="s">
        <v>28</v>
      </c>
      <c r="D1085" s="1" t="s">
        <v>11</v>
      </c>
      <c r="E1085" s="1" t="s">
        <v>29</v>
      </c>
      <c r="F1085" s="1" t="s">
        <v>13</v>
      </c>
      <c r="G1085" s="2">
        <v>0</v>
      </c>
      <c r="H1085" s="3">
        <v>-65403.07</v>
      </c>
      <c r="I1085" s="5">
        <f t="shared" si="16"/>
        <v>44105</v>
      </c>
    </row>
    <row r="1086" spans="1:9" x14ac:dyDescent="0.15">
      <c r="A1086" s="1" t="s">
        <v>116</v>
      </c>
      <c r="B1086" s="1" t="s">
        <v>132</v>
      </c>
      <c r="C1086" s="1" t="s">
        <v>30</v>
      </c>
      <c r="D1086" s="1" t="s">
        <v>11</v>
      </c>
      <c r="E1086" s="1" t="s">
        <v>31</v>
      </c>
      <c r="F1086" s="1" t="s">
        <v>13</v>
      </c>
      <c r="G1086" s="2">
        <v>0</v>
      </c>
      <c r="H1086" s="3">
        <v>60503.42</v>
      </c>
      <c r="I1086" s="5">
        <f t="shared" si="16"/>
        <v>44105</v>
      </c>
    </row>
    <row r="1087" spans="1:9" x14ac:dyDescent="0.15">
      <c r="A1087" s="1" t="s">
        <v>116</v>
      </c>
      <c r="B1087" s="1" t="s">
        <v>132</v>
      </c>
      <c r="C1087" s="1" t="s">
        <v>32</v>
      </c>
      <c r="D1087" s="1" t="s">
        <v>11</v>
      </c>
      <c r="E1087" s="1" t="s">
        <v>33</v>
      </c>
      <c r="F1087" s="1" t="s">
        <v>13</v>
      </c>
      <c r="G1087" s="2">
        <v>0</v>
      </c>
      <c r="H1087" s="3">
        <v>-549636.47</v>
      </c>
      <c r="I1087" s="5">
        <f t="shared" si="16"/>
        <v>44105</v>
      </c>
    </row>
    <row r="1088" spans="1:9" x14ac:dyDescent="0.15">
      <c r="A1088" s="1" t="s">
        <v>116</v>
      </c>
      <c r="B1088" s="1" t="s">
        <v>132</v>
      </c>
      <c r="C1088" s="1" t="s">
        <v>76</v>
      </c>
      <c r="D1088" s="1" t="s">
        <v>11</v>
      </c>
      <c r="E1088" s="1" t="s">
        <v>77</v>
      </c>
      <c r="F1088" s="1" t="s">
        <v>13</v>
      </c>
      <c r="G1088" s="2">
        <v>0</v>
      </c>
      <c r="H1088" s="2">
        <v>-7888</v>
      </c>
      <c r="I1088" s="5">
        <f t="shared" si="16"/>
        <v>44105</v>
      </c>
    </row>
    <row r="1089" spans="1:9" x14ac:dyDescent="0.15">
      <c r="A1089" s="1" t="s">
        <v>116</v>
      </c>
      <c r="B1089" s="1" t="s">
        <v>132</v>
      </c>
      <c r="C1089" s="1" t="s">
        <v>34</v>
      </c>
      <c r="D1089" s="1" t="s">
        <v>11</v>
      </c>
      <c r="E1089" s="1" t="s">
        <v>35</v>
      </c>
      <c r="F1089" s="1" t="s">
        <v>13</v>
      </c>
      <c r="G1089" s="3">
        <v>133710.05540000001</v>
      </c>
      <c r="H1089" s="2">
        <v>0</v>
      </c>
      <c r="I1089" s="5">
        <f t="shared" si="16"/>
        <v>44105</v>
      </c>
    </row>
    <row r="1090" spans="1:9" x14ac:dyDescent="0.15">
      <c r="A1090" s="1" t="s">
        <v>116</v>
      </c>
      <c r="B1090" s="1" t="s">
        <v>132</v>
      </c>
      <c r="C1090" s="1" t="s">
        <v>36</v>
      </c>
      <c r="D1090" s="1" t="s">
        <v>11</v>
      </c>
      <c r="E1090" s="1" t="s">
        <v>37</v>
      </c>
      <c r="F1090" s="1" t="s">
        <v>13</v>
      </c>
      <c r="G1090" s="3">
        <v>17375.75</v>
      </c>
      <c r="H1090" s="3">
        <v>2722079.8</v>
      </c>
      <c r="I1090" s="5">
        <f t="shared" si="16"/>
        <v>44105</v>
      </c>
    </row>
    <row r="1091" spans="1:9" x14ac:dyDescent="0.15">
      <c r="A1091" s="1" t="s">
        <v>116</v>
      </c>
      <c r="B1091" s="1" t="s">
        <v>132</v>
      </c>
      <c r="C1091" s="1" t="s">
        <v>38</v>
      </c>
      <c r="D1091" s="1" t="s">
        <v>11</v>
      </c>
      <c r="E1091" s="1" t="s">
        <v>39</v>
      </c>
      <c r="F1091" s="1" t="s">
        <v>13</v>
      </c>
      <c r="G1091" s="3">
        <v>1857581.8302</v>
      </c>
      <c r="H1091" s="3">
        <v>267328.46999999997</v>
      </c>
      <c r="I1091" s="5">
        <f t="shared" ref="I1091:I1154" si="17">DATE(A1091,RIGHT(B1091,4)/100,1)</f>
        <v>44105</v>
      </c>
    </row>
    <row r="1092" spans="1:9" x14ac:dyDescent="0.15">
      <c r="A1092" s="1" t="s">
        <v>116</v>
      </c>
      <c r="B1092" s="1" t="s">
        <v>132</v>
      </c>
      <c r="C1092" s="1" t="s">
        <v>111</v>
      </c>
      <c r="D1092" s="1" t="s">
        <v>11</v>
      </c>
      <c r="E1092" s="1" t="s">
        <v>112</v>
      </c>
      <c r="F1092" s="1" t="s">
        <v>13</v>
      </c>
      <c r="G1092" s="3">
        <v>13678.67</v>
      </c>
      <c r="H1092" s="2">
        <v>0</v>
      </c>
      <c r="I1092" s="5">
        <f t="shared" si="17"/>
        <v>44105</v>
      </c>
    </row>
    <row r="1093" spans="1:9" x14ac:dyDescent="0.15">
      <c r="A1093" s="1" t="s">
        <v>116</v>
      </c>
      <c r="B1093" s="1" t="s">
        <v>132</v>
      </c>
      <c r="C1093" s="1" t="s">
        <v>40</v>
      </c>
      <c r="D1093" s="1" t="s">
        <v>11</v>
      </c>
      <c r="E1093" s="1" t="s">
        <v>41</v>
      </c>
      <c r="F1093" s="1" t="s">
        <v>13</v>
      </c>
      <c r="G1093" s="3">
        <v>59564162.987999998</v>
      </c>
      <c r="H1093" s="3">
        <v>41410212.149999999</v>
      </c>
      <c r="I1093" s="5">
        <f t="shared" si="17"/>
        <v>44105</v>
      </c>
    </row>
    <row r="1094" spans="1:9" x14ac:dyDescent="0.15">
      <c r="A1094" s="1" t="s">
        <v>116</v>
      </c>
      <c r="B1094" s="1" t="s">
        <v>132</v>
      </c>
      <c r="C1094" s="1" t="s">
        <v>42</v>
      </c>
      <c r="D1094" s="1" t="s">
        <v>11</v>
      </c>
      <c r="E1094" s="1" t="s">
        <v>43</v>
      </c>
      <c r="F1094" s="1" t="s">
        <v>13</v>
      </c>
      <c r="G1094" s="3">
        <v>1362426.34</v>
      </c>
      <c r="H1094" s="3">
        <v>650920.42000000004</v>
      </c>
      <c r="I1094" s="5">
        <f t="shared" si="17"/>
        <v>44105</v>
      </c>
    </row>
    <row r="1095" spans="1:9" x14ac:dyDescent="0.15">
      <c r="A1095" s="1" t="s">
        <v>116</v>
      </c>
      <c r="B1095" s="1" t="s">
        <v>132</v>
      </c>
      <c r="C1095" s="1" t="s">
        <v>44</v>
      </c>
      <c r="D1095" s="1" t="s">
        <v>11</v>
      </c>
      <c r="E1095" s="1" t="s">
        <v>45</v>
      </c>
      <c r="F1095" s="1" t="s">
        <v>13</v>
      </c>
      <c r="G1095" s="2">
        <v>0</v>
      </c>
      <c r="H1095" s="3">
        <v>-938473.41</v>
      </c>
      <c r="I1095" s="5">
        <f t="shared" si="17"/>
        <v>44105</v>
      </c>
    </row>
    <row r="1096" spans="1:9" x14ac:dyDescent="0.15">
      <c r="A1096" s="1" t="s">
        <v>116</v>
      </c>
      <c r="B1096" s="1" t="s">
        <v>132</v>
      </c>
      <c r="C1096" s="1" t="s">
        <v>114</v>
      </c>
      <c r="D1096" s="1" t="s">
        <v>11</v>
      </c>
      <c r="E1096" s="1" t="s">
        <v>115</v>
      </c>
      <c r="F1096" s="1" t="s">
        <v>13</v>
      </c>
      <c r="G1096" s="3">
        <v>230489.29</v>
      </c>
      <c r="H1096" s="3">
        <v>75597.3</v>
      </c>
      <c r="I1096" s="5">
        <f t="shared" si="17"/>
        <v>44105</v>
      </c>
    </row>
    <row r="1097" spans="1:9" x14ac:dyDescent="0.15">
      <c r="A1097" s="1" t="s">
        <v>116</v>
      </c>
      <c r="B1097" s="1" t="s">
        <v>132</v>
      </c>
      <c r="C1097" s="1" t="s">
        <v>48</v>
      </c>
      <c r="D1097" s="1" t="s">
        <v>11</v>
      </c>
      <c r="E1097" s="1" t="s">
        <v>49</v>
      </c>
      <c r="F1097" s="1" t="s">
        <v>13</v>
      </c>
      <c r="G1097" s="3">
        <v>63044337.604500003</v>
      </c>
      <c r="H1097" s="3">
        <v>40557195.670000002</v>
      </c>
      <c r="I1097" s="5">
        <f t="shared" si="17"/>
        <v>44105</v>
      </c>
    </row>
    <row r="1098" spans="1:9" x14ac:dyDescent="0.15">
      <c r="A1098" s="1" t="s">
        <v>116</v>
      </c>
      <c r="B1098" s="1" t="s">
        <v>132</v>
      </c>
      <c r="C1098" s="1" t="s">
        <v>50</v>
      </c>
      <c r="D1098" s="1" t="s">
        <v>11</v>
      </c>
      <c r="E1098" s="1" t="s">
        <v>51</v>
      </c>
      <c r="F1098" s="1" t="s">
        <v>13</v>
      </c>
      <c r="G1098" s="3">
        <v>156477544.41940001</v>
      </c>
      <c r="H1098" s="3">
        <v>95961862.459999993</v>
      </c>
      <c r="I1098" s="5">
        <f t="shared" si="17"/>
        <v>44105</v>
      </c>
    </row>
    <row r="1099" spans="1:9" x14ac:dyDescent="0.15">
      <c r="A1099" s="1" t="s">
        <v>116</v>
      </c>
      <c r="B1099" s="1" t="s">
        <v>132</v>
      </c>
      <c r="C1099" s="1" t="s">
        <v>52</v>
      </c>
      <c r="D1099" s="1" t="s">
        <v>11</v>
      </c>
      <c r="E1099" s="1" t="s">
        <v>53</v>
      </c>
      <c r="F1099" s="1" t="s">
        <v>13</v>
      </c>
      <c r="G1099" s="3">
        <v>9969752.6691999994</v>
      </c>
      <c r="H1099" s="3">
        <v>4792736.78</v>
      </c>
      <c r="I1099" s="5">
        <f t="shared" si="17"/>
        <v>44105</v>
      </c>
    </row>
    <row r="1100" spans="1:9" x14ac:dyDescent="0.15">
      <c r="A1100" s="1" t="s">
        <v>116</v>
      </c>
      <c r="B1100" s="1" t="s">
        <v>132</v>
      </c>
      <c r="C1100" s="1" t="s">
        <v>54</v>
      </c>
      <c r="D1100" s="1" t="s">
        <v>11</v>
      </c>
      <c r="E1100" s="1" t="s">
        <v>55</v>
      </c>
      <c r="F1100" s="1" t="s">
        <v>13</v>
      </c>
      <c r="G1100" s="3">
        <v>357798287.83670002</v>
      </c>
      <c r="H1100" s="3">
        <v>165989109.75</v>
      </c>
      <c r="I1100" s="5">
        <f t="shared" si="17"/>
        <v>44105</v>
      </c>
    </row>
    <row r="1101" spans="1:9" x14ac:dyDescent="0.15">
      <c r="A1101" s="1" t="s">
        <v>116</v>
      </c>
      <c r="B1101" s="1" t="s">
        <v>132</v>
      </c>
      <c r="C1101" s="1" t="s">
        <v>81</v>
      </c>
      <c r="D1101" s="1" t="s">
        <v>11</v>
      </c>
      <c r="E1101" s="1" t="s">
        <v>82</v>
      </c>
      <c r="F1101" s="1" t="s">
        <v>13</v>
      </c>
      <c r="G1101" s="3">
        <v>77779.110199999996</v>
      </c>
      <c r="H1101" s="3">
        <v>82671.62</v>
      </c>
      <c r="I1101" s="5">
        <f t="shared" si="17"/>
        <v>44105</v>
      </c>
    </row>
    <row r="1102" spans="1:9" x14ac:dyDescent="0.15">
      <c r="A1102" s="1" t="s">
        <v>116</v>
      </c>
      <c r="B1102" s="1" t="s">
        <v>132</v>
      </c>
      <c r="C1102" s="1" t="s">
        <v>105</v>
      </c>
      <c r="D1102" s="1" t="s">
        <v>11</v>
      </c>
      <c r="E1102" s="1" t="s">
        <v>106</v>
      </c>
      <c r="F1102" s="1" t="s">
        <v>13</v>
      </c>
      <c r="G1102" s="3">
        <v>4470451.1802000003</v>
      </c>
      <c r="H1102" s="3">
        <v>560500.07999999996</v>
      </c>
      <c r="I1102" s="5">
        <f t="shared" si="17"/>
        <v>44105</v>
      </c>
    </row>
    <row r="1103" spans="1:9" x14ac:dyDescent="0.15">
      <c r="A1103" s="1" t="s">
        <v>116</v>
      </c>
      <c r="B1103" s="1" t="s">
        <v>132</v>
      </c>
      <c r="C1103" s="1" t="s">
        <v>56</v>
      </c>
      <c r="D1103" s="1" t="s">
        <v>11</v>
      </c>
      <c r="E1103" s="1" t="s">
        <v>57</v>
      </c>
      <c r="F1103" s="1" t="s">
        <v>13</v>
      </c>
      <c r="G1103" s="3">
        <v>9956593.5605999995</v>
      </c>
      <c r="H1103" s="3">
        <v>8749446.6600000001</v>
      </c>
      <c r="I1103" s="5">
        <f t="shared" si="17"/>
        <v>44105</v>
      </c>
    </row>
    <row r="1104" spans="1:9" x14ac:dyDescent="0.15">
      <c r="A1104" s="1" t="s">
        <v>116</v>
      </c>
      <c r="B1104" s="1" t="s">
        <v>132</v>
      </c>
      <c r="C1104" s="1" t="s">
        <v>58</v>
      </c>
      <c r="D1104" s="1" t="s">
        <v>11</v>
      </c>
      <c r="E1104" s="1" t="s">
        <v>59</v>
      </c>
      <c r="F1104" s="1" t="s">
        <v>13</v>
      </c>
      <c r="G1104" s="3">
        <v>43074075.509999998</v>
      </c>
      <c r="H1104" s="3">
        <v>27989599.719999999</v>
      </c>
      <c r="I1104" s="5">
        <f t="shared" si="17"/>
        <v>44105</v>
      </c>
    </row>
    <row r="1105" spans="1:9" x14ac:dyDescent="0.15">
      <c r="A1105" s="1" t="s">
        <v>116</v>
      </c>
      <c r="B1105" s="1" t="s">
        <v>132</v>
      </c>
      <c r="C1105" s="1" t="s">
        <v>60</v>
      </c>
      <c r="D1105" s="1" t="s">
        <v>11</v>
      </c>
      <c r="E1105" s="1" t="s">
        <v>61</v>
      </c>
      <c r="F1105" s="1" t="s">
        <v>13</v>
      </c>
      <c r="G1105" s="3">
        <v>28104145.409200002</v>
      </c>
      <c r="H1105" s="3">
        <v>9488973.2699999996</v>
      </c>
      <c r="I1105" s="5">
        <f t="shared" si="17"/>
        <v>44105</v>
      </c>
    </row>
    <row r="1106" spans="1:9" x14ac:dyDescent="0.15">
      <c r="A1106" s="1" t="s">
        <v>116</v>
      </c>
      <c r="B1106" s="1" t="s">
        <v>132</v>
      </c>
      <c r="C1106" s="1" t="s">
        <v>62</v>
      </c>
      <c r="D1106" s="1" t="s">
        <v>11</v>
      </c>
      <c r="E1106" s="1" t="s">
        <v>63</v>
      </c>
      <c r="F1106" s="1" t="s">
        <v>13</v>
      </c>
      <c r="G1106" s="3">
        <v>123332369.4043</v>
      </c>
      <c r="H1106" s="3">
        <v>58560186.030000001</v>
      </c>
      <c r="I1106" s="5">
        <f t="shared" si="17"/>
        <v>44105</v>
      </c>
    </row>
    <row r="1107" spans="1:9" x14ac:dyDescent="0.15">
      <c r="A1107" s="1" t="s">
        <v>116</v>
      </c>
      <c r="B1107" s="1" t="s">
        <v>132</v>
      </c>
      <c r="C1107" s="1" t="s">
        <v>119</v>
      </c>
      <c r="D1107" s="1" t="s">
        <v>11</v>
      </c>
      <c r="E1107" s="1" t="s">
        <v>120</v>
      </c>
      <c r="F1107" s="1" t="s">
        <v>13</v>
      </c>
      <c r="G1107" s="3">
        <v>661637.32030000002</v>
      </c>
      <c r="H1107" s="3">
        <v>97478.43</v>
      </c>
      <c r="I1107" s="5">
        <f t="shared" si="17"/>
        <v>44105</v>
      </c>
    </row>
    <row r="1108" spans="1:9" x14ac:dyDescent="0.15">
      <c r="A1108" s="1" t="s">
        <v>116</v>
      </c>
      <c r="B1108" s="1" t="s">
        <v>132</v>
      </c>
      <c r="C1108" s="1" t="s">
        <v>66</v>
      </c>
      <c r="D1108" s="1" t="s">
        <v>11</v>
      </c>
      <c r="E1108" s="1" t="s">
        <v>67</v>
      </c>
      <c r="F1108" s="1" t="s">
        <v>13</v>
      </c>
      <c r="G1108" s="3">
        <v>258061.2194</v>
      </c>
      <c r="H1108" s="3">
        <v>113864.81</v>
      </c>
      <c r="I1108" s="5">
        <f t="shared" si="17"/>
        <v>44105</v>
      </c>
    </row>
    <row r="1109" spans="1:9" x14ac:dyDescent="0.15">
      <c r="A1109" s="1" t="s">
        <v>116</v>
      </c>
      <c r="B1109" s="1" t="s">
        <v>132</v>
      </c>
      <c r="C1109" s="1" t="s">
        <v>68</v>
      </c>
      <c r="D1109" s="1" t="s">
        <v>11</v>
      </c>
      <c r="E1109" s="1" t="s">
        <v>69</v>
      </c>
      <c r="F1109" s="1" t="s">
        <v>13</v>
      </c>
      <c r="G1109" s="2">
        <v>0</v>
      </c>
      <c r="H1109" s="3">
        <v>226369.55</v>
      </c>
      <c r="I1109" s="5">
        <f t="shared" si="17"/>
        <v>44105</v>
      </c>
    </row>
    <row r="1110" spans="1:9" x14ac:dyDescent="0.15">
      <c r="A1110" s="1" t="s">
        <v>116</v>
      </c>
      <c r="B1110" s="1" t="s">
        <v>132</v>
      </c>
      <c r="C1110" s="1" t="s">
        <v>70</v>
      </c>
      <c r="D1110" s="1" t="s">
        <v>11</v>
      </c>
      <c r="E1110" s="1" t="s">
        <v>71</v>
      </c>
      <c r="F1110" s="1" t="s">
        <v>13</v>
      </c>
      <c r="G1110" s="3">
        <v>81718005.469999999</v>
      </c>
      <c r="H1110" s="3">
        <v>35698619.82</v>
      </c>
      <c r="I1110" s="5">
        <f t="shared" si="17"/>
        <v>44105</v>
      </c>
    </row>
    <row r="1111" spans="1:9" x14ac:dyDescent="0.15">
      <c r="A1111" s="1" t="s">
        <v>116</v>
      </c>
      <c r="B1111" s="1" t="s">
        <v>132</v>
      </c>
      <c r="C1111" s="1" t="s">
        <v>73</v>
      </c>
      <c r="D1111" s="1" t="s">
        <v>11</v>
      </c>
      <c r="E1111" s="1" t="s">
        <v>74</v>
      </c>
      <c r="F1111" s="1" t="s">
        <v>13</v>
      </c>
      <c r="G1111" s="2">
        <v>0</v>
      </c>
      <c r="H1111" s="3">
        <v>348758.38</v>
      </c>
      <c r="I1111" s="5">
        <f t="shared" si="17"/>
        <v>44105</v>
      </c>
    </row>
    <row r="1112" spans="1:9" x14ac:dyDescent="0.15">
      <c r="A1112" s="1" t="s">
        <v>116</v>
      </c>
      <c r="B1112" s="1" t="s">
        <v>133</v>
      </c>
      <c r="C1112" s="1" t="s">
        <v>10</v>
      </c>
      <c r="D1112" s="1" t="s">
        <v>11</v>
      </c>
      <c r="E1112" s="1" t="s">
        <v>12</v>
      </c>
      <c r="F1112" s="1" t="s">
        <v>13</v>
      </c>
      <c r="G1112" s="2">
        <v>0</v>
      </c>
      <c r="H1112" s="3">
        <v>-147214.71</v>
      </c>
      <c r="I1112" s="5">
        <f t="shared" si="17"/>
        <v>44136</v>
      </c>
    </row>
    <row r="1113" spans="1:9" x14ac:dyDescent="0.15">
      <c r="A1113" s="1" t="s">
        <v>116</v>
      </c>
      <c r="B1113" s="1" t="s">
        <v>133</v>
      </c>
      <c r="C1113" s="1" t="s">
        <v>129</v>
      </c>
      <c r="D1113" s="1" t="s">
        <v>11</v>
      </c>
      <c r="E1113" s="1" t="s">
        <v>130</v>
      </c>
      <c r="F1113" s="1" t="s">
        <v>13</v>
      </c>
      <c r="G1113" s="2">
        <v>195</v>
      </c>
      <c r="H1113" s="2">
        <v>0</v>
      </c>
      <c r="I1113" s="5">
        <f t="shared" si="17"/>
        <v>44136</v>
      </c>
    </row>
    <row r="1114" spans="1:9" x14ac:dyDescent="0.15">
      <c r="A1114" s="1" t="s">
        <v>116</v>
      </c>
      <c r="B1114" s="1" t="s">
        <v>133</v>
      </c>
      <c r="C1114" s="1" t="s">
        <v>14</v>
      </c>
      <c r="D1114" s="1" t="s">
        <v>11</v>
      </c>
      <c r="E1114" s="1" t="s">
        <v>15</v>
      </c>
      <c r="F1114" s="1" t="s">
        <v>13</v>
      </c>
      <c r="G1114" s="3">
        <v>9782246.8606000002</v>
      </c>
      <c r="H1114" s="3">
        <v>4908629.84</v>
      </c>
      <c r="I1114" s="5">
        <f t="shared" si="17"/>
        <v>44136</v>
      </c>
    </row>
    <row r="1115" spans="1:9" x14ac:dyDescent="0.15">
      <c r="A1115" s="1" t="s">
        <v>116</v>
      </c>
      <c r="B1115" s="1" t="s">
        <v>133</v>
      </c>
      <c r="C1115" s="1" t="s">
        <v>122</v>
      </c>
      <c r="D1115" s="1" t="s">
        <v>11</v>
      </c>
      <c r="E1115" s="1" t="s">
        <v>123</v>
      </c>
      <c r="F1115" s="1" t="s">
        <v>13</v>
      </c>
      <c r="G1115" s="3">
        <v>74195516.496299997</v>
      </c>
      <c r="H1115" s="3">
        <v>55192927.170000002</v>
      </c>
      <c r="I1115" s="5">
        <f t="shared" si="17"/>
        <v>44136</v>
      </c>
    </row>
    <row r="1116" spans="1:9" x14ac:dyDescent="0.15">
      <c r="A1116" s="1" t="s">
        <v>116</v>
      </c>
      <c r="B1116" s="1" t="s">
        <v>133</v>
      </c>
      <c r="C1116" s="1" t="s">
        <v>16</v>
      </c>
      <c r="D1116" s="1" t="s">
        <v>11</v>
      </c>
      <c r="E1116" s="1" t="s">
        <v>17</v>
      </c>
      <c r="F1116" s="1" t="s">
        <v>13</v>
      </c>
      <c r="G1116" s="3">
        <v>66886960.308399998</v>
      </c>
      <c r="H1116" s="3">
        <v>43265644.170000002</v>
      </c>
      <c r="I1116" s="5">
        <f t="shared" si="17"/>
        <v>44136</v>
      </c>
    </row>
    <row r="1117" spans="1:9" x14ac:dyDescent="0.15">
      <c r="A1117" s="1" t="s">
        <v>116</v>
      </c>
      <c r="B1117" s="1" t="s">
        <v>133</v>
      </c>
      <c r="C1117" s="1" t="s">
        <v>18</v>
      </c>
      <c r="D1117" s="1" t="s">
        <v>11</v>
      </c>
      <c r="E1117" s="1" t="s">
        <v>19</v>
      </c>
      <c r="F1117" s="1" t="s">
        <v>13</v>
      </c>
      <c r="G1117" s="2">
        <v>0</v>
      </c>
      <c r="H1117" s="3">
        <v>-4551.72</v>
      </c>
      <c r="I1117" s="5">
        <f t="shared" si="17"/>
        <v>44136</v>
      </c>
    </row>
    <row r="1118" spans="1:9" x14ac:dyDescent="0.15">
      <c r="A1118" s="1" t="s">
        <v>116</v>
      </c>
      <c r="B1118" s="1" t="s">
        <v>133</v>
      </c>
      <c r="C1118" s="1" t="s">
        <v>20</v>
      </c>
      <c r="D1118" s="1" t="s">
        <v>11</v>
      </c>
      <c r="E1118" s="1" t="s">
        <v>21</v>
      </c>
      <c r="F1118" s="1" t="s">
        <v>13</v>
      </c>
      <c r="G1118" s="3">
        <v>164488216.8867</v>
      </c>
      <c r="H1118" s="3">
        <v>92022107.319999993</v>
      </c>
      <c r="I1118" s="5">
        <f t="shared" si="17"/>
        <v>44136</v>
      </c>
    </row>
    <row r="1119" spans="1:9" x14ac:dyDescent="0.15">
      <c r="A1119" s="1" t="s">
        <v>116</v>
      </c>
      <c r="B1119" s="1" t="s">
        <v>133</v>
      </c>
      <c r="C1119" s="1" t="s">
        <v>22</v>
      </c>
      <c r="D1119" s="1" t="s">
        <v>11</v>
      </c>
      <c r="E1119" s="1" t="s">
        <v>23</v>
      </c>
      <c r="F1119" s="1" t="s">
        <v>13</v>
      </c>
      <c r="G1119" s="3">
        <v>92865551.263500005</v>
      </c>
      <c r="H1119" s="3">
        <v>61035195.119999997</v>
      </c>
      <c r="I1119" s="5">
        <f t="shared" si="17"/>
        <v>44136</v>
      </c>
    </row>
    <row r="1120" spans="1:9" x14ac:dyDescent="0.15">
      <c r="A1120" s="1" t="s">
        <v>116</v>
      </c>
      <c r="B1120" s="1" t="s">
        <v>133</v>
      </c>
      <c r="C1120" s="1" t="s">
        <v>26</v>
      </c>
      <c r="D1120" s="1" t="s">
        <v>11</v>
      </c>
      <c r="E1120" s="1" t="s">
        <v>27</v>
      </c>
      <c r="F1120" s="1" t="s">
        <v>13</v>
      </c>
      <c r="G1120" s="3">
        <v>10625761.4495</v>
      </c>
      <c r="H1120" s="3">
        <v>6756415.7400000002</v>
      </c>
      <c r="I1120" s="5">
        <f t="shared" si="17"/>
        <v>44136</v>
      </c>
    </row>
    <row r="1121" spans="1:9" x14ac:dyDescent="0.15">
      <c r="A1121" s="1" t="s">
        <v>116</v>
      </c>
      <c r="B1121" s="1" t="s">
        <v>133</v>
      </c>
      <c r="C1121" s="1" t="s">
        <v>28</v>
      </c>
      <c r="D1121" s="1" t="s">
        <v>11</v>
      </c>
      <c r="E1121" s="1" t="s">
        <v>29</v>
      </c>
      <c r="F1121" s="1" t="s">
        <v>13</v>
      </c>
      <c r="G1121" s="2">
        <v>0</v>
      </c>
      <c r="H1121" s="3">
        <v>10330.02</v>
      </c>
      <c r="I1121" s="5">
        <f t="shared" si="17"/>
        <v>44136</v>
      </c>
    </row>
    <row r="1122" spans="1:9" x14ac:dyDescent="0.15">
      <c r="A1122" s="1" t="s">
        <v>116</v>
      </c>
      <c r="B1122" s="1" t="s">
        <v>133</v>
      </c>
      <c r="C1122" s="1" t="s">
        <v>30</v>
      </c>
      <c r="D1122" s="1" t="s">
        <v>11</v>
      </c>
      <c r="E1122" s="1" t="s">
        <v>31</v>
      </c>
      <c r="F1122" s="1" t="s">
        <v>13</v>
      </c>
      <c r="G1122" s="2">
        <v>0</v>
      </c>
      <c r="H1122" s="3">
        <v>93898.13</v>
      </c>
      <c r="I1122" s="5">
        <f t="shared" si="17"/>
        <v>44136</v>
      </c>
    </row>
    <row r="1123" spans="1:9" x14ac:dyDescent="0.15">
      <c r="A1123" s="1" t="s">
        <v>116</v>
      </c>
      <c r="B1123" s="1" t="s">
        <v>133</v>
      </c>
      <c r="C1123" s="1" t="s">
        <v>32</v>
      </c>
      <c r="D1123" s="1" t="s">
        <v>11</v>
      </c>
      <c r="E1123" s="1" t="s">
        <v>33</v>
      </c>
      <c r="F1123" s="1" t="s">
        <v>13</v>
      </c>
      <c r="G1123" s="2">
        <v>0</v>
      </c>
      <c r="H1123" s="3">
        <v>-1000972.34</v>
      </c>
      <c r="I1123" s="5">
        <f t="shared" si="17"/>
        <v>44136</v>
      </c>
    </row>
    <row r="1124" spans="1:9" x14ac:dyDescent="0.15">
      <c r="A1124" s="1" t="s">
        <v>116</v>
      </c>
      <c r="B1124" s="1" t="s">
        <v>133</v>
      </c>
      <c r="C1124" s="1" t="s">
        <v>34</v>
      </c>
      <c r="D1124" s="1" t="s">
        <v>11</v>
      </c>
      <c r="E1124" s="1" t="s">
        <v>35</v>
      </c>
      <c r="F1124" s="1" t="s">
        <v>13</v>
      </c>
      <c r="G1124" s="3">
        <v>382352.82490000001</v>
      </c>
      <c r="H1124" s="2">
        <v>18822</v>
      </c>
      <c r="I1124" s="5">
        <f t="shared" si="17"/>
        <v>44136</v>
      </c>
    </row>
    <row r="1125" spans="1:9" x14ac:dyDescent="0.15">
      <c r="A1125" s="1" t="s">
        <v>116</v>
      </c>
      <c r="B1125" s="1" t="s">
        <v>133</v>
      </c>
      <c r="C1125" s="1" t="s">
        <v>36</v>
      </c>
      <c r="D1125" s="1" t="s">
        <v>11</v>
      </c>
      <c r="E1125" s="1" t="s">
        <v>37</v>
      </c>
      <c r="F1125" s="1" t="s">
        <v>13</v>
      </c>
      <c r="G1125" s="3">
        <v>-17653.77</v>
      </c>
      <c r="H1125" s="3">
        <v>3426356.44</v>
      </c>
      <c r="I1125" s="5">
        <f t="shared" si="17"/>
        <v>44136</v>
      </c>
    </row>
    <row r="1126" spans="1:9" x14ac:dyDescent="0.15">
      <c r="A1126" s="1" t="s">
        <v>116</v>
      </c>
      <c r="B1126" s="1" t="s">
        <v>133</v>
      </c>
      <c r="C1126" s="1" t="s">
        <v>38</v>
      </c>
      <c r="D1126" s="1" t="s">
        <v>11</v>
      </c>
      <c r="E1126" s="1" t="s">
        <v>39</v>
      </c>
      <c r="F1126" s="1" t="s">
        <v>13</v>
      </c>
      <c r="G1126" s="3">
        <v>940775.3199</v>
      </c>
      <c r="H1126" s="3">
        <v>368631.61</v>
      </c>
      <c r="I1126" s="5">
        <f t="shared" si="17"/>
        <v>44136</v>
      </c>
    </row>
    <row r="1127" spans="1:9" x14ac:dyDescent="0.15">
      <c r="A1127" s="1" t="s">
        <v>116</v>
      </c>
      <c r="B1127" s="1" t="s">
        <v>133</v>
      </c>
      <c r="C1127" s="1" t="s">
        <v>111</v>
      </c>
      <c r="D1127" s="1" t="s">
        <v>11</v>
      </c>
      <c r="E1127" s="1" t="s">
        <v>112</v>
      </c>
      <c r="F1127" s="1" t="s">
        <v>13</v>
      </c>
      <c r="G1127" s="3">
        <v>453.3</v>
      </c>
      <c r="H1127" s="2">
        <v>0</v>
      </c>
      <c r="I1127" s="5">
        <f t="shared" si="17"/>
        <v>44136</v>
      </c>
    </row>
    <row r="1128" spans="1:9" x14ac:dyDescent="0.15">
      <c r="A1128" s="1" t="s">
        <v>116</v>
      </c>
      <c r="B1128" s="1" t="s">
        <v>133</v>
      </c>
      <c r="C1128" s="1" t="s">
        <v>40</v>
      </c>
      <c r="D1128" s="1" t="s">
        <v>11</v>
      </c>
      <c r="E1128" s="1" t="s">
        <v>41</v>
      </c>
      <c r="F1128" s="1" t="s">
        <v>13</v>
      </c>
      <c r="G1128" s="3">
        <v>55545367.918099999</v>
      </c>
      <c r="H1128" s="3">
        <v>43497476.609999999</v>
      </c>
      <c r="I1128" s="5">
        <f t="shared" si="17"/>
        <v>44136</v>
      </c>
    </row>
    <row r="1129" spans="1:9" x14ac:dyDescent="0.15">
      <c r="A1129" s="1" t="s">
        <v>116</v>
      </c>
      <c r="B1129" s="1" t="s">
        <v>133</v>
      </c>
      <c r="C1129" s="1" t="s">
        <v>42</v>
      </c>
      <c r="D1129" s="1" t="s">
        <v>11</v>
      </c>
      <c r="E1129" s="1" t="s">
        <v>43</v>
      </c>
      <c r="F1129" s="1" t="s">
        <v>13</v>
      </c>
      <c r="G1129" s="3">
        <v>1150428.8200999999</v>
      </c>
      <c r="H1129" s="3">
        <v>517273.89</v>
      </c>
      <c r="I1129" s="5">
        <f t="shared" si="17"/>
        <v>44136</v>
      </c>
    </row>
    <row r="1130" spans="1:9" x14ac:dyDescent="0.15">
      <c r="A1130" s="1" t="s">
        <v>116</v>
      </c>
      <c r="B1130" s="1" t="s">
        <v>133</v>
      </c>
      <c r="C1130" s="1" t="s">
        <v>44</v>
      </c>
      <c r="D1130" s="1" t="s">
        <v>11</v>
      </c>
      <c r="E1130" s="1" t="s">
        <v>45</v>
      </c>
      <c r="F1130" s="1" t="s">
        <v>13</v>
      </c>
      <c r="G1130" s="2">
        <v>0</v>
      </c>
      <c r="H1130" s="3">
        <v>181040.46</v>
      </c>
      <c r="I1130" s="5">
        <f t="shared" si="17"/>
        <v>44136</v>
      </c>
    </row>
    <row r="1131" spans="1:9" x14ac:dyDescent="0.15">
      <c r="A1131" s="1" t="s">
        <v>116</v>
      </c>
      <c r="B1131" s="1" t="s">
        <v>133</v>
      </c>
      <c r="C1131" s="1" t="s">
        <v>46</v>
      </c>
      <c r="D1131" s="1" t="s">
        <v>11</v>
      </c>
      <c r="E1131" s="1" t="s">
        <v>47</v>
      </c>
      <c r="F1131" s="1" t="s">
        <v>13</v>
      </c>
      <c r="G1131" s="2">
        <v>0</v>
      </c>
      <c r="H1131" s="3">
        <v>-129.34</v>
      </c>
      <c r="I1131" s="5">
        <f t="shared" si="17"/>
        <v>44136</v>
      </c>
    </row>
    <row r="1132" spans="1:9" x14ac:dyDescent="0.15">
      <c r="A1132" s="1" t="s">
        <v>116</v>
      </c>
      <c r="B1132" s="1" t="s">
        <v>133</v>
      </c>
      <c r="C1132" s="1" t="s">
        <v>114</v>
      </c>
      <c r="D1132" s="1" t="s">
        <v>11</v>
      </c>
      <c r="E1132" s="1" t="s">
        <v>115</v>
      </c>
      <c r="F1132" s="1" t="s">
        <v>13</v>
      </c>
      <c r="G1132" s="3">
        <v>206945.66</v>
      </c>
      <c r="H1132" s="2">
        <v>109799</v>
      </c>
      <c r="I1132" s="5">
        <f t="shared" si="17"/>
        <v>44136</v>
      </c>
    </row>
    <row r="1133" spans="1:9" x14ac:dyDescent="0.15">
      <c r="A1133" s="1" t="s">
        <v>116</v>
      </c>
      <c r="B1133" s="1" t="s">
        <v>133</v>
      </c>
      <c r="C1133" s="1" t="s">
        <v>48</v>
      </c>
      <c r="D1133" s="1" t="s">
        <v>11</v>
      </c>
      <c r="E1133" s="1" t="s">
        <v>49</v>
      </c>
      <c r="F1133" s="1" t="s">
        <v>13</v>
      </c>
      <c r="G1133" s="3">
        <v>64706847.348399997</v>
      </c>
      <c r="H1133" s="3">
        <v>44493818.259999998</v>
      </c>
      <c r="I1133" s="5">
        <f t="shared" si="17"/>
        <v>44136</v>
      </c>
    </row>
    <row r="1134" spans="1:9" x14ac:dyDescent="0.15">
      <c r="A1134" s="1" t="s">
        <v>116</v>
      </c>
      <c r="B1134" s="1" t="s">
        <v>133</v>
      </c>
      <c r="C1134" s="1" t="s">
        <v>50</v>
      </c>
      <c r="D1134" s="1" t="s">
        <v>11</v>
      </c>
      <c r="E1134" s="1" t="s">
        <v>51</v>
      </c>
      <c r="F1134" s="1" t="s">
        <v>13</v>
      </c>
      <c r="G1134" s="3">
        <v>165981097.84670001</v>
      </c>
      <c r="H1134" s="3">
        <v>103333123.64</v>
      </c>
      <c r="I1134" s="5">
        <f t="shared" si="17"/>
        <v>44136</v>
      </c>
    </row>
    <row r="1135" spans="1:9" x14ac:dyDescent="0.15">
      <c r="A1135" s="1" t="s">
        <v>116</v>
      </c>
      <c r="B1135" s="1" t="s">
        <v>133</v>
      </c>
      <c r="C1135" s="1" t="s">
        <v>52</v>
      </c>
      <c r="D1135" s="1" t="s">
        <v>11</v>
      </c>
      <c r="E1135" s="1" t="s">
        <v>53</v>
      </c>
      <c r="F1135" s="1" t="s">
        <v>13</v>
      </c>
      <c r="G1135" s="3">
        <v>11620810.2093</v>
      </c>
      <c r="H1135" s="3">
        <v>6339695.9900000002</v>
      </c>
      <c r="I1135" s="5">
        <f t="shared" si="17"/>
        <v>44136</v>
      </c>
    </row>
    <row r="1136" spans="1:9" x14ac:dyDescent="0.15">
      <c r="A1136" s="1" t="s">
        <v>116</v>
      </c>
      <c r="B1136" s="1" t="s">
        <v>133</v>
      </c>
      <c r="C1136" s="1" t="s">
        <v>54</v>
      </c>
      <c r="D1136" s="1" t="s">
        <v>11</v>
      </c>
      <c r="E1136" s="1" t="s">
        <v>55</v>
      </c>
      <c r="F1136" s="1" t="s">
        <v>13</v>
      </c>
      <c r="G1136" s="3">
        <v>348959690.32239997</v>
      </c>
      <c r="H1136" s="3">
        <v>171991184.28999999</v>
      </c>
      <c r="I1136" s="5">
        <f t="shared" si="17"/>
        <v>44136</v>
      </c>
    </row>
    <row r="1137" spans="1:9" x14ac:dyDescent="0.15">
      <c r="A1137" s="1" t="s">
        <v>116</v>
      </c>
      <c r="B1137" s="1" t="s">
        <v>133</v>
      </c>
      <c r="C1137" s="1" t="s">
        <v>81</v>
      </c>
      <c r="D1137" s="1" t="s">
        <v>11</v>
      </c>
      <c r="E1137" s="1" t="s">
        <v>82</v>
      </c>
      <c r="F1137" s="1" t="s">
        <v>13</v>
      </c>
      <c r="G1137" s="3">
        <v>115474.46980000001</v>
      </c>
      <c r="H1137" s="3">
        <v>114965.72</v>
      </c>
      <c r="I1137" s="5">
        <f t="shared" si="17"/>
        <v>44136</v>
      </c>
    </row>
    <row r="1138" spans="1:9" x14ac:dyDescent="0.15">
      <c r="A1138" s="1" t="s">
        <v>116</v>
      </c>
      <c r="B1138" s="1" t="s">
        <v>133</v>
      </c>
      <c r="C1138" s="1" t="s">
        <v>105</v>
      </c>
      <c r="D1138" s="1" t="s">
        <v>11</v>
      </c>
      <c r="E1138" s="1" t="s">
        <v>106</v>
      </c>
      <c r="F1138" s="1" t="s">
        <v>13</v>
      </c>
      <c r="G1138" s="3">
        <v>3061358.8700999999</v>
      </c>
      <c r="H1138" s="3">
        <v>831396.66</v>
      </c>
      <c r="I1138" s="5">
        <f t="shared" si="17"/>
        <v>44136</v>
      </c>
    </row>
    <row r="1139" spans="1:9" x14ac:dyDescent="0.15">
      <c r="A1139" s="1" t="s">
        <v>116</v>
      </c>
      <c r="B1139" s="1" t="s">
        <v>133</v>
      </c>
      <c r="C1139" s="1" t="s">
        <v>56</v>
      </c>
      <c r="D1139" s="1" t="s">
        <v>11</v>
      </c>
      <c r="E1139" s="1" t="s">
        <v>57</v>
      </c>
      <c r="F1139" s="1" t="s">
        <v>13</v>
      </c>
      <c r="G1139" s="3">
        <v>12649663.1296</v>
      </c>
      <c r="H1139" s="3">
        <v>10706578.630000001</v>
      </c>
      <c r="I1139" s="5">
        <f t="shared" si="17"/>
        <v>44136</v>
      </c>
    </row>
    <row r="1140" spans="1:9" x14ac:dyDescent="0.15">
      <c r="A1140" s="1" t="s">
        <v>116</v>
      </c>
      <c r="B1140" s="1" t="s">
        <v>133</v>
      </c>
      <c r="C1140" s="1" t="s">
        <v>58</v>
      </c>
      <c r="D1140" s="1" t="s">
        <v>11</v>
      </c>
      <c r="E1140" s="1" t="s">
        <v>59</v>
      </c>
      <c r="F1140" s="1" t="s">
        <v>13</v>
      </c>
      <c r="G1140" s="3">
        <v>34734063.111900002</v>
      </c>
      <c r="H1140" s="3">
        <v>28125821.890000001</v>
      </c>
      <c r="I1140" s="5">
        <f t="shared" si="17"/>
        <v>44136</v>
      </c>
    </row>
    <row r="1141" spans="1:9" x14ac:dyDescent="0.15">
      <c r="A1141" s="1" t="s">
        <v>116</v>
      </c>
      <c r="B1141" s="1" t="s">
        <v>133</v>
      </c>
      <c r="C1141" s="1" t="s">
        <v>60</v>
      </c>
      <c r="D1141" s="1" t="s">
        <v>11</v>
      </c>
      <c r="E1141" s="1" t="s">
        <v>61</v>
      </c>
      <c r="F1141" s="1" t="s">
        <v>13</v>
      </c>
      <c r="G1141" s="3">
        <v>24731548.581099998</v>
      </c>
      <c r="H1141" s="3">
        <v>11945764.73</v>
      </c>
      <c r="I1141" s="5">
        <f t="shared" si="17"/>
        <v>44136</v>
      </c>
    </row>
    <row r="1142" spans="1:9" x14ac:dyDescent="0.15">
      <c r="A1142" s="1" t="s">
        <v>116</v>
      </c>
      <c r="B1142" s="1" t="s">
        <v>133</v>
      </c>
      <c r="C1142" s="1" t="s">
        <v>62</v>
      </c>
      <c r="D1142" s="1" t="s">
        <v>11</v>
      </c>
      <c r="E1142" s="1" t="s">
        <v>63</v>
      </c>
      <c r="F1142" s="1" t="s">
        <v>13</v>
      </c>
      <c r="G1142" s="3">
        <v>110780060.63789999</v>
      </c>
      <c r="H1142" s="3">
        <v>59062425.780000001</v>
      </c>
      <c r="I1142" s="5">
        <f t="shared" si="17"/>
        <v>44136</v>
      </c>
    </row>
    <row r="1143" spans="1:9" x14ac:dyDescent="0.15">
      <c r="A1143" s="1" t="s">
        <v>116</v>
      </c>
      <c r="B1143" s="1" t="s">
        <v>133</v>
      </c>
      <c r="C1143" s="1" t="s">
        <v>119</v>
      </c>
      <c r="D1143" s="1" t="s">
        <v>11</v>
      </c>
      <c r="E1143" s="1" t="s">
        <v>120</v>
      </c>
      <c r="F1143" s="1" t="s">
        <v>13</v>
      </c>
      <c r="G1143" s="3">
        <v>865941.73</v>
      </c>
      <c r="H1143" s="3">
        <v>79662.12</v>
      </c>
      <c r="I1143" s="5">
        <f t="shared" si="17"/>
        <v>44136</v>
      </c>
    </row>
    <row r="1144" spans="1:9" x14ac:dyDescent="0.15">
      <c r="A1144" s="1" t="s">
        <v>116</v>
      </c>
      <c r="B1144" s="1" t="s">
        <v>133</v>
      </c>
      <c r="C1144" s="1" t="s">
        <v>64</v>
      </c>
      <c r="D1144" s="1" t="s">
        <v>11</v>
      </c>
      <c r="E1144" s="1" t="s">
        <v>65</v>
      </c>
      <c r="F1144" s="1" t="s">
        <v>13</v>
      </c>
      <c r="G1144" s="2">
        <v>0</v>
      </c>
      <c r="H1144" s="3">
        <v>306746.59000000003</v>
      </c>
      <c r="I1144" s="5">
        <f t="shared" si="17"/>
        <v>44136</v>
      </c>
    </row>
    <row r="1145" spans="1:9" x14ac:dyDescent="0.15">
      <c r="A1145" s="1" t="s">
        <v>116</v>
      </c>
      <c r="B1145" s="1" t="s">
        <v>133</v>
      </c>
      <c r="C1145" s="1" t="s">
        <v>66</v>
      </c>
      <c r="D1145" s="1" t="s">
        <v>11</v>
      </c>
      <c r="E1145" s="1" t="s">
        <v>67</v>
      </c>
      <c r="F1145" s="1" t="s">
        <v>13</v>
      </c>
      <c r="G1145" s="3">
        <v>236590.38</v>
      </c>
      <c r="H1145" s="3">
        <v>60593.01</v>
      </c>
      <c r="I1145" s="5">
        <f t="shared" si="17"/>
        <v>44136</v>
      </c>
    </row>
    <row r="1146" spans="1:9" x14ac:dyDescent="0.15">
      <c r="A1146" s="1" t="s">
        <v>116</v>
      </c>
      <c r="B1146" s="1" t="s">
        <v>133</v>
      </c>
      <c r="C1146" s="1" t="s">
        <v>68</v>
      </c>
      <c r="D1146" s="1" t="s">
        <v>11</v>
      </c>
      <c r="E1146" s="1" t="s">
        <v>69</v>
      </c>
      <c r="F1146" s="1" t="s">
        <v>13</v>
      </c>
      <c r="G1146" s="2">
        <v>0</v>
      </c>
      <c r="H1146" s="3">
        <v>70141.77</v>
      </c>
      <c r="I1146" s="5">
        <f t="shared" si="17"/>
        <v>44136</v>
      </c>
    </row>
    <row r="1147" spans="1:9" x14ac:dyDescent="0.15">
      <c r="A1147" s="1" t="s">
        <v>116</v>
      </c>
      <c r="B1147" s="1" t="s">
        <v>133</v>
      </c>
      <c r="C1147" s="1" t="s">
        <v>70</v>
      </c>
      <c r="D1147" s="1" t="s">
        <v>11</v>
      </c>
      <c r="E1147" s="1" t="s">
        <v>71</v>
      </c>
      <c r="F1147" s="1" t="s">
        <v>13</v>
      </c>
      <c r="G1147" s="3">
        <v>30130190.6402</v>
      </c>
      <c r="H1147" s="3">
        <v>17803812.829999998</v>
      </c>
      <c r="I1147" s="5">
        <f t="shared" si="17"/>
        <v>44136</v>
      </c>
    </row>
    <row r="1148" spans="1:9" x14ac:dyDescent="0.15">
      <c r="A1148" s="1" t="s">
        <v>116</v>
      </c>
      <c r="B1148" s="1" t="s">
        <v>133</v>
      </c>
      <c r="C1148" s="1" t="s">
        <v>73</v>
      </c>
      <c r="D1148" s="1" t="s">
        <v>11</v>
      </c>
      <c r="E1148" s="1" t="s">
        <v>74</v>
      </c>
      <c r="F1148" s="1" t="s">
        <v>13</v>
      </c>
      <c r="G1148" s="2">
        <v>0</v>
      </c>
      <c r="H1148" s="3">
        <v>174271.26</v>
      </c>
      <c r="I1148" s="5">
        <f t="shared" si="17"/>
        <v>44136</v>
      </c>
    </row>
    <row r="1149" spans="1:9" x14ac:dyDescent="0.15">
      <c r="A1149" s="1" t="s">
        <v>116</v>
      </c>
      <c r="B1149" s="1" t="s">
        <v>134</v>
      </c>
      <c r="C1149" s="1" t="s">
        <v>10</v>
      </c>
      <c r="D1149" s="1" t="s">
        <v>11</v>
      </c>
      <c r="E1149" s="1" t="s">
        <v>12</v>
      </c>
      <c r="F1149" s="1" t="s">
        <v>13</v>
      </c>
      <c r="G1149" s="2">
        <v>0</v>
      </c>
      <c r="H1149" s="3">
        <v>-773.57</v>
      </c>
      <c r="I1149" s="5">
        <f t="shared" si="17"/>
        <v>44166</v>
      </c>
    </row>
    <row r="1150" spans="1:9" x14ac:dyDescent="0.15">
      <c r="A1150" s="1" t="s">
        <v>116</v>
      </c>
      <c r="B1150" s="1" t="s">
        <v>134</v>
      </c>
      <c r="C1150" s="1" t="s">
        <v>129</v>
      </c>
      <c r="D1150" s="1" t="s">
        <v>11</v>
      </c>
      <c r="E1150" s="1" t="s">
        <v>130</v>
      </c>
      <c r="F1150" s="1" t="s">
        <v>13</v>
      </c>
      <c r="G1150" s="3">
        <v>222.75</v>
      </c>
      <c r="H1150" s="2">
        <v>0</v>
      </c>
      <c r="I1150" s="5">
        <f t="shared" si="17"/>
        <v>44166</v>
      </c>
    </row>
    <row r="1151" spans="1:9" x14ac:dyDescent="0.15">
      <c r="A1151" s="1" t="s">
        <v>116</v>
      </c>
      <c r="B1151" s="1" t="s">
        <v>134</v>
      </c>
      <c r="C1151" s="1" t="s">
        <v>14</v>
      </c>
      <c r="D1151" s="1" t="s">
        <v>11</v>
      </c>
      <c r="E1151" s="1" t="s">
        <v>15</v>
      </c>
      <c r="F1151" s="1" t="s">
        <v>13</v>
      </c>
      <c r="G1151" s="3">
        <v>11896828.4092</v>
      </c>
      <c r="H1151" s="3">
        <v>6127294.7199999997</v>
      </c>
      <c r="I1151" s="5">
        <f t="shared" si="17"/>
        <v>44166</v>
      </c>
    </row>
    <row r="1152" spans="1:9" x14ac:dyDescent="0.15">
      <c r="A1152" s="1" t="s">
        <v>116</v>
      </c>
      <c r="B1152" s="1" t="s">
        <v>134</v>
      </c>
      <c r="C1152" s="1" t="s">
        <v>122</v>
      </c>
      <c r="D1152" s="1" t="s">
        <v>11</v>
      </c>
      <c r="E1152" s="1" t="s">
        <v>123</v>
      </c>
      <c r="F1152" s="1" t="s">
        <v>13</v>
      </c>
      <c r="G1152" s="3">
        <v>74963710.927699998</v>
      </c>
      <c r="H1152" s="3">
        <v>56075906.57</v>
      </c>
      <c r="I1152" s="5">
        <f t="shared" si="17"/>
        <v>44166</v>
      </c>
    </row>
    <row r="1153" spans="1:9" x14ac:dyDescent="0.15">
      <c r="A1153" s="1" t="s">
        <v>116</v>
      </c>
      <c r="B1153" s="1" t="s">
        <v>134</v>
      </c>
      <c r="C1153" s="1" t="s">
        <v>16</v>
      </c>
      <c r="D1153" s="1" t="s">
        <v>11</v>
      </c>
      <c r="E1153" s="1" t="s">
        <v>17</v>
      </c>
      <c r="F1153" s="1" t="s">
        <v>13</v>
      </c>
      <c r="G1153" s="3">
        <v>99520917.958399996</v>
      </c>
      <c r="H1153" s="2">
        <v>44898135</v>
      </c>
      <c r="I1153" s="5">
        <f t="shared" si="17"/>
        <v>44166</v>
      </c>
    </row>
    <row r="1154" spans="1:9" x14ac:dyDescent="0.15">
      <c r="A1154" s="1" t="s">
        <v>116</v>
      </c>
      <c r="B1154" s="1" t="s">
        <v>134</v>
      </c>
      <c r="C1154" s="1" t="s">
        <v>18</v>
      </c>
      <c r="D1154" s="1" t="s">
        <v>11</v>
      </c>
      <c r="E1154" s="1" t="s">
        <v>19</v>
      </c>
      <c r="F1154" s="1" t="s">
        <v>13</v>
      </c>
      <c r="G1154" s="2">
        <v>0</v>
      </c>
      <c r="H1154" s="3">
        <v>61537.91</v>
      </c>
      <c r="I1154" s="5">
        <f t="shared" si="17"/>
        <v>44166</v>
      </c>
    </row>
    <row r="1155" spans="1:9" x14ac:dyDescent="0.15">
      <c r="A1155" s="1" t="s">
        <v>116</v>
      </c>
      <c r="B1155" s="1" t="s">
        <v>134</v>
      </c>
      <c r="C1155" s="1" t="s">
        <v>135</v>
      </c>
      <c r="D1155" s="1" t="s">
        <v>11</v>
      </c>
      <c r="E1155" s="1" t="s">
        <v>136</v>
      </c>
      <c r="F1155" s="1" t="s">
        <v>13</v>
      </c>
      <c r="G1155" s="3">
        <v>163850.76</v>
      </c>
      <c r="H1155" s="2">
        <v>0</v>
      </c>
      <c r="I1155" s="5">
        <f t="shared" ref="I1155:I1218" si="18">DATE(A1155,RIGHT(B1155,4)/100,1)</f>
        <v>44166</v>
      </c>
    </row>
    <row r="1156" spans="1:9" x14ac:dyDescent="0.15">
      <c r="A1156" s="1" t="s">
        <v>116</v>
      </c>
      <c r="B1156" s="1" t="s">
        <v>134</v>
      </c>
      <c r="C1156" s="1" t="s">
        <v>20</v>
      </c>
      <c r="D1156" s="1" t="s">
        <v>11</v>
      </c>
      <c r="E1156" s="1" t="s">
        <v>21</v>
      </c>
      <c r="F1156" s="1" t="s">
        <v>13</v>
      </c>
      <c r="G1156" s="3">
        <v>193914780.6058</v>
      </c>
      <c r="H1156" s="3">
        <v>97811116.379999995</v>
      </c>
      <c r="I1156" s="5">
        <f t="shared" si="18"/>
        <v>44166</v>
      </c>
    </row>
    <row r="1157" spans="1:9" x14ac:dyDescent="0.15">
      <c r="A1157" s="1" t="s">
        <v>116</v>
      </c>
      <c r="B1157" s="1" t="s">
        <v>134</v>
      </c>
      <c r="C1157" s="1" t="s">
        <v>22</v>
      </c>
      <c r="D1157" s="1" t="s">
        <v>11</v>
      </c>
      <c r="E1157" s="1" t="s">
        <v>23</v>
      </c>
      <c r="F1157" s="1" t="s">
        <v>13</v>
      </c>
      <c r="G1157" s="3">
        <v>105129585.3583</v>
      </c>
      <c r="H1157" s="3">
        <v>62890237.390000001</v>
      </c>
      <c r="I1157" s="5">
        <f t="shared" si="18"/>
        <v>44166</v>
      </c>
    </row>
    <row r="1158" spans="1:9" x14ac:dyDescent="0.15">
      <c r="A1158" s="1" t="s">
        <v>116</v>
      </c>
      <c r="B1158" s="1" t="s">
        <v>134</v>
      </c>
      <c r="C1158" s="1" t="s">
        <v>85</v>
      </c>
      <c r="D1158" s="1" t="s">
        <v>11</v>
      </c>
      <c r="E1158" s="1" t="s">
        <v>86</v>
      </c>
      <c r="F1158" s="1" t="s">
        <v>13</v>
      </c>
      <c r="G1158" s="2">
        <v>0</v>
      </c>
      <c r="H1158" s="3">
        <v>-392933.84</v>
      </c>
      <c r="I1158" s="5">
        <f t="shared" si="18"/>
        <v>44166</v>
      </c>
    </row>
    <row r="1159" spans="1:9" x14ac:dyDescent="0.15">
      <c r="A1159" s="1" t="s">
        <v>116</v>
      </c>
      <c r="B1159" s="1" t="s">
        <v>134</v>
      </c>
      <c r="C1159" s="1" t="s">
        <v>26</v>
      </c>
      <c r="D1159" s="1" t="s">
        <v>11</v>
      </c>
      <c r="E1159" s="1" t="s">
        <v>27</v>
      </c>
      <c r="F1159" s="1" t="s">
        <v>13</v>
      </c>
      <c r="G1159" s="3">
        <v>11054964.729599999</v>
      </c>
      <c r="H1159" s="3">
        <v>6135047.9199999999</v>
      </c>
      <c r="I1159" s="5">
        <f t="shared" si="18"/>
        <v>44166</v>
      </c>
    </row>
    <row r="1160" spans="1:9" x14ac:dyDescent="0.15">
      <c r="A1160" s="1" t="s">
        <v>116</v>
      </c>
      <c r="B1160" s="1" t="s">
        <v>134</v>
      </c>
      <c r="C1160" s="1" t="s">
        <v>28</v>
      </c>
      <c r="D1160" s="1" t="s">
        <v>11</v>
      </c>
      <c r="E1160" s="1" t="s">
        <v>29</v>
      </c>
      <c r="F1160" s="1" t="s">
        <v>13</v>
      </c>
      <c r="G1160" s="2">
        <v>0</v>
      </c>
      <c r="H1160" s="3">
        <v>5110.58</v>
      </c>
      <c r="I1160" s="5">
        <f t="shared" si="18"/>
        <v>44166</v>
      </c>
    </row>
    <row r="1161" spans="1:9" x14ac:dyDescent="0.15">
      <c r="A1161" s="1" t="s">
        <v>116</v>
      </c>
      <c r="B1161" s="1" t="s">
        <v>134</v>
      </c>
      <c r="C1161" s="1" t="s">
        <v>30</v>
      </c>
      <c r="D1161" s="1" t="s">
        <v>11</v>
      </c>
      <c r="E1161" s="1" t="s">
        <v>31</v>
      </c>
      <c r="F1161" s="1" t="s">
        <v>13</v>
      </c>
      <c r="G1161" s="2">
        <v>0</v>
      </c>
      <c r="H1161" s="3">
        <v>1640856.8</v>
      </c>
      <c r="I1161" s="5">
        <f t="shared" si="18"/>
        <v>44166</v>
      </c>
    </row>
    <row r="1162" spans="1:9" x14ac:dyDescent="0.15">
      <c r="A1162" s="1" t="s">
        <v>116</v>
      </c>
      <c r="B1162" s="1" t="s">
        <v>134</v>
      </c>
      <c r="C1162" s="1" t="s">
        <v>32</v>
      </c>
      <c r="D1162" s="1" t="s">
        <v>11</v>
      </c>
      <c r="E1162" s="1" t="s">
        <v>33</v>
      </c>
      <c r="F1162" s="1" t="s">
        <v>13</v>
      </c>
      <c r="G1162" s="2">
        <v>0</v>
      </c>
      <c r="H1162" s="3">
        <v>-202612.69</v>
      </c>
      <c r="I1162" s="5">
        <f t="shared" si="18"/>
        <v>44166</v>
      </c>
    </row>
    <row r="1163" spans="1:9" x14ac:dyDescent="0.15">
      <c r="A1163" s="1" t="s">
        <v>116</v>
      </c>
      <c r="B1163" s="1" t="s">
        <v>134</v>
      </c>
      <c r="C1163" s="1" t="s">
        <v>76</v>
      </c>
      <c r="D1163" s="1" t="s">
        <v>11</v>
      </c>
      <c r="E1163" s="1" t="s">
        <v>77</v>
      </c>
      <c r="F1163" s="1" t="s">
        <v>13</v>
      </c>
      <c r="G1163" s="2">
        <v>0</v>
      </c>
      <c r="H1163" s="3">
        <v>-2459.91</v>
      </c>
      <c r="I1163" s="5">
        <f t="shared" si="18"/>
        <v>44166</v>
      </c>
    </row>
    <row r="1164" spans="1:9" x14ac:dyDescent="0.15">
      <c r="A1164" s="1" t="s">
        <v>116</v>
      </c>
      <c r="B1164" s="1" t="s">
        <v>134</v>
      </c>
      <c r="C1164" s="1" t="s">
        <v>34</v>
      </c>
      <c r="D1164" s="1" t="s">
        <v>11</v>
      </c>
      <c r="E1164" s="1" t="s">
        <v>35</v>
      </c>
      <c r="F1164" s="1" t="s">
        <v>13</v>
      </c>
      <c r="G1164" s="3">
        <v>119826.1329</v>
      </c>
      <c r="H1164" s="2">
        <v>75000</v>
      </c>
      <c r="I1164" s="5">
        <f t="shared" si="18"/>
        <v>44166</v>
      </c>
    </row>
    <row r="1165" spans="1:9" x14ac:dyDescent="0.15">
      <c r="A1165" s="1" t="s">
        <v>116</v>
      </c>
      <c r="B1165" s="1" t="s">
        <v>134</v>
      </c>
      <c r="C1165" s="1" t="s">
        <v>36</v>
      </c>
      <c r="D1165" s="1" t="s">
        <v>11</v>
      </c>
      <c r="E1165" s="1" t="s">
        <v>37</v>
      </c>
      <c r="F1165" s="1" t="s">
        <v>13</v>
      </c>
      <c r="G1165" s="3">
        <v>122596.62</v>
      </c>
      <c r="H1165" s="3">
        <v>2153810.17</v>
      </c>
      <c r="I1165" s="5">
        <f t="shared" si="18"/>
        <v>44166</v>
      </c>
    </row>
    <row r="1166" spans="1:9" x14ac:dyDescent="0.15">
      <c r="A1166" s="1" t="s">
        <v>116</v>
      </c>
      <c r="B1166" s="1" t="s">
        <v>134</v>
      </c>
      <c r="C1166" s="1" t="s">
        <v>38</v>
      </c>
      <c r="D1166" s="1" t="s">
        <v>11</v>
      </c>
      <c r="E1166" s="1" t="s">
        <v>39</v>
      </c>
      <c r="F1166" s="1" t="s">
        <v>13</v>
      </c>
      <c r="G1166" s="3">
        <v>1790297.5199</v>
      </c>
      <c r="H1166" s="3">
        <v>763662.31</v>
      </c>
      <c r="I1166" s="5">
        <f t="shared" si="18"/>
        <v>44166</v>
      </c>
    </row>
    <row r="1167" spans="1:9" x14ac:dyDescent="0.15">
      <c r="A1167" s="1" t="s">
        <v>116</v>
      </c>
      <c r="B1167" s="1" t="s">
        <v>134</v>
      </c>
      <c r="C1167" s="1" t="s">
        <v>111</v>
      </c>
      <c r="D1167" s="1" t="s">
        <v>11</v>
      </c>
      <c r="E1167" s="1" t="s">
        <v>112</v>
      </c>
      <c r="F1167" s="1" t="s">
        <v>13</v>
      </c>
      <c r="G1167" s="3">
        <v>140.81</v>
      </c>
      <c r="H1167" s="2">
        <v>0</v>
      </c>
      <c r="I1167" s="5">
        <f t="shared" si="18"/>
        <v>44166</v>
      </c>
    </row>
    <row r="1168" spans="1:9" x14ac:dyDescent="0.15">
      <c r="A1168" s="1" t="s">
        <v>116</v>
      </c>
      <c r="B1168" s="1" t="s">
        <v>134</v>
      </c>
      <c r="C1168" s="1" t="s">
        <v>40</v>
      </c>
      <c r="D1168" s="1" t="s">
        <v>11</v>
      </c>
      <c r="E1168" s="1" t="s">
        <v>41</v>
      </c>
      <c r="F1168" s="1" t="s">
        <v>13</v>
      </c>
      <c r="G1168" s="3">
        <v>59705289.989600003</v>
      </c>
      <c r="H1168" s="3">
        <v>42273943.609999999</v>
      </c>
      <c r="I1168" s="5">
        <f t="shared" si="18"/>
        <v>44166</v>
      </c>
    </row>
    <row r="1169" spans="1:9" x14ac:dyDescent="0.15">
      <c r="A1169" s="1" t="s">
        <v>116</v>
      </c>
      <c r="B1169" s="1" t="s">
        <v>134</v>
      </c>
      <c r="C1169" s="1" t="s">
        <v>42</v>
      </c>
      <c r="D1169" s="1" t="s">
        <v>11</v>
      </c>
      <c r="E1169" s="1" t="s">
        <v>43</v>
      </c>
      <c r="F1169" s="1" t="s">
        <v>13</v>
      </c>
      <c r="G1169" s="3">
        <v>1505280.69</v>
      </c>
      <c r="H1169" s="3">
        <v>660802.4</v>
      </c>
      <c r="I1169" s="5">
        <f t="shared" si="18"/>
        <v>44166</v>
      </c>
    </row>
    <row r="1170" spans="1:9" x14ac:dyDescent="0.15">
      <c r="A1170" s="1" t="s">
        <v>116</v>
      </c>
      <c r="B1170" s="1" t="s">
        <v>134</v>
      </c>
      <c r="C1170" s="1" t="s">
        <v>44</v>
      </c>
      <c r="D1170" s="1" t="s">
        <v>11</v>
      </c>
      <c r="E1170" s="1" t="s">
        <v>45</v>
      </c>
      <c r="F1170" s="1" t="s">
        <v>13</v>
      </c>
      <c r="G1170" s="2">
        <v>0</v>
      </c>
      <c r="H1170" s="3">
        <v>-1314173.22</v>
      </c>
      <c r="I1170" s="5">
        <f t="shared" si="18"/>
        <v>44166</v>
      </c>
    </row>
    <row r="1171" spans="1:9" x14ac:dyDescent="0.15">
      <c r="A1171" s="1" t="s">
        <v>116</v>
      </c>
      <c r="B1171" s="1" t="s">
        <v>134</v>
      </c>
      <c r="C1171" s="1" t="s">
        <v>46</v>
      </c>
      <c r="D1171" s="1" t="s">
        <v>11</v>
      </c>
      <c r="E1171" s="1" t="s">
        <v>47</v>
      </c>
      <c r="F1171" s="1" t="s">
        <v>13</v>
      </c>
      <c r="G1171" s="2">
        <v>0</v>
      </c>
      <c r="H1171" s="2">
        <v>-576350</v>
      </c>
      <c r="I1171" s="5">
        <f t="shared" si="18"/>
        <v>44166</v>
      </c>
    </row>
    <row r="1172" spans="1:9" x14ac:dyDescent="0.15">
      <c r="A1172" s="1" t="s">
        <v>116</v>
      </c>
      <c r="B1172" s="1" t="s">
        <v>134</v>
      </c>
      <c r="C1172" s="1" t="s">
        <v>114</v>
      </c>
      <c r="D1172" s="1" t="s">
        <v>11</v>
      </c>
      <c r="E1172" s="1" t="s">
        <v>115</v>
      </c>
      <c r="F1172" s="1" t="s">
        <v>13</v>
      </c>
      <c r="G1172" s="3">
        <v>228773.7</v>
      </c>
      <c r="H1172" s="3">
        <v>72300.429999999993</v>
      </c>
      <c r="I1172" s="5">
        <f t="shared" si="18"/>
        <v>44166</v>
      </c>
    </row>
    <row r="1173" spans="1:9" x14ac:dyDescent="0.15">
      <c r="A1173" s="1" t="s">
        <v>116</v>
      </c>
      <c r="B1173" s="1" t="s">
        <v>134</v>
      </c>
      <c r="C1173" s="1" t="s">
        <v>48</v>
      </c>
      <c r="D1173" s="1" t="s">
        <v>11</v>
      </c>
      <c r="E1173" s="1" t="s">
        <v>49</v>
      </c>
      <c r="F1173" s="1" t="s">
        <v>13</v>
      </c>
      <c r="G1173" s="3">
        <v>77870605.882400006</v>
      </c>
      <c r="H1173" s="3">
        <v>43761748.049999997</v>
      </c>
      <c r="I1173" s="5">
        <f t="shared" si="18"/>
        <v>44166</v>
      </c>
    </row>
    <row r="1174" spans="1:9" x14ac:dyDescent="0.15">
      <c r="A1174" s="1" t="s">
        <v>116</v>
      </c>
      <c r="B1174" s="1" t="s">
        <v>134</v>
      </c>
      <c r="C1174" s="1" t="s">
        <v>50</v>
      </c>
      <c r="D1174" s="1" t="s">
        <v>11</v>
      </c>
      <c r="E1174" s="1" t="s">
        <v>51</v>
      </c>
      <c r="F1174" s="1" t="s">
        <v>13</v>
      </c>
      <c r="G1174" s="3">
        <v>167944133.69670001</v>
      </c>
      <c r="H1174" s="3">
        <v>86732389.969999999</v>
      </c>
      <c r="I1174" s="5">
        <f t="shared" si="18"/>
        <v>44166</v>
      </c>
    </row>
    <row r="1175" spans="1:9" x14ac:dyDescent="0.15">
      <c r="A1175" s="1" t="s">
        <v>116</v>
      </c>
      <c r="B1175" s="1" t="s">
        <v>134</v>
      </c>
      <c r="C1175" s="1" t="s">
        <v>52</v>
      </c>
      <c r="D1175" s="1" t="s">
        <v>11</v>
      </c>
      <c r="E1175" s="1" t="s">
        <v>53</v>
      </c>
      <c r="F1175" s="1" t="s">
        <v>13</v>
      </c>
      <c r="G1175" s="3">
        <v>13243468.3807</v>
      </c>
      <c r="H1175" s="3">
        <v>5669733.0700000003</v>
      </c>
      <c r="I1175" s="5">
        <f t="shared" si="18"/>
        <v>44166</v>
      </c>
    </row>
    <row r="1176" spans="1:9" x14ac:dyDescent="0.15">
      <c r="A1176" s="1" t="s">
        <v>116</v>
      </c>
      <c r="B1176" s="1" t="s">
        <v>134</v>
      </c>
      <c r="C1176" s="1" t="s">
        <v>54</v>
      </c>
      <c r="D1176" s="1" t="s">
        <v>11</v>
      </c>
      <c r="E1176" s="1" t="s">
        <v>55</v>
      </c>
      <c r="F1176" s="1" t="s">
        <v>13</v>
      </c>
      <c r="G1176" s="3">
        <v>390773062.16149998</v>
      </c>
      <c r="H1176" s="3">
        <v>170216334.97999999</v>
      </c>
      <c r="I1176" s="5">
        <f t="shared" si="18"/>
        <v>44166</v>
      </c>
    </row>
    <row r="1177" spans="1:9" x14ac:dyDescent="0.15">
      <c r="A1177" s="1" t="s">
        <v>116</v>
      </c>
      <c r="B1177" s="1" t="s">
        <v>134</v>
      </c>
      <c r="C1177" s="1" t="s">
        <v>81</v>
      </c>
      <c r="D1177" s="1" t="s">
        <v>11</v>
      </c>
      <c r="E1177" s="1" t="s">
        <v>82</v>
      </c>
      <c r="F1177" s="1" t="s">
        <v>13</v>
      </c>
      <c r="G1177" s="3">
        <v>73185.259999999995</v>
      </c>
      <c r="H1177" s="3">
        <v>75886.509999999995</v>
      </c>
      <c r="I1177" s="5">
        <f t="shared" si="18"/>
        <v>44166</v>
      </c>
    </row>
    <row r="1178" spans="1:9" x14ac:dyDescent="0.15">
      <c r="A1178" s="1" t="s">
        <v>116</v>
      </c>
      <c r="B1178" s="1" t="s">
        <v>134</v>
      </c>
      <c r="C1178" s="1" t="s">
        <v>105</v>
      </c>
      <c r="D1178" s="1" t="s">
        <v>11</v>
      </c>
      <c r="E1178" s="1" t="s">
        <v>106</v>
      </c>
      <c r="F1178" s="1" t="s">
        <v>13</v>
      </c>
      <c r="G1178" s="3">
        <v>3534875.8396999999</v>
      </c>
      <c r="H1178" s="3">
        <v>873475.3</v>
      </c>
      <c r="I1178" s="5">
        <f t="shared" si="18"/>
        <v>44166</v>
      </c>
    </row>
    <row r="1179" spans="1:9" x14ac:dyDescent="0.15">
      <c r="A1179" s="1" t="s">
        <v>116</v>
      </c>
      <c r="B1179" s="1" t="s">
        <v>134</v>
      </c>
      <c r="C1179" s="1" t="s">
        <v>56</v>
      </c>
      <c r="D1179" s="1" t="s">
        <v>11</v>
      </c>
      <c r="E1179" s="1" t="s">
        <v>57</v>
      </c>
      <c r="F1179" s="1" t="s">
        <v>13</v>
      </c>
      <c r="G1179" s="3">
        <v>15858459.530200001</v>
      </c>
      <c r="H1179" s="3">
        <v>14384898.810000001</v>
      </c>
      <c r="I1179" s="5">
        <f t="shared" si="18"/>
        <v>44166</v>
      </c>
    </row>
    <row r="1180" spans="1:9" x14ac:dyDescent="0.15">
      <c r="A1180" s="1" t="s">
        <v>116</v>
      </c>
      <c r="B1180" s="1" t="s">
        <v>134</v>
      </c>
      <c r="C1180" s="1" t="s">
        <v>58</v>
      </c>
      <c r="D1180" s="1" t="s">
        <v>11</v>
      </c>
      <c r="E1180" s="1" t="s">
        <v>59</v>
      </c>
      <c r="F1180" s="1" t="s">
        <v>13</v>
      </c>
      <c r="G1180" s="3">
        <v>44324698.238300003</v>
      </c>
      <c r="H1180" s="3">
        <v>26420102.120000001</v>
      </c>
      <c r="I1180" s="5">
        <f t="shared" si="18"/>
        <v>44166</v>
      </c>
    </row>
    <row r="1181" spans="1:9" x14ac:dyDescent="0.15">
      <c r="A1181" s="1" t="s">
        <v>116</v>
      </c>
      <c r="B1181" s="1" t="s">
        <v>134</v>
      </c>
      <c r="C1181" s="1" t="s">
        <v>60</v>
      </c>
      <c r="D1181" s="1" t="s">
        <v>11</v>
      </c>
      <c r="E1181" s="1" t="s">
        <v>61</v>
      </c>
      <c r="F1181" s="1" t="s">
        <v>13</v>
      </c>
      <c r="G1181" s="3">
        <v>28461853.6109</v>
      </c>
      <c r="H1181" s="3">
        <v>14481167.33</v>
      </c>
      <c r="I1181" s="5">
        <f t="shared" si="18"/>
        <v>44166</v>
      </c>
    </row>
    <row r="1182" spans="1:9" x14ac:dyDescent="0.15">
      <c r="A1182" s="1" t="s">
        <v>116</v>
      </c>
      <c r="B1182" s="1" t="s">
        <v>134</v>
      </c>
      <c r="C1182" s="1" t="s">
        <v>62</v>
      </c>
      <c r="D1182" s="1" t="s">
        <v>11</v>
      </c>
      <c r="E1182" s="1" t="s">
        <v>63</v>
      </c>
      <c r="F1182" s="1" t="s">
        <v>13</v>
      </c>
      <c r="G1182" s="3">
        <v>128509042.7507</v>
      </c>
      <c r="H1182" s="3">
        <v>58352258.640000001</v>
      </c>
      <c r="I1182" s="5">
        <f t="shared" si="18"/>
        <v>44166</v>
      </c>
    </row>
    <row r="1183" spans="1:9" x14ac:dyDescent="0.15">
      <c r="A1183" s="1" t="s">
        <v>116</v>
      </c>
      <c r="B1183" s="1" t="s">
        <v>134</v>
      </c>
      <c r="C1183" s="1" t="s">
        <v>119</v>
      </c>
      <c r="D1183" s="1" t="s">
        <v>11</v>
      </c>
      <c r="E1183" s="1" t="s">
        <v>120</v>
      </c>
      <c r="F1183" s="1" t="s">
        <v>13</v>
      </c>
      <c r="G1183" s="3">
        <v>985570.1899</v>
      </c>
      <c r="H1183" s="3">
        <v>60030.95</v>
      </c>
      <c r="I1183" s="5">
        <f t="shared" si="18"/>
        <v>44166</v>
      </c>
    </row>
    <row r="1184" spans="1:9" x14ac:dyDescent="0.15">
      <c r="A1184" s="1" t="s">
        <v>116</v>
      </c>
      <c r="B1184" s="1" t="s">
        <v>134</v>
      </c>
      <c r="C1184" s="1" t="s">
        <v>64</v>
      </c>
      <c r="D1184" s="1" t="s">
        <v>11</v>
      </c>
      <c r="E1184" s="1" t="s">
        <v>65</v>
      </c>
      <c r="F1184" s="1" t="s">
        <v>13</v>
      </c>
      <c r="G1184" s="2">
        <v>0</v>
      </c>
      <c r="H1184" s="3">
        <v>-30069.69</v>
      </c>
      <c r="I1184" s="5">
        <f t="shared" si="18"/>
        <v>44166</v>
      </c>
    </row>
    <row r="1185" spans="1:9" x14ac:dyDescent="0.15">
      <c r="A1185" s="1" t="s">
        <v>116</v>
      </c>
      <c r="B1185" s="1" t="s">
        <v>134</v>
      </c>
      <c r="C1185" s="1" t="s">
        <v>66</v>
      </c>
      <c r="D1185" s="1" t="s">
        <v>11</v>
      </c>
      <c r="E1185" s="1" t="s">
        <v>67</v>
      </c>
      <c r="F1185" s="1" t="s">
        <v>13</v>
      </c>
      <c r="G1185" s="3">
        <v>282820.68</v>
      </c>
      <c r="H1185" s="3">
        <v>120977.24</v>
      </c>
      <c r="I1185" s="5">
        <f t="shared" si="18"/>
        <v>44166</v>
      </c>
    </row>
    <row r="1186" spans="1:9" x14ac:dyDescent="0.15">
      <c r="A1186" s="1" t="s">
        <v>116</v>
      </c>
      <c r="B1186" s="1" t="s">
        <v>134</v>
      </c>
      <c r="C1186" s="1" t="s">
        <v>68</v>
      </c>
      <c r="D1186" s="1" t="s">
        <v>11</v>
      </c>
      <c r="E1186" s="1" t="s">
        <v>69</v>
      </c>
      <c r="F1186" s="1" t="s">
        <v>13</v>
      </c>
      <c r="G1186" s="2">
        <v>0</v>
      </c>
      <c r="H1186" s="3">
        <v>77685.070000000007</v>
      </c>
      <c r="I1186" s="5">
        <f t="shared" si="18"/>
        <v>44166</v>
      </c>
    </row>
    <row r="1187" spans="1:9" x14ac:dyDescent="0.15">
      <c r="A1187" s="1" t="s">
        <v>116</v>
      </c>
      <c r="B1187" s="1" t="s">
        <v>134</v>
      </c>
      <c r="C1187" s="1" t="s">
        <v>70</v>
      </c>
      <c r="D1187" s="1" t="s">
        <v>11</v>
      </c>
      <c r="E1187" s="1" t="s">
        <v>71</v>
      </c>
      <c r="F1187" s="1" t="s">
        <v>13</v>
      </c>
      <c r="G1187" s="3">
        <v>36279063.331799999</v>
      </c>
      <c r="H1187" s="3">
        <v>18562894.949999999</v>
      </c>
      <c r="I1187" s="5">
        <f t="shared" si="18"/>
        <v>44166</v>
      </c>
    </row>
    <row r="1188" spans="1:9" x14ac:dyDescent="0.15">
      <c r="A1188" s="1" t="s">
        <v>116</v>
      </c>
      <c r="B1188" s="1" t="s">
        <v>134</v>
      </c>
      <c r="C1188" s="1" t="s">
        <v>73</v>
      </c>
      <c r="D1188" s="1" t="s">
        <v>11</v>
      </c>
      <c r="E1188" s="1" t="s">
        <v>74</v>
      </c>
      <c r="F1188" s="1" t="s">
        <v>13</v>
      </c>
      <c r="G1188" s="2">
        <v>0</v>
      </c>
      <c r="H1188" s="2">
        <v>68000</v>
      </c>
      <c r="I1188" s="5">
        <f t="shared" si="18"/>
        <v>44166</v>
      </c>
    </row>
    <row r="1189" spans="1:9" x14ac:dyDescent="0.15">
      <c r="A1189" s="1" t="s">
        <v>137</v>
      </c>
      <c r="B1189" s="1" t="s">
        <v>138</v>
      </c>
      <c r="C1189" s="1" t="s">
        <v>10</v>
      </c>
      <c r="D1189" s="1" t="s">
        <v>11</v>
      </c>
      <c r="E1189" s="1" t="s">
        <v>12</v>
      </c>
      <c r="F1189" s="1" t="s">
        <v>13</v>
      </c>
      <c r="G1189" s="2">
        <v>0</v>
      </c>
      <c r="H1189" s="2">
        <v>750</v>
      </c>
      <c r="I1189" s="5">
        <f t="shared" si="18"/>
        <v>44197</v>
      </c>
    </row>
    <row r="1190" spans="1:9" x14ac:dyDescent="0.15">
      <c r="A1190" s="1" t="s">
        <v>137</v>
      </c>
      <c r="B1190" s="1" t="s">
        <v>138</v>
      </c>
      <c r="C1190" s="1" t="s">
        <v>129</v>
      </c>
      <c r="D1190" s="1" t="s">
        <v>11</v>
      </c>
      <c r="E1190" s="1" t="s">
        <v>130</v>
      </c>
      <c r="F1190" s="1" t="s">
        <v>13</v>
      </c>
      <c r="G1190" s="3">
        <v>66.41</v>
      </c>
      <c r="H1190" s="2">
        <v>0</v>
      </c>
      <c r="I1190" s="5">
        <f t="shared" si="18"/>
        <v>44197</v>
      </c>
    </row>
    <row r="1191" spans="1:9" x14ac:dyDescent="0.15">
      <c r="A1191" s="1" t="s">
        <v>137</v>
      </c>
      <c r="B1191" s="1" t="s">
        <v>138</v>
      </c>
      <c r="C1191" s="1" t="s">
        <v>14</v>
      </c>
      <c r="D1191" s="1" t="s">
        <v>11</v>
      </c>
      <c r="E1191" s="1" t="s">
        <v>15</v>
      </c>
      <c r="F1191" s="1" t="s">
        <v>13</v>
      </c>
      <c r="G1191" s="3">
        <v>8534900.6502999999</v>
      </c>
      <c r="H1191" s="3">
        <v>7619541.7699999996</v>
      </c>
      <c r="I1191" s="5">
        <f t="shared" si="18"/>
        <v>44197</v>
      </c>
    </row>
    <row r="1192" spans="1:9" x14ac:dyDescent="0.15">
      <c r="A1192" s="1" t="s">
        <v>137</v>
      </c>
      <c r="B1192" s="1" t="s">
        <v>138</v>
      </c>
      <c r="C1192" s="1" t="s">
        <v>122</v>
      </c>
      <c r="D1192" s="1" t="s">
        <v>11</v>
      </c>
      <c r="E1192" s="1" t="s">
        <v>123</v>
      </c>
      <c r="F1192" s="1" t="s">
        <v>13</v>
      </c>
      <c r="G1192" s="3">
        <v>50754320.066799998</v>
      </c>
      <c r="H1192" s="3">
        <v>58910963.280000001</v>
      </c>
      <c r="I1192" s="5">
        <f t="shared" si="18"/>
        <v>44197</v>
      </c>
    </row>
    <row r="1193" spans="1:9" x14ac:dyDescent="0.15">
      <c r="A1193" s="1" t="s">
        <v>137</v>
      </c>
      <c r="B1193" s="1" t="s">
        <v>138</v>
      </c>
      <c r="C1193" s="1" t="s">
        <v>16</v>
      </c>
      <c r="D1193" s="1" t="s">
        <v>11</v>
      </c>
      <c r="E1193" s="1" t="s">
        <v>17</v>
      </c>
      <c r="F1193" s="1" t="s">
        <v>13</v>
      </c>
      <c r="G1193" s="3">
        <v>122948793.2739</v>
      </c>
      <c r="H1193" s="3">
        <v>45779509.18</v>
      </c>
      <c r="I1193" s="5">
        <f t="shared" si="18"/>
        <v>44197</v>
      </c>
    </row>
    <row r="1194" spans="1:9" x14ac:dyDescent="0.15">
      <c r="A1194" s="1" t="s">
        <v>137</v>
      </c>
      <c r="B1194" s="1" t="s">
        <v>138</v>
      </c>
      <c r="C1194" s="1" t="s">
        <v>18</v>
      </c>
      <c r="D1194" s="1" t="s">
        <v>11</v>
      </c>
      <c r="E1194" s="1" t="s">
        <v>19</v>
      </c>
      <c r="F1194" s="1" t="s">
        <v>13</v>
      </c>
      <c r="G1194" s="3">
        <v>4360.2</v>
      </c>
      <c r="H1194" s="3">
        <v>5678.28</v>
      </c>
      <c r="I1194" s="5">
        <f t="shared" si="18"/>
        <v>44197</v>
      </c>
    </row>
    <row r="1195" spans="1:9" x14ac:dyDescent="0.15">
      <c r="A1195" s="1" t="s">
        <v>137</v>
      </c>
      <c r="B1195" s="1" t="s">
        <v>138</v>
      </c>
      <c r="C1195" s="1" t="s">
        <v>20</v>
      </c>
      <c r="D1195" s="1" t="s">
        <v>11</v>
      </c>
      <c r="E1195" s="1" t="s">
        <v>21</v>
      </c>
      <c r="F1195" s="1" t="s">
        <v>13</v>
      </c>
      <c r="G1195" s="3">
        <v>147993014.0636</v>
      </c>
      <c r="H1195" s="3">
        <v>101087651.42</v>
      </c>
      <c r="I1195" s="5">
        <f t="shared" si="18"/>
        <v>44197</v>
      </c>
    </row>
    <row r="1196" spans="1:9" x14ac:dyDescent="0.15">
      <c r="A1196" s="1" t="s">
        <v>137</v>
      </c>
      <c r="B1196" s="1" t="s">
        <v>138</v>
      </c>
      <c r="C1196" s="1" t="s">
        <v>22</v>
      </c>
      <c r="D1196" s="1" t="s">
        <v>11</v>
      </c>
      <c r="E1196" s="1" t="s">
        <v>23</v>
      </c>
      <c r="F1196" s="1" t="s">
        <v>13</v>
      </c>
      <c r="G1196" s="3">
        <v>79554370.134299994</v>
      </c>
      <c r="H1196" s="3">
        <v>63363077.719999999</v>
      </c>
      <c r="I1196" s="5">
        <f t="shared" si="18"/>
        <v>44197</v>
      </c>
    </row>
    <row r="1197" spans="1:9" x14ac:dyDescent="0.15">
      <c r="A1197" s="1" t="s">
        <v>137</v>
      </c>
      <c r="B1197" s="1" t="s">
        <v>138</v>
      </c>
      <c r="C1197" s="1" t="s">
        <v>26</v>
      </c>
      <c r="D1197" s="1" t="s">
        <v>11</v>
      </c>
      <c r="E1197" s="1" t="s">
        <v>27</v>
      </c>
      <c r="F1197" s="1" t="s">
        <v>13</v>
      </c>
      <c r="G1197" s="3">
        <v>8071084.8003000002</v>
      </c>
      <c r="H1197" s="3">
        <v>6681348.4800000004</v>
      </c>
      <c r="I1197" s="5">
        <f t="shared" si="18"/>
        <v>44197</v>
      </c>
    </row>
    <row r="1198" spans="1:9" x14ac:dyDescent="0.15">
      <c r="A1198" s="1" t="s">
        <v>137</v>
      </c>
      <c r="B1198" s="1" t="s">
        <v>138</v>
      </c>
      <c r="C1198" s="1" t="s">
        <v>28</v>
      </c>
      <c r="D1198" s="1" t="s">
        <v>11</v>
      </c>
      <c r="E1198" s="1" t="s">
        <v>29</v>
      </c>
      <c r="F1198" s="1" t="s">
        <v>13</v>
      </c>
      <c r="G1198" s="2">
        <v>0</v>
      </c>
      <c r="H1198" s="3">
        <v>21645.03</v>
      </c>
      <c r="I1198" s="5">
        <f t="shared" si="18"/>
        <v>44197</v>
      </c>
    </row>
    <row r="1199" spans="1:9" x14ac:dyDescent="0.15">
      <c r="A1199" s="1" t="s">
        <v>137</v>
      </c>
      <c r="B1199" s="1" t="s">
        <v>138</v>
      </c>
      <c r="C1199" s="1" t="s">
        <v>30</v>
      </c>
      <c r="D1199" s="1" t="s">
        <v>11</v>
      </c>
      <c r="E1199" s="1" t="s">
        <v>31</v>
      </c>
      <c r="F1199" s="1" t="s">
        <v>13</v>
      </c>
      <c r="G1199" s="2">
        <v>0</v>
      </c>
      <c r="H1199" s="3">
        <v>80164.41</v>
      </c>
      <c r="I1199" s="5">
        <f t="shared" si="18"/>
        <v>44197</v>
      </c>
    </row>
    <row r="1200" spans="1:9" x14ac:dyDescent="0.15">
      <c r="A1200" s="1" t="s">
        <v>137</v>
      </c>
      <c r="B1200" s="1" t="s">
        <v>138</v>
      </c>
      <c r="C1200" s="1" t="s">
        <v>32</v>
      </c>
      <c r="D1200" s="1" t="s">
        <v>11</v>
      </c>
      <c r="E1200" s="1" t="s">
        <v>33</v>
      </c>
      <c r="F1200" s="1" t="s">
        <v>13</v>
      </c>
      <c r="G1200" s="2">
        <v>0</v>
      </c>
      <c r="H1200" s="3">
        <v>-137902.14000000001</v>
      </c>
      <c r="I1200" s="5">
        <f t="shared" si="18"/>
        <v>44197</v>
      </c>
    </row>
    <row r="1201" spans="1:9" x14ac:dyDescent="0.15">
      <c r="A1201" s="1" t="s">
        <v>137</v>
      </c>
      <c r="B1201" s="1" t="s">
        <v>138</v>
      </c>
      <c r="C1201" s="1" t="s">
        <v>34</v>
      </c>
      <c r="D1201" s="1" t="s">
        <v>11</v>
      </c>
      <c r="E1201" s="1" t="s">
        <v>35</v>
      </c>
      <c r="F1201" s="1" t="s">
        <v>13</v>
      </c>
      <c r="G1201" s="3">
        <v>-181937.64910000001</v>
      </c>
      <c r="H1201" s="3">
        <v>-3160.4</v>
      </c>
      <c r="I1201" s="5">
        <f t="shared" si="18"/>
        <v>44197</v>
      </c>
    </row>
    <row r="1202" spans="1:9" x14ac:dyDescent="0.15">
      <c r="A1202" s="1" t="s">
        <v>137</v>
      </c>
      <c r="B1202" s="1" t="s">
        <v>138</v>
      </c>
      <c r="C1202" s="1" t="s">
        <v>36</v>
      </c>
      <c r="D1202" s="1" t="s">
        <v>11</v>
      </c>
      <c r="E1202" s="1" t="s">
        <v>37</v>
      </c>
      <c r="F1202" s="1" t="s">
        <v>13</v>
      </c>
      <c r="G1202" s="3">
        <v>43117.31</v>
      </c>
      <c r="H1202" s="3">
        <v>1100195.42</v>
      </c>
      <c r="I1202" s="5">
        <f t="shared" si="18"/>
        <v>44197</v>
      </c>
    </row>
    <row r="1203" spans="1:9" x14ac:dyDescent="0.15">
      <c r="A1203" s="1" t="s">
        <v>137</v>
      </c>
      <c r="B1203" s="1" t="s">
        <v>138</v>
      </c>
      <c r="C1203" s="1" t="s">
        <v>38</v>
      </c>
      <c r="D1203" s="1" t="s">
        <v>11</v>
      </c>
      <c r="E1203" s="1" t="s">
        <v>39</v>
      </c>
      <c r="F1203" s="1" t="s">
        <v>13</v>
      </c>
      <c r="G1203" s="3">
        <v>739341.88</v>
      </c>
      <c r="H1203" s="3">
        <v>602563.4</v>
      </c>
      <c r="I1203" s="5">
        <f t="shared" si="18"/>
        <v>44197</v>
      </c>
    </row>
    <row r="1204" spans="1:9" x14ac:dyDescent="0.15">
      <c r="A1204" s="1" t="s">
        <v>137</v>
      </c>
      <c r="B1204" s="1" t="s">
        <v>138</v>
      </c>
      <c r="C1204" s="1" t="s">
        <v>40</v>
      </c>
      <c r="D1204" s="1" t="s">
        <v>11</v>
      </c>
      <c r="E1204" s="1" t="s">
        <v>41</v>
      </c>
      <c r="F1204" s="1" t="s">
        <v>13</v>
      </c>
      <c r="G1204" s="3">
        <v>42385507.594800003</v>
      </c>
      <c r="H1204" s="3">
        <v>46297131.859999999</v>
      </c>
      <c r="I1204" s="5">
        <f t="shared" si="18"/>
        <v>44197</v>
      </c>
    </row>
    <row r="1205" spans="1:9" x14ac:dyDescent="0.15">
      <c r="A1205" s="1" t="s">
        <v>137</v>
      </c>
      <c r="B1205" s="1" t="s">
        <v>138</v>
      </c>
      <c r="C1205" s="1" t="s">
        <v>42</v>
      </c>
      <c r="D1205" s="1" t="s">
        <v>11</v>
      </c>
      <c r="E1205" s="1" t="s">
        <v>43</v>
      </c>
      <c r="F1205" s="1" t="s">
        <v>13</v>
      </c>
      <c r="G1205" s="3">
        <v>1223428.4498999999</v>
      </c>
      <c r="H1205" s="3">
        <v>871653.5</v>
      </c>
      <c r="I1205" s="5">
        <f t="shared" si="18"/>
        <v>44197</v>
      </c>
    </row>
    <row r="1206" spans="1:9" x14ac:dyDescent="0.15">
      <c r="A1206" s="1" t="s">
        <v>137</v>
      </c>
      <c r="B1206" s="1" t="s">
        <v>138</v>
      </c>
      <c r="C1206" s="1" t="s">
        <v>44</v>
      </c>
      <c r="D1206" s="1" t="s">
        <v>11</v>
      </c>
      <c r="E1206" s="1" t="s">
        <v>45</v>
      </c>
      <c r="F1206" s="1" t="s">
        <v>13</v>
      </c>
      <c r="G1206" s="2">
        <v>0</v>
      </c>
      <c r="H1206" s="3">
        <v>-430355.09</v>
      </c>
      <c r="I1206" s="5">
        <f t="shared" si="18"/>
        <v>44197</v>
      </c>
    </row>
    <row r="1207" spans="1:9" x14ac:dyDescent="0.15">
      <c r="A1207" s="1" t="s">
        <v>137</v>
      </c>
      <c r="B1207" s="1" t="s">
        <v>138</v>
      </c>
      <c r="C1207" s="1" t="s">
        <v>114</v>
      </c>
      <c r="D1207" s="1" t="s">
        <v>11</v>
      </c>
      <c r="E1207" s="1" t="s">
        <v>115</v>
      </c>
      <c r="F1207" s="1" t="s">
        <v>13</v>
      </c>
      <c r="G1207" s="3">
        <v>197589.69</v>
      </c>
      <c r="H1207" s="3">
        <v>76800.59</v>
      </c>
      <c r="I1207" s="5">
        <f t="shared" si="18"/>
        <v>44197</v>
      </c>
    </row>
    <row r="1208" spans="1:9" x14ac:dyDescent="0.15">
      <c r="A1208" s="1" t="s">
        <v>137</v>
      </c>
      <c r="B1208" s="1" t="s">
        <v>138</v>
      </c>
      <c r="C1208" s="1" t="s">
        <v>48</v>
      </c>
      <c r="D1208" s="1" t="s">
        <v>11</v>
      </c>
      <c r="E1208" s="1" t="s">
        <v>49</v>
      </c>
      <c r="F1208" s="1" t="s">
        <v>13</v>
      </c>
      <c r="G1208" s="3">
        <v>55334224.447700001</v>
      </c>
      <c r="H1208" s="3">
        <v>46660594.850000001</v>
      </c>
      <c r="I1208" s="5">
        <f t="shared" si="18"/>
        <v>44197</v>
      </c>
    </row>
    <row r="1209" spans="1:9" x14ac:dyDescent="0.15">
      <c r="A1209" s="1" t="s">
        <v>137</v>
      </c>
      <c r="B1209" s="1" t="s">
        <v>138</v>
      </c>
      <c r="C1209" s="1" t="s">
        <v>50</v>
      </c>
      <c r="D1209" s="1" t="s">
        <v>11</v>
      </c>
      <c r="E1209" s="1" t="s">
        <v>51</v>
      </c>
      <c r="F1209" s="1" t="s">
        <v>13</v>
      </c>
      <c r="G1209" s="3">
        <v>178285018.09630001</v>
      </c>
      <c r="H1209" s="3">
        <v>91293152.409999996</v>
      </c>
      <c r="I1209" s="5">
        <f t="shared" si="18"/>
        <v>44197</v>
      </c>
    </row>
    <row r="1210" spans="1:9" x14ac:dyDescent="0.15">
      <c r="A1210" s="1" t="s">
        <v>137</v>
      </c>
      <c r="B1210" s="1" t="s">
        <v>138</v>
      </c>
      <c r="C1210" s="1" t="s">
        <v>52</v>
      </c>
      <c r="D1210" s="1" t="s">
        <v>11</v>
      </c>
      <c r="E1210" s="1" t="s">
        <v>53</v>
      </c>
      <c r="F1210" s="1" t="s">
        <v>13</v>
      </c>
      <c r="G1210" s="3">
        <v>8737996.7608000003</v>
      </c>
      <c r="H1210" s="3">
        <v>6258123.6699999999</v>
      </c>
      <c r="I1210" s="5">
        <f t="shared" si="18"/>
        <v>44197</v>
      </c>
    </row>
    <row r="1211" spans="1:9" x14ac:dyDescent="0.15">
      <c r="A1211" s="1" t="s">
        <v>137</v>
      </c>
      <c r="B1211" s="1" t="s">
        <v>138</v>
      </c>
      <c r="C1211" s="1" t="s">
        <v>54</v>
      </c>
      <c r="D1211" s="1" t="s">
        <v>11</v>
      </c>
      <c r="E1211" s="1" t="s">
        <v>55</v>
      </c>
      <c r="F1211" s="1" t="s">
        <v>13</v>
      </c>
      <c r="G1211" s="3">
        <v>290340936.3477</v>
      </c>
      <c r="H1211" s="3">
        <v>183004937.81999999</v>
      </c>
      <c r="I1211" s="5">
        <f t="shared" si="18"/>
        <v>44197</v>
      </c>
    </row>
    <row r="1212" spans="1:9" x14ac:dyDescent="0.15">
      <c r="A1212" s="1" t="s">
        <v>137</v>
      </c>
      <c r="B1212" s="1" t="s">
        <v>138</v>
      </c>
      <c r="C1212" s="1" t="s">
        <v>81</v>
      </c>
      <c r="D1212" s="1" t="s">
        <v>11</v>
      </c>
      <c r="E1212" s="1" t="s">
        <v>82</v>
      </c>
      <c r="F1212" s="1" t="s">
        <v>13</v>
      </c>
      <c r="G1212" s="3">
        <v>59444.779900000001</v>
      </c>
      <c r="H1212" s="3">
        <v>8730.58</v>
      </c>
      <c r="I1212" s="5">
        <f t="shared" si="18"/>
        <v>44197</v>
      </c>
    </row>
    <row r="1213" spans="1:9" x14ac:dyDescent="0.15">
      <c r="A1213" s="1" t="s">
        <v>137</v>
      </c>
      <c r="B1213" s="1" t="s">
        <v>138</v>
      </c>
      <c r="C1213" s="1" t="s">
        <v>105</v>
      </c>
      <c r="D1213" s="1" t="s">
        <v>11</v>
      </c>
      <c r="E1213" s="1" t="s">
        <v>106</v>
      </c>
      <c r="F1213" s="1" t="s">
        <v>13</v>
      </c>
      <c r="G1213" s="3">
        <v>2190872.5200999998</v>
      </c>
      <c r="H1213" s="3">
        <v>962707.84</v>
      </c>
      <c r="I1213" s="5">
        <f t="shared" si="18"/>
        <v>44197</v>
      </c>
    </row>
    <row r="1214" spans="1:9" x14ac:dyDescent="0.15">
      <c r="A1214" s="1" t="s">
        <v>137</v>
      </c>
      <c r="B1214" s="1" t="s">
        <v>138</v>
      </c>
      <c r="C1214" s="1" t="s">
        <v>56</v>
      </c>
      <c r="D1214" s="1" t="s">
        <v>11</v>
      </c>
      <c r="E1214" s="1" t="s">
        <v>57</v>
      </c>
      <c r="F1214" s="1" t="s">
        <v>13</v>
      </c>
      <c r="G1214" s="3">
        <v>9370942.8000000007</v>
      </c>
      <c r="H1214" s="3">
        <v>7236829.2800000003</v>
      </c>
      <c r="I1214" s="5">
        <f t="shared" si="18"/>
        <v>44197</v>
      </c>
    </row>
    <row r="1215" spans="1:9" x14ac:dyDescent="0.15">
      <c r="A1215" s="1" t="s">
        <v>137</v>
      </c>
      <c r="B1215" s="1" t="s">
        <v>138</v>
      </c>
      <c r="C1215" s="1" t="s">
        <v>58</v>
      </c>
      <c r="D1215" s="1" t="s">
        <v>11</v>
      </c>
      <c r="E1215" s="1" t="s">
        <v>59</v>
      </c>
      <c r="F1215" s="1" t="s">
        <v>13</v>
      </c>
      <c r="G1215" s="3">
        <v>31664748.201499999</v>
      </c>
      <c r="H1215" s="3">
        <v>27222609.329999998</v>
      </c>
      <c r="I1215" s="5">
        <f t="shared" si="18"/>
        <v>44197</v>
      </c>
    </row>
    <row r="1216" spans="1:9" x14ac:dyDescent="0.15">
      <c r="A1216" s="1" t="s">
        <v>137</v>
      </c>
      <c r="B1216" s="1" t="s">
        <v>138</v>
      </c>
      <c r="C1216" s="1" t="s">
        <v>60</v>
      </c>
      <c r="D1216" s="1" t="s">
        <v>11</v>
      </c>
      <c r="E1216" s="1" t="s">
        <v>61</v>
      </c>
      <c r="F1216" s="1" t="s">
        <v>13</v>
      </c>
      <c r="G1216" s="3">
        <v>23687214.0097</v>
      </c>
      <c r="H1216" s="3">
        <v>8846869.4199999999</v>
      </c>
      <c r="I1216" s="5">
        <f t="shared" si="18"/>
        <v>44197</v>
      </c>
    </row>
    <row r="1217" spans="1:9" x14ac:dyDescent="0.15">
      <c r="A1217" s="1" t="s">
        <v>137</v>
      </c>
      <c r="B1217" s="1" t="s">
        <v>138</v>
      </c>
      <c r="C1217" s="1" t="s">
        <v>62</v>
      </c>
      <c r="D1217" s="1" t="s">
        <v>11</v>
      </c>
      <c r="E1217" s="1" t="s">
        <v>63</v>
      </c>
      <c r="F1217" s="1" t="s">
        <v>13</v>
      </c>
      <c r="G1217" s="3">
        <v>103517122.96699999</v>
      </c>
      <c r="H1217" s="3">
        <v>62680601.359999999</v>
      </c>
      <c r="I1217" s="5">
        <f t="shared" si="18"/>
        <v>44197</v>
      </c>
    </row>
    <row r="1218" spans="1:9" x14ac:dyDescent="0.15">
      <c r="A1218" s="1" t="s">
        <v>137</v>
      </c>
      <c r="B1218" s="1" t="s">
        <v>138</v>
      </c>
      <c r="C1218" s="1" t="s">
        <v>119</v>
      </c>
      <c r="D1218" s="1" t="s">
        <v>11</v>
      </c>
      <c r="E1218" s="1" t="s">
        <v>120</v>
      </c>
      <c r="F1218" s="1" t="s">
        <v>13</v>
      </c>
      <c r="G1218" s="3">
        <v>896447.83019999997</v>
      </c>
      <c r="H1218" s="3">
        <v>310284.24</v>
      </c>
      <c r="I1218" s="5">
        <f t="shared" si="18"/>
        <v>44197</v>
      </c>
    </row>
    <row r="1219" spans="1:9" x14ac:dyDescent="0.15">
      <c r="A1219" s="1" t="s">
        <v>137</v>
      </c>
      <c r="B1219" s="1" t="s">
        <v>138</v>
      </c>
      <c r="C1219" s="1" t="s">
        <v>66</v>
      </c>
      <c r="D1219" s="1" t="s">
        <v>11</v>
      </c>
      <c r="E1219" s="1" t="s">
        <v>67</v>
      </c>
      <c r="F1219" s="1" t="s">
        <v>13</v>
      </c>
      <c r="G1219" s="3">
        <v>259710.92</v>
      </c>
      <c r="H1219" s="3">
        <v>211662.1</v>
      </c>
      <c r="I1219" s="5">
        <f t="shared" ref="I1219:I1282" si="19">DATE(A1219,RIGHT(B1219,4)/100,1)</f>
        <v>44197</v>
      </c>
    </row>
    <row r="1220" spans="1:9" x14ac:dyDescent="0.15">
      <c r="A1220" s="1" t="s">
        <v>137</v>
      </c>
      <c r="B1220" s="1" t="s">
        <v>138</v>
      </c>
      <c r="C1220" s="1" t="s">
        <v>68</v>
      </c>
      <c r="D1220" s="1" t="s">
        <v>11</v>
      </c>
      <c r="E1220" s="1" t="s">
        <v>69</v>
      </c>
      <c r="F1220" s="1" t="s">
        <v>13</v>
      </c>
      <c r="G1220" s="2">
        <v>0</v>
      </c>
      <c r="H1220" s="3">
        <v>26950.46</v>
      </c>
      <c r="I1220" s="5">
        <f t="shared" si="19"/>
        <v>44197</v>
      </c>
    </row>
    <row r="1221" spans="1:9" x14ac:dyDescent="0.15">
      <c r="A1221" s="1" t="s">
        <v>137</v>
      </c>
      <c r="B1221" s="1" t="s">
        <v>138</v>
      </c>
      <c r="C1221" s="1" t="s">
        <v>70</v>
      </c>
      <c r="D1221" s="1" t="s">
        <v>11</v>
      </c>
      <c r="E1221" s="1" t="s">
        <v>71</v>
      </c>
      <c r="F1221" s="1" t="s">
        <v>13</v>
      </c>
      <c r="G1221" s="3">
        <v>23008690.840100002</v>
      </c>
      <c r="H1221" s="3">
        <v>19104577.039999999</v>
      </c>
      <c r="I1221" s="5">
        <f t="shared" si="19"/>
        <v>44197</v>
      </c>
    </row>
    <row r="1222" spans="1:9" x14ac:dyDescent="0.15">
      <c r="A1222" s="1" t="s">
        <v>137</v>
      </c>
      <c r="B1222" s="1" t="s">
        <v>138</v>
      </c>
      <c r="C1222" s="1" t="s">
        <v>73</v>
      </c>
      <c r="D1222" s="1" t="s">
        <v>11</v>
      </c>
      <c r="E1222" s="1" t="s">
        <v>74</v>
      </c>
      <c r="F1222" s="1" t="s">
        <v>13</v>
      </c>
      <c r="G1222" s="2">
        <v>0</v>
      </c>
      <c r="H1222" s="3">
        <v>-405258.38</v>
      </c>
      <c r="I1222" s="5">
        <f t="shared" si="19"/>
        <v>44197</v>
      </c>
    </row>
    <row r="1223" spans="1:9" x14ac:dyDescent="0.15">
      <c r="A1223" s="1" t="s">
        <v>137</v>
      </c>
      <c r="B1223" s="1" t="s">
        <v>139</v>
      </c>
      <c r="C1223" s="1" t="s">
        <v>129</v>
      </c>
      <c r="D1223" s="1" t="s">
        <v>11</v>
      </c>
      <c r="E1223" s="1" t="s">
        <v>130</v>
      </c>
      <c r="F1223" s="1" t="s">
        <v>13</v>
      </c>
      <c r="G1223" s="3">
        <v>234.77</v>
      </c>
      <c r="H1223" s="2">
        <v>0</v>
      </c>
      <c r="I1223" s="5">
        <f t="shared" si="19"/>
        <v>44228</v>
      </c>
    </row>
    <row r="1224" spans="1:9" x14ac:dyDescent="0.15">
      <c r="A1224" s="1" t="s">
        <v>137</v>
      </c>
      <c r="B1224" s="1" t="s">
        <v>139</v>
      </c>
      <c r="C1224" s="1" t="s">
        <v>14</v>
      </c>
      <c r="D1224" s="1" t="s">
        <v>11</v>
      </c>
      <c r="E1224" s="1" t="s">
        <v>15</v>
      </c>
      <c r="F1224" s="1" t="s">
        <v>13</v>
      </c>
      <c r="G1224" s="3">
        <v>8157672.0705000004</v>
      </c>
      <c r="H1224" s="3">
        <v>7085087.4299999997</v>
      </c>
      <c r="I1224" s="5">
        <f t="shared" si="19"/>
        <v>44228</v>
      </c>
    </row>
    <row r="1225" spans="1:9" x14ac:dyDescent="0.15">
      <c r="A1225" s="1" t="s">
        <v>137</v>
      </c>
      <c r="B1225" s="1" t="s">
        <v>139</v>
      </c>
      <c r="C1225" s="1" t="s">
        <v>122</v>
      </c>
      <c r="D1225" s="1" t="s">
        <v>11</v>
      </c>
      <c r="E1225" s="1" t="s">
        <v>123</v>
      </c>
      <c r="F1225" s="1" t="s">
        <v>13</v>
      </c>
      <c r="G1225" s="3">
        <v>31756826.059700001</v>
      </c>
      <c r="H1225" s="3">
        <v>57577700.43</v>
      </c>
      <c r="I1225" s="5">
        <f t="shared" si="19"/>
        <v>44228</v>
      </c>
    </row>
    <row r="1226" spans="1:9" x14ac:dyDescent="0.15">
      <c r="A1226" s="1" t="s">
        <v>137</v>
      </c>
      <c r="B1226" s="1" t="s">
        <v>139</v>
      </c>
      <c r="C1226" s="1" t="s">
        <v>16</v>
      </c>
      <c r="D1226" s="1" t="s">
        <v>11</v>
      </c>
      <c r="E1226" s="1" t="s">
        <v>17</v>
      </c>
      <c r="F1226" s="1" t="s">
        <v>13</v>
      </c>
      <c r="G1226" s="3">
        <v>139268644.74579999</v>
      </c>
      <c r="H1226" s="3">
        <v>42514182.009999998</v>
      </c>
      <c r="I1226" s="5">
        <f t="shared" si="19"/>
        <v>44228</v>
      </c>
    </row>
    <row r="1227" spans="1:9" x14ac:dyDescent="0.15">
      <c r="A1227" s="1" t="s">
        <v>137</v>
      </c>
      <c r="B1227" s="1" t="s">
        <v>139</v>
      </c>
      <c r="C1227" s="1" t="s">
        <v>135</v>
      </c>
      <c r="D1227" s="1" t="s">
        <v>11</v>
      </c>
      <c r="E1227" s="1" t="s">
        <v>136</v>
      </c>
      <c r="F1227" s="1" t="s">
        <v>13</v>
      </c>
      <c r="G1227" s="3">
        <v>13509.93</v>
      </c>
      <c r="H1227" s="2">
        <v>0</v>
      </c>
      <c r="I1227" s="5">
        <f t="shared" si="19"/>
        <v>44228</v>
      </c>
    </row>
    <row r="1228" spans="1:9" x14ac:dyDescent="0.15">
      <c r="A1228" s="1" t="s">
        <v>137</v>
      </c>
      <c r="B1228" s="1" t="s">
        <v>139</v>
      </c>
      <c r="C1228" s="1" t="s">
        <v>20</v>
      </c>
      <c r="D1228" s="1" t="s">
        <v>11</v>
      </c>
      <c r="E1228" s="1" t="s">
        <v>21</v>
      </c>
      <c r="F1228" s="1" t="s">
        <v>13</v>
      </c>
      <c r="G1228" s="3">
        <v>150812625.20649999</v>
      </c>
      <c r="H1228" s="3">
        <v>91619406.989999995</v>
      </c>
      <c r="I1228" s="5">
        <f t="shared" si="19"/>
        <v>44228</v>
      </c>
    </row>
    <row r="1229" spans="1:9" x14ac:dyDescent="0.15">
      <c r="A1229" s="1" t="s">
        <v>137</v>
      </c>
      <c r="B1229" s="1" t="s">
        <v>139</v>
      </c>
      <c r="C1229" s="1" t="s">
        <v>22</v>
      </c>
      <c r="D1229" s="1" t="s">
        <v>11</v>
      </c>
      <c r="E1229" s="1" t="s">
        <v>23</v>
      </c>
      <c r="F1229" s="1" t="s">
        <v>13</v>
      </c>
      <c r="G1229" s="3">
        <v>81239406.264899999</v>
      </c>
      <c r="H1229" s="3">
        <v>65889913.700000003</v>
      </c>
      <c r="I1229" s="5">
        <f t="shared" si="19"/>
        <v>44228</v>
      </c>
    </row>
    <row r="1230" spans="1:9" x14ac:dyDescent="0.15">
      <c r="A1230" s="1" t="s">
        <v>137</v>
      </c>
      <c r="B1230" s="1" t="s">
        <v>139</v>
      </c>
      <c r="C1230" s="1" t="s">
        <v>85</v>
      </c>
      <c r="D1230" s="1" t="s">
        <v>11</v>
      </c>
      <c r="E1230" s="1" t="s">
        <v>86</v>
      </c>
      <c r="F1230" s="1" t="s">
        <v>13</v>
      </c>
      <c r="G1230" s="2">
        <v>0</v>
      </c>
      <c r="H1230" s="2">
        <v>-15000</v>
      </c>
      <c r="I1230" s="5">
        <f t="shared" si="19"/>
        <v>44228</v>
      </c>
    </row>
    <row r="1231" spans="1:9" x14ac:dyDescent="0.15">
      <c r="A1231" s="1" t="s">
        <v>137</v>
      </c>
      <c r="B1231" s="1" t="s">
        <v>139</v>
      </c>
      <c r="C1231" s="1" t="s">
        <v>26</v>
      </c>
      <c r="D1231" s="1" t="s">
        <v>11</v>
      </c>
      <c r="E1231" s="1" t="s">
        <v>27</v>
      </c>
      <c r="F1231" s="1" t="s">
        <v>13</v>
      </c>
      <c r="G1231" s="3">
        <v>7881693.0597000001</v>
      </c>
      <c r="H1231" s="3">
        <v>5825888.6699999999</v>
      </c>
      <c r="I1231" s="5">
        <f t="shared" si="19"/>
        <v>44228</v>
      </c>
    </row>
    <row r="1232" spans="1:9" x14ac:dyDescent="0.15">
      <c r="A1232" s="1" t="s">
        <v>137</v>
      </c>
      <c r="B1232" s="1" t="s">
        <v>139</v>
      </c>
      <c r="C1232" s="1" t="s">
        <v>28</v>
      </c>
      <c r="D1232" s="1" t="s">
        <v>11</v>
      </c>
      <c r="E1232" s="1" t="s">
        <v>29</v>
      </c>
      <c r="F1232" s="1" t="s">
        <v>13</v>
      </c>
      <c r="G1232" s="2">
        <v>0</v>
      </c>
      <c r="H1232" s="3">
        <v>15549.15</v>
      </c>
      <c r="I1232" s="5">
        <f t="shared" si="19"/>
        <v>44228</v>
      </c>
    </row>
    <row r="1233" spans="1:9" x14ac:dyDescent="0.15">
      <c r="A1233" s="1" t="s">
        <v>137</v>
      </c>
      <c r="B1233" s="1" t="s">
        <v>139</v>
      </c>
      <c r="C1233" s="1" t="s">
        <v>30</v>
      </c>
      <c r="D1233" s="1" t="s">
        <v>11</v>
      </c>
      <c r="E1233" s="1" t="s">
        <v>31</v>
      </c>
      <c r="F1233" s="1" t="s">
        <v>13</v>
      </c>
      <c r="G1233" s="2">
        <v>0</v>
      </c>
      <c r="H1233" s="3">
        <v>-189825.91</v>
      </c>
      <c r="I1233" s="5">
        <f t="shared" si="19"/>
        <v>44228</v>
      </c>
    </row>
    <row r="1234" spans="1:9" x14ac:dyDescent="0.15">
      <c r="A1234" s="1" t="s">
        <v>137</v>
      </c>
      <c r="B1234" s="1" t="s">
        <v>139</v>
      </c>
      <c r="C1234" s="1" t="s">
        <v>32</v>
      </c>
      <c r="D1234" s="1" t="s">
        <v>11</v>
      </c>
      <c r="E1234" s="1" t="s">
        <v>33</v>
      </c>
      <c r="F1234" s="1" t="s">
        <v>13</v>
      </c>
      <c r="G1234" s="2">
        <v>0</v>
      </c>
      <c r="H1234" s="3">
        <v>-270294.65000000002</v>
      </c>
      <c r="I1234" s="5">
        <f t="shared" si="19"/>
        <v>44228</v>
      </c>
    </row>
    <row r="1235" spans="1:9" x14ac:dyDescent="0.15">
      <c r="A1235" s="1" t="s">
        <v>137</v>
      </c>
      <c r="B1235" s="1" t="s">
        <v>139</v>
      </c>
      <c r="C1235" s="1" t="s">
        <v>34</v>
      </c>
      <c r="D1235" s="1" t="s">
        <v>11</v>
      </c>
      <c r="E1235" s="1" t="s">
        <v>35</v>
      </c>
      <c r="F1235" s="1" t="s">
        <v>13</v>
      </c>
      <c r="G1235" s="3">
        <v>173387.8168</v>
      </c>
      <c r="H1235" s="2">
        <v>0</v>
      </c>
      <c r="I1235" s="5">
        <f t="shared" si="19"/>
        <v>44228</v>
      </c>
    </row>
    <row r="1236" spans="1:9" x14ac:dyDescent="0.15">
      <c r="A1236" s="1" t="s">
        <v>137</v>
      </c>
      <c r="B1236" s="1" t="s">
        <v>139</v>
      </c>
      <c r="C1236" s="1" t="s">
        <v>36</v>
      </c>
      <c r="D1236" s="1" t="s">
        <v>11</v>
      </c>
      <c r="E1236" s="1" t="s">
        <v>37</v>
      </c>
      <c r="F1236" s="1" t="s">
        <v>13</v>
      </c>
      <c r="G1236" s="3">
        <v>39564.21</v>
      </c>
      <c r="H1236" s="3">
        <v>759007.91</v>
      </c>
      <c r="I1236" s="5">
        <f t="shared" si="19"/>
        <v>44228</v>
      </c>
    </row>
    <row r="1237" spans="1:9" x14ac:dyDescent="0.15">
      <c r="A1237" s="1" t="s">
        <v>137</v>
      </c>
      <c r="B1237" s="1" t="s">
        <v>139</v>
      </c>
      <c r="C1237" s="1" t="s">
        <v>38</v>
      </c>
      <c r="D1237" s="1" t="s">
        <v>11</v>
      </c>
      <c r="E1237" s="1" t="s">
        <v>39</v>
      </c>
      <c r="F1237" s="1" t="s">
        <v>13</v>
      </c>
      <c r="G1237" s="3">
        <v>735562.76130000001</v>
      </c>
      <c r="H1237" s="3">
        <v>401210.47</v>
      </c>
      <c r="I1237" s="5">
        <f t="shared" si="19"/>
        <v>44228</v>
      </c>
    </row>
    <row r="1238" spans="1:9" x14ac:dyDescent="0.15">
      <c r="A1238" s="1" t="s">
        <v>137</v>
      </c>
      <c r="B1238" s="1" t="s">
        <v>139</v>
      </c>
      <c r="C1238" s="1" t="s">
        <v>111</v>
      </c>
      <c r="D1238" s="1" t="s">
        <v>11</v>
      </c>
      <c r="E1238" s="1" t="s">
        <v>112</v>
      </c>
      <c r="F1238" s="1" t="s">
        <v>13</v>
      </c>
      <c r="G1238" s="3">
        <v>964.08</v>
      </c>
      <c r="H1238" s="2">
        <v>0</v>
      </c>
      <c r="I1238" s="5">
        <f t="shared" si="19"/>
        <v>44228</v>
      </c>
    </row>
    <row r="1239" spans="1:9" x14ac:dyDescent="0.15">
      <c r="A1239" s="1" t="s">
        <v>137</v>
      </c>
      <c r="B1239" s="1" t="s">
        <v>139</v>
      </c>
      <c r="C1239" s="1" t="s">
        <v>40</v>
      </c>
      <c r="D1239" s="1" t="s">
        <v>11</v>
      </c>
      <c r="E1239" s="1" t="s">
        <v>41</v>
      </c>
      <c r="F1239" s="1" t="s">
        <v>13</v>
      </c>
      <c r="G1239" s="3">
        <v>41414429.836800002</v>
      </c>
      <c r="H1239" s="3">
        <v>42246222.030000001</v>
      </c>
      <c r="I1239" s="5">
        <f t="shared" si="19"/>
        <v>44228</v>
      </c>
    </row>
    <row r="1240" spans="1:9" x14ac:dyDescent="0.15">
      <c r="A1240" s="1" t="s">
        <v>137</v>
      </c>
      <c r="B1240" s="1" t="s">
        <v>139</v>
      </c>
      <c r="C1240" s="1" t="s">
        <v>42</v>
      </c>
      <c r="D1240" s="1" t="s">
        <v>11</v>
      </c>
      <c r="E1240" s="1" t="s">
        <v>43</v>
      </c>
      <c r="F1240" s="1" t="s">
        <v>13</v>
      </c>
      <c r="G1240" s="3">
        <v>787053.25</v>
      </c>
      <c r="H1240" s="3">
        <v>447751.92</v>
      </c>
      <c r="I1240" s="5">
        <f t="shared" si="19"/>
        <v>44228</v>
      </c>
    </row>
    <row r="1241" spans="1:9" x14ac:dyDescent="0.15">
      <c r="A1241" s="1" t="s">
        <v>137</v>
      </c>
      <c r="B1241" s="1" t="s">
        <v>139</v>
      </c>
      <c r="C1241" s="1" t="s">
        <v>44</v>
      </c>
      <c r="D1241" s="1" t="s">
        <v>11</v>
      </c>
      <c r="E1241" s="1" t="s">
        <v>45</v>
      </c>
      <c r="F1241" s="1" t="s">
        <v>13</v>
      </c>
      <c r="G1241" s="2">
        <v>0</v>
      </c>
      <c r="H1241" s="3">
        <v>581054.06000000006</v>
      </c>
      <c r="I1241" s="5">
        <f t="shared" si="19"/>
        <v>44228</v>
      </c>
    </row>
    <row r="1242" spans="1:9" x14ac:dyDescent="0.15">
      <c r="A1242" s="1" t="s">
        <v>137</v>
      </c>
      <c r="B1242" s="1" t="s">
        <v>139</v>
      </c>
      <c r="C1242" s="1" t="s">
        <v>114</v>
      </c>
      <c r="D1242" s="1" t="s">
        <v>11</v>
      </c>
      <c r="E1242" s="1" t="s">
        <v>115</v>
      </c>
      <c r="F1242" s="1" t="s">
        <v>13</v>
      </c>
      <c r="G1242" s="3">
        <v>191164.54</v>
      </c>
      <c r="H1242" s="3">
        <v>61763.73</v>
      </c>
      <c r="I1242" s="5">
        <f t="shared" si="19"/>
        <v>44228</v>
      </c>
    </row>
    <row r="1243" spans="1:9" x14ac:dyDescent="0.15">
      <c r="A1243" s="1" t="s">
        <v>137</v>
      </c>
      <c r="B1243" s="1" t="s">
        <v>139</v>
      </c>
      <c r="C1243" s="1" t="s">
        <v>48</v>
      </c>
      <c r="D1243" s="1" t="s">
        <v>11</v>
      </c>
      <c r="E1243" s="1" t="s">
        <v>49</v>
      </c>
      <c r="F1243" s="1" t="s">
        <v>13</v>
      </c>
      <c r="G1243" s="3">
        <v>52483968.553999998</v>
      </c>
      <c r="H1243" s="3">
        <v>40196611.07</v>
      </c>
      <c r="I1243" s="5">
        <f t="shared" si="19"/>
        <v>44228</v>
      </c>
    </row>
    <row r="1244" spans="1:9" x14ac:dyDescent="0.15">
      <c r="A1244" s="1" t="s">
        <v>137</v>
      </c>
      <c r="B1244" s="1" t="s">
        <v>139</v>
      </c>
      <c r="C1244" s="1" t="s">
        <v>50</v>
      </c>
      <c r="D1244" s="1" t="s">
        <v>11</v>
      </c>
      <c r="E1244" s="1" t="s">
        <v>51</v>
      </c>
      <c r="F1244" s="1" t="s">
        <v>13</v>
      </c>
      <c r="G1244" s="3">
        <v>169078744.3633</v>
      </c>
      <c r="H1244" s="3">
        <v>103714069.87</v>
      </c>
      <c r="I1244" s="5">
        <f t="shared" si="19"/>
        <v>44228</v>
      </c>
    </row>
    <row r="1245" spans="1:9" x14ac:dyDescent="0.15">
      <c r="A1245" s="1" t="s">
        <v>137</v>
      </c>
      <c r="B1245" s="1" t="s">
        <v>139</v>
      </c>
      <c r="C1245" s="1" t="s">
        <v>52</v>
      </c>
      <c r="D1245" s="1" t="s">
        <v>11</v>
      </c>
      <c r="E1245" s="1" t="s">
        <v>53</v>
      </c>
      <c r="F1245" s="1" t="s">
        <v>13</v>
      </c>
      <c r="G1245" s="3">
        <v>9939016.3396000005</v>
      </c>
      <c r="H1245" s="3">
        <v>5835141.0099999998</v>
      </c>
      <c r="I1245" s="5">
        <f t="shared" si="19"/>
        <v>44228</v>
      </c>
    </row>
    <row r="1246" spans="1:9" x14ac:dyDescent="0.15">
      <c r="A1246" s="1" t="s">
        <v>137</v>
      </c>
      <c r="B1246" s="1" t="s">
        <v>139</v>
      </c>
      <c r="C1246" s="1" t="s">
        <v>54</v>
      </c>
      <c r="D1246" s="1" t="s">
        <v>11</v>
      </c>
      <c r="E1246" s="1" t="s">
        <v>55</v>
      </c>
      <c r="F1246" s="1" t="s">
        <v>13</v>
      </c>
      <c r="G1246" s="3">
        <v>296085985.4874</v>
      </c>
      <c r="H1246" s="3">
        <v>171903671.91</v>
      </c>
      <c r="I1246" s="5">
        <f t="shared" si="19"/>
        <v>44228</v>
      </c>
    </row>
    <row r="1247" spans="1:9" x14ac:dyDescent="0.15">
      <c r="A1247" s="1" t="s">
        <v>137</v>
      </c>
      <c r="B1247" s="1" t="s">
        <v>139</v>
      </c>
      <c r="C1247" s="1" t="s">
        <v>81</v>
      </c>
      <c r="D1247" s="1" t="s">
        <v>11</v>
      </c>
      <c r="E1247" s="1" t="s">
        <v>82</v>
      </c>
      <c r="F1247" s="1" t="s">
        <v>13</v>
      </c>
      <c r="G1247" s="3">
        <v>38155.6201</v>
      </c>
      <c r="H1247" s="3">
        <v>36102.519999999997</v>
      </c>
      <c r="I1247" s="5">
        <f t="shared" si="19"/>
        <v>44228</v>
      </c>
    </row>
    <row r="1248" spans="1:9" x14ac:dyDescent="0.15">
      <c r="A1248" s="1" t="s">
        <v>137</v>
      </c>
      <c r="B1248" s="1" t="s">
        <v>139</v>
      </c>
      <c r="C1248" s="1" t="s">
        <v>105</v>
      </c>
      <c r="D1248" s="1" t="s">
        <v>11</v>
      </c>
      <c r="E1248" s="1" t="s">
        <v>106</v>
      </c>
      <c r="F1248" s="1" t="s">
        <v>13</v>
      </c>
      <c r="G1248" s="3">
        <v>2439647.1002000002</v>
      </c>
      <c r="H1248" s="3">
        <v>644354.98</v>
      </c>
      <c r="I1248" s="5">
        <f t="shared" si="19"/>
        <v>44228</v>
      </c>
    </row>
    <row r="1249" spans="1:9" x14ac:dyDescent="0.15">
      <c r="A1249" s="1" t="s">
        <v>137</v>
      </c>
      <c r="B1249" s="1" t="s">
        <v>139</v>
      </c>
      <c r="C1249" s="1" t="s">
        <v>56</v>
      </c>
      <c r="D1249" s="1" t="s">
        <v>11</v>
      </c>
      <c r="E1249" s="1" t="s">
        <v>57</v>
      </c>
      <c r="F1249" s="1" t="s">
        <v>13</v>
      </c>
      <c r="G1249" s="3">
        <v>5915982.7901999997</v>
      </c>
      <c r="H1249" s="3">
        <v>8294462.1600000001</v>
      </c>
      <c r="I1249" s="5">
        <f t="shared" si="19"/>
        <v>44228</v>
      </c>
    </row>
    <row r="1250" spans="1:9" x14ac:dyDescent="0.15">
      <c r="A1250" s="1" t="s">
        <v>137</v>
      </c>
      <c r="B1250" s="1" t="s">
        <v>139</v>
      </c>
      <c r="C1250" s="1" t="s">
        <v>58</v>
      </c>
      <c r="D1250" s="1" t="s">
        <v>11</v>
      </c>
      <c r="E1250" s="1" t="s">
        <v>59</v>
      </c>
      <c r="F1250" s="1" t="s">
        <v>13</v>
      </c>
      <c r="G1250" s="3">
        <v>32671581.9998</v>
      </c>
      <c r="H1250" s="3">
        <v>29158258.219999999</v>
      </c>
      <c r="I1250" s="5">
        <f t="shared" si="19"/>
        <v>44228</v>
      </c>
    </row>
    <row r="1251" spans="1:9" x14ac:dyDescent="0.15">
      <c r="A1251" s="1" t="s">
        <v>137</v>
      </c>
      <c r="B1251" s="1" t="s">
        <v>139</v>
      </c>
      <c r="C1251" s="1" t="s">
        <v>60</v>
      </c>
      <c r="D1251" s="1" t="s">
        <v>11</v>
      </c>
      <c r="E1251" s="1" t="s">
        <v>61</v>
      </c>
      <c r="F1251" s="1" t="s">
        <v>13</v>
      </c>
      <c r="G1251" s="3">
        <v>24323680.459399998</v>
      </c>
      <c r="H1251" s="3">
        <v>12167929.210000001</v>
      </c>
      <c r="I1251" s="5">
        <f t="shared" si="19"/>
        <v>44228</v>
      </c>
    </row>
    <row r="1252" spans="1:9" x14ac:dyDescent="0.15">
      <c r="A1252" s="1" t="s">
        <v>137</v>
      </c>
      <c r="B1252" s="1" t="s">
        <v>139</v>
      </c>
      <c r="C1252" s="1" t="s">
        <v>62</v>
      </c>
      <c r="D1252" s="1" t="s">
        <v>11</v>
      </c>
      <c r="E1252" s="1" t="s">
        <v>63</v>
      </c>
      <c r="F1252" s="1" t="s">
        <v>13</v>
      </c>
      <c r="G1252" s="3">
        <v>100887219.1249</v>
      </c>
      <c r="H1252" s="3">
        <v>60504736.229999997</v>
      </c>
      <c r="I1252" s="5">
        <f t="shared" si="19"/>
        <v>44228</v>
      </c>
    </row>
    <row r="1253" spans="1:9" x14ac:dyDescent="0.15">
      <c r="A1253" s="1" t="s">
        <v>137</v>
      </c>
      <c r="B1253" s="1" t="s">
        <v>139</v>
      </c>
      <c r="C1253" s="1" t="s">
        <v>119</v>
      </c>
      <c r="D1253" s="1" t="s">
        <v>11</v>
      </c>
      <c r="E1253" s="1" t="s">
        <v>120</v>
      </c>
      <c r="F1253" s="1" t="s">
        <v>13</v>
      </c>
      <c r="G1253" s="3">
        <v>687715.78</v>
      </c>
      <c r="H1253" s="3">
        <v>226912.57</v>
      </c>
      <c r="I1253" s="5">
        <f t="shared" si="19"/>
        <v>44228</v>
      </c>
    </row>
    <row r="1254" spans="1:9" x14ac:dyDescent="0.15">
      <c r="A1254" s="1" t="s">
        <v>137</v>
      </c>
      <c r="B1254" s="1" t="s">
        <v>139</v>
      </c>
      <c r="C1254" s="1" t="s">
        <v>64</v>
      </c>
      <c r="D1254" s="1" t="s">
        <v>11</v>
      </c>
      <c r="E1254" s="1" t="s">
        <v>65</v>
      </c>
      <c r="F1254" s="1" t="s">
        <v>13</v>
      </c>
      <c r="G1254" s="2">
        <v>0</v>
      </c>
      <c r="H1254" s="3">
        <v>-79381.17</v>
      </c>
      <c r="I1254" s="5">
        <f t="shared" si="19"/>
        <v>44228</v>
      </c>
    </row>
    <row r="1255" spans="1:9" x14ac:dyDescent="0.15">
      <c r="A1255" s="1" t="s">
        <v>137</v>
      </c>
      <c r="B1255" s="1" t="s">
        <v>139</v>
      </c>
      <c r="C1255" s="1" t="s">
        <v>66</v>
      </c>
      <c r="D1255" s="1" t="s">
        <v>11</v>
      </c>
      <c r="E1255" s="1" t="s">
        <v>67</v>
      </c>
      <c r="F1255" s="1" t="s">
        <v>13</v>
      </c>
      <c r="G1255" s="3">
        <v>247105.86</v>
      </c>
      <c r="H1255" s="3">
        <v>106172.41</v>
      </c>
      <c r="I1255" s="5">
        <f t="shared" si="19"/>
        <v>44228</v>
      </c>
    </row>
    <row r="1256" spans="1:9" x14ac:dyDescent="0.15">
      <c r="A1256" s="1" t="s">
        <v>137</v>
      </c>
      <c r="B1256" s="1" t="s">
        <v>139</v>
      </c>
      <c r="C1256" s="1" t="s">
        <v>68</v>
      </c>
      <c r="D1256" s="1" t="s">
        <v>11</v>
      </c>
      <c r="E1256" s="1" t="s">
        <v>69</v>
      </c>
      <c r="F1256" s="1" t="s">
        <v>13</v>
      </c>
      <c r="G1256" s="2">
        <v>0</v>
      </c>
      <c r="H1256" s="3">
        <v>11980.04</v>
      </c>
      <c r="I1256" s="5">
        <f t="shared" si="19"/>
        <v>44228</v>
      </c>
    </row>
    <row r="1257" spans="1:9" x14ac:dyDescent="0.15">
      <c r="A1257" s="1" t="s">
        <v>137</v>
      </c>
      <c r="B1257" s="1" t="s">
        <v>139</v>
      </c>
      <c r="C1257" s="1" t="s">
        <v>70</v>
      </c>
      <c r="D1257" s="1" t="s">
        <v>11</v>
      </c>
      <c r="E1257" s="1" t="s">
        <v>71</v>
      </c>
      <c r="F1257" s="1" t="s">
        <v>13</v>
      </c>
      <c r="G1257" s="3">
        <v>23188775.0713</v>
      </c>
      <c r="H1257" s="3">
        <v>18333113.16</v>
      </c>
      <c r="I1257" s="5">
        <f t="shared" si="19"/>
        <v>44228</v>
      </c>
    </row>
    <row r="1258" spans="1:9" x14ac:dyDescent="0.15">
      <c r="A1258" s="1" t="s">
        <v>137</v>
      </c>
      <c r="B1258" s="1" t="s">
        <v>140</v>
      </c>
      <c r="C1258" s="1" t="s">
        <v>129</v>
      </c>
      <c r="D1258" s="1" t="s">
        <v>11</v>
      </c>
      <c r="E1258" s="1" t="s">
        <v>130</v>
      </c>
      <c r="F1258" s="1" t="s">
        <v>13</v>
      </c>
      <c r="G1258" s="3">
        <v>768.9</v>
      </c>
      <c r="H1258" s="2">
        <v>0</v>
      </c>
      <c r="I1258" s="5">
        <f t="shared" si="19"/>
        <v>44256</v>
      </c>
    </row>
    <row r="1259" spans="1:9" x14ac:dyDescent="0.15">
      <c r="A1259" s="1" t="s">
        <v>137</v>
      </c>
      <c r="B1259" s="1" t="s">
        <v>140</v>
      </c>
      <c r="C1259" s="1" t="s">
        <v>14</v>
      </c>
      <c r="D1259" s="1" t="s">
        <v>11</v>
      </c>
      <c r="E1259" s="1" t="s">
        <v>15</v>
      </c>
      <c r="F1259" s="1" t="s">
        <v>13</v>
      </c>
      <c r="G1259" s="3">
        <v>12094890.3387</v>
      </c>
      <c r="H1259" s="3">
        <v>7775153.54</v>
      </c>
      <c r="I1259" s="5">
        <f t="shared" si="19"/>
        <v>44256</v>
      </c>
    </row>
    <row r="1260" spans="1:9" x14ac:dyDescent="0.15">
      <c r="A1260" s="1" t="s">
        <v>137</v>
      </c>
      <c r="B1260" s="1" t="s">
        <v>140</v>
      </c>
      <c r="C1260" s="1" t="s">
        <v>122</v>
      </c>
      <c r="D1260" s="1" t="s">
        <v>11</v>
      </c>
      <c r="E1260" s="1" t="s">
        <v>123</v>
      </c>
      <c r="F1260" s="1" t="s">
        <v>13</v>
      </c>
      <c r="G1260" s="3">
        <v>4938414.0303999996</v>
      </c>
      <c r="H1260" s="3">
        <v>51430510.890000001</v>
      </c>
      <c r="I1260" s="5">
        <f t="shared" si="19"/>
        <v>44256</v>
      </c>
    </row>
    <row r="1261" spans="1:9" x14ac:dyDescent="0.15">
      <c r="A1261" s="1" t="s">
        <v>137</v>
      </c>
      <c r="B1261" s="1" t="s">
        <v>140</v>
      </c>
      <c r="C1261" s="1" t="s">
        <v>16</v>
      </c>
      <c r="D1261" s="1" t="s">
        <v>11</v>
      </c>
      <c r="E1261" s="1" t="s">
        <v>17</v>
      </c>
      <c r="F1261" s="1" t="s">
        <v>13</v>
      </c>
      <c r="G1261" s="3">
        <v>156459531.5508</v>
      </c>
      <c r="H1261" s="3">
        <v>50308405.5</v>
      </c>
      <c r="I1261" s="5">
        <f t="shared" si="19"/>
        <v>44256</v>
      </c>
    </row>
    <row r="1262" spans="1:9" x14ac:dyDescent="0.15">
      <c r="A1262" s="1" t="s">
        <v>137</v>
      </c>
      <c r="B1262" s="1" t="s">
        <v>140</v>
      </c>
      <c r="C1262" s="1" t="s">
        <v>18</v>
      </c>
      <c r="D1262" s="1" t="s">
        <v>11</v>
      </c>
      <c r="E1262" s="1" t="s">
        <v>19</v>
      </c>
      <c r="F1262" s="1" t="s">
        <v>13</v>
      </c>
      <c r="G1262" s="3">
        <v>3033.61</v>
      </c>
      <c r="H1262" s="3">
        <v>2137.14</v>
      </c>
      <c r="I1262" s="5">
        <f t="shared" si="19"/>
        <v>44256</v>
      </c>
    </row>
    <row r="1263" spans="1:9" x14ac:dyDescent="0.15">
      <c r="A1263" s="1" t="s">
        <v>137</v>
      </c>
      <c r="B1263" s="1" t="s">
        <v>140</v>
      </c>
      <c r="C1263" s="1" t="s">
        <v>20</v>
      </c>
      <c r="D1263" s="1" t="s">
        <v>11</v>
      </c>
      <c r="E1263" s="1" t="s">
        <v>21</v>
      </c>
      <c r="F1263" s="1" t="s">
        <v>13</v>
      </c>
      <c r="G1263" s="3">
        <v>177713513.15580001</v>
      </c>
      <c r="H1263" s="3">
        <v>96322692.819999993</v>
      </c>
      <c r="I1263" s="5">
        <f t="shared" si="19"/>
        <v>44256</v>
      </c>
    </row>
    <row r="1264" spans="1:9" x14ac:dyDescent="0.15">
      <c r="A1264" s="1" t="s">
        <v>137</v>
      </c>
      <c r="B1264" s="1" t="s">
        <v>140</v>
      </c>
      <c r="C1264" s="1" t="s">
        <v>22</v>
      </c>
      <c r="D1264" s="1" t="s">
        <v>11</v>
      </c>
      <c r="E1264" s="1" t="s">
        <v>23</v>
      </c>
      <c r="F1264" s="1" t="s">
        <v>13</v>
      </c>
      <c r="G1264" s="3">
        <v>103968790.8625</v>
      </c>
      <c r="H1264" s="3">
        <v>63926243.469999999</v>
      </c>
      <c r="I1264" s="5">
        <f t="shared" si="19"/>
        <v>44256</v>
      </c>
    </row>
    <row r="1265" spans="1:9" x14ac:dyDescent="0.15">
      <c r="A1265" s="1" t="s">
        <v>137</v>
      </c>
      <c r="B1265" s="1" t="s">
        <v>140</v>
      </c>
      <c r="C1265" s="1" t="s">
        <v>26</v>
      </c>
      <c r="D1265" s="1" t="s">
        <v>11</v>
      </c>
      <c r="E1265" s="1" t="s">
        <v>27</v>
      </c>
      <c r="F1265" s="1" t="s">
        <v>13</v>
      </c>
      <c r="G1265" s="3">
        <v>6591892.8508000001</v>
      </c>
      <c r="H1265" s="3">
        <v>6131573.1100000003</v>
      </c>
      <c r="I1265" s="5">
        <f t="shared" si="19"/>
        <v>44256</v>
      </c>
    </row>
    <row r="1266" spans="1:9" x14ac:dyDescent="0.15">
      <c r="A1266" s="1" t="s">
        <v>137</v>
      </c>
      <c r="B1266" s="1" t="s">
        <v>140</v>
      </c>
      <c r="C1266" s="1" t="s">
        <v>28</v>
      </c>
      <c r="D1266" s="1" t="s">
        <v>11</v>
      </c>
      <c r="E1266" s="1" t="s">
        <v>29</v>
      </c>
      <c r="F1266" s="1" t="s">
        <v>13</v>
      </c>
      <c r="G1266" s="2">
        <v>0</v>
      </c>
      <c r="H1266" s="3">
        <v>-22895.13</v>
      </c>
      <c r="I1266" s="5">
        <f t="shared" si="19"/>
        <v>44256</v>
      </c>
    </row>
    <row r="1267" spans="1:9" x14ac:dyDescent="0.15">
      <c r="A1267" s="1" t="s">
        <v>137</v>
      </c>
      <c r="B1267" s="1" t="s">
        <v>140</v>
      </c>
      <c r="C1267" s="1" t="s">
        <v>30</v>
      </c>
      <c r="D1267" s="1" t="s">
        <v>11</v>
      </c>
      <c r="E1267" s="1" t="s">
        <v>31</v>
      </c>
      <c r="F1267" s="1" t="s">
        <v>13</v>
      </c>
      <c r="G1267" s="2">
        <v>0</v>
      </c>
      <c r="H1267" s="3">
        <v>148479.32999999999</v>
      </c>
      <c r="I1267" s="5">
        <f t="shared" si="19"/>
        <v>44256</v>
      </c>
    </row>
    <row r="1268" spans="1:9" x14ac:dyDescent="0.15">
      <c r="A1268" s="1" t="s">
        <v>137</v>
      </c>
      <c r="B1268" s="1" t="s">
        <v>140</v>
      </c>
      <c r="C1268" s="1" t="s">
        <v>32</v>
      </c>
      <c r="D1268" s="1" t="s">
        <v>11</v>
      </c>
      <c r="E1268" s="1" t="s">
        <v>33</v>
      </c>
      <c r="F1268" s="1" t="s">
        <v>13</v>
      </c>
      <c r="G1268" s="2">
        <v>0</v>
      </c>
      <c r="H1268" s="3">
        <v>-967143.97</v>
      </c>
      <c r="I1268" s="5">
        <f t="shared" si="19"/>
        <v>44256</v>
      </c>
    </row>
    <row r="1269" spans="1:9" x14ac:dyDescent="0.15">
      <c r="A1269" s="1" t="s">
        <v>137</v>
      </c>
      <c r="B1269" s="1" t="s">
        <v>140</v>
      </c>
      <c r="C1269" s="1" t="s">
        <v>76</v>
      </c>
      <c r="D1269" s="1" t="s">
        <v>11</v>
      </c>
      <c r="E1269" s="1" t="s">
        <v>77</v>
      </c>
      <c r="F1269" s="1" t="s">
        <v>13</v>
      </c>
      <c r="G1269" s="2">
        <v>0</v>
      </c>
      <c r="H1269" s="3">
        <v>-24818.25</v>
      </c>
      <c r="I1269" s="5">
        <f t="shared" si="19"/>
        <v>44256</v>
      </c>
    </row>
    <row r="1270" spans="1:9" x14ac:dyDescent="0.15">
      <c r="A1270" s="1" t="s">
        <v>137</v>
      </c>
      <c r="B1270" s="1" t="s">
        <v>140</v>
      </c>
      <c r="C1270" s="1" t="s">
        <v>34</v>
      </c>
      <c r="D1270" s="1" t="s">
        <v>11</v>
      </c>
      <c r="E1270" s="1" t="s">
        <v>35</v>
      </c>
      <c r="F1270" s="1" t="s">
        <v>13</v>
      </c>
      <c r="G1270" s="3">
        <v>200857.0079</v>
      </c>
      <c r="H1270" s="3">
        <v>-271.04000000000002</v>
      </c>
      <c r="I1270" s="5">
        <f t="shared" si="19"/>
        <v>44256</v>
      </c>
    </row>
    <row r="1271" spans="1:9" x14ac:dyDescent="0.15">
      <c r="A1271" s="1" t="s">
        <v>137</v>
      </c>
      <c r="B1271" s="1" t="s">
        <v>140</v>
      </c>
      <c r="C1271" s="1" t="s">
        <v>36</v>
      </c>
      <c r="D1271" s="1" t="s">
        <v>11</v>
      </c>
      <c r="E1271" s="1" t="s">
        <v>37</v>
      </c>
      <c r="F1271" s="1" t="s">
        <v>13</v>
      </c>
      <c r="G1271" s="3">
        <v>49966.59</v>
      </c>
      <c r="H1271" s="3">
        <v>414762.38</v>
      </c>
      <c r="I1271" s="5">
        <f t="shared" si="19"/>
        <v>44256</v>
      </c>
    </row>
    <row r="1272" spans="1:9" x14ac:dyDescent="0.15">
      <c r="A1272" s="1" t="s">
        <v>137</v>
      </c>
      <c r="B1272" s="1" t="s">
        <v>140</v>
      </c>
      <c r="C1272" s="1" t="s">
        <v>38</v>
      </c>
      <c r="D1272" s="1" t="s">
        <v>11</v>
      </c>
      <c r="E1272" s="1" t="s">
        <v>39</v>
      </c>
      <c r="F1272" s="1" t="s">
        <v>13</v>
      </c>
      <c r="G1272" s="3">
        <v>1566111.31</v>
      </c>
      <c r="H1272" s="3">
        <v>797179.32</v>
      </c>
      <c r="I1272" s="5">
        <f t="shared" si="19"/>
        <v>44256</v>
      </c>
    </row>
    <row r="1273" spans="1:9" x14ac:dyDescent="0.15">
      <c r="A1273" s="1" t="s">
        <v>137</v>
      </c>
      <c r="B1273" s="1" t="s">
        <v>140</v>
      </c>
      <c r="C1273" s="1" t="s">
        <v>111</v>
      </c>
      <c r="D1273" s="1" t="s">
        <v>11</v>
      </c>
      <c r="E1273" s="1" t="s">
        <v>112</v>
      </c>
      <c r="F1273" s="1" t="s">
        <v>13</v>
      </c>
      <c r="G1273" s="3">
        <v>1201.75</v>
      </c>
      <c r="H1273" s="2">
        <v>0</v>
      </c>
      <c r="I1273" s="5">
        <f t="shared" si="19"/>
        <v>44256</v>
      </c>
    </row>
    <row r="1274" spans="1:9" x14ac:dyDescent="0.15">
      <c r="A1274" s="1" t="s">
        <v>137</v>
      </c>
      <c r="B1274" s="1" t="s">
        <v>140</v>
      </c>
      <c r="C1274" s="1" t="s">
        <v>40</v>
      </c>
      <c r="D1274" s="1" t="s">
        <v>11</v>
      </c>
      <c r="E1274" s="1" t="s">
        <v>41</v>
      </c>
      <c r="F1274" s="1" t="s">
        <v>13</v>
      </c>
      <c r="G1274" s="3">
        <v>48000711.962099999</v>
      </c>
      <c r="H1274" s="3">
        <v>42755500.060000002</v>
      </c>
      <c r="I1274" s="5">
        <f t="shared" si="19"/>
        <v>44256</v>
      </c>
    </row>
    <row r="1275" spans="1:9" x14ac:dyDescent="0.15">
      <c r="A1275" s="1" t="s">
        <v>137</v>
      </c>
      <c r="B1275" s="1" t="s">
        <v>140</v>
      </c>
      <c r="C1275" s="1" t="s">
        <v>42</v>
      </c>
      <c r="D1275" s="1" t="s">
        <v>11</v>
      </c>
      <c r="E1275" s="1" t="s">
        <v>43</v>
      </c>
      <c r="F1275" s="1" t="s">
        <v>13</v>
      </c>
      <c r="G1275" s="3">
        <v>988128.53980000003</v>
      </c>
      <c r="H1275" s="3">
        <v>450634.23999999999</v>
      </c>
      <c r="I1275" s="5">
        <f t="shared" si="19"/>
        <v>44256</v>
      </c>
    </row>
    <row r="1276" spans="1:9" x14ac:dyDescent="0.15">
      <c r="A1276" s="1" t="s">
        <v>137</v>
      </c>
      <c r="B1276" s="1" t="s">
        <v>140</v>
      </c>
      <c r="C1276" s="1" t="s">
        <v>44</v>
      </c>
      <c r="D1276" s="1" t="s">
        <v>11</v>
      </c>
      <c r="E1276" s="1" t="s">
        <v>45</v>
      </c>
      <c r="F1276" s="1" t="s">
        <v>13</v>
      </c>
      <c r="G1276" s="2">
        <v>0</v>
      </c>
      <c r="H1276" s="3">
        <v>110464.8</v>
      </c>
      <c r="I1276" s="5">
        <f t="shared" si="19"/>
        <v>44256</v>
      </c>
    </row>
    <row r="1277" spans="1:9" x14ac:dyDescent="0.15">
      <c r="A1277" s="1" t="s">
        <v>137</v>
      </c>
      <c r="B1277" s="1" t="s">
        <v>140</v>
      </c>
      <c r="C1277" s="1" t="s">
        <v>114</v>
      </c>
      <c r="D1277" s="1" t="s">
        <v>11</v>
      </c>
      <c r="E1277" s="1" t="s">
        <v>115</v>
      </c>
      <c r="F1277" s="1" t="s">
        <v>13</v>
      </c>
      <c r="G1277" s="3">
        <v>86613.67</v>
      </c>
      <c r="H1277" s="2">
        <v>2120</v>
      </c>
      <c r="I1277" s="5">
        <f t="shared" si="19"/>
        <v>44256</v>
      </c>
    </row>
    <row r="1278" spans="1:9" x14ac:dyDescent="0.15">
      <c r="A1278" s="1" t="s">
        <v>137</v>
      </c>
      <c r="B1278" s="1" t="s">
        <v>140</v>
      </c>
      <c r="C1278" s="1" t="s">
        <v>48</v>
      </c>
      <c r="D1278" s="1" t="s">
        <v>11</v>
      </c>
      <c r="E1278" s="1" t="s">
        <v>49</v>
      </c>
      <c r="F1278" s="1" t="s">
        <v>13</v>
      </c>
      <c r="G1278" s="3">
        <v>57128185.2249</v>
      </c>
      <c r="H1278" s="3">
        <v>46112153.030000001</v>
      </c>
      <c r="I1278" s="5">
        <f t="shared" si="19"/>
        <v>44256</v>
      </c>
    </row>
    <row r="1279" spans="1:9" x14ac:dyDescent="0.15">
      <c r="A1279" s="1" t="s">
        <v>137</v>
      </c>
      <c r="B1279" s="1" t="s">
        <v>140</v>
      </c>
      <c r="C1279" s="1" t="s">
        <v>50</v>
      </c>
      <c r="D1279" s="1" t="s">
        <v>11</v>
      </c>
      <c r="E1279" s="1" t="s">
        <v>51</v>
      </c>
      <c r="F1279" s="1" t="s">
        <v>13</v>
      </c>
      <c r="G1279" s="3">
        <v>171119761.0936</v>
      </c>
      <c r="H1279" s="3">
        <v>112423325.13</v>
      </c>
      <c r="I1279" s="5">
        <f t="shared" si="19"/>
        <v>44256</v>
      </c>
    </row>
    <row r="1280" spans="1:9" x14ac:dyDescent="0.15">
      <c r="A1280" s="1" t="s">
        <v>137</v>
      </c>
      <c r="B1280" s="1" t="s">
        <v>140</v>
      </c>
      <c r="C1280" s="1" t="s">
        <v>52</v>
      </c>
      <c r="D1280" s="1" t="s">
        <v>11</v>
      </c>
      <c r="E1280" s="1" t="s">
        <v>53</v>
      </c>
      <c r="F1280" s="1" t="s">
        <v>13</v>
      </c>
      <c r="G1280" s="3">
        <v>11273766.979599999</v>
      </c>
      <c r="H1280" s="3">
        <v>6765323.7400000002</v>
      </c>
      <c r="I1280" s="5">
        <f t="shared" si="19"/>
        <v>44256</v>
      </c>
    </row>
    <row r="1281" spans="1:9" x14ac:dyDescent="0.15">
      <c r="A1281" s="1" t="s">
        <v>137</v>
      </c>
      <c r="B1281" s="1" t="s">
        <v>140</v>
      </c>
      <c r="C1281" s="1" t="s">
        <v>54</v>
      </c>
      <c r="D1281" s="1" t="s">
        <v>11</v>
      </c>
      <c r="E1281" s="1" t="s">
        <v>55</v>
      </c>
      <c r="F1281" s="1" t="s">
        <v>13</v>
      </c>
      <c r="G1281" s="3">
        <v>351301399.12099999</v>
      </c>
      <c r="H1281" s="3">
        <v>166417786.81</v>
      </c>
      <c r="I1281" s="5">
        <f t="shared" si="19"/>
        <v>44256</v>
      </c>
    </row>
    <row r="1282" spans="1:9" x14ac:dyDescent="0.15">
      <c r="A1282" s="1" t="s">
        <v>137</v>
      </c>
      <c r="B1282" s="1" t="s">
        <v>140</v>
      </c>
      <c r="C1282" s="1" t="s">
        <v>81</v>
      </c>
      <c r="D1282" s="1" t="s">
        <v>11</v>
      </c>
      <c r="E1282" s="1" t="s">
        <v>82</v>
      </c>
      <c r="F1282" s="1" t="s">
        <v>13</v>
      </c>
      <c r="G1282" s="3">
        <v>52013.330099999999</v>
      </c>
      <c r="H1282" s="3">
        <v>8606.66</v>
      </c>
      <c r="I1282" s="5">
        <f t="shared" si="19"/>
        <v>44256</v>
      </c>
    </row>
    <row r="1283" spans="1:9" x14ac:dyDescent="0.15">
      <c r="A1283" s="1" t="s">
        <v>137</v>
      </c>
      <c r="B1283" s="1" t="s">
        <v>140</v>
      </c>
      <c r="C1283" s="1" t="s">
        <v>105</v>
      </c>
      <c r="D1283" s="1" t="s">
        <v>11</v>
      </c>
      <c r="E1283" s="1" t="s">
        <v>106</v>
      </c>
      <c r="F1283" s="1" t="s">
        <v>13</v>
      </c>
      <c r="G1283" s="3">
        <v>2163619.0597999999</v>
      </c>
      <c r="H1283" s="3">
        <v>716281.71</v>
      </c>
      <c r="I1283" s="5">
        <f t="shared" ref="I1283:I1346" si="20">DATE(A1283,RIGHT(B1283,4)/100,1)</f>
        <v>44256</v>
      </c>
    </row>
    <row r="1284" spans="1:9" x14ac:dyDescent="0.15">
      <c r="A1284" s="1" t="s">
        <v>137</v>
      </c>
      <c r="B1284" s="1" t="s">
        <v>140</v>
      </c>
      <c r="C1284" s="1" t="s">
        <v>56</v>
      </c>
      <c r="D1284" s="1" t="s">
        <v>11</v>
      </c>
      <c r="E1284" s="1" t="s">
        <v>57</v>
      </c>
      <c r="F1284" s="1" t="s">
        <v>13</v>
      </c>
      <c r="G1284" s="3">
        <v>7926973.8499999996</v>
      </c>
      <c r="H1284" s="3">
        <v>13167267.300000001</v>
      </c>
      <c r="I1284" s="5">
        <f t="shared" si="20"/>
        <v>44256</v>
      </c>
    </row>
    <row r="1285" spans="1:9" x14ac:dyDescent="0.15">
      <c r="A1285" s="1" t="s">
        <v>137</v>
      </c>
      <c r="B1285" s="1" t="s">
        <v>140</v>
      </c>
      <c r="C1285" s="1" t="s">
        <v>58</v>
      </c>
      <c r="D1285" s="1" t="s">
        <v>11</v>
      </c>
      <c r="E1285" s="1" t="s">
        <v>59</v>
      </c>
      <c r="F1285" s="1" t="s">
        <v>13</v>
      </c>
      <c r="G1285" s="3">
        <v>51769777.204099998</v>
      </c>
      <c r="H1285" s="3">
        <v>30827327.309999999</v>
      </c>
      <c r="I1285" s="5">
        <f t="shared" si="20"/>
        <v>44256</v>
      </c>
    </row>
    <row r="1286" spans="1:9" x14ac:dyDescent="0.15">
      <c r="A1286" s="1" t="s">
        <v>137</v>
      </c>
      <c r="B1286" s="1" t="s">
        <v>140</v>
      </c>
      <c r="C1286" s="1" t="s">
        <v>60</v>
      </c>
      <c r="D1286" s="1" t="s">
        <v>11</v>
      </c>
      <c r="E1286" s="1" t="s">
        <v>61</v>
      </c>
      <c r="F1286" s="1" t="s">
        <v>13</v>
      </c>
      <c r="G1286" s="3">
        <v>27394957.369199999</v>
      </c>
      <c r="H1286" s="3">
        <v>11694047.32</v>
      </c>
      <c r="I1286" s="5">
        <f t="shared" si="20"/>
        <v>44256</v>
      </c>
    </row>
    <row r="1287" spans="1:9" x14ac:dyDescent="0.15">
      <c r="A1287" s="1" t="s">
        <v>137</v>
      </c>
      <c r="B1287" s="1" t="s">
        <v>140</v>
      </c>
      <c r="C1287" s="1" t="s">
        <v>62</v>
      </c>
      <c r="D1287" s="1" t="s">
        <v>11</v>
      </c>
      <c r="E1287" s="1" t="s">
        <v>63</v>
      </c>
      <c r="F1287" s="1" t="s">
        <v>13</v>
      </c>
      <c r="G1287" s="3">
        <v>117028717.096</v>
      </c>
      <c r="H1287" s="3">
        <v>59863103.780000001</v>
      </c>
      <c r="I1287" s="5">
        <f t="shared" si="20"/>
        <v>44256</v>
      </c>
    </row>
    <row r="1288" spans="1:9" x14ac:dyDescent="0.15">
      <c r="A1288" s="1" t="s">
        <v>137</v>
      </c>
      <c r="B1288" s="1" t="s">
        <v>140</v>
      </c>
      <c r="C1288" s="1" t="s">
        <v>119</v>
      </c>
      <c r="D1288" s="1" t="s">
        <v>11</v>
      </c>
      <c r="E1288" s="1" t="s">
        <v>120</v>
      </c>
      <c r="F1288" s="1" t="s">
        <v>13</v>
      </c>
      <c r="G1288" s="3">
        <v>673921.57990000001</v>
      </c>
      <c r="H1288" s="3">
        <v>-87648.76</v>
      </c>
      <c r="I1288" s="5">
        <f t="shared" si="20"/>
        <v>44256</v>
      </c>
    </row>
    <row r="1289" spans="1:9" x14ac:dyDescent="0.15">
      <c r="A1289" s="1" t="s">
        <v>137</v>
      </c>
      <c r="B1289" s="1" t="s">
        <v>140</v>
      </c>
      <c r="C1289" s="1" t="s">
        <v>64</v>
      </c>
      <c r="D1289" s="1" t="s">
        <v>11</v>
      </c>
      <c r="E1289" s="1" t="s">
        <v>65</v>
      </c>
      <c r="F1289" s="1" t="s">
        <v>13</v>
      </c>
      <c r="G1289" s="2">
        <v>0</v>
      </c>
      <c r="H1289" s="3">
        <v>4628.09</v>
      </c>
      <c r="I1289" s="5">
        <f t="shared" si="20"/>
        <v>44256</v>
      </c>
    </row>
    <row r="1290" spans="1:9" x14ac:dyDescent="0.15">
      <c r="A1290" s="1" t="s">
        <v>137</v>
      </c>
      <c r="B1290" s="1" t="s">
        <v>140</v>
      </c>
      <c r="C1290" s="1" t="s">
        <v>66</v>
      </c>
      <c r="D1290" s="1" t="s">
        <v>11</v>
      </c>
      <c r="E1290" s="1" t="s">
        <v>67</v>
      </c>
      <c r="F1290" s="1" t="s">
        <v>13</v>
      </c>
      <c r="G1290" s="3">
        <v>200656.59</v>
      </c>
      <c r="H1290" s="3">
        <v>74144.31</v>
      </c>
      <c r="I1290" s="5">
        <f t="shared" si="20"/>
        <v>44256</v>
      </c>
    </row>
    <row r="1291" spans="1:9" x14ac:dyDescent="0.15">
      <c r="A1291" s="1" t="s">
        <v>137</v>
      </c>
      <c r="B1291" s="1" t="s">
        <v>140</v>
      </c>
      <c r="C1291" s="1" t="s">
        <v>68</v>
      </c>
      <c r="D1291" s="1" t="s">
        <v>11</v>
      </c>
      <c r="E1291" s="1" t="s">
        <v>69</v>
      </c>
      <c r="F1291" s="1" t="s">
        <v>13</v>
      </c>
      <c r="G1291" s="2">
        <v>0</v>
      </c>
      <c r="H1291" s="3">
        <v>-56104.84</v>
      </c>
      <c r="I1291" s="5">
        <f t="shared" si="20"/>
        <v>44256</v>
      </c>
    </row>
    <row r="1292" spans="1:9" x14ac:dyDescent="0.15">
      <c r="A1292" s="1" t="s">
        <v>137</v>
      </c>
      <c r="B1292" s="1" t="s">
        <v>140</v>
      </c>
      <c r="C1292" s="1" t="s">
        <v>70</v>
      </c>
      <c r="D1292" s="1" t="s">
        <v>11</v>
      </c>
      <c r="E1292" s="1" t="s">
        <v>71</v>
      </c>
      <c r="F1292" s="1" t="s">
        <v>13</v>
      </c>
      <c r="G1292" s="3">
        <v>27012971.850699998</v>
      </c>
      <c r="H1292" s="3">
        <v>16373828.289999999</v>
      </c>
      <c r="I1292" s="5">
        <f t="shared" si="20"/>
        <v>44256</v>
      </c>
    </row>
    <row r="1293" spans="1:9" x14ac:dyDescent="0.15">
      <c r="A1293" s="1" t="s">
        <v>137</v>
      </c>
      <c r="B1293" s="1" t="s">
        <v>141</v>
      </c>
      <c r="C1293" s="1" t="s">
        <v>10</v>
      </c>
      <c r="D1293" s="1" t="s">
        <v>11</v>
      </c>
      <c r="E1293" s="1" t="s">
        <v>12</v>
      </c>
      <c r="F1293" s="1" t="s">
        <v>13</v>
      </c>
      <c r="G1293" s="2">
        <v>0</v>
      </c>
      <c r="H1293" s="2">
        <v>25000</v>
      </c>
      <c r="I1293" s="5">
        <f t="shared" si="20"/>
        <v>44287</v>
      </c>
    </row>
    <row r="1294" spans="1:9" x14ac:dyDescent="0.15">
      <c r="A1294" s="1" t="s">
        <v>137</v>
      </c>
      <c r="B1294" s="1" t="s">
        <v>141</v>
      </c>
      <c r="C1294" s="1" t="s">
        <v>129</v>
      </c>
      <c r="D1294" s="1" t="s">
        <v>11</v>
      </c>
      <c r="E1294" s="1" t="s">
        <v>130</v>
      </c>
      <c r="F1294" s="1" t="s">
        <v>13</v>
      </c>
      <c r="G1294" s="3">
        <v>1024.27</v>
      </c>
      <c r="H1294" s="2">
        <v>0</v>
      </c>
      <c r="I1294" s="5">
        <f t="shared" si="20"/>
        <v>44287</v>
      </c>
    </row>
    <row r="1295" spans="1:9" x14ac:dyDescent="0.15">
      <c r="A1295" s="1" t="s">
        <v>137</v>
      </c>
      <c r="B1295" s="1" t="s">
        <v>141</v>
      </c>
      <c r="C1295" s="1" t="s">
        <v>14</v>
      </c>
      <c r="D1295" s="1" t="s">
        <v>11</v>
      </c>
      <c r="E1295" s="1" t="s">
        <v>15</v>
      </c>
      <c r="F1295" s="1" t="s">
        <v>13</v>
      </c>
      <c r="G1295" s="3">
        <v>10476499.5187</v>
      </c>
      <c r="H1295" s="3">
        <v>5942465.1399999997</v>
      </c>
      <c r="I1295" s="5">
        <f t="shared" si="20"/>
        <v>44287</v>
      </c>
    </row>
    <row r="1296" spans="1:9" x14ac:dyDescent="0.15">
      <c r="A1296" s="1" t="s">
        <v>137</v>
      </c>
      <c r="B1296" s="1" t="s">
        <v>141</v>
      </c>
      <c r="C1296" s="1" t="s">
        <v>122</v>
      </c>
      <c r="D1296" s="1" t="s">
        <v>11</v>
      </c>
      <c r="E1296" s="1" t="s">
        <v>123</v>
      </c>
      <c r="F1296" s="1" t="s">
        <v>13</v>
      </c>
      <c r="G1296" s="3">
        <v>2414503.94</v>
      </c>
      <c r="H1296" s="3">
        <v>45228999.189999998</v>
      </c>
      <c r="I1296" s="5">
        <f t="shared" si="20"/>
        <v>44287</v>
      </c>
    </row>
    <row r="1297" spans="1:9" x14ac:dyDescent="0.15">
      <c r="A1297" s="1" t="s">
        <v>137</v>
      </c>
      <c r="B1297" s="1" t="s">
        <v>141</v>
      </c>
      <c r="C1297" s="1" t="s">
        <v>16</v>
      </c>
      <c r="D1297" s="1" t="s">
        <v>11</v>
      </c>
      <c r="E1297" s="1" t="s">
        <v>17</v>
      </c>
      <c r="F1297" s="1" t="s">
        <v>13</v>
      </c>
      <c r="G1297" s="3">
        <v>146843882.38280001</v>
      </c>
      <c r="H1297" s="3">
        <v>55256472.490000002</v>
      </c>
      <c r="I1297" s="5">
        <f t="shared" si="20"/>
        <v>44287</v>
      </c>
    </row>
    <row r="1298" spans="1:9" x14ac:dyDescent="0.15">
      <c r="A1298" s="1" t="s">
        <v>137</v>
      </c>
      <c r="B1298" s="1" t="s">
        <v>141</v>
      </c>
      <c r="C1298" s="1" t="s">
        <v>135</v>
      </c>
      <c r="D1298" s="1" t="s">
        <v>11</v>
      </c>
      <c r="E1298" s="1" t="s">
        <v>136</v>
      </c>
      <c r="F1298" s="1" t="s">
        <v>13</v>
      </c>
      <c r="G1298" s="3">
        <v>4622.9399999999996</v>
      </c>
      <c r="H1298" s="2">
        <v>0</v>
      </c>
      <c r="I1298" s="5">
        <f t="shared" si="20"/>
        <v>44287</v>
      </c>
    </row>
    <row r="1299" spans="1:9" x14ac:dyDescent="0.15">
      <c r="A1299" s="1" t="s">
        <v>137</v>
      </c>
      <c r="B1299" s="1" t="s">
        <v>141</v>
      </c>
      <c r="C1299" s="1" t="s">
        <v>20</v>
      </c>
      <c r="D1299" s="1" t="s">
        <v>11</v>
      </c>
      <c r="E1299" s="1" t="s">
        <v>21</v>
      </c>
      <c r="F1299" s="1" t="s">
        <v>13</v>
      </c>
      <c r="G1299" s="3">
        <v>139783146.70280001</v>
      </c>
      <c r="H1299" s="3">
        <v>83405839.569999993</v>
      </c>
      <c r="I1299" s="5">
        <f t="shared" si="20"/>
        <v>44287</v>
      </c>
    </row>
    <row r="1300" spans="1:9" x14ac:dyDescent="0.15">
      <c r="A1300" s="1" t="s">
        <v>137</v>
      </c>
      <c r="B1300" s="1" t="s">
        <v>141</v>
      </c>
      <c r="C1300" s="1" t="s">
        <v>22</v>
      </c>
      <c r="D1300" s="1" t="s">
        <v>11</v>
      </c>
      <c r="E1300" s="1" t="s">
        <v>23</v>
      </c>
      <c r="F1300" s="1" t="s">
        <v>13</v>
      </c>
      <c r="G1300" s="3">
        <v>94757546.969899997</v>
      </c>
      <c r="H1300" s="3">
        <v>59820404.200000003</v>
      </c>
      <c r="I1300" s="5">
        <f t="shared" si="20"/>
        <v>44287</v>
      </c>
    </row>
    <row r="1301" spans="1:9" x14ac:dyDescent="0.15">
      <c r="A1301" s="1" t="s">
        <v>137</v>
      </c>
      <c r="B1301" s="1" t="s">
        <v>141</v>
      </c>
      <c r="C1301" s="1" t="s">
        <v>26</v>
      </c>
      <c r="D1301" s="1" t="s">
        <v>11</v>
      </c>
      <c r="E1301" s="1" t="s">
        <v>27</v>
      </c>
      <c r="F1301" s="1" t="s">
        <v>13</v>
      </c>
      <c r="G1301" s="3">
        <v>6594624.6306999996</v>
      </c>
      <c r="H1301" s="3">
        <v>5421550.79</v>
      </c>
      <c r="I1301" s="5">
        <f t="shared" si="20"/>
        <v>44287</v>
      </c>
    </row>
    <row r="1302" spans="1:9" x14ac:dyDescent="0.15">
      <c r="A1302" s="1" t="s">
        <v>137</v>
      </c>
      <c r="B1302" s="1" t="s">
        <v>141</v>
      </c>
      <c r="C1302" s="1" t="s">
        <v>28</v>
      </c>
      <c r="D1302" s="1" t="s">
        <v>11</v>
      </c>
      <c r="E1302" s="1" t="s">
        <v>29</v>
      </c>
      <c r="F1302" s="1" t="s">
        <v>13</v>
      </c>
      <c r="G1302" s="2">
        <v>0</v>
      </c>
      <c r="H1302" s="3">
        <v>-67340.22</v>
      </c>
      <c r="I1302" s="5">
        <f t="shared" si="20"/>
        <v>44287</v>
      </c>
    </row>
    <row r="1303" spans="1:9" x14ac:dyDescent="0.15">
      <c r="A1303" s="1" t="s">
        <v>137</v>
      </c>
      <c r="B1303" s="1" t="s">
        <v>141</v>
      </c>
      <c r="C1303" s="1" t="s">
        <v>30</v>
      </c>
      <c r="D1303" s="1" t="s">
        <v>11</v>
      </c>
      <c r="E1303" s="1" t="s">
        <v>31</v>
      </c>
      <c r="F1303" s="1" t="s">
        <v>13</v>
      </c>
      <c r="G1303" s="2">
        <v>0</v>
      </c>
      <c r="H1303" s="3">
        <v>921175.95</v>
      </c>
      <c r="I1303" s="5">
        <f t="shared" si="20"/>
        <v>44287</v>
      </c>
    </row>
    <row r="1304" spans="1:9" x14ac:dyDescent="0.15">
      <c r="A1304" s="1" t="s">
        <v>137</v>
      </c>
      <c r="B1304" s="1" t="s">
        <v>141</v>
      </c>
      <c r="C1304" s="1" t="s">
        <v>32</v>
      </c>
      <c r="D1304" s="1" t="s">
        <v>11</v>
      </c>
      <c r="E1304" s="1" t="s">
        <v>33</v>
      </c>
      <c r="F1304" s="1" t="s">
        <v>13</v>
      </c>
      <c r="G1304" s="2">
        <v>0</v>
      </c>
      <c r="H1304" s="3">
        <v>-185595.51</v>
      </c>
      <c r="I1304" s="5">
        <f t="shared" si="20"/>
        <v>44287</v>
      </c>
    </row>
    <row r="1305" spans="1:9" x14ac:dyDescent="0.15">
      <c r="A1305" s="1" t="s">
        <v>137</v>
      </c>
      <c r="B1305" s="1" t="s">
        <v>141</v>
      </c>
      <c r="C1305" s="1" t="s">
        <v>34</v>
      </c>
      <c r="D1305" s="1" t="s">
        <v>11</v>
      </c>
      <c r="E1305" s="1" t="s">
        <v>35</v>
      </c>
      <c r="F1305" s="1" t="s">
        <v>13</v>
      </c>
      <c r="G1305" s="3">
        <v>77537.305399999997</v>
      </c>
      <c r="H1305" s="2">
        <v>0</v>
      </c>
      <c r="I1305" s="5">
        <f t="shared" si="20"/>
        <v>44287</v>
      </c>
    </row>
    <row r="1306" spans="1:9" x14ac:dyDescent="0.15">
      <c r="A1306" s="1" t="s">
        <v>137</v>
      </c>
      <c r="B1306" s="1" t="s">
        <v>141</v>
      </c>
      <c r="C1306" s="1" t="s">
        <v>36</v>
      </c>
      <c r="D1306" s="1" t="s">
        <v>11</v>
      </c>
      <c r="E1306" s="1" t="s">
        <v>37</v>
      </c>
      <c r="F1306" s="1" t="s">
        <v>13</v>
      </c>
      <c r="G1306" s="3">
        <v>63002.29</v>
      </c>
      <c r="H1306" s="3">
        <v>963340.97</v>
      </c>
      <c r="I1306" s="5">
        <f t="shared" si="20"/>
        <v>44287</v>
      </c>
    </row>
    <row r="1307" spans="1:9" x14ac:dyDescent="0.15">
      <c r="A1307" s="1" t="s">
        <v>137</v>
      </c>
      <c r="B1307" s="1" t="s">
        <v>141</v>
      </c>
      <c r="C1307" s="1" t="s">
        <v>38</v>
      </c>
      <c r="D1307" s="1" t="s">
        <v>11</v>
      </c>
      <c r="E1307" s="1" t="s">
        <v>39</v>
      </c>
      <c r="F1307" s="1" t="s">
        <v>13</v>
      </c>
      <c r="G1307" s="3">
        <v>1626691.47</v>
      </c>
      <c r="H1307" s="3">
        <v>932518.61</v>
      </c>
      <c r="I1307" s="5">
        <f t="shared" si="20"/>
        <v>44287</v>
      </c>
    </row>
    <row r="1308" spans="1:9" x14ac:dyDescent="0.15">
      <c r="A1308" s="1" t="s">
        <v>137</v>
      </c>
      <c r="B1308" s="1" t="s">
        <v>141</v>
      </c>
      <c r="C1308" s="1" t="s">
        <v>111</v>
      </c>
      <c r="D1308" s="1" t="s">
        <v>11</v>
      </c>
      <c r="E1308" s="1" t="s">
        <v>112</v>
      </c>
      <c r="F1308" s="1" t="s">
        <v>13</v>
      </c>
      <c r="G1308" s="3">
        <v>4076.88</v>
      </c>
      <c r="H1308" s="2">
        <v>0</v>
      </c>
      <c r="I1308" s="5">
        <f t="shared" si="20"/>
        <v>44287</v>
      </c>
    </row>
    <row r="1309" spans="1:9" x14ac:dyDescent="0.15">
      <c r="A1309" s="1" t="s">
        <v>137</v>
      </c>
      <c r="B1309" s="1" t="s">
        <v>141</v>
      </c>
      <c r="C1309" s="1" t="s">
        <v>40</v>
      </c>
      <c r="D1309" s="1" t="s">
        <v>11</v>
      </c>
      <c r="E1309" s="1" t="s">
        <v>41</v>
      </c>
      <c r="F1309" s="1" t="s">
        <v>13</v>
      </c>
      <c r="G1309" s="3">
        <v>40302286.883199997</v>
      </c>
      <c r="H1309" s="3">
        <v>42994431.299999997</v>
      </c>
      <c r="I1309" s="5">
        <f t="shared" si="20"/>
        <v>44287</v>
      </c>
    </row>
    <row r="1310" spans="1:9" x14ac:dyDescent="0.15">
      <c r="A1310" s="1" t="s">
        <v>137</v>
      </c>
      <c r="B1310" s="1" t="s">
        <v>141</v>
      </c>
      <c r="C1310" s="1" t="s">
        <v>42</v>
      </c>
      <c r="D1310" s="1" t="s">
        <v>11</v>
      </c>
      <c r="E1310" s="1" t="s">
        <v>43</v>
      </c>
      <c r="F1310" s="1" t="s">
        <v>13</v>
      </c>
      <c r="G1310" s="3">
        <v>762745.16</v>
      </c>
      <c r="H1310" s="3">
        <v>482461.19</v>
      </c>
      <c r="I1310" s="5">
        <f t="shared" si="20"/>
        <v>44287</v>
      </c>
    </row>
    <row r="1311" spans="1:9" x14ac:dyDescent="0.15">
      <c r="A1311" s="1" t="s">
        <v>137</v>
      </c>
      <c r="B1311" s="1" t="s">
        <v>141</v>
      </c>
      <c r="C1311" s="1" t="s">
        <v>44</v>
      </c>
      <c r="D1311" s="1" t="s">
        <v>11</v>
      </c>
      <c r="E1311" s="1" t="s">
        <v>45</v>
      </c>
      <c r="F1311" s="1" t="s">
        <v>13</v>
      </c>
      <c r="G1311" s="2">
        <v>0</v>
      </c>
      <c r="H1311" s="3">
        <v>-220711.7</v>
      </c>
      <c r="I1311" s="5">
        <f t="shared" si="20"/>
        <v>44287</v>
      </c>
    </row>
    <row r="1312" spans="1:9" x14ac:dyDescent="0.15">
      <c r="A1312" s="1" t="s">
        <v>137</v>
      </c>
      <c r="B1312" s="1" t="s">
        <v>141</v>
      </c>
      <c r="C1312" s="1" t="s">
        <v>114</v>
      </c>
      <c r="D1312" s="1" t="s">
        <v>11</v>
      </c>
      <c r="E1312" s="1" t="s">
        <v>115</v>
      </c>
      <c r="F1312" s="1" t="s">
        <v>13</v>
      </c>
      <c r="G1312" s="3">
        <v>-1408.08</v>
      </c>
      <c r="H1312" s="3">
        <v>25193.49</v>
      </c>
      <c r="I1312" s="5">
        <f t="shared" si="20"/>
        <v>44287</v>
      </c>
    </row>
    <row r="1313" spans="1:9" x14ac:dyDescent="0.15">
      <c r="A1313" s="1" t="s">
        <v>137</v>
      </c>
      <c r="B1313" s="1" t="s">
        <v>141</v>
      </c>
      <c r="C1313" s="1" t="s">
        <v>48</v>
      </c>
      <c r="D1313" s="1" t="s">
        <v>11</v>
      </c>
      <c r="E1313" s="1" t="s">
        <v>49</v>
      </c>
      <c r="F1313" s="1" t="s">
        <v>13</v>
      </c>
      <c r="G1313" s="3">
        <v>47589560.594999999</v>
      </c>
      <c r="H1313" s="3">
        <v>38856641.170000002</v>
      </c>
      <c r="I1313" s="5">
        <f t="shared" si="20"/>
        <v>44287</v>
      </c>
    </row>
    <row r="1314" spans="1:9" x14ac:dyDescent="0.15">
      <c r="A1314" s="1" t="s">
        <v>137</v>
      </c>
      <c r="B1314" s="1" t="s">
        <v>141</v>
      </c>
      <c r="C1314" s="1" t="s">
        <v>50</v>
      </c>
      <c r="D1314" s="1" t="s">
        <v>11</v>
      </c>
      <c r="E1314" s="1" t="s">
        <v>51</v>
      </c>
      <c r="F1314" s="1" t="s">
        <v>13</v>
      </c>
      <c r="G1314" s="3">
        <v>144898289.04390001</v>
      </c>
      <c r="H1314" s="3">
        <v>96100554.640000001</v>
      </c>
      <c r="I1314" s="5">
        <f t="shared" si="20"/>
        <v>44287</v>
      </c>
    </row>
    <row r="1315" spans="1:9" x14ac:dyDescent="0.15">
      <c r="A1315" s="1" t="s">
        <v>137</v>
      </c>
      <c r="B1315" s="1" t="s">
        <v>141</v>
      </c>
      <c r="C1315" s="1" t="s">
        <v>52</v>
      </c>
      <c r="D1315" s="1" t="s">
        <v>11</v>
      </c>
      <c r="E1315" s="1" t="s">
        <v>53</v>
      </c>
      <c r="F1315" s="1" t="s">
        <v>13</v>
      </c>
      <c r="G1315" s="3">
        <v>9892823.7206999995</v>
      </c>
      <c r="H1315" s="3">
        <v>5011610.12</v>
      </c>
      <c r="I1315" s="5">
        <f t="shared" si="20"/>
        <v>44287</v>
      </c>
    </row>
    <row r="1316" spans="1:9" x14ac:dyDescent="0.15">
      <c r="A1316" s="1" t="s">
        <v>137</v>
      </c>
      <c r="B1316" s="1" t="s">
        <v>141</v>
      </c>
      <c r="C1316" s="1" t="s">
        <v>54</v>
      </c>
      <c r="D1316" s="1" t="s">
        <v>11</v>
      </c>
      <c r="E1316" s="1" t="s">
        <v>55</v>
      </c>
      <c r="F1316" s="1" t="s">
        <v>13</v>
      </c>
      <c r="G1316" s="3">
        <v>316273821.78869998</v>
      </c>
      <c r="H1316" s="3">
        <v>155387850.33000001</v>
      </c>
      <c r="I1316" s="5">
        <f t="shared" si="20"/>
        <v>44287</v>
      </c>
    </row>
    <row r="1317" spans="1:9" x14ac:dyDescent="0.15">
      <c r="A1317" s="1" t="s">
        <v>137</v>
      </c>
      <c r="B1317" s="1" t="s">
        <v>141</v>
      </c>
      <c r="C1317" s="1" t="s">
        <v>81</v>
      </c>
      <c r="D1317" s="1" t="s">
        <v>11</v>
      </c>
      <c r="E1317" s="1" t="s">
        <v>82</v>
      </c>
      <c r="F1317" s="1" t="s">
        <v>13</v>
      </c>
      <c r="G1317" s="3">
        <v>46182.700100000002</v>
      </c>
      <c r="H1317" s="3">
        <v>168466.3</v>
      </c>
      <c r="I1317" s="5">
        <f t="shared" si="20"/>
        <v>44287</v>
      </c>
    </row>
    <row r="1318" spans="1:9" x14ac:dyDescent="0.15">
      <c r="A1318" s="1" t="s">
        <v>137</v>
      </c>
      <c r="B1318" s="1" t="s">
        <v>141</v>
      </c>
      <c r="C1318" s="1" t="s">
        <v>105</v>
      </c>
      <c r="D1318" s="1" t="s">
        <v>11</v>
      </c>
      <c r="E1318" s="1" t="s">
        <v>106</v>
      </c>
      <c r="F1318" s="1" t="s">
        <v>13</v>
      </c>
      <c r="G1318" s="3">
        <v>3154001.5303000002</v>
      </c>
      <c r="H1318" s="3">
        <v>795189.26</v>
      </c>
      <c r="I1318" s="5">
        <f t="shared" si="20"/>
        <v>44287</v>
      </c>
    </row>
    <row r="1319" spans="1:9" x14ac:dyDescent="0.15">
      <c r="A1319" s="1" t="s">
        <v>137</v>
      </c>
      <c r="B1319" s="1" t="s">
        <v>141</v>
      </c>
      <c r="C1319" s="1" t="s">
        <v>56</v>
      </c>
      <c r="D1319" s="1" t="s">
        <v>11</v>
      </c>
      <c r="E1319" s="1" t="s">
        <v>57</v>
      </c>
      <c r="F1319" s="1" t="s">
        <v>13</v>
      </c>
      <c r="G1319" s="3">
        <v>15994236.2794</v>
      </c>
      <c r="H1319" s="3">
        <v>11201749.189999999</v>
      </c>
      <c r="I1319" s="5">
        <f t="shared" si="20"/>
        <v>44287</v>
      </c>
    </row>
    <row r="1320" spans="1:9" x14ac:dyDescent="0.15">
      <c r="A1320" s="1" t="s">
        <v>137</v>
      </c>
      <c r="B1320" s="1" t="s">
        <v>141</v>
      </c>
      <c r="C1320" s="1" t="s">
        <v>58</v>
      </c>
      <c r="D1320" s="1" t="s">
        <v>11</v>
      </c>
      <c r="E1320" s="1" t="s">
        <v>59</v>
      </c>
      <c r="F1320" s="1" t="s">
        <v>13</v>
      </c>
      <c r="G1320" s="3">
        <v>40087321.932300001</v>
      </c>
      <c r="H1320" s="3">
        <v>24377796.539999999</v>
      </c>
      <c r="I1320" s="5">
        <f t="shared" si="20"/>
        <v>44287</v>
      </c>
    </row>
    <row r="1321" spans="1:9" x14ac:dyDescent="0.15">
      <c r="A1321" s="1" t="s">
        <v>137</v>
      </c>
      <c r="B1321" s="1" t="s">
        <v>141</v>
      </c>
      <c r="C1321" s="1" t="s">
        <v>60</v>
      </c>
      <c r="D1321" s="1" t="s">
        <v>11</v>
      </c>
      <c r="E1321" s="1" t="s">
        <v>61</v>
      </c>
      <c r="F1321" s="1" t="s">
        <v>13</v>
      </c>
      <c r="G1321" s="3">
        <v>22686094.238699999</v>
      </c>
      <c r="H1321" s="2">
        <v>10406031</v>
      </c>
      <c r="I1321" s="5">
        <f t="shared" si="20"/>
        <v>44287</v>
      </c>
    </row>
    <row r="1322" spans="1:9" x14ac:dyDescent="0.15">
      <c r="A1322" s="1" t="s">
        <v>137</v>
      </c>
      <c r="B1322" s="1" t="s">
        <v>141</v>
      </c>
      <c r="C1322" s="1" t="s">
        <v>62</v>
      </c>
      <c r="D1322" s="1" t="s">
        <v>11</v>
      </c>
      <c r="E1322" s="1" t="s">
        <v>63</v>
      </c>
      <c r="F1322" s="1" t="s">
        <v>13</v>
      </c>
      <c r="G1322" s="3">
        <v>96268788.291299999</v>
      </c>
      <c r="H1322" s="3">
        <v>54492027.899999999</v>
      </c>
      <c r="I1322" s="5">
        <f t="shared" si="20"/>
        <v>44287</v>
      </c>
    </row>
    <row r="1323" spans="1:9" x14ac:dyDescent="0.15">
      <c r="A1323" s="1" t="s">
        <v>137</v>
      </c>
      <c r="B1323" s="1" t="s">
        <v>141</v>
      </c>
      <c r="C1323" s="1" t="s">
        <v>119</v>
      </c>
      <c r="D1323" s="1" t="s">
        <v>11</v>
      </c>
      <c r="E1323" s="1" t="s">
        <v>120</v>
      </c>
      <c r="F1323" s="1" t="s">
        <v>13</v>
      </c>
      <c r="G1323" s="3">
        <v>736294.18</v>
      </c>
      <c r="H1323" s="3">
        <v>233085.4</v>
      </c>
      <c r="I1323" s="5">
        <f t="shared" si="20"/>
        <v>44287</v>
      </c>
    </row>
    <row r="1324" spans="1:9" x14ac:dyDescent="0.15">
      <c r="A1324" s="1" t="s">
        <v>137</v>
      </c>
      <c r="B1324" s="1" t="s">
        <v>141</v>
      </c>
      <c r="C1324" s="1" t="s">
        <v>64</v>
      </c>
      <c r="D1324" s="1" t="s">
        <v>11</v>
      </c>
      <c r="E1324" s="1" t="s">
        <v>65</v>
      </c>
      <c r="F1324" s="1" t="s">
        <v>13</v>
      </c>
      <c r="G1324" s="2">
        <v>0</v>
      </c>
      <c r="H1324" s="3">
        <v>46812.52</v>
      </c>
      <c r="I1324" s="5">
        <f t="shared" si="20"/>
        <v>44287</v>
      </c>
    </row>
    <row r="1325" spans="1:9" x14ac:dyDescent="0.15">
      <c r="A1325" s="1" t="s">
        <v>137</v>
      </c>
      <c r="B1325" s="1" t="s">
        <v>141</v>
      </c>
      <c r="C1325" s="1" t="s">
        <v>66</v>
      </c>
      <c r="D1325" s="1" t="s">
        <v>11</v>
      </c>
      <c r="E1325" s="1" t="s">
        <v>67</v>
      </c>
      <c r="F1325" s="1" t="s">
        <v>13</v>
      </c>
      <c r="G1325" s="3">
        <v>258168.47</v>
      </c>
      <c r="H1325" s="3">
        <v>31456.75</v>
      </c>
      <c r="I1325" s="5">
        <f t="shared" si="20"/>
        <v>44287</v>
      </c>
    </row>
    <row r="1326" spans="1:9" x14ac:dyDescent="0.15">
      <c r="A1326" s="1" t="s">
        <v>137</v>
      </c>
      <c r="B1326" s="1" t="s">
        <v>141</v>
      </c>
      <c r="C1326" s="1" t="s">
        <v>68</v>
      </c>
      <c r="D1326" s="1" t="s">
        <v>11</v>
      </c>
      <c r="E1326" s="1" t="s">
        <v>69</v>
      </c>
      <c r="F1326" s="1" t="s">
        <v>13</v>
      </c>
      <c r="G1326" s="2">
        <v>0</v>
      </c>
      <c r="H1326" s="3">
        <v>24976.89</v>
      </c>
      <c r="I1326" s="5">
        <f t="shared" si="20"/>
        <v>44287</v>
      </c>
    </row>
    <row r="1327" spans="1:9" x14ac:dyDescent="0.15">
      <c r="A1327" s="1" t="s">
        <v>137</v>
      </c>
      <c r="B1327" s="1" t="s">
        <v>141</v>
      </c>
      <c r="C1327" s="1" t="s">
        <v>70</v>
      </c>
      <c r="D1327" s="1" t="s">
        <v>11</v>
      </c>
      <c r="E1327" s="1" t="s">
        <v>71</v>
      </c>
      <c r="F1327" s="1" t="s">
        <v>13</v>
      </c>
      <c r="G1327" s="3">
        <v>22018113.981600001</v>
      </c>
      <c r="H1327" s="3">
        <v>16929715.620000001</v>
      </c>
      <c r="I1327" s="5">
        <f t="shared" si="20"/>
        <v>44287</v>
      </c>
    </row>
    <row r="1328" spans="1:9" x14ac:dyDescent="0.15">
      <c r="A1328" s="1" t="s">
        <v>137</v>
      </c>
      <c r="B1328" s="1" t="s">
        <v>142</v>
      </c>
      <c r="C1328" s="1" t="s">
        <v>10</v>
      </c>
      <c r="D1328" s="1" t="s">
        <v>11</v>
      </c>
      <c r="E1328" s="1" t="s">
        <v>12</v>
      </c>
      <c r="F1328" s="1" t="s">
        <v>13</v>
      </c>
      <c r="G1328" s="2">
        <v>0</v>
      </c>
      <c r="H1328" s="3">
        <v>-54083.98</v>
      </c>
      <c r="I1328" s="5">
        <f t="shared" si="20"/>
        <v>44317</v>
      </c>
    </row>
    <row r="1329" spans="1:9" x14ac:dyDescent="0.15">
      <c r="A1329" s="1" t="s">
        <v>137</v>
      </c>
      <c r="B1329" s="1" t="s">
        <v>142</v>
      </c>
      <c r="C1329" s="1" t="s">
        <v>129</v>
      </c>
      <c r="D1329" s="1" t="s">
        <v>11</v>
      </c>
      <c r="E1329" s="1" t="s">
        <v>130</v>
      </c>
      <c r="F1329" s="1" t="s">
        <v>13</v>
      </c>
      <c r="G1329" s="3">
        <v>2614.77</v>
      </c>
      <c r="H1329" s="2">
        <v>0</v>
      </c>
      <c r="I1329" s="5">
        <f t="shared" si="20"/>
        <v>44317</v>
      </c>
    </row>
    <row r="1330" spans="1:9" x14ac:dyDescent="0.15">
      <c r="A1330" s="1" t="s">
        <v>137</v>
      </c>
      <c r="B1330" s="1" t="s">
        <v>142</v>
      </c>
      <c r="C1330" s="1" t="s">
        <v>14</v>
      </c>
      <c r="D1330" s="1" t="s">
        <v>11</v>
      </c>
      <c r="E1330" s="1" t="s">
        <v>15</v>
      </c>
      <c r="F1330" s="1" t="s">
        <v>13</v>
      </c>
      <c r="G1330" s="3">
        <v>12453670.1</v>
      </c>
      <c r="H1330" s="3">
        <v>7989638.29</v>
      </c>
      <c r="I1330" s="5">
        <f t="shared" si="20"/>
        <v>44317</v>
      </c>
    </row>
    <row r="1331" spans="1:9" x14ac:dyDescent="0.15">
      <c r="A1331" s="1" t="s">
        <v>137</v>
      </c>
      <c r="B1331" s="1" t="s">
        <v>142</v>
      </c>
      <c r="C1331" s="1" t="s">
        <v>122</v>
      </c>
      <c r="D1331" s="1" t="s">
        <v>11</v>
      </c>
      <c r="E1331" s="1" t="s">
        <v>123</v>
      </c>
      <c r="F1331" s="1" t="s">
        <v>13</v>
      </c>
      <c r="G1331" s="3">
        <v>-1340716.22</v>
      </c>
      <c r="H1331" s="3">
        <v>41779909.5</v>
      </c>
      <c r="I1331" s="5">
        <f t="shared" si="20"/>
        <v>44317</v>
      </c>
    </row>
    <row r="1332" spans="1:9" x14ac:dyDescent="0.15">
      <c r="A1332" s="1" t="s">
        <v>137</v>
      </c>
      <c r="B1332" s="1" t="s">
        <v>142</v>
      </c>
      <c r="C1332" s="1" t="s">
        <v>16</v>
      </c>
      <c r="D1332" s="1" t="s">
        <v>11</v>
      </c>
      <c r="E1332" s="1" t="s">
        <v>17</v>
      </c>
      <c r="F1332" s="1" t="s">
        <v>13</v>
      </c>
      <c r="G1332" s="3">
        <v>179978615.42570001</v>
      </c>
      <c r="H1332" s="3">
        <v>60980571.710000001</v>
      </c>
      <c r="I1332" s="5">
        <f t="shared" si="20"/>
        <v>44317</v>
      </c>
    </row>
    <row r="1333" spans="1:9" x14ac:dyDescent="0.15">
      <c r="A1333" s="1" t="s">
        <v>137</v>
      </c>
      <c r="B1333" s="1" t="s">
        <v>142</v>
      </c>
      <c r="C1333" s="1" t="s">
        <v>20</v>
      </c>
      <c r="D1333" s="1" t="s">
        <v>11</v>
      </c>
      <c r="E1333" s="1" t="s">
        <v>21</v>
      </c>
      <c r="F1333" s="1" t="s">
        <v>13</v>
      </c>
      <c r="G1333" s="3">
        <v>147491529.86340001</v>
      </c>
      <c r="H1333" s="3">
        <v>99466986.659999996</v>
      </c>
      <c r="I1333" s="5">
        <f t="shared" si="20"/>
        <v>44317</v>
      </c>
    </row>
    <row r="1334" spans="1:9" x14ac:dyDescent="0.15">
      <c r="A1334" s="1" t="s">
        <v>137</v>
      </c>
      <c r="B1334" s="1" t="s">
        <v>142</v>
      </c>
      <c r="C1334" s="1" t="s">
        <v>22</v>
      </c>
      <c r="D1334" s="1" t="s">
        <v>11</v>
      </c>
      <c r="E1334" s="1" t="s">
        <v>23</v>
      </c>
      <c r="F1334" s="1" t="s">
        <v>13</v>
      </c>
      <c r="G1334" s="3">
        <v>103124329.25560001</v>
      </c>
      <c r="H1334" s="3">
        <v>68206527.469999999</v>
      </c>
      <c r="I1334" s="5">
        <f t="shared" si="20"/>
        <v>44317</v>
      </c>
    </row>
    <row r="1335" spans="1:9" x14ac:dyDescent="0.15">
      <c r="A1335" s="1" t="s">
        <v>137</v>
      </c>
      <c r="B1335" s="1" t="s">
        <v>142</v>
      </c>
      <c r="C1335" s="1" t="s">
        <v>26</v>
      </c>
      <c r="D1335" s="1" t="s">
        <v>11</v>
      </c>
      <c r="E1335" s="1" t="s">
        <v>27</v>
      </c>
      <c r="F1335" s="1" t="s">
        <v>13</v>
      </c>
      <c r="G1335" s="3">
        <v>6429708.0908000004</v>
      </c>
      <c r="H1335" s="3">
        <v>5982394.3099999996</v>
      </c>
      <c r="I1335" s="5">
        <f t="shared" si="20"/>
        <v>44317</v>
      </c>
    </row>
    <row r="1336" spans="1:9" x14ac:dyDescent="0.15">
      <c r="A1336" s="1" t="s">
        <v>137</v>
      </c>
      <c r="B1336" s="1" t="s">
        <v>142</v>
      </c>
      <c r="C1336" s="1" t="s">
        <v>28</v>
      </c>
      <c r="D1336" s="1" t="s">
        <v>11</v>
      </c>
      <c r="E1336" s="1" t="s">
        <v>29</v>
      </c>
      <c r="F1336" s="1" t="s">
        <v>13</v>
      </c>
      <c r="G1336" s="2">
        <v>0</v>
      </c>
      <c r="H1336" s="3">
        <v>-19493.21</v>
      </c>
      <c r="I1336" s="5">
        <f t="shared" si="20"/>
        <v>44317</v>
      </c>
    </row>
    <row r="1337" spans="1:9" x14ac:dyDescent="0.15">
      <c r="A1337" s="1" t="s">
        <v>137</v>
      </c>
      <c r="B1337" s="1" t="s">
        <v>142</v>
      </c>
      <c r="C1337" s="1" t="s">
        <v>30</v>
      </c>
      <c r="D1337" s="1" t="s">
        <v>11</v>
      </c>
      <c r="E1337" s="1" t="s">
        <v>31</v>
      </c>
      <c r="F1337" s="1" t="s">
        <v>13</v>
      </c>
      <c r="G1337" s="2">
        <v>0</v>
      </c>
      <c r="H1337" s="3">
        <v>236409.87</v>
      </c>
      <c r="I1337" s="5">
        <f t="shared" si="20"/>
        <v>44317</v>
      </c>
    </row>
    <row r="1338" spans="1:9" x14ac:dyDescent="0.15">
      <c r="A1338" s="1" t="s">
        <v>137</v>
      </c>
      <c r="B1338" s="1" t="s">
        <v>142</v>
      </c>
      <c r="C1338" s="1" t="s">
        <v>32</v>
      </c>
      <c r="D1338" s="1" t="s">
        <v>11</v>
      </c>
      <c r="E1338" s="1" t="s">
        <v>33</v>
      </c>
      <c r="F1338" s="1" t="s">
        <v>13</v>
      </c>
      <c r="G1338" s="2">
        <v>0</v>
      </c>
      <c r="H1338" s="3">
        <v>96531.78</v>
      </c>
      <c r="I1338" s="5">
        <f t="shared" si="20"/>
        <v>44317</v>
      </c>
    </row>
    <row r="1339" spans="1:9" x14ac:dyDescent="0.15">
      <c r="A1339" s="1" t="s">
        <v>137</v>
      </c>
      <c r="B1339" s="1" t="s">
        <v>142</v>
      </c>
      <c r="C1339" s="1" t="s">
        <v>34</v>
      </c>
      <c r="D1339" s="1" t="s">
        <v>11</v>
      </c>
      <c r="E1339" s="1" t="s">
        <v>35</v>
      </c>
      <c r="F1339" s="1" t="s">
        <v>13</v>
      </c>
      <c r="G1339" s="3">
        <v>183930.6637</v>
      </c>
      <c r="H1339" s="2">
        <v>0</v>
      </c>
      <c r="I1339" s="5">
        <f t="shared" si="20"/>
        <v>44317</v>
      </c>
    </row>
    <row r="1340" spans="1:9" x14ac:dyDescent="0.15">
      <c r="A1340" s="1" t="s">
        <v>137</v>
      </c>
      <c r="B1340" s="1" t="s">
        <v>142</v>
      </c>
      <c r="C1340" s="1" t="s">
        <v>36</v>
      </c>
      <c r="D1340" s="1" t="s">
        <v>11</v>
      </c>
      <c r="E1340" s="1" t="s">
        <v>37</v>
      </c>
      <c r="F1340" s="1" t="s">
        <v>13</v>
      </c>
      <c r="G1340" s="3">
        <v>65715.460000000006</v>
      </c>
      <c r="H1340" s="3">
        <v>-233665.1</v>
      </c>
      <c r="I1340" s="5">
        <f t="shared" si="20"/>
        <v>44317</v>
      </c>
    </row>
    <row r="1341" spans="1:9" x14ac:dyDescent="0.15">
      <c r="A1341" s="1" t="s">
        <v>137</v>
      </c>
      <c r="B1341" s="1" t="s">
        <v>142</v>
      </c>
      <c r="C1341" s="1" t="s">
        <v>38</v>
      </c>
      <c r="D1341" s="1" t="s">
        <v>11</v>
      </c>
      <c r="E1341" s="1" t="s">
        <v>39</v>
      </c>
      <c r="F1341" s="1" t="s">
        <v>13</v>
      </c>
      <c r="G1341" s="3">
        <v>1457101.42</v>
      </c>
      <c r="H1341" s="3">
        <v>859151.73</v>
      </c>
      <c r="I1341" s="5">
        <f t="shared" si="20"/>
        <v>44317</v>
      </c>
    </row>
    <row r="1342" spans="1:9" x14ac:dyDescent="0.15">
      <c r="A1342" s="1" t="s">
        <v>137</v>
      </c>
      <c r="B1342" s="1" t="s">
        <v>142</v>
      </c>
      <c r="C1342" s="1" t="s">
        <v>111</v>
      </c>
      <c r="D1342" s="1" t="s">
        <v>11</v>
      </c>
      <c r="E1342" s="1" t="s">
        <v>112</v>
      </c>
      <c r="F1342" s="1" t="s">
        <v>13</v>
      </c>
      <c r="G1342" s="3">
        <v>459.01</v>
      </c>
      <c r="H1342" s="2">
        <v>0</v>
      </c>
      <c r="I1342" s="5">
        <f t="shared" si="20"/>
        <v>44317</v>
      </c>
    </row>
    <row r="1343" spans="1:9" x14ac:dyDescent="0.15">
      <c r="A1343" s="1" t="s">
        <v>137</v>
      </c>
      <c r="B1343" s="1" t="s">
        <v>142</v>
      </c>
      <c r="C1343" s="1" t="s">
        <v>40</v>
      </c>
      <c r="D1343" s="1" t="s">
        <v>11</v>
      </c>
      <c r="E1343" s="1" t="s">
        <v>41</v>
      </c>
      <c r="F1343" s="1" t="s">
        <v>13</v>
      </c>
      <c r="G1343" s="3">
        <v>46810112.995300002</v>
      </c>
      <c r="H1343" s="3">
        <v>42011490.060000002</v>
      </c>
      <c r="I1343" s="5">
        <f t="shared" si="20"/>
        <v>44317</v>
      </c>
    </row>
    <row r="1344" spans="1:9" x14ac:dyDescent="0.15">
      <c r="A1344" s="1" t="s">
        <v>137</v>
      </c>
      <c r="B1344" s="1" t="s">
        <v>142</v>
      </c>
      <c r="C1344" s="1" t="s">
        <v>42</v>
      </c>
      <c r="D1344" s="1" t="s">
        <v>11</v>
      </c>
      <c r="E1344" s="1" t="s">
        <v>43</v>
      </c>
      <c r="F1344" s="1" t="s">
        <v>13</v>
      </c>
      <c r="G1344" s="3">
        <v>1012586.4201</v>
      </c>
      <c r="H1344" s="3">
        <v>646663.78</v>
      </c>
      <c r="I1344" s="5">
        <f t="shared" si="20"/>
        <v>44317</v>
      </c>
    </row>
    <row r="1345" spans="1:9" x14ac:dyDescent="0.15">
      <c r="A1345" s="1" t="s">
        <v>137</v>
      </c>
      <c r="B1345" s="1" t="s">
        <v>142</v>
      </c>
      <c r="C1345" s="1" t="s">
        <v>44</v>
      </c>
      <c r="D1345" s="1" t="s">
        <v>11</v>
      </c>
      <c r="E1345" s="1" t="s">
        <v>45</v>
      </c>
      <c r="F1345" s="1" t="s">
        <v>13</v>
      </c>
      <c r="G1345" s="2">
        <v>0</v>
      </c>
      <c r="H1345" s="3">
        <v>-98285.29</v>
      </c>
      <c r="I1345" s="5">
        <f t="shared" si="20"/>
        <v>44317</v>
      </c>
    </row>
    <row r="1346" spans="1:9" x14ac:dyDescent="0.15">
      <c r="A1346" s="1" t="s">
        <v>137</v>
      </c>
      <c r="B1346" s="1" t="s">
        <v>142</v>
      </c>
      <c r="C1346" s="1" t="s">
        <v>46</v>
      </c>
      <c r="D1346" s="1" t="s">
        <v>11</v>
      </c>
      <c r="E1346" s="1" t="s">
        <v>47</v>
      </c>
      <c r="F1346" s="1" t="s">
        <v>13</v>
      </c>
      <c r="G1346" s="2">
        <v>0</v>
      </c>
      <c r="H1346" s="2">
        <v>25000</v>
      </c>
      <c r="I1346" s="5">
        <f t="shared" si="20"/>
        <v>44317</v>
      </c>
    </row>
    <row r="1347" spans="1:9" x14ac:dyDescent="0.15">
      <c r="A1347" s="1" t="s">
        <v>137</v>
      </c>
      <c r="B1347" s="1" t="s">
        <v>142</v>
      </c>
      <c r="C1347" s="1" t="s">
        <v>114</v>
      </c>
      <c r="D1347" s="1" t="s">
        <v>11</v>
      </c>
      <c r="E1347" s="1" t="s">
        <v>115</v>
      </c>
      <c r="F1347" s="1" t="s">
        <v>13</v>
      </c>
      <c r="G1347" s="3">
        <v>-12167.99</v>
      </c>
      <c r="H1347" s="2">
        <v>15656</v>
      </c>
      <c r="I1347" s="5">
        <f t="shared" ref="I1347:I1410" si="21">DATE(A1347,RIGHT(B1347,4)/100,1)</f>
        <v>44317</v>
      </c>
    </row>
    <row r="1348" spans="1:9" x14ac:dyDescent="0.15">
      <c r="A1348" s="1" t="s">
        <v>137</v>
      </c>
      <c r="B1348" s="1" t="s">
        <v>142</v>
      </c>
      <c r="C1348" s="1" t="s">
        <v>48</v>
      </c>
      <c r="D1348" s="1" t="s">
        <v>11</v>
      </c>
      <c r="E1348" s="1" t="s">
        <v>49</v>
      </c>
      <c r="F1348" s="1" t="s">
        <v>13</v>
      </c>
      <c r="G1348" s="3">
        <v>56243176.918099999</v>
      </c>
      <c r="H1348" s="3">
        <v>42565629.93</v>
      </c>
      <c r="I1348" s="5">
        <f t="shared" si="21"/>
        <v>44317</v>
      </c>
    </row>
    <row r="1349" spans="1:9" x14ac:dyDescent="0.15">
      <c r="A1349" s="1" t="s">
        <v>137</v>
      </c>
      <c r="B1349" s="1" t="s">
        <v>142</v>
      </c>
      <c r="C1349" s="1" t="s">
        <v>50</v>
      </c>
      <c r="D1349" s="1" t="s">
        <v>11</v>
      </c>
      <c r="E1349" s="1" t="s">
        <v>51</v>
      </c>
      <c r="F1349" s="1" t="s">
        <v>13</v>
      </c>
      <c r="G1349" s="3">
        <v>154640607.7033</v>
      </c>
      <c r="H1349" s="3">
        <v>98525788.230000004</v>
      </c>
      <c r="I1349" s="5">
        <f t="shared" si="21"/>
        <v>44317</v>
      </c>
    </row>
    <row r="1350" spans="1:9" x14ac:dyDescent="0.15">
      <c r="A1350" s="1" t="s">
        <v>137</v>
      </c>
      <c r="B1350" s="1" t="s">
        <v>142</v>
      </c>
      <c r="C1350" s="1" t="s">
        <v>52</v>
      </c>
      <c r="D1350" s="1" t="s">
        <v>11</v>
      </c>
      <c r="E1350" s="1" t="s">
        <v>53</v>
      </c>
      <c r="F1350" s="1" t="s">
        <v>13</v>
      </c>
      <c r="G1350" s="3">
        <v>11891080.700200001</v>
      </c>
      <c r="H1350" s="3">
        <v>6336986.4100000001</v>
      </c>
      <c r="I1350" s="5">
        <f t="shared" si="21"/>
        <v>44317</v>
      </c>
    </row>
    <row r="1351" spans="1:9" x14ac:dyDescent="0.15">
      <c r="A1351" s="1" t="s">
        <v>137</v>
      </c>
      <c r="B1351" s="1" t="s">
        <v>142</v>
      </c>
      <c r="C1351" s="1" t="s">
        <v>54</v>
      </c>
      <c r="D1351" s="1" t="s">
        <v>11</v>
      </c>
      <c r="E1351" s="1" t="s">
        <v>55</v>
      </c>
      <c r="F1351" s="1" t="s">
        <v>13</v>
      </c>
      <c r="G1351" s="3">
        <v>348073006.00489998</v>
      </c>
      <c r="H1351" s="3">
        <v>191994061.28999999</v>
      </c>
      <c r="I1351" s="5">
        <f t="shared" si="21"/>
        <v>44317</v>
      </c>
    </row>
    <row r="1352" spans="1:9" x14ac:dyDescent="0.15">
      <c r="A1352" s="1" t="s">
        <v>137</v>
      </c>
      <c r="B1352" s="1" t="s">
        <v>142</v>
      </c>
      <c r="C1352" s="1" t="s">
        <v>81</v>
      </c>
      <c r="D1352" s="1" t="s">
        <v>11</v>
      </c>
      <c r="E1352" s="1" t="s">
        <v>82</v>
      </c>
      <c r="F1352" s="1" t="s">
        <v>13</v>
      </c>
      <c r="G1352" s="3">
        <v>38243.490100000003</v>
      </c>
      <c r="H1352" s="3">
        <v>106885.34</v>
      </c>
      <c r="I1352" s="5">
        <f t="shared" si="21"/>
        <v>44317</v>
      </c>
    </row>
    <row r="1353" spans="1:9" x14ac:dyDescent="0.15">
      <c r="A1353" s="1" t="s">
        <v>137</v>
      </c>
      <c r="B1353" s="1" t="s">
        <v>142</v>
      </c>
      <c r="C1353" s="1" t="s">
        <v>105</v>
      </c>
      <c r="D1353" s="1" t="s">
        <v>11</v>
      </c>
      <c r="E1353" s="1" t="s">
        <v>106</v>
      </c>
      <c r="F1353" s="1" t="s">
        <v>13</v>
      </c>
      <c r="G1353" s="3">
        <v>3920505.2702000001</v>
      </c>
      <c r="H1353" s="3">
        <v>787836.92</v>
      </c>
      <c r="I1353" s="5">
        <f t="shared" si="21"/>
        <v>44317</v>
      </c>
    </row>
    <row r="1354" spans="1:9" x14ac:dyDescent="0.15">
      <c r="A1354" s="1" t="s">
        <v>137</v>
      </c>
      <c r="B1354" s="1" t="s">
        <v>142</v>
      </c>
      <c r="C1354" s="1" t="s">
        <v>56</v>
      </c>
      <c r="D1354" s="1" t="s">
        <v>11</v>
      </c>
      <c r="E1354" s="1" t="s">
        <v>57</v>
      </c>
      <c r="F1354" s="1" t="s">
        <v>13</v>
      </c>
      <c r="G1354" s="3">
        <v>12700267.499399999</v>
      </c>
      <c r="H1354" s="2">
        <v>10940247</v>
      </c>
      <c r="I1354" s="5">
        <f t="shared" si="21"/>
        <v>44317</v>
      </c>
    </row>
    <row r="1355" spans="1:9" x14ac:dyDescent="0.15">
      <c r="A1355" s="1" t="s">
        <v>137</v>
      </c>
      <c r="B1355" s="1" t="s">
        <v>142</v>
      </c>
      <c r="C1355" s="1" t="s">
        <v>58</v>
      </c>
      <c r="D1355" s="1" t="s">
        <v>11</v>
      </c>
      <c r="E1355" s="1" t="s">
        <v>59</v>
      </c>
      <c r="F1355" s="1" t="s">
        <v>13</v>
      </c>
      <c r="G1355" s="3">
        <v>40864330.127499998</v>
      </c>
      <c r="H1355" s="3">
        <v>29514572.359999999</v>
      </c>
      <c r="I1355" s="5">
        <f t="shared" si="21"/>
        <v>44317</v>
      </c>
    </row>
    <row r="1356" spans="1:9" x14ac:dyDescent="0.15">
      <c r="A1356" s="1" t="s">
        <v>137</v>
      </c>
      <c r="B1356" s="1" t="s">
        <v>142</v>
      </c>
      <c r="C1356" s="1" t="s">
        <v>60</v>
      </c>
      <c r="D1356" s="1" t="s">
        <v>11</v>
      </c>
      <c r="E1356" s="1" t="s">
        <v>61</v>
      </c>
      <c r="F1356" s="1" t="s">
        <v>13</v>
      </c>
      <c r="G1356" s="3">
        <v>25600037.7192</v>
      </c>
      <c r="H1356" s="3">
        <v>12668936.880000001</v>
      </c>
      <c r="I1356" s="5">
        <f t="shared" si="21"/>
        <v>44317</v>
      </c>
    </row>
    <row r="1357" spans="1:9" x14ac:dyDescent="0.15">
      <c r="A1357" s="1" t="s">
        <v>137</v>
      </c>
      <c r="B1357" s="1" t="s">
        <v>142</v>
      </c>
      <c r="C1357" s="1" t="s">
        <v>62</v>
      </c>
      <c r="D1357" s="1" t="s">
        <v>11</v>
      </c>
      <c r="E1357" s="1" t="s">
        <v>63</v>
      </c>
      <c r="F1357" s="1" t="s">
        <v>13</v>
      </c>
      <c r="G1357" s="3">
        <v>102081041.0108</v>
      </c>
      <c r="H1357" s="3">
        <v>59727684.57</v>
      </c>
      <c r="I1357" s="5">
        <f t="shared" si="21"/>
        <v>44317</v>
      </c>
    </row>
    <row r="1358" spans="1:9" x14ac:dyDescent="0.15">
      <c r="A1358" s="1" t="s">
        <v>137</v>
      </c>
      <c r="B1358" s="1" t="s">
        <v>142</v>
      </c>
      <c r="C1358" s="1" t="s">
        <v>119</v>
      </c>
      <c r="D1358" s="1" t="s">
        <v>11</v>
      </c>
      <c r="E1358" s="1" t="s">
        <v>120</v>
      </c>
      <c r="F1358" s="1" t="s">
        <v>13</v>
      </c>
      <c r="G1358" s="3">
        <v>646156.48010000004</v>
      </c>
      <c r="H1358" s="3">
        <v>307451.56</v>
      </c>
      <c r="I1358" s="5">
        <f t="shared" si="21"/>
        <v>44317</v>
      </c>
    </row>
    <row r="1359" spans="1:9" x14ac:dyDescent="0.15">
      <c r="A1359" s="1" t="s">
        <v>137</v>
      </c>
      <c r="B1359" s="1" t="s">
        <v>142</v>
      </c>
      <c r="C1359" s="1" t="s">
        <v>64</v>
      </c>
      <c r="D1359" s="1" t="s">
        <v>11</v>
      </c>
      <c r="E1359" s="1" t="s">
        <v>65</v>
      </c>
      <c r="F1359" s="1" t="s">
        <v>13</v>
      </c>
      <c r="G1359" s="2">
        <v>0</v>
      </c>
      <c r="H1359" s="3">
        <v>-162.80000000000001</v>
      </c>
      <c r="I1359" s="5">
        <f t="shared" si="21"/>
        <v>44317</v>
      </c>
    </row>
    <row r="1360" spans="1:9" x14ac:dyDescent="0.15">
      <c r="A1360" s="1" t="s">
        <v>137</v>
      </c>
      <c r="B1360" s="1" t="s">
        <v>142</v>
      </c>
      <c r="C1360" s="1" t="s">
        <v>66</v>
      </c>
      <c r="D1360" s="1" t="s">
        <v>11</v>
      </c>
      <c r="E1360" s="1" t="s">
        <v>67</v>
      </c>
      <c r="F1360" s="1" t="s">
        <v>13</v>
      </c>
      <c r="G1360" s="3">
        <v>222855.48</v>
      </c>
      <c r="H1360" s="3">
        <v>52941.27</v>
      </c>
      <c r="I1360" s="5">
        <f t="shared" si="21"/>
        <v>44317</v>
      </c>
    </row>
    <row r="1361" spans="1:9" x14ac:dyDescent="0.15">
      <c r="A1361" s="1" t="s">
        <v>137</v>
      </c>
      <c r="B1361" s="1" t="s">
        <v>142</v>
      </c>
      <c r="C1361" s="1" t="s">
        <v>68</v>
      </c>
      <c r="D1361" s="1" t="s">
        <v>11</v>
      </c>
      <c r="E1361" s="1" t="s">
        <v>69</v>
      </c>
      <c r="F1361" s="1" t="s">
        <v>13</v>
      </c>
      <c r="G1361" s="2">
        <v>0</v>
      </c>
      <c r="H1361" s="3">
        <v>-55704.08</v>
      </c>
      <c r="I1361" s="5">
        <f t="shared" si="21"/>
        <v>44317</v>
      </c>
    </row>
    <row r="1362" spans="1:9" x14ac:dyDescent="0.15">
      <c r="A1362" s="1" t="s">
        <v>137</v>
      </c>
      <c r="B1362" s="1" t="s">
        <v>142</v>
      </c>
      <c r="C1362" s="1" t="s">
        <v>70</v>
      </c>
      <c r="D1362" s="1" t="s">
        <v>11</v>
      </c>
      <c r="E1362" s="1" t="s">
        <v>71</v>
      </c>
      <c r="F1362" s="1" t="s">
        <v>13</v>
      </c>
      <c r="G1362" s="3">
        <v>18170805.860100001</v>
      </c>
      <c r="H1362" s="3">
        <v>16642932.84</v>
      </c>
      <c r="I1362" s="5">
        <f t="shared" si="21"/>
        <v>44317</v>
      </c>
    </row>
    <row r="1363" spans="1:9" x14ac:dyDescent="0.15">
      <c r="A1363" s="1" t="s">
        <v>137</v>
      </c>
      <c r="B1363" s="1" t="s">
        <v>143</v>
      </c>
      <c r="C1363" s="1" t="s">
        <v>10</v>
      </c>
      <c r="D1363" s="1" t="s">
        <v>11</v>
      </c>
      <c r="E1363" s="1" t="s">
        <v>12</v>
      </c>
      <c r="F1363" s="1" t="s">
        <v>13</v>
      </c>
      <c r="G1363" s="2">
        <v>0</v>
      </c>
      <c r="H1363" s="3">
        <v>22978.75</v>
      </c>
      <c r="I1363" s="5">
        <f t="shared" si="21"/>
        <v>44348</v>
      </c>
    </row>
    <row r="1364" spans="1:9" x14ac:dyDescent="0.15">
      <c r="A1364" s="1" t="s">
        <v>137</v>
      </c>
      <c r="B1364" s="1" t="s">
        <v>143</v>
      </c>
      <c r="C1364" s="1" t="s">
        <v>129</v>
      </c>
      <c r="D1364" s="1" t="s">
        <v>11</v>
      </c>
      <c r="E1364" s="1" t="s">
        <v>130</v>
      </c>
      <c r="F1364" s="1" t="s">
        <v>13</v>
      </c>
      <c r="G1364" s="3">
        <v>1240.55</v>
      </c>
      <c r="H1364" s="2">
        <v>0</v>
      </c>
      <c r="I1364" s="5">
        <f t="shared" si="21"/>
        <v>44348</v>
      </c>
    </row>
    <row r="1365" spans="1:9" x14ac:dyDescent="0.15">
      <c r="A1365" s="1" t="s">
        <v>137</v>
      </c>
      <c r="B1365" s="1" t="s">
        <v>143</v>
      </c>
      <c r="C1365" s="1" t="s">
        <v>14</v>
      </c>
      <c r="D1365" s="1" t="s">
        <v>11</v>
      </c>
      <c r="E1365" s="1" t="s">
        <v>15</v>
      </c>
      <c r="F1365" s="1" t="s">
        <v>13</v>
      </c>
      <c r="G1365" s="3">
        <v>12361748.6598</v>
      </c>
      <c r="H1365" s="3">
        <v>10744761.51</v>
      </c>
      <c r="I1365" s="5">
        <f t="shared" si="21"/>
        <v>44348</v>
      </c>
    </row>
    <row r="1366" spans="1:9" x14ac:dyDescent="0.15">
      <c r="A1366" s="1" t="s">
        <v>137</v>
      </c>
      <c r="B1366" s="1" t="s">
        <v>143</v>
      </c>
      <c r="C1366" s="1" t="s">
        <v>122</v>
      </c>
      <c r="D1366" s="1" t="s">
        <v>11</v>
      </c>
      <c r="E1366" s="1" t="s">
        <v>123</v>
      </c>
      <c r="F1366" s="1" t="s">
        <v>13</v>
      </c>
      <c r="G1366" s="3">
        <v>-1396254.53</v>
      </c>
      <c r="H1366" s="3">
        <v>45689203.700000003</v>
      </c>
      <c r="I1366" s="5">
        <f t="shared" si="21"/>
        <v>44348</v>
      </c>
    </row>
    <row r="1367" spans="1:9" x14ac:dyDescent="0.15">
      <c r="A1367" s="1" t="s">
        <v>137</v>
      </c>
      <c r="B1367" s="1" t="s">
        <v>143</v>
      </c>
      <c r="C1367" s="1" t="s">
        <v>16</v>
      </c>
      <c r="D1367" s="1" t="s">
        <v>11</v>
      </c>
      <c r="E1367" s="1" t="s">
        <v>17</v>
      </c>
      <c r="F1367" s="1" t="s">
        <v>13</v>
      </c>
      <c r="G1367" s="3">
        <v>198890292.495</v>
      </c>
      <c r="H1367" s="3">
        <v>77603589.760000005</v>
      </c>
      <c r="I1367" s="5">
        <f t="shared" si="21"/>
        <v>44348</v>
      </c>
    </row>
    <row r="1368" spans="1:9" x14ac:dyDescent="0.15">
      <c r="A1368" s="1" t="s">
        <v>137</v>
      </c>
      <c r="B1368" s="1" t="s">
        <v>143</v>
      </c>
      <c r="C1368" s="1" t="s">
        <v>18</v>
      </c>
      <c r="D1368" s="1" t="s">
        <v>11</v>
      </c>
      <c r="E1368" s="1" t="s">
        <v>19</v>
      </c>
      <c r="F1368" s="1" t="s">
        <v>13</v>
      </c>
      <c r="G1368" s="2">
        <v>0</v>
      </c>
      <c r="H1368" s="3">
        <v>11694.75</v>
      </c>
      <c r="I1368" s="5">
        <f t="shared" si="21"/>
        <v>44348</v>
      </c>
    </row>
    <row r="1369" spans="1:9" x14ac:dyDescent="0.15">
      <c r="A1369" s="1" t="s">
        <v>137</v>
      </c>
      <c r="B1369" s="1" t="s">
        <v>143</v>
      </c>
      <c r="C1369" s="1" t="s">
        <v>135</v>
      </c>
      <c r="D1369" s="1" t="s">
        <v>11</v>
      </c>
      <c r="E1369" s="1" t="s">
        <v>136</v>
      </c>
      <c r="F1369" s="1" t="s">
        <v>13</v>
      </c>
      <c r="G1369" s="3">
        <v>17898.79</v>
      </c>
      <c r="H1369" s="2">
        <v>0</v>
      </c>
      <c r="I1369" s="5">
        <f t="shared" si="21"/>
        <v>44348</v>
      </c>
    </row>
    <row r="1370" spans="1:9" x14ac:dyDescent="0.15">
      <c r="A1370" s="1" t="s">
        <v>137</v>
      </c>
      <c r="B1370" s="1" t="s">
        <v>143</v>
      </c>
      <c r="C1370" s="1" t="s">
        <v>20</v>
      </c>
      <c r="D1370" s="1" t="s">
        <v>11</v>
      </c>
      <c r="E1370" s="1" t="s">
        <v>21</v>
      </c>
      <c r="F1370" s="1" t="s">
        <v>13</v>
      </c>
      <c r="G1370" s="3">
        <v>162147417.3522</v>
      </c>
      <c r="H1370" s="3">
        <v>100911333.16</v>
      </c>
      <c r="I1370" s="5">
        <f t="shared" si="21"/>
        <v>44348</v>
      </c>
    </row>
    <row r="1371" spans="1:9" x14ac:dyDescent="0.15">
      <c r="A1371" s="1" t="s">
        <v>137</v>
      </c>
      <c r="B1371" s="1" t="s">
        <v>143</v>
      </c>
      <c r="C1371" s="1" t="s">
        <v>22</v>
      </c>
      <c r="D1371" s="1" t="s">
        <v>11</v>
      </c>
      <c r="E1371" s="1" t="s">
        <v>23</v>
      </c>
      <c r="F1371" s="1" t="s">
        <v>13</v>
      </c>
      <c r="G1371" s="3">
        <v>109440660.816</v>
      </c>
      <c r="H1371" s="3">
        <v>76357635.480000004</v>
      </c>
      <c r="I1371" s="5">
        <f t="shared" si="21"/>
        <v>44348</v>
      </c>
    </row>
    <row r="1372" spans="1:9" x14ac:dyDescent="0.15">
      <c r="A1372" s="1" t="s">
        <v>137</v>
      </c>
      <c r="B1372" s="1" t="s">
        <v>143</v>
      </c>
      <c r="C1372" s="1" t="s">
        <v>26</v>
      </c>
      <c r="D1372" s="1" t="s">
        <v>11</v>
      </c>
      <c r="E1372" s="1" t="s">
        <v>27</v>
      </c>
      <c r="F1372" s="1" t="s">
        <v>13</v>
      </c>
      <c r="G1372" s="3">
        <v>8640881.1203000005</v>
      </c>
      <c r="H1372" s="3">
        <v>6624038.8300000001</v>
      </c>
      <c r="I1372" s="5">
        <f t="shared" si="21"/>
        <v>44348</v>
      </c>
    </row>
    <row r="1373" spans="1:9" x14ac:dyDescent="0.15">
      <c r="A1373" s="1" t="s">
        <v>137</v>
      </c>
      <c r="B1373" s="1" t="s">
        <v>143</v>
      </c>
      <c r="C1373" s="1" t="s">
        <v>28</v>
      </c>
      <c r="D1373" s="1" t="s">
        <v>11</v>
      </c>
      <c r="E1373" s="1" t="s">
        <v>29</v>
      </c>
      <c r="F1373" s="1" t="s">
        <v>13</v>
      </c>
      <c r="G1373" s="3">
        <v>-1817.44</v>
      </c>
      <c r="H1373" s="3">
        <v>16973.349999999999</v>
      </c>
      <c r="I1373" s="5">
        <f t="shared" si="21"/>
        <v>44348</v>
      </c>
    </row>
    <row r="1374" spans="1:9" x14ac:dyDescent="0.15">
      <c r="A1374" s="1" t="s">
        <v>137</v>
      </c>
      <c r="B1374" s="1" t="s">
        <v>143</v>
      </c>
      <c r="C1374" s="1" t="s">
        <v>30</v>
      </c>
      <c r="D1374" s="1" t="s">
        <v>11</v>
      </c>
      <c r="E1374" s="1" t="s">
        <v>31</v>
      </c>
      <c r="F1374" s="1" t="s">
        <v>13</v>
      </c>
      <c r="G1374" s="2">
        <v>0</v>
      </c>
      <c r="H1374" s="3">
        <v>-359329.93</v>
      </c>
      <c r="I1374" s="5">
        <f t="shared" si="21"/>
        <v>44348</v>
      </c>
    </row>
    <row r="1375" spans="1:9" x14ac:dyDescent="0.15">
      <c r="A1375" s="1" t="s">
        <v>137</v>
      </c>
      <c r="B1375" s="1" t="s">
        <v>143</v>
      </c>
      <c r="C1375" s="1" t="s">
        <v>32</v>
      </c>
      <c r="D1375" s="1" t="s">
        <v>11</v>
      </c>
      <c r="E1375" s="1" t="s">
        <v>33</v>
      </c>
      <c r="F1375" s="1" t="s">
        <v>13</v>
      </c>
      <c r="G1375" s="2">
        <v>0</v>
      </c>
      <c r="H1375" s="3">
        <v>-754680.92</v>
      </c>
      <c r="I1375" s="5">
        <f t="shared" si="21"/>
        <v>44348</v>
      </c>
    </row>
    <row r="1376" spans="1:9" x14ac:dyDescent="0.15">
      <c r="A1376" s="1" t="s">
        <v>137</v>
      </c>
      <c r="B1376" s="1" t="s">
        <v>143</v>
      </c>
      <c r="C1376" s="1" t="s">
        <v>99</v>
      </c>
      <c r="D1376" s="1" t="s">
        <v>11</v>
      </c>
      <c r="E1376" s="1" t="s">
        <v>100</v>
      </c>
      <c r="F1376" s="1" t="s">
        <v>13</v>
      </c>
      <c r="G1376" s="2">
        <v>0</v>
      </c>
      <c r="H1376" s="3">
        <v>10307.44</v>
      </c>
      <c r="I1376" s="5">
        <f t="shared" si="21"/>
        <v>44348</v>
      </c>
    </row>
    <row r="1377" spans="1:9" x14ac:dyDescent="0.15">
      <c r="A1377" s="1" t="s">
        <v>137</v>
      </c>
      <c r="B1377" s="1" t="s">
        <v>143</v>
      </c>
      <c r="C1377" s="1" t="s">
        <v>34</v>
      </c>
      <c r="D1377" s="1" t="s">
        <v>11</v>
      </c>
      <c r="E1377" s="1" t="s">
        <v>35</v>
      </c>
      <c r="F1377" s="1" t="s">
        <v>13</v>
      </c>
      <c r="G1377" s="3">
        <v>277828.489</v>
      </c>
      <c r="H1377" s="2">
        <v>0</v>
      </c>
      <c r="I1377" s="5">
        <f t="shared" si="21"/>
        <v>44348</v>
      </c>
    </row>
    <row r="1378" spans="1:9" x14ac:dyDescent="0.15">
      <c r="A1378" s="1" t="s">
        <v>137</v>
      </c>
      <c r="B1378" s="1" t="s">
        <v>143</v>
      </c>
      <c r="C1378" s="1" t="s">
        <v>36</v>
      </c>
      <c r="D1378" s="1" t="s">
        <v>11</v>
      </c>
      <c r="E1378" s="1" t="s">
        <v>37</v>
      </c>
      <c r="F1378" s="1" t="s">
        <v>13</v>
      </c>
      <c r="G1378" s="3">
        <v>71594.070000000007</v>
      </c>
      <c r="H1378" s="3">
        <v>3222215.62</v>
      </c>
      <c r="I1378" s="5">
        <f t="shared" si="21"/>
        <v>44348</v>
      </c>
    </row>
    <row r="1379" spans="1:9" x14ac:dyDescent="0.15">
      <c r="A1379" s="1" t="s">
        <v>137</v>
      </c>
      <c r="B1379" s="1" t="s">
        <v>143</v>
      </c>
      <c r="C1379" s="1" t="s">
        <v>38</v>
      </c>
      <c r="D1379" s="1" t="s">
        <v>11</v>
      </c>
      <c r="E1379" s="1" t="s">
        <v>39</v>
      </c>
      <c r="F1379" s="1" t="s">
        <v>13</v>
      </c>
      <c r="G1379" s="3">
        <v>1642366.5399</v>
      </c>
      <c r="H1379" s="3">
        <v>970837.02</v>
      </c>
      <c r="I1379" s="5">
        <f t="shared" si="21"/>
        <v>44348</v>
      </c>
    </row>
    <row r="1380" spans="1:9" x14ac:dyDescent="0.15">
      <c r="A1380" s="1" t="s">
        <v>137</v>
      </c>
      <c r="B1380" s="1" t="s">
        <v>143</v>
      </c>
      <c r="C1380" s="1" t="s">
        <v>111</v>
      </c>
      <c r="D1380" s="1" t="s">
        <v>11</v>
      </c>
      <c r="E1380" s="1" t="s">
        <v>112</v>
      </c>
      <c r="F1380" s="1" t="s">
        <v>13</v>
      </c>
      <c r="G1380" s="3">
        <v>16638.87</v>
      </c>
      <c r="H1380" s="2">
        <v>0</v>
      </c>
      <c r="I1380" s="5">
        <f t="shared" si="21"/>
        <v>44348</v>
      </c>
    </row>
    <row r="1381" spans="1:9" x14ac:dyDescent="0.15">
      <c r="A1381" s="1" t="s">
        <v>137</v>
      </c>
      <c r="B1381" s="1" t="s">
        <v>143</v>
      </c>
      <c r="C1381" s="1" t="s">
        <v>40</v>
      </c>
      <c r="D1381" s="1" t="s">
        <v>11</v>
      </c>
      <c r="E1381" s="1" t="s">
        <v>41</v>
      </c>
      <c r="F1381" s="1" t="s">
        <v>13</v>
      </c>
      <c r="G1381" s="3">
        <v>57464468.663099997</v>
      </c>
      <c r="H1381" s="3">
        <v>43342470.909999996</v>
      </c>
      <c r="I1381" s="5">
        <f t="shared" si="21"/>
        <v>44348</v>
      </c>
    </row>
    <row r="1382" spans="1:9" x14ac:dyDescent="0.15">
      <c r="A1382" s="1" t="s">
        <v>137</v>
      </c>
      <c r="B1382" s="1" t="s">
        <v>143</v>
      </c>
      <c r="C1382" s="1" t="s">
        <v>42</v>
      </c>
      <c r="D1382" s="1" t="s">
        <v>11</v>
      </c>
      <c r="E1382" s="1" t="s">
        <v>43</v>
      </c>
      <c r="F1382" s="1" t="s">
        <v>13</v>
      </c>
      <c r="G1382" s="3">
        <v>1027081.4999000001</v>
      </c>
      <c r="H1382" s="3">
        <v>593571.46</v>
      </c>
      <c r="I1382" s="5">
        <f t="shared" si="21"/>
        <v>44348</v>
      </c>
    </row>
    <row r="1383" spans="1:9" x14ac:dyDescent="0.15">
      <c r="A1383" s="1" t="s">
        <v>137</v>
      </c>
      <c r="B1383" s="1" t="s">
        <v>143</v>
      </c>
      <c r="C1383" s="1" t="s">
        <v>44</v>
      </c>
      <c r="D1383" s="1" t="s">
        <v>11</v>
      </c>
      <c r="E1383" s="1" t="s">
        <v>45</v>
      </c>
      <c r="F1383" s="1" t="s">
        <v>13</v>
      </c>
      <c r="G1383" s="2">
        <v>0</v>
      </c>
      <c r="H1383" s="2">
        <v>-37046</v>
      </c>
      <c r="I1383" s="5">
        <f t="shared" si="21"/>
        <v>44348</v>
      </c>
    </row>
    <row r="1384" spans="1:9" x14ac:dyDescent="0.15">
      <c r="A1384" s="1" t="s">
        <v>137</v>
      </c>
      <c r="B1384" s="1" t="s">
        <v>143</v>
      </c>
      <c r="C1384" s="1" t="s">
        <v>46</v>
      </c>
      <c r="D1384" s="1" t="s">
        <v>11</v>
      </c>
      <c r="E1384" s="1" t="s">
        <v>47</v>
      </c>
      <c r="F1384" s="1" t="s">
        <v>13</v>
      </c>
      <c r="G1384" s="2">
        <v>0</v>
      </c>
      <c r="H1384" s="3">
        <v>2378.64</v>
      </c>
      <c r="I1384" s="5">
        <f t="shared" si="21"/>
        <v>44348</v>
      </c>
    </row>
    <row r="1385" spans="1:9" x14ac:dyDescent="0.15">
      <c r="A1385" s="1" t="s">
        <v>137</v>
      </c>
      <c r="B1385" s="1" t="s">
        <v>143</v>
      </c>
      <c r="C1385" s="1" t="s">
        <v>114</v>
      </c>
      <c r="D1385" s="1" t="s">
        <v>11</v>
      </c>
      <c r="E1385" s="1" t="s">
        <v>115</v>
      </c>
      <c r="F1385" s="1" t="s">
        <v>13</v>
      </c>
      <c r="G1385" s="2">
        <v>0</v>
      </c>
      <c r="H1385" s="2">
        <v>2666</v>
      </c>
      <c r="I1385" s="5">
        <f t="shared" si="21"/>
        <v>44348</v>
      </c>
    </row>
    <row r="1386" spans="1:9" x14ac:dyDescent="0.15">
      <c r="A1386" s="1" t="s">
        <v>137</v>
      </c>
      <c r="B1386" s="1" t="s">
        <v>143</v>
      </c>
      <c r="C1386" s="1" t="s">
        <v>48</v>
      </c>
      <c r="D1386" s="1" t="s">
        <v>11</v>
      </c>
      <c r="E1386" s="1" t="s">
        <v>49</v>
      </c>
      <c r="F1386" s="1" t="s">
        <v>13</v>
      </c>
      <c r="G1386" s="3">
        <v>58507767.030100003</v>
      </c>
      <c r="H1386" s="3">
        <v>45839277.289999999</v>
      </c>
      <c r="I1386" s="5">
        <f t="shared" si="21"/>
        <v>44348</v>
      </c>
    </row>
    <row r="1387" spans="1:9" x14ac:dyDescent="0.15">
      <c r="A1387" s="1" t="s">
        <v>137</v>
      </c>
      <c r="B1387" s="1" t="s">
        <v>143</v>
      </c>
      <c r="C1387" s="1" t="s">
        <v>50</v>
      </c>
      <c r="D1387" s="1" t="s">
        <v>11</v>
      </c>
      <c r="E1387" s="1" t="s">
        <v>51</v>
      </c>
      <c r="F1387" s="1" t="s">
        <v>13</v>
      </c>
      <c r="G1387" s="3">
        <v>149818674.2313</v>
      </c>
      <c r="H1387" s="3">
        <v>78422188.709999993</v>
      </c>
      <c r="I1387" s="5">
        <f t="shared" si="21"/>
        <v>44348</v>
      </c>
    </row>
    <row r="1388" spans="1:9" x14ac:dyDescent="0.15">
      <c r="A1388" s="1" t="s">
        <v>137</v>
      </c>
      <c r="B1388" s="1" t="s">
        <v>143</v>
      </c>
      <c r="C1388" s="1" t="s">
        <v>52</v>
      </c>
      <c r="D1388" s="1" t="s">
        <v>11</v>
      </c>
      <c r="E1388" s="1" t="s">
        <v>53</v>
      </c>
      <c r="F1388" s="1" t="s">
        <v>13</v>
      </c>
      <c r="G1388" s="3">
        <v>12209060.7794</v>
      </c>
      <c r="H1388" s="3">
        <v>7127297.1900000004</v>
      </c>
      <c r="I1388" s="5">
        <f t="shared" si="21"/>
        <v>44348</v>
      </c>
    </row>
    <row r="1389" spans="1:9" x14ac:dyDescent="0.15">
      <c r="A1389" s="1" t="s">
        <v>137</v>
      </c>
      <c r="B1389" s="1" t="s">
        <v>143</v>
      </c>
      <c r="C1389" s="1" t="s">
        <v>54</v>
      </c>
      <c r="D1389" s="1" t="s">
        <v>11</v>
      </c>
      <c r="E1389" s="1" t="s">
        <v>55</v>
      </c>
      <c r="F1389" s="1" t="s">
        <v>13</v>
      </c>
      <c r="G1389" s="3">
        <v>356368793.92299998</v>
      </c>
      <c r="H1389" s="3">
        <v>179096494.25</v>
      </c>
      <c r="I1389" s="5">
        <f t="shared" si="21"/>
        <v>44348</v>
      </c>
    </row>
    <row r="1390" spans="1:9" x14ac:dyDescent="0.15">
      <c r="A1390" s="1" t="s">
        <v>137</v>
      </c>
      <c r="B1390" s="1" t="s">
        <v>143</v>
      </c>
      <c r="C1390" s="1" t="s">
        <v>81</v>
      </c>
      <c r="D1390" s="1" t="s">
        <v>11</v>
      </c>
      <c r="E1390" s="1" t="s">
        <v>82</v>
      </c>
      <c r="F1390" s="1" t="s">
        <v>13</v>
      </c>
      <c r="G1390" s="3">
        <v>57574.04</v>
      </c>
      <c r="H1390" s="3">
        <v>-462.14</v>
      </c>
      <c r="I1390" s="5">
        <f t="shared" si="21"/>
        <v>44348</v>
      </c>
    </row>
    <row r="1391" spans="1:9" x14ac:dyDescent="0.15">
      <c r="A1391" s="1" t="s">
        <v>137</v>
      </c>
      <c r="B1391" s="1" t="s">
        <v>143</v>
      </c>
      <c r="C1391" s="1" t="s">
        <v>105</v>
      </c>
      <c r="D1391" s="1" t="s">
        <v>11</v>
      </c>
      <c r="E1391" s="1" t="s">
        <v>106</v>
      </c>
      <c r="F1391" s="1" t="s">
        <v>13</v>
      </c>
      <c r="G1391" s="3">
        <v>4640437.0601000004</v>
      </c>
      <c r="H1391" s="3">
        <v>1049167.8799999999</v>
      </c>
      <c r="I1391" s="5">
        <f t="shared" si="21"/>
        <v>44348</v>
      </c>
    </row>
    <row r="1392" spans="1:9" x14ac:dyDescent="0.15">
      <c r="A1392" s="1" t="s">
        <v>137</v>
      </c>
      <c r="B1392" s="1" t="s">
        <v>143</v>
      </c>
      <c r="C1392" s="1" t="s">
        <v>56</v>
      </c>
      <c r="D1392" s="1" t="s">
        <v>11</v>
      </c>
      <c r="E1392" s="1" t="s">
        <v>57</v>
      </c>
      <c r="F1392" s="1" t="s">
        <v>13</v>
      </c>
      <c r="G1392" s="3">
        <v>23074301.3387</v>
      </c>
      <c r="H1392" s="3">
        <v>14121711.800000001</v>
      </c>
      <c r="I1392" s="5">
        <f t="shared" si="21"/>
        <v>44348</v>
      </c>
    </row>
    <row r="1393" spans="1:9" x14ac:dyDescent="0.15">
      <c r="A1393" s="1" t="s">
        <v>137</v>
      </c>
      <c r="B1393" s="1" t="s">
        <v>143</v>
      </c>
      <c r="C1393" s="1" t="s">
        <v>58</v>
      </c>
      <c r="D1393" s="1" t="s">
        <v>11</v>
      </c>
      <c r="E1393" s="1" t="s">
        <v>59</v>
      </c>
      <c r="F1393" s="1" t="s">
        <v>13</v>
      </c>
      <c r="G1393" s="3">
        <v>31691725.219799999</v>
      </c>
      <c r="H1393" s="3">
        <v>31922092.800000001</v>
      </c>
      <c r="I1393" s="5">
        <f t="shared" si="21"/>
        <v>44348</v>
      </c>
    </row>
    <row r="1394" spans="1:9" x14ac:dyDescent="0.15">
      <c r="A1394" s="1" t="s">
        <v>137</v>
      </c>
      <c r="B1394" s="1" t="s">
        <v>143</v>
      </c>
      <c r="C1394" s="1" t="s">
        <v>60</v>
      </c>
      <c r="D1394" s="1" t="s">
        <v>11</v>
      </c>
      <c r="E1394" s="1" t="s">
        <v>61</v>
      </c>
      <c r="F1394" s="1" t="s">
        <v>13</v>
      </c>
      <c r="G1394" s="3">
        <v>27461617.329300001</v>
      </c>
      <c r="H1394" s="3">
        <v>12290277.98</v>
      </c>
      <c r="I1394" s="5">
        <f t="shared" si="21"/>
        <v>44348</v>
      </c>
    </row>
    <row r="1395" spans="1:9" x14ac:dyDescent="0.15">
      <c r="A1395" s="1" t="s">
        <v>137</v>
      </c>
      <c r="B1395" s="1" t="s">
        <v>143</v>
      </c>
      <c r="C1395" s="1" t="s">
        <v>62</v>
      </c>
      <c r="D1395" s="1" t="s">
        <v>11</v>
      </c>
      <c r="E1395" s="1" t="s">
        <v>63</v>
      </c>
      <c r="F1395" s="1" t="s">
        <v>13</v>
      </c>
      <c r="G1395" s="3">
        <v>118441378.0275</v>
      </c>
      <c r="H1395" s="3">
        <v>69085154.200000003</v>
      </c>
      <c r="I1395" s="5">
        <f t="shared" si="21"/>
        <v>44348</v>
      </c>
    </row>
    <row r="1396" spans="1:9" x14ac:dyDescent="0.15">
      <c r="A1396" s="1" t="s">
        <v>137</v>
      </c>
      <c r="B1396" s="1" t="s">
        <v>143</v>
      </c>
      <c r="C1396" s="1" t="s">
        <v>119</v>
      </c>
      <c r="D1396" s="1" t="s">
        <v>11</v>
      </c>
      <c r="E1396" s="1" t="s">
        <v>120</v>
      </c>
      <c r="F1396" s="1" t="s">
        <v>13</v>
      </c>
      <c r="G1396" s="3">
        <v>838602.51</v>
      </c>
      <c r="H1396" s="3">
        <v>340402.03</v>
      </c>
      <c r="I1396" s="5">
        <f t="shared" si="21"/>
        <v>44348</v>
      </c>
    </row>
    <row r="1397" spans="1:9" x14ac:dyDescent="0.15">
      <c r="A1397" s="1" t="s">
        <v>137</v>
      </c>
      <c r="B1397" s="1" t="s">
        <v>143</v>
      </c>
      <c r="C1397" s="1" t="s">
        <v>64</v>
      </c>
      <c r="D1397" s="1" t="s">
        <v>11</v>
      </c>
      <c r="E1397" s="1" t="s">
        <v>65</v>
      </c>
      <c r="F1397" s="1" t="s">
        <v>13</v>
      </c>
      <c r="G1397" s="2">
        <v>0</v>
      </c>
      <c r="H1397" s="3">
        <v>23262.46</v>
      </c>
      <c r="I1397" s="5">
        <f t="shared" si="21"/>
        <v>44348</v>
      </c>
    </row>
    <row r="1398" spans="1:9" x14ac:dyDescent="0.15">
      <c r="A1398" s="1" t="s">
        <v>137</v>
      </c>
      <c r="B1398" s="1" t="s">
        <v>143</v>
      </c>
      <c r="C1398" s="1" t="s">
        <v>66</v>
      </c>
      <c r="D1398" s="1" t="s">
        <v>11</v>
      </c>
      <c r="E1398" s="1" t="s">
        <v>67</v>
      </c>
      <c r="F1398" s="1" t="s">
        <v>13</v>
      </c>
      <c r="G1398" s="3">
        <v>323322.09999999998</v>
      </c>
      <c r="H1398" s="3">
        <v>207311.79</v>
      </c>
      <c r="I1398" s="5">
        <f t="shared" si="21"/>
        <v>44348</v>
      </c>
    </row>
    <row r="1399" spans="1:9" x14ac:dyDescent="0.15">
      <c r="A1399" s="1" t="s">
        <v>137</v>
      </c>
      <c r="B1399" s="1" t="s">
        <v>143</v>
      </c>
      <c r="C1399" s="1" t="s">
        <v>68</v>
      </c>
      <c r="D1399" s="1" t="s">
        <v>11</v>
      </c>
      <c r="E1399" s="1" t="s">
        <v>69</v>
      </c>
      <c r="F1399" s="1" t="s">
        <v>13</v>
      </c>
      <c r="G1399" s="2">
        <v>0</v>
      </c>
      <c r="H1399" s="3">
        <v>-22331.09</v>
      </c>
      <c r="I1399" s="5">
        <f t="shared" si="21"/>
        <v>44348</v>
      </c>
    </row>
    <row r="1400" spans="1:9" x14ac:dyDescent="0.15">
      <c r="A1400" s="1" t="s">
        <v>137</v>
      </c>
      <c r="B1400" s="1" t="s">
        <v>143</v>
      </c>
      <c r="C1400" s="1" t="s">
        <v>70</v>
      </c>
      <c r="D1400" s="1" t="s">
        <v>11</v>
      </c>
      <c r="E1400" s="1" t="s">
        <v>71</v>
      </c>
      <c r="F1400" s="1" t="s">
        <v>13</v>
      </c>
      <c r="G1400" s="3">
        <v>26133081.270100001</v>
      </c>
      <c r="H1400" s="3">
        <v>16776800.76</v>
      </c>
      <c r="I1400" s="5">
        <f t="shared" si="21"/>
        <v>44348</v>
      </c>
    </row>
    <row r="1401" spans="1:9" x14ac:dyDescent="0.15">
      <c r="A1401" s="1" t="s">
        <v>137</v>
      </c>
      <c r="B1401" s="1" t="s">
        <v>144</v>
      </c>
      <c r="C1401" s="1" t="s">
        <v>129</v>
      </c>
      <c r="D1401" s="1" t="s">
        <v>11</v>
      </c>
      <c r="E1401" s="1" t="s">
        <v>130</v>
      </c>
      <c r="F1401" s="1" t="s">
        <v>13</v>
      </c>
      <c r="G1401" s="3">
        <v>1434.71</v>
      </c>
      <c r="H1401" s="2">
        <v>0</v>
      </c>
      <c r="I1401" s="5">
        <f t="shared" si="21"/>
        <v>44378</v>
      </c>
    </row>
    <row r="1402" spans="1:9" x14ac:dyDescent="0.15">
      <c r="A1402" s="1" t="s">
        <v>137</v>
      </c>
      <c r="B1402" s="1" t="s">
        <v>144</v>
      </c>
      <c r="C1402" s="1" t="s">
        <v>14</v>
      </c>
      <c r="D1402" s="1" t="s">
        <v>11</v>
      </c>
      <c r="E1402" s="1" t="s">
        <v>15</v>
      </c>
      <c r="F1402" s="1" t="s">
        <v>13</v>
      </c>
      <c r="G1402" s="3">
        <v>10857368.3192</v>
      </c>
      <c r="H1402" s="3">
        <v>6563276.6200000001</v>
      </c>
      <c r="I1402" s="5">
        <f t="shared" si="21"/>
        <v>44378</v>
      </c>
    </row>
    <row r="1403" spans="1:9" x14ac:dyDescent="0.15">
      <c r="A1403" s="1" t="s">
        <v>137</v>
      </c>
      <c r="B1403" s="1" t="s">
        <v>144</v>
      </c>
      <c r="C1403" s="1" t="s">
        <v>122</v>
      </c>
      <c r="D1403" s="1" t="s">
        <v>11</v>
      </c>
      <c r="E1403" s="1" t="s">
        <v>123</v>
      </c>
      <c r="F1403" s="1" t="s">
        <v>13</v>
      </c>
      <c r="G1403" s="3">
        <v>37986.370000000003</v>
      </c>
      <c r="H1403" s="3">
        <v>40080918.189999998</v>
      </c>
      <c r="I1403" s="5">
        <f t="shared" si="21"/>
        <v>44378</v>
      </c>
    </row>
    <row r="1404" spans="1:9" x14ac:dyDescent="0.15">
      <c r="A1404" s="1" t="s">
        <v>137</v>
      </c>
      <c r="B1404" s="1" t="s">
        <v>144</v>
      </c>
      <c r="C1404" s="1" t="s">
        <v>16</v>
      </c>
      <c r="D1404" s="1" t="s">
        <v>11</v>
      </c>
      <c r="E1404" s="1" t="s">
        <v>17</v>
      </c>
      <c r="F1404" s="1" t="s">
        <v>13</v>
      </c>
      <c r="G1404" s="3">
        <v>228472777.00150001</v>
      </c>
      <c r="H1404" s="3">
        <v>96880192.439999998</v>
      </c>
      <c r="I1404" s="5">
        <f t="shared" si="21"/>
        <v>44378</v>
      </c>
    </row>
    <row r="1405" spans="1:9" x14ac:dyDescent="0.15">
      <c r="A1405" s="1" t="s">
        <v>137</v>
      </c>
      <c r="B1405" s="1" t="s">
        <v>144</v>
      </c>
      <c r="C1405" s="1" t="s">
        <v>135</v>
      </c>
      <c r="D1405" s="1" t="s">
        <v>11</v>
      </c>
      <c r="E1405" s="1" t="s">
        <v>136</v>
      </c>
      <c r="F1405" s="1" t="s">
        <v>13</v>
      </c>
      <c r="G1405" s="3">
        <v>88993.89</v>
      </c>
      <c r="H1405" s="2">
        <v>0</v>
      </c>
      <c r="I1405" s="5">
        <f t="shared" si="21"/>
        <v>44378</v>
      </c>
    </row>
    <row r="1406" spans="1:9" x14ac:dyDescent="0.15">
      <c r="A1406" s="1" t="s">
        <v>137</v>
      </c>
      <c r="B1406" s="1" t="s">
        <v>144</v>
      </c>
      <c r="C1406" s="1" t="s">
        <v>20</v>
      </c>
      <c r="D1406" s="1" t="s">
        <v>11</v>
      </c>
      <c r="E1406" s="1" t="s">
        <v>21</v>
      </c>
      <c r="F1406" s="1" t="s">
        <v>13</v>
      </c>
      <c r="G1406" s="3">
        <v>158052689.64680001</v>
      </c>
      <c r="H1406" s="3">
        <v>114621021.36</v>
      </c>
      <c r="I1406" s="5">
        <f t="shared" si="21"/>
        <v>44378</v>
      </c>
    </row>
    <row r="1407" spans="1:9" x14ac:dyDescent="0.15">
      <c r="A1407" s="1" t="s">
        <v>137</v>
      </c>
      <c r="B1407" s="1" t="s">
        <v>144</v>
      </c>
      <c r="C1407" s="1" t="s">
        <v>22</v>
      </c>
      <c r="D1407" s="1" t="s">
        <v>11</v>
      </c>
      <c r="E1407" s="1" t="s">
        <v>23</v>
      </c>
      <c r="F1407" s="1" t="s">
        <v>13</v>
      </c>
      <c r="G1407" s="3">
        <v>112695116.523</v>
      </c>
      <c r="H1407" s="3">
        <v>79582514.980000004</v>
      </c>
      <c r="I1407" s="5">
        <f t="shared" si="21"/>
        <v>44378</v>
      </c>
    </row>
    <row r="1408" spans="1:9" x14ac:dyDescent="0.15">
      <c r="A1408" s="1" t="s">
        <v>137</v>
      </c>
      <c r="B1408" s="1" t="s">
        <v>144</v>
      </c>
      <c r="C1408" s="1" t="s">
        <v>85</v>
      </c>
      <c r="D1408" s="1" t="s">
        <v>11</v>
      </c>
      <c r="E1408" s="1" t="s">
        <v>86</v>
      </c>
      <c r="F1408" s="1" t="s">
        <v>13</v>
      </c>
      <c r="G1408" s="2">
        <v>0</v>
      </c>
      <c r="H1408" s="3">
        <v>23857.439999999999</v>
      </c>
      <c r="I1408" s="5">
        <f t="shared" si="21"/>
        <v>44378</v>
      </c>
    </row>
    <row r="1409" spans="1:9" x14ac:dyDescent="0.15">
      <c r="A1409" s="1" t="s">
        <v>137</v>
      </c>
      <c r="B1409" s="1" t="s">
        <v>144</v>
      </c>
      <c r="C1409" s="1" t="s">
        <v>26</v>
      </c>
      <c r="D1409" s="1" t="s">
        <v>11</v>
      </c>
      <c r="E1409" s="1" t="s">
        <v>27</v>
      </c>
      <c r="F1409" s="1" t="s">
        <v>13</v>
      </c>
      <c r="G1409" s="3">
        <v>9680186.6005000006</v>
      </c>
      <c r="H1409" s="3">
        <v>6153729.75</v>
      </c>
      <c r="I1409" s="5">
        <f t="shared" si="21"/>
        <v>44378</v>
      </c>
    </row>
    <row r="1410" spans="1:9" x14ac:dyDescent="0.15">
      <c r="A1410" s="1" t="s">
        <v>137</v>
      </c>
      <c r="B1410" s="1" t="s">
        <v>144</v>
      </c>
      <c r="C1410" s="1" t="s">
        <v>28</v>
      </c>
      <c r="D1410" s="1" t="s">
        <v>11</v>
      </c>
      <c r="E1410" s="1" t="s">
        <v>29</v>
      </c>
      <c r="F1410" s="1" t="s">
        <v>13</v>
      </c>
      <c r="G1410" s="2">
        <v>0</v>
      </c>
      <c r="H1410" s="3">
        <v>16020.59</v>
      </c>
      <c r="I1410" s="5">
        <f t="shared" si="21"/>
        <v>44378</v>
      </c>
    </row>
    <row r="1411" spans="1:9" x14ac:dyDescent="0.15">
      <c r="A1411" s="1" t="s">
        <v>137</v>
      </c>
      <c r="B1411" s="1" t="s">
        <v>144</v>
      </c>
      <c r="C1411" s="1" t="s">
        <v>30</v>
      </c>
      <c r="D1411" s="1" t="s">
        <v>11</v>
      </c>
      <c r="E1411" s="1" t="s">
        <v>31</v>
      </c>
      <c r="F1411" s="1" t="s">
        <v>13</v>
      </c>
      <c r="G1411" s="2">
        <v>0</v>
      </c>
      <c r="H1411" s="3">
        <v>716991.11</v>
      </c>
      <c r="I1411" s="5">
        <f t="shared" ref="I1411:I1474" si="22">DATE(A1411,RIGHT(B1411,4)/100,1)</f>
        <v>44378</v>
      </c>
    </row>
    <row r="1412" spans="1:9" x14ac:dyDescent="0.15">
      <c r="A1412" s="1" t="s">
        <v>137</v>
      </c>
      <c r="B1412" s="1" t="s">
        <v>144</v>
      </c>
      <c r="C1412" s="1" t="s">
        <v>32</v>
      </c>
      <c r="D1412" s="1" t="s">
        <v>11</v>
      </c>
      <c r="E1412" s="1" t="s">
        <v>33</v>
      </c>
      <c r="F1412" s="1" t="s">
        <v>13</v>
      </c>
      <c r="G1412" s="2">
        <v>0</v>
      </c>
      <c r="H1412" s="3">
        <v>206791.92</v>
      </c>
      <c r="I1412" s="5">
        <f t="shared" si="22"/>
        <v>44378</v>
      </c>
    </row>
    <row r="1413" spans="1:9" x14ac:dyDescent="0.15">
      <c r="A1413" s="1" t="s">
        <v>137</v>
      </c>
      <c r="B1413" s="1" t="s">
        <v>144</v>
      </c>
      <c r="C1413" s="1" t="s">
        <v>76</v>
      </c>
      <c r="D1413" s="1" t="s">
        <v>11</v>
      </c>
      <c r="E1413" s="1" t="s">
        <v>77</v>
      </c>
      <c r="F1413" s="1" t="s">
        <v>13</v>
      </c>
      <c r="G1413" s="2">
        <v>0</v>
      </c>
      <c r="H1413" s="3">
        <v>35487.160000000003</v>
      </c>
      <c r="I1413" s="5">
        <f t="shared" si="22"/>
        <v>44378</v>
      </c>
    </row>
    <row r="1414" spans="1:9" x14ac:dyDescent="0.15">
      <c r="A1414" s="1" t="s">
        <v>137</v>
      </c>
      <c r="B1414" s="1" t="s">
        <v>144</v>
      </c>
      <c r="C1414" s="1" t="s">
        <v>34</v>
      </c>
      <c r="D1414" s="1" t="s">
        <v>11</v>
      </c>
      <c r="E1414" s="1" t="s">
        <v>35</v>
      </c>
      <c r="F1414" s="1" t="s">
        <v>13</v>
      </c>
      <c r="G1414" s="3">
        <v>61265.394500000002</v>
      </c>
      <c r="H1414" s="2">
        <v>1750</v>
      </c>
      <c r="I1414" s="5">
        <f t="shared" si="22"/>
        <v>44378</v>
      </c>
    </row>
    <row r="1415" spans="1:9" x14ac:dyDescent="0.15">
      <c r="A1415" s="1" t="s">
        <v>137</v>
      </c>
      <c r="B1415" s="1" t="s">
        <v>144</v>
      </c>
      <c r="C1415" s="1" t="s">
        <v>36</v>
      </c>
      <c r="D1415" s="1" t="s">
        <v>11</v>
      </c>
      <c r="E1415" s="1" t="s">
        <v>37</v>
      </c>
      <c r="F1415" s="1" t="s">
        <v>13</v>
      </c>
      <c r="G1415" s="3">
        <v>19393.98</v>
      </c>
      <c r="H1415" s="3">
        <v>1425480.23</v>
      </c>
      <c r="I1415" s="5">
        <f t="shared" si="22"/>
        <v>44378</v>
      </c>
    </row>
    <row r="1416" spans="1:9" x14ac:dyDescent="0.15">
      <c r="A1416" s="1" t="s">
        <v>137</v>
      </c>
      <c r="B1416" s="1" t="s">
        <v>144</v>
      </c>
      <c r="C1416" s="1" t="s">
        <v>38</v>
      </c>
      <c r="D1416" s="1" t="s">
        <v>11</v>
      </c>
      <c r="E1416" s="1" t="s">
        <v>39</v>
      </c>
      <c r="F1416" s="1" t="s">
        <v>13</v>
      </c>
      <c r="G1416" s="3">
        <v>3932401.84</v>
      </c>
      <c r="H1416" s="3">
        <v>1082927.23</v>
      </c>
      <c r="I1416" s="5">
        <f t="shared" si="22"/>
        <v>44378</v>
      </c>
    </row>
    <row r="1417" spans="1:9" x14ac:dyDescent="0.15">
      <c r="A1417" s="1" t="s">
        <v>137</v>
      </c>
      <c r="B1417" s="1" t="s">
        <v>144</v>
      </c>
      <c r="C1417" s="1" t="s">
        <v>111</v>
      </c>
      <c r="D1417" s="1" t="s">
        <v>11</v>
      </c>
      <c r="E1417" s="1" t="s">
        <v>112</v>
      </c>
      <c r="F1417" s="1" t="s">
        <v>13</v>
      </c>
      <c r="G1417" s="3">
        <v>8742.85</v>
      </c>
      <c r="H1417" s="2">
        <v>0</v>
      </c>
      <c r="I1417" s="5">
        <f t="shared" si="22"/>
        <v>44378</v>
      </c>
    </row>
    <row r="1418" spans="1:9" x14ac:dyDescent="0.15">
      <c r="A1418" s="1" t="s">
        <v>137</v>
      </c>
      <c r="B1418" s="1" t="s">
        <v>144</v>
      </c>
      <c r="C1418" s="1" t="s">
        <v>40</v>
      </c>
      <c r="D1418" s="1" t="s">
        <v>11</v>
      </c>
      <c r="E1418" s="1" t="s">
        <v>41</v>
      </c>
      <c r="F1418" s="1" t="s">
        <v>13</v>
      </c>
      <c r="G1418" s="3">
        <v>63439165.688699998</v>
      </c>
      <c r="H1418" s="3">
        <v>43253362.700000003</v>
      </c>
      <c r="I1418" s="5">
        <f t="shared" si="22"/>
        <v>44378</v>
      </c>
    </row>
    <row r="1419" spans="1:9" x14ac:dyDescent="0.15">
      <c r="A1419" s="1" t="s">
        <v>137</v>
      </c>
      <c r="B1419" s="1" t="s">
        <v>144</v>
      </c>
      <c r="C1419" s="1" t="s">
        <v>42</v>
      </c>
      <c r="D1419" s="1" t="s">
        <v>11</v>
      </c>
      <c r="E1419" s="1" t="s">
        <v>43</v>
      </c>
      <c r="F1419" s="1" t="s">
        <v>13</v>
      </c>
      <c r="G1419" s="3">
        <v>1121386.3999999999</v>
      </c>
      <c r="H1419" s="3">
        <v>301408.94</v>
      </c>
      <c r="I1419" s="5">
        <f t="shared" si="22"/>
        <v>44378</v>
      </c>
    </row>
    <row r="1420" spans="1:9" x14ac:dyDescent="0.15">
      <c r="A1420" s="1" t="s">
        <v>137</v>
      </c>
      <c r="B1420" s="1" t="s">
        <v>144</v>
      </c>
      <c r="C1420" s="1" t="s">
        <v>44</v>
      </c>
      <c r="D1420" s="1" t="s">
        <v>11</v>
      </c>
      <c r="E1420" s="1" t="s">
        <v>45</v>
      </c>
      <c r="F1420" s="1" t="s">
        <v>13</v>
      </c>
      <c r="G1420" s="2">
        <v>0</v>
      </c>
      <c r="H1420" s="3">
        <v>-4865.8999999999996</v>
      </c>
      <c r="I1420" s="5">
        <f t="shared" si="22"/>
        <v>44378</v>
      </c>
    </row>
    <row r="1421" spans="1:9" x14ac:dyDescent="0.15">
      <c r="A1421" s="1" t="s">
        <v>137</v>
      </c>
      <c r="B1421" s="1" t="s">
        <v>144</v>
      </c>
      <c r="C1421" s="1" t="s">
        <v>114</v>
      </c>
      <c r="D1421" s="1" t="s">
        <v>11</v>
      </c>
      <c r="E1421" s="1" t="s">
        <v>115</v>
      </c>
      <c r="F1421" s="1" t="s">
        <v>13</v>
      </c>
      <c r="G1421" s="2">
        <v>0</v>
      </c>
      <c r="H1421" s="3">
        <v>22268.09</v>
      </c>
      <c r="I1421" s="5">
        <f t="shared" si="22"/>
        <v>44378</v>
      </c>
    </row>
    <row r="1422" spans="1:9" x14ac:dyDescent="0.15">
      <c r="A1422" s="1" t="s">
        <v>137</v>
      </c>
      <c r="B1422" s="1" t="s">
        <v>144</v>
      </c>
      <c r="C1422" s="1" t="s">
        <v>48</v>
      </c>
      <c r="D1422" s="1" t="s">
        <v>11</v>
      </c>
      <c r="E1422" s="1" t="s">
        <v>49</v>
      </c>
      <c r="F1422" s="1" t="s">
        <v>13</v>
      </c>
      <c r="G1422" s="3">
        <v>60412087.446900003</v>
      </c>
      <c r="H1422" s="3">
        <v>45028617.020000003</v>
      </c>
      <c r="I1422" s="5">
        <f t="shared" si="22"/>
        <v>44378</v>
      </c>
    </row>
    <row r="1423" spans="1:9" x14ac:dyDescent="0.15">
      <c r="A1423" s="1" t="s">
        <v>137</v>
      </c>
      <c r="B1423" s="1" t="s">
        <v>144</v>
      </c>
      <c r="C1423" s="1" t="s">
        <v>50</v>
      </c>
      <c r="D1423" s="1" t="s">
        <v>11</v>
      </c>
      <c r="E1423" s="1" t="s">
        <v>51</v>
      </c>
      <c r="F1423" s="1" t="s">
        <v>13</v>
      </c>
      <c r="G1423" s="3">
        <v>144363227.8585</v>
      </c>
      <c r="H1423" s="3">
        <v>86481569.109999999</v>
      </c>
      <c r="I1423" s="5">
        <f t="shared" si="22"/>
        <v>44378</v>
      </c>
    </row>
    <row r="1424" spans="1:9" x14ac:dyDescent="0.15">
      <c r="A1424" s="1" t="s">
        <v>137</v>
      </c>
      <c r="B1424" s="1" t="s">
        <v>144</v>
      </c>
      <c r="C1424" s="1" t="s">
        <v>52</v>
      </c>
      <c r="D1424" s="1" t="s">
        <v>11</v>
      </c>
      <c r="E1424" s="1" t="s">
        <v>53</v>
      </c>
      <c r="F1424" s="1" t="s">
        <v>13</v>
      </c>
      <c r="G1424" s="3">
        <v>13324466.0496</v>
      </c>
      <c r="H1424" s="3">
        <v>8826061.7899999991</v>
      </c>
      <c r="I1424" s="5">
        <f t="shared" si="22"/>
        <v>44378</v>
      </c>
    </row>
    <row r="1425" spans="1:9" x14ac:dyDescent="0.15">
      <c r="A1425" s="1" t="s">
        <v>137</v>
      </c>
      <c r="B1425" s="1" t="s">
        <v>144</v>
      </c>
      <c r="C1425" s="1" t="s">
        <v>54</v>
      </c>
      <c r="D1425" s="1" t="s">
        <v>11</v>
      </c>
      <c r="E1425" s="1" t="s">
        <v>55</v>
      </c>
      <c r="F1425" s="1" t="s">
        <v>13</v>
      </c>
      <c r="G1425" s="3">
        <v>374663769.49470001</v>
      </c>
      <c r="H1425" s="3">
        <v>194650358.15000001</v>
      </c>
      <c r="I1425" s="5">
        <f t="shared" si="22"/>
        <v>44378</v>
      </c>
    </row>
    <row r="1426" spans="1:9" x14ac:dyDescent="0.15">
      <c r="A1426" s="1" t="s">
        <v>137</v>
      </c>
      <c r="B1426" s="1" t="s">
        <v>144</v>
      </c>
      <c r="C1426" s="1" t="s">
        <v>81</v>
      </c>
      <c r="D1426" s="1" t="s">
        <v>11</v>
      </c>
      <c r="E1426" s="1" t="s">
        <v>82</v>
      </c>
      <c r="F1426" s="1" t="s">
        <v>13</v>
      </c>
      <c r="G1426" s="3">
        <v>45601.473299999998</v>
      </c>
      <c r="H1426" s="3">
        <v>11333.78</v>
      </c>
      <c r="I1426" s="5">
        <f t="shared" si="22"/>
        <v>44378</v>
      </c>
    </row>
    <row r="1427" spans="1:9" x14ac:dyDescent="0.15">
      <c r="A1427" s="1" t="s">
        <v>137</v>
      </c>
      <c r="B1427" s="1" t="s">
        <v>144</v>
      </c>
      <c r="C1427" s="1" t="s">
        <v>105</v>
      </c>
      <c r="D1427" s="1" t="s">
        <v>11</v>
      </c>
      <c r="E1427" s="1" t="s">
        <v>106</v>
      </c>
      <c r="F1427" s="1" t="s">
        <v>13</v>
      </c>
      <c r="G1427" s="3">
        <v>5172846.8400999997</v>
      </c>
      <c r="H1427" s="3">
        <v>1377616.77</v>
      </c>
      <c r="I1427" s="5">
        <f t="shared" si="22"/>
        <v>44378</v>
      </c>
    </row>
    <row r="1428" spans="1:9" x14ac:dyDescent="0.15">
      <c r="A1428" s="1" t="s">
        <v>137</v>
      </c>
      <c r="B1428" s="1" t="s">
        <v>144</v>
      </c>
      <c r="C1428" s="1" t="s">
        <v>56</v>
      </c>
      <c r="D1428" s="1" t="s">
        <v>11</v>
      </c>
      <c r="E1428" s="1" t="s">
        <v>57</v>
      </c>
      <c r="F1428" s="1" t="s">
        <v>13</v>
      </c>
      <c r="G1428" s="3">
        <v>19437406.0099</v>
      </c>
      <c r="H1428" s="3">
        <v>13241861.49</v>
      </c>
      <c r="I1428" s="5">
        <f t="shared" si="22"/>
        <v>44378</v>
      </c>
    </row>
    <row r="1429" spans="1:9" x14ac:dyDescent="0.15">
      <c r="A1429" s="1" t="s">
        <v>137</v>
      </c>
      <c r="B1429" s="1" t="s">
        <v>144</v>
      </c>
      <c r="C1429" s="1" t="s">
        <v>58</v>
      </c>
      <c r="D1429" s="1" t="s">
        <v>11</v>
      </c>
      <c r="E1429" s="1" t="s">
        <v>59</v>
      </c>
      <c r="F1429" s="1" t="s">
        <v>13</v>
      </c>
      <c r="G1429" s="3">
        <v>40632347.650200002</v>
      </c>
      <c r="H1429" s="3">
        <v>33630832.310000002</v>
      </c>
      <c r="I1429" s="5">
        <f t="shared" si="22"/>
        <v>44378</v>
      </c>
    </row>
    <row r="1430" spans="1:9" x14ac:dyDescent="0.15">
      <c r="A1430" s="1" t="s">
        <v>137</v>
      </c>
      <c r="B1430" s="1" t="s">
        <v>144</v>
      </c>
      <c r="C1430" s="1" t="s">
        <v>60</v>
      </c>
      <c r="D1430" s="1" t="s">
        <v>11</v>
      </c>
      <c r="E1430" s="1" t="s">
        <v>61</v>
      </c>
      <c r="F1430" s="1" t="s">
        <v>13</v>
      </c>
      <c r="G1430" s="3">
        <v>31525011.9494</v>
      </c>
      <c r="H1430" s="3">
        <v>13846210.08</v>
      </c>
      <c r="I1430" s="5">
        <f t="shared" si="22"/>
        <v>44378</v>
      </c>
    </row>
    <row r="1431" spans="1:9" x14ac:dyDescent="0.15">
      <c r="A1431" s="1" t="s">
        <v>137</v>
      </c>
      <c r="B1431" s="1" t="s">
        <v>144</v>
      </c>
      <c r="C1431" s="1" t="s">
        <v>62</v>
      </c>
      <c r="D1431" s="1" t="s">
        <v>11</v>
      </c>
      <c r="E1431" s="1" t="s">
        <v>63</v>
      </c>
      <c r="F1431" s="1" t="s">
        <v>13</v>
      </c>
      <c r="G1431" s="3">
        <v>137468981.85229999</v>
      </c>
      <c r="H1431" s="3">
        <v>78112244.989999995</v>
      </c>
      <c r="I1431" s="5">
        <f t="shared" si="22"/>
        <v>44378</v>
      </c>
    </row>
    <row r="1432" spans="1:9" x14ac:dyDescent="0.15">
      <c r="A1432" s="1" t="s">
        <v>137</v>
      </c>
      <c r="B1432" s="1" t="s">
        <v>144</v>
      </c>
      <c r="C1432" s="1" t="s">
        <v>119</v>
      </c>
      <c r="D1432" s="1" t="s">
        <v>11</v>
      </c>
      <c r="E1432" s="1" t="s">
        <v>120</v>
      </c>
      <c r="F1432" s="1" t="s">
        <v>13</v>
      </c>
      <c r="G1432" s="3">
        <v>1676015.96</v>
      </c>
      <c r="H1432" s="3">
        <v>420301.47</v>
      </c>
      <c r="I1432" s="5">
        <f t="shared" si="22"/>
        <v>44378</v>
      </c>
    </row>
    <row r="1433" spans="1:9" x14ac:dyDescent="0.15">
      <c r="A1433" s="1" t="s">
        <v>137</v>
      </c>
      <c r="B1433" s="1" t="s">
        <v>144</v>
      </c>
      <c r="C1433" s="1" t="s">
        <v>66</v>
      </c>
      <c r="D1433" s="1" t="s">
        <v>11</v>
      </c>
      <c r="E1433" s="1" t="s">
        <v>67</v>
      </c>
      <c r="F1433" s="1" t="s">
        <v>13</v>
      </c>
      <c r="G1433" s="3">
        <v>301511.87</v>
      </c>
      <c r="H1433" s="3">
        <v>64851.51</v>
      </c>
      <c r="I1433" s="5">
        <f t="shared" si="22"/>
        <v>44378</v>
      </c>
    </row>
    <row r="1434" spans="1:9" x14ac:dyDescent="0.15">
      <c r="A1434" s="1" t="s">
        <v>137</v>
      </c>
      <c r="B1434" s="1" t="s">
        <v>144</v>
      </c>
      <c r="C1434" s="1" t="s">
        <v>68</v>
      </c>
      <c r="D1434" s="1" t="s">
        <v>11</v>
      </c>
      <c r="E1434" s="1" t="s">
        <v>69</v>
      </c>
      <c r="F1434" s="1" t="s">
        <v>13</v>
      </c>
      <c r="G1434" s="2">
        <v>0</v>
      </c>
      <c r="H1434" s="3">
        <v>-131482.15</v>
      </c>
      <c r="I1434" s="5">
        <f t="shared" si="22"/>
        <v>44378</v>
      </c>
    </row>
    <row r="1435" spans="1:9" x14ac:dyDescent="0.15">
      <c r="A1435" s="1" t="s">
        <v>137</v>
      </c>
      <c r="B1435" s="1" t="s">
        <v>144</v>
      </c>
      <c r="C1435" s="1" t="s">
        <v>70</v>
      </c>
      <c r="D1435" s="1" t="s">
        <v>11</v>
      </c>
      <c r="E1435" s="1" t="s">
        <v>71</v>
      </c>
      <c r="F1435" s="1" t="s">
        <v>13</v>
      </c>
      <c r="G1435" s="3">
        <v>39766381.929899998</v>
      </c>
      <c r="H1435" s="3">
        <v>19626846.530000001</v>
      </c>
      <c r="I1435" s="5">
        <f t="shared" si="22"/>
        <v>44378</v>
      </c>
    </row>
    <row r="1436" spans="1:9" x14ac:dyDescent="0.15">
      <c r="A1436" s="1" t="s">
        <v>137</v>
      </c>
      <c r="B1436" s="1" t="s">
        <v>144</v>
      </c>
      <c r="C1436" s="1" t="s">
        <v>73</v>
      </c>
      <c r="D1436" s="1" t="s">
        <v>11</v>
      </c>
      <c r="E1436" s="1" t="s">
        <v>74</v>
      </c>
      <c r="F1436" s="1" t="s">
        <v>13</v>
      </c>
      <c r="G1436" s="2">
        <v>0</v>
      </c>
      <c r="H1436" s="2">
        <v>-23800</v>
      </c>
      <c r="I1436" s="5">
        <f t="shared" si="22"/>
        <v>44378</v>
      </c>
    </row>
    <row r="1437" spans="1:9" x14ac:dyDescent="0.15">
      <c r="A1437" s="1" t="s">
        <v>137</v>
      </c>
      <c r="B1437" s="1" t="s">
        <v>145</v>
      </c>
      <c r="C1437" s="1" t="s">
        <v>10</v>
      </c>
      <c r="D1437" s="1" t="s">
        <v>11</v>
      </c>
      <c r="E1437" s="1" t="s">
        <v>12</v>
      </c>
      <c r="F1437" s="1" t="s">
        <v>13</v>
      </c>
      <c r="G1437" s="2">
        <v>0</v>
      </c>
      <c r="H1437" s="3">
        <v>-31075.599999999999</v>
      </c>
      <c r="I1437" s="5">
        <f t="shared" si="22"/>
        <v>44409</v>
      </c>
    </row>
    <row r="1438" spans="1:9" x14ac:dyDescent="0.15">
      <c r="A1438" s="1" t="s">
        <v>137</v>
      </c>
      <c r="B1438" s="1" t="s">
        <v>145</v>
      </c>
      <c r="C1438" s="1" t="s">
        <v>129</v>
      </c>
      <c r="D1438" s="1" t="s">
        <v>11</v>
      </c>
      <c r="E1438" s="1" t="s">
        <v>130</v>
      </c>
      <c r="F1438" s="1" t="s">
        <v>13</v>
      </c>
      <c r="G1438" s="3">
        <v>1733.65</v>
      </c>
      <c r="H1438" s="2">
        <v>0</v>
      </c>
      <c r="I1438" s="5">
        <f t="shared" si="22"/>
        <v>44409</v>
      </c>
    </row>
    <row r="1439" spans="1:9" x14ac:dyDescent="0.15">
      <c r="A1439" s="1" t="s">
        <v>137</v>
      </c>
      <c r="B1439" s="1" t="s">
        <v>145</v>
      </c>
      <c r="C1439" s="1" t="s">
        <v>14</v>
      </c>
      <c r="D1439" s="1" t="s">
        <v>11</v>
      </c>
      <c r="E1439" s="1" t="s">
        <v>15</v>
      </c>
      <c r="F1439" s="1" t="s">
        <v>13</v>
      </c>
      <c r="G1439" s="3">
        <v>10554782.3506</v>
      </c>
      <c r="H1439" s="3">
        <v>9969532.9399999995</v>
      </c>
      <c r="I1439" s="5">
        <f t="shared" si="22"/>
        <v>44409</v>
      </c>
    </row>
    <row r="1440" spans="1:9" x14ac:dyDescent="0.15">
      <c r="A1440" s="1" t="s">
        <v>137</v>
      </c>
      <c r="B1440" s="1" t="s">
        <v>145</v>
      </c>
      <c r="C1440" s="1" t="s">
        <v>122</v>
      </c>
      <c r="D1440" s="1" t="s">
        <v>11</v>
      </c>
      <c r="E1440" s="1" t="s">
        <v>123</v>
      </c>
      <c r="F1440" s="1" t="s">
        <v>13</v>
      </c>
      <c r="G1440" s="3">
        <v>-113563.86</v>
      </c>
      <c r="H1440" s="3">
        <v>29626583.039999999</v>
      </c>
      <c r="I1440" s="5">
        <f t="shared" si="22"/>
        <v>44409</v>
      </c>
    </row>
    <row r="1441" spans="1:9" x14ac:dyDescent="0.15">
      <c r="A1441" s="1" t="s">
        <v>137</v>
      </c>
      <c r="B1441" s="1" t="s">
        <v>145</v>
      </c>
      <c r="C1441" s="1" t="s">
        <v>16</v>
      </c>
      <c r="D1441" s="1" t="s">
        <v>11</v>
      </c>
      <c r="E1441" s="1" t="s">
        <v>17</v>
      </c>
      <c r="F1441" s="1" t="s">
        <v>13</v>
      </c>
      <c r="G1441" s="3">
        <v>149198561.73710001</v>
      </c>
      <c r="H1441" s="3">
        <v>85820934.290000007</v>
      </c>
      <c r="I1441" s="5">
        <f t="shared" si="22"/>
        <v>44409</v>
      </c>
    </row>
    <row r="1442" spans="1:9" x14ac:dyDescent="0.15">
      <c r="A1442" s="1" t="s">
        <v>137</v>
      </c>
      <c r="B1442" s="1" t="s">
        <v>145</v>
      </c>
      <c r="C1442" s="1" t="s">
        <v>18</v>
      </c>
      <c r="D1442" s="1" t="s">
        <v>11</v>
      </c>
      <c r="E1442" s="1" t="s">
        <v>19</v>
      </c>
      <c r="F1442" s="1" t="s">
        <v>13</v>
      </c>
      <c r="G1442" s="3">
        <v>1819.71</v>
      </c>
      <c r="H1442" s="2">
        <v>0</v>
      </c>
      <c r="I1442" s="5">
        <f t="shared" si="22"/>
        <v>44409</v>
      </c>
    </row>
    <row r="1443" spans="1:9" x14ac:dyDescent="0.15">
      <c r="A1443" s="1" t="s">
        <v>137</v>
      </c>
      <c r="B1443" s="1" t="s">
        <v>145</v>
      </c>
      <c r="C1443" s="1" t="s">
        <v>135</v>
      </c>
      <c r="D1443" s="1" t="s">
        <v>11</v>
      </c>
      <c r="E1443" s="1" t="s">
        <v>136</v>
      </c>
      <c r="F1443" s="1" t="s">
        <v>13</v>
      </c>
      <c r="G1443" s="2">
        <v>300</v>
      </c>
      <c r="H1443" s="2">
        <v>0</v>
      </c>
      <c r="I1443" s="5">
        <f t="shared" si="22"/>
        <v>44409</v>
      </c>
    </row>
    <row r="1444" spans="1:9" x14ac:dyDescent="0.15">
      <c r="A1444" s="1" t="s">
        <v>137</v>
      </c>
      <c r="B1444" s="1" t="s">
        <v>145</v>
      </c>
      <c r="C1444" s="1" t="s">
        <v>20</v>
      </c>
      <c r="D1444" s="1" t="s">
        <v>11</v>
      </c>
      <c r="E1444" s="1" t="s">
        <v>21</v>
      </c>
      <c r="F1444" s="1" t="s">
        <v>13</v>
      </c>
      <c r="G1444" s="3">
        <v>166886007.63080001</v>
      </c>
      <c r="H1444" s="3">
        <v>124350989.93000001</v>
      </c>
      <c r="I1444" s="5">
        <f t="shared" si="22"/>
        <v>44409</v>
      </c>
    </row>
    <row r="1445" spans="1:9" x14ac:dyDescent="0.15">
      <c r="A1445" s="1" t="s">
        <v>137</v>
      </c>
      <c r="B1445" s="1" t="s">
        <v>145</v>
      </c>
      <c r="C1445" s="1" t="s">
        <v>22</v>
      </c>
      <c r="D1445" s="1" t="s">
        <v>11</v>
      </c>
      <c r="E1445" s="1" t="s">
        <v>23</v>
      </c>
      <c r="F1445" s="1" t="s">
        <v>13</v>
      </c>
      <c r="G1445" s="3">
        <v>110689372.3899</v>
      </c>
      <c r="H1445" s="3">
        <v>80446485.019999996</v>
      </c>
      <c r="I1445" s="5">
        <f t="shared" si="22"/>
        <v>44409</v>
      </c>
    </row>
    <row r="1446" spans="1:9" x14ac:dyDescent="0.15">
      <c r="A1446" s="1" t="s">
        <v>137</v>
      </c>
      <c r="B1446" s="1" t="s">
        <v>145</v>
      </c>
      <c r="C1446" s="1" t="s">
        <v>85</v>
      </c>
      <c r="D1446" s="1" t="s">
        <v>11</v>
      </c>
      <c r="E1446" s="1" t="s">
        <v>86</v>
      </c>
      <c r="F1446" s="1" t="s">
        <v>13</v>
      </c>
      <c r="G1446" s="2">
        <v>0</v>
      </c>
      <c r="H1446" s="3">
        <v>29787.56</v>
      </c>
      <c r="I1446" s="5">
        <f t="shared" si="22"/>
        <v>44409</v>
      </c>
    </row>
    <row r="1447" spans="1:9" x14ac:dyDescent="0.15">
      <c r="A1447" s="1" t="s">
        <v>137</v>
      </c>
      <c r="B1447" s="1" t="s">
        <v>145</v>
      </c>
      <c r="C1447" s="1" t="s">
        <v>26</v>
      </c>
      <c r="D1447" s="1" t="s">
        <v>11</v>
      </c>
      <c r="E1447" s="1" t="s">
        <v>27</v>
      </c>
      <c r="F1447" s="1" t="s">
        <v>13</v>
      </c>
      <c r="G1447" s="3">
        <v>10777473.8386</v>
      </c>
      <c r="H1447" s="3">
        <v>7036816.3899999997</v>
      </c>
      <c r="I1447" s="5">
        <f t="shared" si="22"/>
        <v>44409</v>
      </c>
    </row>
    <row r="1448" spans="1:9" x14ac:dyDescent="0.15">
      <c r="A1448" s="1" t="s">
        <v>137</v>
      </c>
      <c r="B1448" s="1" t="s">
        <v>145</v>
      </c>
      <c r="C1448" s="1" t="s">
        <v>28</v>
      </c>
      <c r="D1448" s="1" t="s">
        <v>11</v>
      </c>
      <c r="E1448" s="1" t="s">
        <v>29</v>
      </c>
      <c r="F1448" s="1" t="s">
        <v>13</v>
      </c>
      <c r="G1448" s="2">
        <v>0</v>
      </c>
      <c r="H1448" s="3">
        <v>-24504.01</v>
      </c>
      <c r="I1448" s="5">
        <f t="shared" si="22"/>
        <v>44409</v>
      </c>
    </row>
    <row r="1449" spans="1:9" x14ac:dyDescent="0.15">
      <c r="A1449" s="1" t="s">
        <v>137</v>
      </c>
      <c r="B1449" s="1" t="s">
        <v>145</v>
      </c>
      <c r="C1449" s="1" t="s">
        <v>30</v>
      </c>
      <c r="D1449" s="1" t="s">
        <v>11</v>
      </c>
      <c r="E1449" s="1" t="s">
        <v>31</v>
      </c>
      <c r="F1449" s="1" t="s">
        <v>13</v>
      </c>
      <c r="G1449" s="2">
        <v>0</v>
      </c>
      <c r="H1449" s="3">
        <v>-835312.73</v>
      </c>
      <c r="I1449" s="5">
        <f t="shared" si="22"/>
        <v>44409</v>
      </c>
    </row>
    <row r="1450" spans="1:9" x14ac:dyDescent="0.15">
      <c r="A1450" s="1" t="s">
        <v>137</v>
      </c>
      <c r="B1450" s="1" t="s">
        <v>145</v>
      </c>
      <c r="C1450" s="1" t="s">
        <v>32</v>
      </c>
      <c r="D1450" s="1" t="s">
        <v>11</v>
      </c>
      <c r="E1450" s="1" t="s">
        <v>33</v>
      </c>
      <c r="F1450" s="1" t="s">
        <v>13</v>
      </c>
      <c r="G1450" s="2">
        <v>0</v>
      </c>
      <c r="H1450" s="3">
        <v>165030.56</v>
      </c>
      <c r="I1450" s="5">
        <f t="shared" si="22"/>
        <v>44409</v>
      </c>
    </row>
    <row r="1451" spans="1:9" x14ac:dyDescent="0.15">
      <c r="A1451" s="1" t="s">
        <v>137</v>
      </c>
      <c r="B1451" s="1" t="s">
        <v>145</v>
      </c>
      <c r="C1451" s="1" t="s">
        <v>34</v>
      </c>
      <c r="D1451" s="1" t="s">
        <v>11</v>
      </c>
      <c r="E1451" s="1" t="s">
        <v>35</v>
      </c>
      <c r="F1451" s="1" t="s">
        <v>13</v>
      </c>
      <c r="G1451" s="3">
        <v>147726.6041</v>
      </c>
      <c r="H1451" s="3">
        <v>-7371.48</v>
      </c>
      <c r="I1451" s="5">
        <f t="shared" si="22"/>
        <v>44409</v>
      </c>
    </row>
    <row r="1452" spans="1:9" x14ac:dyDescent="0.15">
      <c r="A1452" s="1" t="s">
        <v>137</v>
      </c>
      <c r="B1452" s="1" t="s">
        <v>145</v>
      </c>
      <c r="C1452" s="1" t="s">
        <v>36</v>
      </c>
      <c r="D1452" s="1" t="s">
        <v>11</v>
      </c>
      <c r="E1452" s="1" t="s">
        <v>37</v>
      </c>
      <c r="F1452" s="1" t="s">
        <v>13</v>
      </c>
      <c r="G1452" s="2">
        <v>0</v>
      </c>
      <c r="H1452" s="3">
        <v>984497.52</v>
      </c>
      <c r="I1452" s="5">
        <f t="shared" si="22"/>
        <v>44409</v>
      </c>
    </row>
    <row r="1453" spans="1:9" x14ac:dyDescent="0.15">
      <c r="A1453" s="1" t="s">
        <v>137</v>
      </c>
      <c r="B1453" s="1" t="s">
        <v>145</v>
      </c>
      <c r="C1453" s="1" t="s">
        <v>38</v>
      </c>
      <c r="D1453" s="1" t="s">
        <v>11</v>
      </c>
      <c r="E1453" s="1" t="s">
        <v>39</v>
      </c>
      <c r="F1453" s="1" t="s">
        <v>13</v>
      </c>
      <c r="G1453" s="3">
        <v>4145457.4002</v>
      </c>
      <c r="H1453" s="3">
        <v>1280495.73</v>
      </c>
      <c r="I1453" s="5">
        <f t="shared" si="22"/>
        <v>44409</v>
      </c>
    </row>
    <row r="1454" spans="1:9" x14ac:dyDescent="0.15">
      <c r="A1454" s="1" t="s">
        <v>137</v>
      </c>
      <c r="B1454" s="1" t="s">
        <v>145</v>
      </c>
      <c r="C1454" s="1" t="s">
        <v>111</v>
      </c>
      <c r="D1454" s="1" t="s">
        <v>11</v>
      </c>
      <c r="E1454" s="1" t="s">
        <v>112</v>
      </c>
      <c r="F1454" s="1" t="s">
        <v>13</v>
      </c>
      <c r="G1454" s="3">
        <v>8575.06</v>
      </c>
      <c r="H1454" s="2">
        <v>0</v>
      </c>
      <c r="I1454" s="5">
        <f t="shared" si="22"/>
        <v>44409</v>
      </c>
    </row>
    <row r="1455" spans="1:9" x14ac:dyDescent="0.15">
      <c r="A1455" s="1" t="s">
        <v>137</v>
      </c>
      <c r="B1455" s="1" t="s">
        <v>145</v>
      </c>
      <c r="C1455" s="1" t="s">
        <v>40</v>
      </c>
      <c r="D1455" s="1" t="s">
        <v>11</v>
      </c>
      <c r="E1455" s="1" t="s">
        <v>41</v>
      </c>
      <c r="F1455" s="1" t="s">
        <v>13</v>
      </c>
      <c r="G1455" s="3">
        <v>64155844.1598</v>
      </c>
      <c r="H1455" s="3">
        <v>45639831.240000002</v>
      </c>
      <c r="I1455" s="5">
        <f t="shared" si="22"/>
        <v>44409</v>
      </c>
    </row>
    <row r="1456" spans="1:9" x14ac:dyDescent="0.15">
      <c r="A1456" s="1" t="s">
        <v>137</v>
      </c>
      <c r="B1456" s="1" t="s">
        <v>145</v>
      </c>
      <c r="C1456" s="1" t="s">
        <v>42</v>
      </c>
      <c r="D1456" s="1" t="s">
        <v>11</v>
      </c>
      <c r="E1456" s="1" t="s">
        <v>43</v>
      </c>
      <c r="F1456" s="1" t="s">
        <v>13</v>
      </c>
      <c r="G1456" s="3">
        <v>1147802.68</v>
      </c>
      <c r="H1456" s="3">
        <v>909354.47</v>
      </c>
      <c r="I1456" s="5">
        <f t="shared" si="22"/>
        <v>44409</v>
      </c>
    </row>
    <row r="1457" spans="1:9" x14ac:dyDescent="0.15">
      <c r="A1457" s="1" t="s">
        <v>137</v>
      </c>
      <c r="B1457" s="1" t="s">
        <v>145</v>
      </c>
      <c r="C1457" s="1" t="s">
        <v>44</v>
      </c>
      <c r="D1457" s="1" t="s">
        <v>11</v>
      </c>
      <c r="E1457" s="1" t="s">
        <v>45</v>
      </c>
      <c r="F1457" s="1" t="s">
        <v>13</v>
      </c>
      <c r="G1457" s="2">
        <v>0</v>
      </c>
      <c r="H1457" s="3">
        <v>297912.65000000002</v>
      </c>
      <c r="I1457" s="5">
        <f t="shared" si="22"/>
        <v>44409</v>
      </c>
    </row>
    <row r="1458" spans="1:9" x14ac:dyDescent="0.15">
      <c r="A1458" s="1" t="s">
        <v>137</v>
      </c>
      <c r="B1458" s="1" t="s">
        <v>145</v>
      </c>
      <c r="C1458" s="1" t="s">
        <v>114</v>
      </c>
      <c r="D1458" s="1" t="s">
        <v>11</v>
      </c>
      <c r="E1458" s="1" t="s">
        <v>115</v>
      </c>
      <c r="F1458" s="1" t="s">
        <v>13</v>
      </c>
      <c r="G1458" s="2">
        <v>0</v>
      </c>
      <c r="H1458" s="3">
        <v>4717.2</v>
      </c>
      <c r="I1458" s="5">
        <f t="shared" si="22"/>
        <v>44409</v>
      </c>
    </row>
    <row r="1459" spans="1:9" x14ac:dyDescent="0.15">
      <c r="A1459" s="1" t="s">
        <v>137</v>
      </c>
      <c r="B1459" s="1" t="s">
        <v>145</v>
      </c>
      <c r="C1459" s="1" t="s">
        <v>48</v>
      </c>
      <c r="D1459" s="1" t="s">
        <v>11</v>
      </c>
      <c r="E1459" s="1" t="s">
        <v>49</v>
      </c>
      <c r="F1459" s="1" t="s">
        <v>13</v>
      </c>
      <c r="G1459" s="3">
        <v>62408830.354400001</v>
      </c>
      <c r="H1459" s="3">
        <v>51056775.740000002</v>
      </c>
      <c r="I1459" s="5">
        <f t="shared" si="22"/>
        <v>44409</v>
      </c>
    </row>
    <row r="1460" spans="1:9" x14ac:dyDescent="0.15">
      <c r="A1460" s="1" t="s">
        <v>137</v>
      </c>
      <c r="B1460" s="1" t="s">
        <v>145</v>
      </c>
      <c r="C1460" s="1" t="s">
        <v>50</v>
      </c>
      <c r="D1460" s="1" t="s">
        <v>11</v>
      </c>
      <c r="E1460" s="1" t="s">
        <v>51</v>
      </c>
      <c r="F1460" s="1" t="s">
        <v>13</v>
      </c>
      <c r="G1460" s="3">
        <v>154479118.19569999</v>
      </c>
      <c r="H1460" s="3">
        <v>87460592.609999999</v>
      </c>
      <c r="I1460" s="5">
        <f t="shared" si="22"/>
        <v>44409</v>
      </c>
    </row>
    <row r="1461" spans="1:9" x14ac:dyDescent="0.15">
      <c r="A1461" s="1" t="s">
        <v>137</v>
      </c>
      <c r="B1461" s="1" t="s">
        <v>145</v>
      </c>
      <c r="C1461" s="1" t="s">
        <v>52</v>
      </c>
      <c r="D1461" s="1" t="s">
        <v>11</v>
      </c>
      <c r="E1461" s="1" t="s">
        <v>53</v>
      </c>
      <c r="F1461" s="1" t="s">
        <v>13</v>
      </c>
      <c r="G1461" s="3">
        <v>15480724.111</v>
      </c>
      <c r="H1461" s="3">
        <v>8305606.5800000001</v>
      </c>
      <c r="I1461" s="5">
        <f t="shared" si="22"/>
        <v>44409</v>
      </c>
    </row>
    <row r="1462" spans="1:9" x14ac:dyDescent="0.15">
      <c r="A1462" s="1" t="s">
        <v>137</v>
      </c>
      <c r="B1462" s="1" t="s">
        <v>145</v>
      </c>
      <c r="C1462" s="1" t="s">
        <v>54</v>
      </c>
      <c r="D1462" s="1" t="s">
        <v>11</v>
      </c>
      <c r="E1462" s="1" t="s">
        <v>55</v>
      </c>
      <c r="F1462" s="1" t="s">
        <v>13</v>
      </c>
      <c r="G1462" s="3">
        <v>381611243.2166</v>
      </c>
      <c r="H1462" s="3">
        <v>219183411.56999999</v>
      </c>
      <c r="I1462" s="5">
        <f t="shared" si="22"/>
        <v>44409</v>
      </c>
    </row>
    <row r="1463" spans="1:9" x14ac:dyDescent="0.15">
      <c r="A1463" s="1" t="s">
        <v>137</v>
      </c>
      <c r="B1463" s="1" t="s">
        <v>145</v>
      </c>
      <c r="C1463" s="1" t="s">
        <v>81</v>
      </c>
      <c r="D1463" s="1" t="s">
        <v>11</v>
      </c>
      <c r="E1463" s="1" t="s">
        <v>82</v>
      </c>
      <c r="F1463" s="1" t="s">
        <v>13</v>
      </c>
      <c r="G1463" s="3">
        <v>68425.569900000002</v>
      </c>
      <c r="H1463" s="3">
        <v>46591.81</v>
      </c>
      <c r="I1463" s="5">
        <f t="shared" si="22"/>
        <v>44409</v>
      </c>
    </row>
    <row r="1464" spans="1:9" x14ac:dyDescent="0.15">
      <c r="A1464" s="1" t="s">
        <v>137</v>
      </c>
      <c r="B1464" s="1" t="s">
        <v>145</v>
      </c>
      <c r="C1464" s="1" t="s">
        <v>105</v>
      </c>
      <c r="D1464" s="1" t="s">
        <v>11</v>
      </c>
      <c r="E1464" s="1" t="s">
        <v>106</v>
      </c>
      <c r="F1464" s="1" t="s">
        <v>13</v>
      </c>
      <c r="G1464" s="3">
        <v>4537123.0398000004</v>
      </c>
      <c r="H1464" s="3">
        <v>1331977.6200000001</v>
      </c>
      <c r="I1464" s="5">
        <f t="shared" si="22"/>
        <v>44409</v>
      </c>
    </row>
    <row r="1465" spans="1:9" x14ac:dyDescent="0.15">
      <c r="A1465" s="1" t="s">
        <v>137</v>
      </c>
      <c r="B1465" s="1" t="s">
        <v>145</v>
      </c>
      <c r="C1465" s="1" t="s">
        <v>56</v>
      </c>
      <c r="D1465" s="1" t="s">
        <v>11</v>
      </c>
      <c r="E1465" s="1" t="s">
        <v>57</v>
      </c>
      <c r="F1465" s="1" t="s">
        <v>13</v>
      </c>
      <c r="G1465" s="3">
        <v>25536167.479200002</v>
      </c>
      <c r="H1465" s="3">
        <v>7279077.8200000003</v>
      </c>
      <c r="I1465" s="5">
        <f t="shared" si="22"/>
        <v>44409</v>
      </c>
    </row>
    <row r="1466" spans="1:9" x14ac:dyDescent="0.15">
      <c r="A1466" s="1" t="s">
        <v>137</v>
      </c>
      <c r="B1466" s="1" t="s">
        <v>145</v>
      </c>
      <c r="C1466" s="1" t="s">
        <v>58</v>
      </c>
      <c r="D1466" s="1" t="s">
        <v>11</v>
      </c>
      <c r="E1466" s="1" t="s">
        <v>59</v>
      </c>
      <c r="F1466" s="1" t="s">
        <v>13</v>
      </c>
      <c r="G1466" s="3">
        <v>41732006.376900002</v>
      </c>
      <c r="H1466" s="3">
        <v>32508189.010000002</v>
      </c>
      <c r="I1466" s="5">
        <f t="shared" si="22"/>
        <v>44409</v>
      </c>
    </row>
    <row r="1467" spans="1:9" x14ac:dyDescent="0.15">
      <c r="A1467" s="1" t="s">
        <v>137</v>
      </c>
      <c r="B1467" s="1" t="s">
        <v>145</v>
      </c>
      <c r="C1467" s="1" t="s">
        <v>60</v>
      </c>
      <c r="D1467" s="1" t="s">
        <v>11</v>
      </c>
      <c r="E1467" s="1" t="s">
        <v>61</v>
      </c>
      <c r="F1467" s="1" t="s">
        <v>13</v>
      </c>
      <c r="G1467" s="3">
        <v>35320288.820200004</v>
      </c>
      <c r="H1467" s="3">
        <v>16309633.199999999</v>
      </c>
      <c r="I1467" s="5">
        <f t="shared" si="22"/>
        <v>44409</v>
      </c>
    </row>
    <row r="1468" spans="1:9" x14ac:dyDescent="0.15">
      <c r="A1468" s="1" t="s">
        <v>137</v>
      </c>
      <c r="B1468" s="1" t="s">
        <v>145</v>
      </c>
      <c r="C1468" s="1" t="s">
        <v>62</v>
      </c>
      <c r="D1468" s="1" t="s">
        <v>11</v>
      </c>
      <c r="E1468" s="1" t="s">
        <v>63</v>
      </c>
      <c r="F1468" s="1" t="s">
        <v>13</v>
      </c>
      <c r="G1468" s="3">
        <v>138677932.74669999</v>
      </c>
      <c r="H1468" s="3">
        <v>80369132.790000007</v>
      </c>
      <c r="I1468" s="5">
        <f t="shared" si="22"/>
        <v>44409</v>
      </c>
    </row>
    <row r="1469" spans="1:9" x14ac:dyDescent="0.15">
      <c r="A1469" s="1" t="s">
        <v>137</v>
      </c>
      <c r="B1469" s="1" t="s">
        <v>145</v>
      </c>
      <c r="C1469" s="1" t="s">
        <v>119</v>
      </c>
      <c r="D1469" s="1" t="s">
        <v>11</v>
      </c>
      <c r="E1469" s="1" t="s">
        <v>120</v>
      </c>
      <c r="F1469" s="1" t="s">
        <v>13</v>
      </c>
      <c r="G1469" s="3">
        <v>667324.9399</v>
      </c>
      <c r="H1469" s="3">
        <v>558144.4</v>
      </c>
      <c r="I1469" s="5">
        <f t="shared" si="22"/>
        <v>44409</v>
      </c>
    </row>
    <row r="1470" spans="1:9" x14ac:dyDescent="0.15">
      <c r="A1470" s="1" t="s">
        <v>137</v>
      </c>
      <c r="B1470" s="1" t="s">
        <v>145</v>
      </c>
      <c r="C1470" s="1" t="s">
        <v>64</v>
      </c>
      <c r="D1470" s="1" t="s">
        <v>11</v>
      </c>
      <c r="E1470" s="1" t="s">
        <v>65</v>
      </c>
      <c r="F1470" s="1" t="s">
        <v>13</v>
      </c>
      <c r="G1470" s="2">
        <v>0</v>
      </c>
      <c r="H1470" s="3">
        <v>1999.05</v>
      </c>
      <c r="I1470" s="5">
        <f t="shared" si="22"/>
        <v>44409</v>
      </c>
    </row>
    <row r="1471" spans="1:9" x14ac:dyDescent="0.15">
      <c r="A1471" s="1" t="s">
        <v>137</v>
      </c>
      <c r="B1471" s="1" t="s">
        <v>145</v>
      </c>
      <c r="C1471" s="1" t="s">
        <v>66</v>
      </c>
      <c r="D1471" s="1" t="s">
        <v>11</v>
      </c>
      <c r="E1471" s="1" t="s">
        <v>67</v>
      </c>
      <c r="F1471" s="1" t="s">
        <v>13</v>
      </c>
      <c r="G1471" s="3">
        <v>361379.69</v>
      </c>
      <c r="H1471" s="3">
        <v>94494.86</v>
      </c>
      <c r="I1471" s="5">
        <f t="shared" si="22"/>
        <v>44409</v>
      </c>
    </row>
    <row r="1472" spans="1:9" x14ac:dyDescent="0.15">
      <c r="A1472" s="1" t="s">
        <v>137</v>
      </c>
      <c r="B1472" s="1" t="s">
        <v>145</v>
      </c>
      <c r="C1472" s="1" t="s">
        <v>68</v>
      </c>
      <c r="D1472" s="1" t="s">
        <v>11</v>
      </c>
      <c r="E1472" s="1" t="s">
        <v>69</v>
      </c>
      <c r="F1472" s="1" t="s">
        <v>13</v>
      </c>
      <c r="G1472" s="2">
        <v>0</v>
      </c>
      <c r="H1472" s="3">
        <v>153597.82</v>
      </c>
      <c r="I1472" s="5">
        <f t="shared" si="22"/>
        <v>44409</v>
      </c>
    </row>
    <row r="1473" spans="1:9" x14ac:dyDescent="0.15">
      <c r="A1473" s="1" t="s">
        <v>137</v>
      </c>
      <c r="B1473" s="1" t="s">
        <v>145</v>
      </c>
      <c r="C1473" s="1" t="s">
        <v>70</v>
      </c>
      <c r="D1473" s="1" t="s">
        <v>11</v>
      </c>
      <c r="E1473" s="1" t="s">
        <v>71</v>
      </c>
      <c r="F1473" s="1" t="s">
        <v>13</v>
      </c>
      <c r="G1473" s="3">
        <v>37145844.942000002</v>
      </c>
      <c r="H1473" s="3">
        <v>18105295.420000002</v>
      </c>
      <c r="I1473" s="5">
        <f t="shared" si="22"/>
        <v>44409</v>
      </c>
    </row>
    <row r="1474" spans="1:9" x14ac:dyDescent="0.15">
      <c r="A1474" s="1" t="s">
        <v>137</v>
      </c>
      <c r="B1474" s="1" t="s">
        <v>146</v>
      </c>
      <c r="C1474" s="1" t="s">
        <v>10</v>
      </c>
      <c r="D1474" s="1" t="s">
        <v>11</v>
      </c>
      <c r="E1474" s="1" t="s">
        <v>12</v>
      </c>
      <c r="F1474" s="1" t="s">
        <v>13</v>
      </c>
      <c r="G1474" s="2">
        <v>0</v>
      </c>
      <c r="H1474" s="3">
        <v>-474293.69</v>
      </c>
      <c r="I1474" s="5">
        <f t="shared" si="22"/>
        <v>44440</v>
      </c>
    </row>
    <row r="1475" spans="1:9" x14ac:dyDescent="0.15">
      <c r="A1475" s="1" t="s">
        <v>137</v>
      </c>
      <c r="B1475" s="1" t="s">
        <v>146</v>
      </c>
      <c r="C1475" s="1" t="s">
        <v>129</v>
      </c>
      <c r="D1475" s="1" t="s">
        <v>11</v>
      </c>
      <c r="E1475" s="1" t="s">
        <v>130</v>
      </c>
      <c r="F1475" s="1" t="s">
        <v>13</v>
      </c>
      <c r="G1475" s="3">
        <v>1848.72</v>
      </c>
      <c r="H1475" s="2">
        <v>0</v>
      </c>
      <c r="I1475" s="5">
        <f t="shared" ref="I1475:I1538" si="23">DATE(A1475,RIGHT(B1475,4)/100,1)</f>
        <v>44440</v>
      </c>
    </row>
    <row r="1476" spans="1:9" x14ac:dyDescent="0.15">
      <c r="A1476" s="1" t="s">
        <v>137</v>
      </c>
      <c r="B1476" s="1" t="s">
        <v>146</v>
      </c>
      <c r="C1476" s="1" t="s">
        <v>14</v>
      </c>
      <c r="D1476" s="1" t="s">
        <v>11</v>
      </c>
      <c r="E1476" s="1" t="s">
        <v>15</v>
      </c>
      <c r="F1476" s="1" t="s">
        <v>13</v>
      </c>
      <c r="G1476" s="3">
        <v>13347726.3203</v>
      </c>
      <c r="H1476" s="3">
        <v>10220879.27</v>
      </c>
      <c r="I1476" s="5">
        <f t="shared" si="23"/>
        <v>44440</v>
      </c>
    </row>
    <row r="1477" spans="1:9" x14ac:dyDescent="0.15">
      <c r="A1477" s="1" t="s">
        <v>137</v>
      </c>
      <c r="B1477" s="1" t="s">
        <v>146</v>
      </c>
      <c r="C1477" s="1" t="s">
        <v>122</v>
      </c>
      <c r="D1477" s="1" t="s">
        <v>11</v>
      </c>
      <c r="E1477" s="1" t="s">
        <v>123</v>
      </c>
      <c r="F1477" s="1" t="s">
        <v>13</v>
      </c>
      <c r="G1477" s="3">
        <v>504147.56</v>
      </c>
      <c r="H1477" s="3">
        <v>23672884.84</v>
      </c>
      <c r="I1477" s="5">
        <f t="shared" si="23"/>
        <v>44440</v>
      </c>
    </row>
    <row r="1478" spans="1:9" x14ac:dyDescent="0.15">
      <c r="A1478" s="1" t="s">
        <v>137</v>
      </c>
      <c r="B1478" s="1" t="s">
        <v>146</v>
      </c>
      <c r="C1478" s="1" t="s">
        <v>16</v>
      </c>
      <c r="D1478" s="1" t="s">
        <v>11</v>
      </c>
      <c r="E1478" s="1" t="s">
        <v>17</v>
      </c>
      <c r="F1478" s="1" t="s">
        <v>13</v>
      </c>
      <c r="G1478" s="3">
        <v>126266224.2519</v>
      </c>
      <c r="H1478" s="3">
        <v>976188674.39999998</v>
      </c>
      <c r="I1478" s="5">
        <f t="shared" si="23"/>
        <v>44440</v>
      </c>
    </row>
    <row r="1479" spans="1:9" x14ac:dyDescent="0.15">
      <c r="A1479" s="1" t="s">
        <v>137</v>
      </c>
      <c r="B1479" s="1" t="s">
        <v>146</v>
      </c>
      <c r="C1479" s="1" t="s">
        <v>18</v>
      </c>
      <c r="D1479" s="1" t="s">
        <v>11</v>
      </c>
      <c r="E1479" s="1" t="s">
        <v>19</v>
      </c>
      <c r="F1479" s="1" t="s">
        <v>13</v>
      </c>
      <c r="G1479" s="3">
        <v>4283.8500000000004</v>
      </c>
      <c r="H1479" s="2">
        <v>0</v>
      </c>
      <c r="I1479" s="5">
        <f t="shared" si="23"/>
        <v>44440</v>
      </c>
    </row>
    <row r="1480" spans="1:9" x14ac:dyDescent="0.15">
      <c r="A1480" s="1" t="s">
        <v>137</v>
      </c>
      <c r="B1480" s="1" t="s">
        <v>146</v>
      </c>
      <c r="C1480" s="1" t="s">
        <v>135</v>
      </c>
      <c r="D1480" s="1" t="s">
        <v>11</v>
      </c>
      <c r="E1480" s="1" t="s">
        <v>136</v>
      </c>
      <c r="F1480" s="1" t="s">
        <v>13</v>
      </c>
      <c r="G1480" s="3">
        <v>69734.25</v>
      </c>
      <c r="H1480" s="2">
        <v>0</v>
      </c>
      <c r="I1480" s="5">
        <f t="shared" si="23"/>
        <v>44440</v>
      </c>
    </row>
    <row r="1481" spans="1:9" x14ac:dyDescent="0.15">
      <c r="A1481" s="1" t="s">
        <v>137</v>
      </c>
      <c r="B1481" s="1" t="s">
        <v>146</v>
      </c>
      <c r="C1481" s="1" t="s">
        <v>20</v>
      </c>
      <c r="D1481" s="1" t="s">
        <v>11</v>
      </c>
      <c r="E1481" s="1" t="s">
        <v>21</v>
      </c>
      <c r="F1481" s="1" t="s">
        <v>13</v>
      </c>
      <c r="G1481" s="3">
        <v>167210388.92230001</v>
      </c>
      <c r="H1481" s="3">
        <v>122797625.90000001</v>
      </c>
      <c r="I1481" s="5">
        <f t="shared" si="23"/>
        <v>44440</v>
      </c>
    </row>
    <row r="1482" spans="1:9" x14ac:dyDescent="0.15">
      <c r="A1482" s="1" t="s">
        <v>137</v>
      </c>
      <c r="B1482" s="1" t="s">
        <v>146</v>
      </c>
      <c r="C1482" s="1" t="s">
        <v>22</v>
      </c>
      <c r="D1482" s="1" t="s">
        <v>11</v>
      </c>
      <c r="E1482" s="1" t="s">
        <v>23</v>
      </c>
      <c r="F1482" s="1" t="s">
        <v>13</v>
      </c>
      <c r="G1482" s="3">
        <v>96210678.467199996</v>
      </c>
      <c r="H1482" s="3">
        <v>79623916.989999995</v>
      </c>
      <c r="I1482" s="5">
        <f t="shared" si="23"/>
        <v>44440</v>
      </c>
    </row>
    <row r="1483" spans="1:9" x14ac:dyDescent="0.15">
      <c r="A1483" s="1" t="s">
        <v>137</v>
      </c>
      <c r="B1483" s="1" t="s">
        <v>146</v>
      </c>
      <c r="C1483" s="1" t="s">
        <v>26</v>
      </c>
      <c r="D1483" s="1" t="s">
        <v>11</v>
      </c>
      <c r="E1483" s="1" t="s">
        <v>27</v>
      </c>
      <c r="F1483" s="1" t="s">
        <v>13</v>
      </c>
      <c r="G1483" s="3">
        <v>10635186.9494</v>
      </c>
      <c r="H1483" s="3">
        <v>6411994.4800000004</v>
      </c>
      <c r="I1483" s="5">
        <f t="shared" si="23"/>
        <v>44440</v>
      </c>
    </row>
    <row r="1484" spans="1:9" x14ac:dyDescent="0.15">
      <c r="A1484" s="1" t="s">
        <v>137</v>
      </c>
      <c r="B1484" s="1" t="s">
        <v>146</v>
      </c>
      <c r="C1484" s="1" t="s">
        <v>28</v>
      </c>
      <c r="D1484" s="1" t="s">
        <v>11</v>
      </c>
      <c r="E1484" s="1" t="s">
        <v>29</v>
      </c>
      <c r="F1484" s="1" t="s">
        <v>13</v>
      </c>
      <c r="G1484" s="2">
        <v>0</v>
      </c>
      <c r="H1484" s="3">
        <v>1483.97</v>
      </c>
      <c r="I1484" s="5">
        <f t="shared" si="23"/>
        <v>44440</v>
      </c>
    </row>
    <row r="1485" spans="1:9" x14ac:dyDescent="0.15">
      <c r="A1485" s="1" t="s">
        <v>137</v>
      </c>
      <c r="B1485" s="1" t="s">
        <v>146</v>
      </c>
      <c r="C1485" s="1" t="s">
        <v>30</v>
      </c>
      <c r="D1485" s="1" t="s">
        <v>11</v>
      </c>
      <c r="E1485" s="1" t="s">
        <v>31</v>
      </c>
      <c r="F1485" s="1" t="s">
        <v>13</v>
      </c>
      <c r="G1485" s="2">
        <v>0</v>
      </c>
      <c r="H1485" s="3">
        <v>239869.81</v>
      </c>
      <c r="I1485" s="5">
        <f t="shared" si="23"/>
        <v>44440</v>
      </c>
    </row>
    <row r="1486" spans="1:9" x14ac:dyDescent="0.15">
      <c r="A1486" s="1" t="s">
        <v>137</v>
      </c>
      <c r="B1486" s="1" t="s">
        <v>146</v>
      </c>
      <c r="C1486" s="1" t="s">
        <v>32</v>
      </c>
      <c r="D1486" s="1" t="s">
        <v>11</v>
      </c>
      <c r="E1486" s="1" t="s">
        <v>33</v>
      </c>
      <c r="F1486" s="1" t="s">
        <v>13</v>
      </c>
      <c r="G1486" s="2">
        <v>0</v>
      </c>
      <c r="H1486" s="3">
        <v>209457.9</v>
      </c>
      <c r="I1486" s="5">
        <f t="shared" si="23"/>
        <v>44440</v>
      </c>
    </row>
    <row r="1487" spans="1:9" x14ac:dyDescent="0.15">
      <c r="A1487" s="1" t="s">
        <v>137</v>
      </c>
      <c r="B1487" s="1" t="s">
        <v>146</v>
      </c>
      <c r="C1487" s="1" t="s">
        <v>34</v>
      </c>
      <c r="D1487" s="1" t="s">
        <v>11</v>
      </c>
      <c r="E1487" s="1" t="s">
        <v>35</v>
      </c>
      <c r="F1487" s="1" t="s">
        <v>13</v>
      </c>
      <c r="G1487" s="3">
        <v>382969.09629999998</v>
      </c>
      <c r="H1487" s="2">
        <v>0</v>
      </c>
      <c r="I1487" s="5">
        <f t="shared" si="23"/>
        <v>44440</v>
      </c>
    </row>
    <row r="1488" spans="1:9" x14ac:dyDescent="0.15">
      <c r="A1488" s="1" t="s">
        <v>137</v>
      </c>
      <c r="B1488" s="1" t="s">
        <v>146</v>
      </c>
      <c r="C1488" s="1" t="s">
        <v>36</v>
      </c>
      <c r="D1488" s="1" t="s">
        <v>11</v>
      </c>
      <c r="E1488" s="1" t="s">
        <v>37</v>
      </c>
      <c r="F1488" s="1" t="s">
        <v>13</v>
      </c>
      <c r="G1488" s="2">
        <v>0</v>
      </c>
      <c r="H1488" s="3">
        <v>1986204.12</v>
      </c>
      <c r="I1488" s="5">
        <f t="shared" si="23"/>
        <v>44440</v>
      </c>
    </row>
    <row r="1489" spans="1:9" x14ac:dyDescent="0.15">
      <c r="A1489" s="1" t="s">
        <v>137</v>
      </c>
      <c r="B1489" s="1" t="s">
        <v>146</v>
      </c>
      <c r="C1489" s="1" t="s">
        <v>38</v>
      </c>
      <c r="D1489" s="1" t="s">
        <v>11</v>
      </c>
      <c r="E1489" s="1" t="s">
        <v>39</v>
      </c>
      <c r="F1489" s="1" t="s">
        <v>13</v>
      </c>
      <c r="G1489" s="3">
        <v>1805269.3596000001</v>
      </c>
      <c r="H1489" s="3">
        <v>1413220.27</v>
      </c>
      <c r="I1489" s="5">
        <f t="shared" si="23"/>
        <v>44440</v>
      </c>
    </row>
    <row r="1490" spans="1:9" x14ac:dyDescent="0.15">
      <c r="A1490" s="1" t="s">
        <v>137</v>
      </c>
      <c r="B1490" s="1" t="s">
        <v>146</v>
      </c>
      <c r="C1490" s="1" t="s">
        <v>111</v>
      </c>
      <c r="D1490" s="1" t="s">
        <v>11</v>
      </c>
      <c r="E1490" s="1" t="s">
        <v>112</v>
      </c>
      <c r="F1490" s="1" t="s">
        <v>13</v>
      </c>
      <c r="G1490" s="3">
        <v>2046.88</v>
      </c>
      <c r="H1490" s="2">
        <v>0</v>
      </c>
      <c r="I1490" s="5">
        <f t="shared" si="23"/>
        <v>44440</v>
      </c>
    </row>
    <row r="1491" spans="1:9" x14ac:dyDescent="0.15">
      <c r="A1491" s="1" t="s">
        <v>137</v>
      </c>
      <c r="B1491" s="1" t="s">
        <v>146</v>
      </c>
      <c r="C1491" s="1" t="s">
        <v>40</v>
      </c>
      <c r="D1491" s="1" t="s">
        <v>11</v>
      </c>
      <c r="E1491" s="1" t="s">
        <v>41</v>
      </c>
      <c r="F1491" s="1" t="s">
        <v>13</v>
      </c>
      <c r="G1491" s="3">
        <v>61749322.455399998</v>
      </c>
      <c r="H1491" s="3">
        <v>46501624.310000002</v>
      </c>
      <c r="I1491" s="5">
        <f t="shared" si="23"/>
        <v>44440</v>
      </c>
    </row>
    <row r="1492" spans="1:9" x14ac:dyDescent="0.15">
      <c r="A1492" s="1" t="s">
        <v>137</v>
      </c>
      <c r="B1492" s="1" t="s">
        <v>146</v>
      </c>
      <c r="C1492" s="1" t="s">
        <v>42</v>
      </c>
      <c r="D1492" s="1" t="s">
        <v>11</v>
      </c>
      <c r="E1492" s="1" t="s">
        <v>43</v>
      </c>
      <c r="F1492" s="1" t="s">
        <v>13</v>
      </c>
      <c r="G1492" s="3">
        <v>1111799.3700000001</v>
      </c>
      <c r="H1492" s="3">
        <v>836540.16</v>
      </c>
      <c r="I1492" s="5">
        <f t="shared" si="23"/>
        <v>44440</v>
      </c>
    </row>
    <row r="1493" spans="1:9" x14ac:dyDescent="0.15">
      <c r="A1493" s="1" t="s">
        <v>137</v>
      </c>
      <c r="B1493" s="1" t="s">
        <v>146</v>
      </c>
      <c r="C1493" s="1" t="s">
        <v>44</v>
      </c>
      <c r="D1493" s="1" t="s">
        <v>11</v>
      </c>
      <c r="E1493" s="1" t="s">
        <v>45</v>
      </c>
      <c r="F1493" s="1" t="s">
        <v>13</v>
      </c>
      <c r="G1493" s="2">
        <v>0</v>
      </c>
      <c r="H1493" s="3">
        <v>418983.65</v>
      </c>
      <c r="I1493" s="5">
        <f t="shared" si="23"/>
        <v>44440</v>
      </c>
    </row>
    <row r="1494" spans="1:9" x14ac:dyDescent="0.15">
      <c r="A1494" s="1" t="s">
        <v>137</v>
      </c>
      <c r="B1494" s="1" t="s">
        <v>146</v>
      </c>
      <c r="C1494" s="1" t="s">
        <v>114</v>
      </c>
      <c r="D1494" s="1" t="s">
        <v>11</v>
      </c>
      <c r="E1494" s="1" t="s">
        <v>115</v>
      </c>
      <c r="F1494" s="1" t="s">
        <v>13</v>
      </c>
      <c r="G1494" s="2">
        <v>0</v>
      </c>
      <c r="H1494" s="2">
        <v>20960</v>
      </c>
      <c r="I1494" s="5">
        <f t="shared" si="23"/>
        <v>44440</v>
      </c>
    </row>
    <row r="1495" spans="1:9" x14ac:dyDescent="0.15">
      <c r="A1495" s="1" t="s">
        <v>137</v>
      </c>
      <c r="B1495" s="1" t="s">
        <v>146</v>
      </c>
      <c r="C1495" s="1" t="s">
        <v>48</v>
      </c>
      <c r="D1495" s="1" t="s">
        <v>11</v>
      </c>
      <c r="E1495" s="1" t="s">
        <v>49</v>
      </c>
      <c r="F1495" s="1" t="s">
        <v>13</v>
      </c>
      <c r="G1495" s="3">
        <v>61791385.025700003</v>
      </c>
      <c r="H1495" s="3">
        <v>53747314.369999997</v>
      </c>
      <c r="I1495" s="5">
        <f t="shared" si="23"/>
        <v>44440</v>
      </c>
    </row>
    <row r="1496" spans="1:9" x14ac:dyDescent="0.15">
      <c r="A1496" s="1" t="s">
        <v>137</v>
      </c>
      <c r="B1496" s="1" t="s">
        <v>146</v>
      </c>
      <c r="C1496" s="1" t="s">
        <v>50</v>
      </c>
      <c r="D1496" s="1" t="s">
        <v>11</v>
      </c>
      <c r="E1496" s="1" t="s">
        <v>51</v>
      </c>
      <c r="F1496" s="1" t="s">
        <v>13</v>
      </c>
      <c r="G1496" s="3">
        <v>154214693.38139999</v>
      </c>
      <c r="H1496" s="3">
        <v>102076704.06</v>
      </c>
      <c r="I1496" s="5">
        <f t="shared" si="23"/>
        <v>44440</v>
      </c>
    </row>
    <row r="1497" spans="1:9" x14ac:dyDescent="0.15">
      <c r="A1497" s="1" t="s">
        <v>137</v>
      </c>
      <c r="B1497" s="1" t="s">
        <v>146</v>
      </c>
      <c r="C1497" s="1" t="s">
        <v>52</v>
      </c>
      <c r="D1497" s="1" t="s">
        <v>11</v>
      </c>
      <c r="E1497" s="1" t="s">
        <v>53</v>
      </c>
      <c r="F1497" s="1" t="s">
        <v>13</v>
      </c>
      <c r="G1497" s="3">
        <v>13772458.370999999</v>
      </c>
      <c r="H1497" s="3">
        <v>9048098.7300000004</v>
      </c>
      <c r="I1497" s="5">
        <f t="shared" si="23"/>
        <v>44440</v>
      </c>
    </row>
    <row r="1498" spans="1:9" x14ac:dyDescent="0.15">
      <c r="A1498" s="1" t="s">
        <v>137</v>
      </c>
      <c r="B1498" s="1" t="s">
        <v>146</v>
      </c>
      <c r="C1498" s="1" t="s">
        <v>54</v>
      </c>
      <c r="D1498" s="1" t="s">
        <v>11</v>
      </c>
      <c r="E1498" s="1" t="s">
        <v>55</v>
      </c>
      <c r="F1498" s="1" t="s">
        <v>13</v>
      </c>
      <c r="G1498" s="3">
        <v>353435057.86659998</v>
      </c>
      <c r="H1498" s="3">
        <v>214635748.65000001</v>
      </c>
      <c r="I1498" s="5">
        <f t="shared" si="23"/>
        <v>44440</v>
      </c>
    </row>
    <row r="1499" spans="1:9" x14ac:dyDescent="0.15">
      <c r="A1499" s="1" t="s">
        <v>137</v>
      </c>
      <c r="B1499" s="1" t="s">
        <v>146</v>
      </c>
      <c r="C1499" s="1" t="s">
        <v>81</v>
      </c>
      <c r="D1499" s="1" t="s">
        <v>11</v>
      </c>
      <c r="E1499" s="1" t="s">
        <v>82</v>
      </c>
      <c r="F1499" s="1" t="s">
        <v>13</v>
      </c>
      <c r="G1499" s="3">
        <v>140336.9001</v>
      </c>
      <c r="H1499" s="3">
        <v>9442.89</v>
      </c>
      <c r="I1499" s="5">
        <f t="shared" si="23"/>
        <v>44440</v>
      </c>
    </row>
    <row r="1500" spans="1:9" x14ac:dyDescent="0.15">
      <c r="A1500" s="1" t="s">
        <v>137</v>
      </c>
      <c r="B1500" s="1" t="s">
        <v>146</v>
      </c>
      <c r="C1500" s="1" t="s">
        <v>105</v>
      </c>
      <c r="D1500" s="1" t="s">
        <v>11</v>
      </c>
      <c r="E1500" s="1" t="s">
        <v>106</v>
      </c>
      <c r="F1500" s="1" t="s">
        <v>13</v>
      </c>
      <c r="G1500" s="3">
        <v>4387836.8502000002</v>
      </c>
      <c r="H1500" s="3">
        <v>1712710.77</v>
      </c>
      <c r="I1500" s="5">
        <f t="shared" si="23"/>
        <v>44440</v>
      </c>
    </row>
    <row r="1501" spans="1:9" x14ac:dyDescent="0.15">
      <c r="A1501" s="1" t="s">
        <v>137</v>
      </c>
      <c r="B1501" s="1" t="s">
        <v>146</v>
      </c>
      <c r="C1501" s="1" t="s">
        <v>56</v>
      </c>
      <c r="D1501" s="1" t="s">
        <v>11</v>
      </c>
      <c r="E1501" s="1" t="s">
        <v>57</v>
      </c>
      <c r="F1501" s="1" t="s">
        <v>13</v>
      </c>
      <c r="G1501" s="3">
        <v>17534340.240400001</v>
      </c>
      <c r="H1501" s="3">
        <v>8323526.3799999999</v>
      </c>
      <c r="I1501" s="5">
        <f t="shared" si="23"/>
        <v>44440</v>
      </c>
    </row>
    <row r="1502" spans="1:9" x14ac:dyDescent="0.15">
      <c r="A1502" s="1" t="s">
        <v>137</v>
      </c>
      <c r="B1502" s="1" t="s">
        <v>146</v>
      </c>
      <c r="C1502" s="1" t="s">
        <v>58</v>
      </c>
      <c r="D1502" s="1" t="s">
        <v>11</v>
      </c>
      <c r="E1502" s="1" t="s">
        <v>59</v>
      </c>
      <c r="F1502" s="1" t="s">
        <v>13</v>
      </c>
      <c r="G1502" s="3">
        <v>36207958.636600003</v>
      </c>
      <c r="H1502" s="3">
        <v>36646980.009999998</v>
      </c>
      <c r="I1502" s="5">
        <f t="shared" si="23"/>
        <v>44440</v>
      </c>
    </row>
    <row r="1503" spans="1:9" x14ac:dyDescent="0.15">
      <c r="A1503" s="1" t="s">
        <v>137</v>
      </c>
      <c r="B1503" s="1" t="s">
        <v>146</v>
      </c>
      <c r="C1503" s="1" t="s">
        <v>60</v>
      </c>
      <c r="D1503" s="1" t="s">
        <v>11</v>
      </c>
      <c r="E1503" s="1" t="s">
        <v>61</v>
      </c>
      <c r="F1503" s="1" t="s">
        <v>13</v>
      </c>
      <c r="G1503" s="3">
        <v>39355815.429200001</v>
      </c>
      <c r="H1503" s="3">
        <v>18395899.699999999</v>
      </c>
      <c r="I1503" s="5">
        <f t="shared" si="23"/>
        <v>44440</v>
      </c>
    </row>
    <row r="1504" spans="1:9" x14ac:dyDescent="0.15">
      <c r="A1504" s="1" t="s">
        <v>137</v>
      </c>
      <c r="B1504" s="1" t="s">
        <v>146</v>
      </c>
      <c r="C1504" s="1" t="s">
        <v>62</v>
      </c>
      <c r="D1504" s="1" t="s">
        <v>11</v>
      </c>
      <c r="E1504" s="1" t="s">
        <v>63</v>
      </c>
      <c r="F1504" s="1" t="s">
        <v>13</v>
      </c>
      <c r="G1504" s="3">
        <v>135088548.41299999</v>
      </c>
      <c r="H1504" s="3">
        <v>80727022.200000003</v>
      </c>
      <c r="I1504" s="5">
        <f t="shared" si="23"/>
        <v>44440</v>
      </c>
    </row>
    <row r="1505" spans="1:9" x14ac:dyDescent="0.15">
      <c r="A1505" s="1" t="s">
        <v>137</v>
      </c>
      <c r="B1505" s="1" t="s">
        <v>146</v>
      </c>
      <c r="C1505" s="1" t="s">
        <v>119</v>
      </c>
      <c r="D1505" s="1" t="s">
        <v>11</v>
      </c>
      <c r="E1505" s="1" t="s">
        <v>120</v>
      </c>
      <c r="F1505" s="1" t="s">
        <v>13</v>
      </c>
      <c r="G1505" s="3">
        <v>655434.09990000003</v>
      </c>
      <c r="H1505" s="3">
        <v>529438.84</v>
      </c>
      <c r="I1505" s="5">
        <f t="shared" si="23"/>
        <v>44440</v>
      </c>
    </row>
    <row r="1506" spans="1:9" x14ac:dyDescent="0.15">
      <c r="A1506" s="1" t="s">
        <v>137</v>
      </c>
      <c r="B1506" s="1" t="s">
        <v>146</v>
      </c>
      <c r="C1506" s="1" t="s">
        <v>64</v>
      </c>
      <c r="D1506" s="1" t="s">
        <v>11</v>
      </c>
      <c r="E1506" s="1" t="s">
        <v>65</v>
      </c>
      <c r="F1506" s="1" t="s">
        <v>13</v>
      </c>
      <c r="G1506" s="2">
        <v>0</v>
      </c>
      <c r="H1506" s="3">
        <v>59318.879999999997</v>
      </c>
      <c r="I1506" s="5">
        <f t="shared" si="23"/>
        <v>44440</v>
      </c>
    </row>
    <row r="1507" spans="1:9" x14ac:dyDescent="0.15">
      <c r="A1507" s="1" t="s">
        <v>137</v>
      </c>
      <c r="B1507" s="1" t="s">
        <v>146</v>
      </c>
      <c r="C1507" s="1" t="s">
        <v>66</v>
      </c>
      <c r="D1507" s="1" t="s">
        <v>11</v>
      </c>
      <c r="E1507" s="1" t="s">
        <v>67</v>
      </c>
      <c r="F1507" s="1" t="s">
        <v>13</v>
      </c>
      <c r="G1507" s="3">
        <v>365960.8</v>
      </c>
      <c r="H1507" s="3">
        <v>63551.68</v>
      </c>
      <c r="I1507" s="5">
        <f t="shared" si="23"/>
        <v>44440</v>
      </c>
    </row>
    <row r="1508" spans="1:9" x14ac:dyDescent="0.15">
      <c r="A1508" s="1" t="s">
        <v>137</v>
      </c>
      <c r="B1508" s="1" t="s">
        <v>146</v>
      </c>
      <c r="C1508" s="1" t="s">
        <v>68</v>
      </c>
      <c r="D1508" s="1" t="s">
        <v>11</v>
      </c>
      <c r="E1508" s="1" t="s">
        <v>69</v>
      </c>
      <c r="F1508" s="1" t="s">
        <v>13</v>
      </c>
      <c r="G1508" s="2">
        <v>0</v>
      </c>
      <c r="H1508" s="3">
        <v>113960.51</v>
      </c>
      <c r="I1508" s="5">
        <f t="shared" si="23"/>
        <v>44440</v>
      </c>
    </row>
    <row r="1509" spans="1:9" x14ac:dyDescent="0.15">
      <c r="A1509" s="1" t="s">
        <v>137</v>
      </c>
      <c r="B1509" s="1" t="s">
        <v>146</v>
      </c>
      <c r="C1509" s="1" t="s">
        <v>70</v>
      </c>
      <c r="D1509" s="1" t="s">
        <v>11</v>
      </c>
      <c r="E1509" s="1" t="s">
        <v>71</v>
      </c>
      <c r="F1509" s="1" t="s">
        <v>13</v>
      </c>
      <c r="G1509" s="3">
        <v>35089532.268299997</v>
      </c>
      <c r="H1509" s="3">
        <v>22749667.539999999</v>
      </c>
      <c r="I1509" s="5">
        <f t="shared" si="23"/>
        <v>44440</v>
      </c>
    </row>
    <row r="1510" spans="1:9" x14ac:dyDescent="0.15">
      <c r="A1510" s="1" t="s">
        <v>137</v>
      </c>
      <c r="B1510" s="1" t="s">
        <v>147</v>
      </c>
      <c r="C1510" s="1" t="s">
        <v>10</v>
      </c>
      <c r="D1510" s="1" t="s">
        <v>11</v>
      </c>
      <c r="E1510" s="1" t="s">
        <v>12</v>
      </c>
      <c r="F1510" s="1" t="s">
        <v>13</v>
      </c>
      <c r="G1510" s="2">
        <v>0</v>
      </c>
      <c r="H1510" s="3">
        <v>-13182.47</v>
      </c>
      <c r="I1510" s="5">
        <f t="shared" si="23"/>
        <v>44470</v>
      </c>
    </row>
    <row r="1511" spans="1:9" x14ac:dyDescent="0.15">
      <c r="A1511" s="1" t="s">
        <v>137</v>
      </c>
      <c r="B1511" s="1" t="s">
        <v>147</v>
      </c>
      <c r="C1511" s="1" t="s">
        <v>129</v>
      </c>
      <c r="D1511" s="1" t="s">
        <v>11</v>
      </c>
      <c r="E1511" s="1" t="s">
        <v>130</v>
      </c>
      <c r="F1511" s="1" t="s">
        <v>13</v>
      </c>
      <c r="G1511" s="3">
        <v>1505.95</v>
      </c>
      <c r="H1511" s="2">
        <v>0</v>
      </c>
      <c r="I1511" s="5">
        <f t="shared" si="23"/>
        <v>44470</v>
      </c>
    </row>
    <row r="1512" spans="1:9" x14ac:dyDescent="0.15">
      <c r="A1512" s="1" t="s">
        <v>137</v>
      </c>
      <c r="B1512" s="1" t="s">
        <v>147</v>
      </c>
      <c r="C1512" s="1" t="s">
        <v>14</v>
      </c>
      <c r="D1512" s="1" t="s">
        <v>11</v>
      </c>
      <c r="E1512" s="1" t="s">
        <v>15</v>
      </c>
      <c r="F1512" s="1" t="s">
        <v>13</v>
      </c>
      <c r="G1512" s="3">
        <v>17733765.210299999</v>
      </c>
      <c r="H1512" s="3">
        <v>13667363.210000001</v>
      </c>
      <c r="I1512" s="5">
        <f t="shared" si="23"/>
        <v>44470</v>
      </c>
    </row>
    <row r="1513" spans="1:9" x14ac:dyDescent="0.15">
      <c r="A1513" s="1" t="s">
        <v>137</v>
      </c>
      <c r="B1513" s="1" t="s">
        <v>147</v>
      </c>
      <c r="C1513" s="1" t="s">
        <v>122</v>
      </c>
      <c r="D1513" s="1" t="s">
        <v>11</v>
      </c>
      <c r="E1513" s="1" t="s">
        <v>123</v>
      </c>
      <c r="F1513" s="1" t="s">
        <v>13</v>
      </c>
      <c r="G1513" s="3">
        <v>587668.42000000004</v>
      </c>
      <c r="H1513" s="3">
        <v>16813060.010000002</v>
      </c>
      <c r="I1513" s="5">
        <f t="shared" si="23"/>
        <v>44470</v>
      </c>
    </row>
    <row r="1514" spans="1:9" x14ac:dyDescent="0.15">
      <c r="A1514" s="1" t="s">
        <v>137</v>
      </c>
      <c r="B1514" s="1" t="s">
        <v>147</v>
      </c>
      <c r="C1514" s="1" t="s">
        <v>16</v>
      </c>
      <c r="D1514" s="1" t="s">
        <v>11</v>
      </c>
      <c r="E1514" s="1" t="s">
        <v>17</v>
      </c>
      <c r="F1514" s="1" t="s">
        <v>13</v>
      </c>
      <c r="G1514" s="3">
        <v>112298082.6196</v>
      </c>
      <c r="H1514" s="3">
        <v>107097049.20999999</v>
      </c>
      <c r="I1514" s="5">
        <f t="shared" si="23"/>
        <v>44470</v>
      </c>
    </row>
    <row r="1515" spans="1:9" x14ac:dyDescent="0.15">
      <c r="A1515" s="1" t="s">
        <v>137</v>
      </c>
      <c r="B1515" s="1" t="s">
        <v>147</v>
      </c>
      <c r="C1515" s="1" t="s">
        <v>18</v>
      </c>
      <c r="D1515" s="1" t="s">
        <v>11</v>
      </c>
      <c r="E1515" s="1" t="s">
        <v>19</v>
      </c>
      <c r="F1515" s="1" t="s">
        <v>13</v>
      </c>
      <c r="G1515" s="3">
        <v>2784.5</v>
      </c>
      <c r="H1515" s="2">
        <v>0</v>
      </c>
      <c r="I1515" s="5">
        <f t="shared" si="23"/>
        <v>44470</v>
      </c>
    </row>
    <row r="1516" spans="1:9" x14ac:dyDescent="0.15">
      <c r="A1516" s="1" t="s">
        <v>137</v>
      </c>
      <c r="B1516" s="1" t="s">
        <v>147</v>
      </c>
      <c r="C1516" s="1" t="s">
        <v>135</v>
      </c>
      <c r="D1516" s="1" t="s">
        <v>11</v>
      </c>
      <c r="E1516" s="1" t="s">
        <v>136</v>
      </c>
      <c r="F1516" s="1" t="s">
        <v>13</v>
      </c>
      <c r="G1516" s="3">
        <v>113.37</v>
      </c>
      <c r="H1516" s="2">
        <v>0</v>
      </c>
      <c r="I1516" s="5">
        <f t="shared" si="23"/>
        <v>44470</v>
      </c>
    </row>
    <row r="1517" spans="1:9" x14ac:dyDescent="0.15">
      <c r="A1517" s="1" t="s">
        <v>137</v>
      </c>
      <c r="B1517" s="1" t="s">
        <v>147</v>
      </c>
      <c r="C1517" s="1" t="s">
        <v>20</v>
      </c>
      <c r="D1517" s="1" t="s">
        <v>11</v>
      </c>
      <c r="E1517" s="1" t="s">
        <v>21</v>
      </c>
      <c r="F1517" s="1" t="s">
        <v>13</v>
      </c>
      <c r="G1517" s="3">
        <v>154702991.1706</v>
      </c>
      <c r="H1517" s="3">
        <v>128125501.17</v>
      </c>
      <c r="I1517" s="5">
        <f t="shared" si="23"/>
        <v>44470</v>
      </c>
    </row>
    <row r="1518" spans="1:9" x14ac:dyDescent="0.15">
      <c r="A1518" s="1" t="s">
        <v>137</v>
      </c>
      <c r="B1518" s="1" t="s">
        <v>147</v>
      </c>
      <c r="C1518" s="1" t="s">
        <v>22</v>
      </c>
      <c r="D1518" s="1" t="s">
        <v>11</v>
      </c>
      <c r="E1518" s="1" t="s">
        <v>23</v>
      </c>
      <c r="F1518" s="1" t="s">
        <v>13</v>
      </c>
      <c r="G1518" s="3">
        <v>114296567.41869999</v>
      </c>
      <c r="H1518" s="3">
        <v>82640166.590000004</v>
      </c>
      <c r="I1518" s="5">
        <f t="shared" si="23"/>
        <v>44470</v>
      </c>
    </row>
    <row r="1519" spans="1:9" x14ac:dyDescent="0.15">
      <c r="A1519" s="1" t="s">
        <v>137</v>
      </c>
      <c r="B1519" s="1" t="s">
        <v>147</v>
      </c>
      <c r="C1519" s="1" t="s">
        <v>26</v>
      </c>
      <c r="D1519" s="1" t="s">
        <v>11</v>
      </c>
      <c r="E1519" s="1" t="s">
        <v>27</v>
      </c>
      <c r="F1519" s="1" t="s">
        <v>13</v>
      </c>
      <c r="G1519" s="3">
        <v>10507455.819</v>
      </c>
      <c r="H1519" s="3">
        <v>7519590.5499999998</v>
      </c>
      <c r="I1519" s="5">
        <f t="shared" si="23"/>
        <v>44470</v>
      </c>
    </row>
    <row r="1520" spans="1:9" x14ac:dyDescent="0.15">
      <c r="A1520" s="1" t="s">
        <v>137</v>
      </c>
      <c r="B1520" s="1" t="s">
        <v>147</v>
      </c>
      <c r="C1520" s="1" t="s">
        <v>28</v>
      </c>
      <c r="D1520" s="1" t="s">
        <v>11</v>
      </c>
      <c r="E1520" s="1" t="s">
        <v>29</v>
      </c>
      <c r="F1520" s="1" t="s">
        <v>13</v>
      </c>
      <c r="G1520" s="2">
        <v>0</v>
      </c>
      <c r="H1520" s="3">
        <v>8473.75</v>
      </c>
      <c r="I1520" s="5">
        <f t="shared" si="23"/>
        <v>44470</v>
      </c>
    </row>
    <row r="1521" spans="1:9" x14ac:dyDescent="0.15">
      <c r="A1521" s="1" t="s">
        <v>137</v>
      </c>
      <c r="B1521" s="1" t="s">
        <v>147</v>
      </c>
      <c r="C1521" s="1" t="s">
        <v>30</v>
      </c>
      <c r="D1521" s="1" t="s">
        <v>11</v>
      </c>
      <c r="E1521" s="1" t="s">
        <v>31</v>
      </c>
      <c r="F1521" s="1" t="s">
        <v>13</v>
      </c>
      <c r="G1521" s="2">
        <v>0</v>
      </c>
      <c r="H1521" s="3">
        <v>-180437.4</v>
      </c>
      <c r="I1521" s="5">
        <f t="shared" si="23"/>
        <v>44470</v>
      </c>
    </row>
    <row r="1522" spans="1:9" x14ac:dyDescent="0.15">
      <c r="A1522" s="1" t="s">
        <v>137</v>
      </c>
      <c r="B1522" s="1" t="s">
        <v>147</v>
      </c>
      <c r="C1522" s="1" t="s">
        <v>32</v>
      </c>
      <c r="D1522" s="1" t="s">
        <v>11</v>
      </c>
      <c r="E1522" s="1" t="s">
        <v>33</v>
      </c>
      <c r="F1522" s="1" t="s">
        <v>13</v>
      </c>
      <c r="G1522" s="2">
        <v>0</v>
      </c>
      <c r="H1522" s="3">
        <v>1814445.14</v>
      </c>
      <c r="I1522" s="5">
        <f t="shared" si="23"/>
        <v>44470</v>
      </c>
    </row>
    <row r="1523" spans="1:9" x14ac:dyDescent="0.15">
      <c r="A1523" s="1" t="s">
        <v>137</v>
      </c>
      <c r="B1523" s="1" t="s">
        <v>147</v>
      </c>
      <c r="C1523" s="1" t="s">
        <v>34</v>
      </c>
      <c r="D1523" s="1" t="s">
        <v>11</v>
      </c>
      <c r="E1523" s="1" t="s">
        <v>35</v>
      </c>
      <c r="F1523" s="1" t="s">
        <v>13</v>
      </c>
      <c r="G1523" s="3">
        <v>936578.41119999997</v>
      </c>
      <c r="H1523" s="3">
        <v>61200.46</v>
      </c>
      <c r="I1523" s="5">
        <f t="shared" si="23"/>
        <v>44470</v>
      </c>
    </row>
    <row r="1524" spans="1:9" x14ac:dyDescent="0.15">
      <c r="A1524" s="1" t="s">
        <v>137</v>
      </c>
      <c r="B1524" s="1" t="s">
        <v>147</v>
      </c>
      <c r="C1524" s="1" t="s">
        <v>36</v>
      </c>
      <c r="D1524" s="1" t="s">
        <v>11</v>
      </c>
      <c r="E1524" s="1" t="s">
        <v>37</v>
      </c>
      <c r="F1524" s="1" t="s">
        <v>13</v>
      </c>
      <c r="G1524" s="2">
        <v>0</v>
      </c>
      <c r="H1524" s="3">
        <v>1280282.74</v>
      </c>
      <c r="I1524" s="5">
        <f t="shared" si="23"/>
        <v>44470</v>
      </c>
    </row>
    <row r="1525" spans="1:9" x14ac:dyDescent="0.15">
      <c r="A1525" s="1" t="s">
        <v>137</v>
      </c>
      <c r="B1525" s="1" t="s">
        <v>147</v>
      </c>
      <c r="C1525" s="1" t="s">
        <v>38</v>
      </c>
      <c r="D1525" s="1" t="s">
        <v>11</v>
      </c>
      <c r="E1525" s="1" t="s">
        <v>39</v>
      </c>
      <c r="F1525" s="1" t="s">
        <v>13</v>
      </c>
      <c r="G1525" s="3">
        <v>2336954.0399000002</v>
      </c>
      <c r="H1525" s="3">
        <v>1022679.28</v>
      </c>
      <c r="I1525" s="5">
        <f t="shared" si="23"/>
        <v>44470</v>
      </c>
    </row>
    <row r="1526" spans="1:9" x14ac:dyDescent="0.15">
      <c r="A1526" s="1" t="s">
        <v>137</v>
      </c>
      <c r="B1526" s="1" t="s">
        <v>147</v>
      </c>
      <c r="C1526" s="1" t="s">
        <v>111</v>
      </c>
      <c r="D1526" s="1" t="s">
        <v>11</v>
      </c>
      <c r="E1526" s="1" t="s">
        <v>112</v>
      </c>
      <c r="F1526" s="1" t="s">
        <v>13</v>
      </c>
      <c r="G1526" s="3">
        <v>19707.43</v>
      </c>
      <c r="H1526" s="2">
        <v>0</v>
      </c>
      <c r="I1526" s="5">
        <f t="shared" si="23"/>
        <v>44470</v>
      </c>
    </row>
    <row r="1527" spans="1:9" x14ac:dyDescent="0.15">
      <c r="A1527" s="1" t="s">
        <v>137</v>
      </c>
      <c r="B1527" s="1" t="s">
        <v>147</v>
      </c>
      <c r="C1527" s="1" t="s">
        <v>40</v>
      </c>
      <c r="D1527" s="1" t="s">
        <v>11</v>
      </c>
      <c r="E1527" s="1" t="s">
        <v>41</v>
      </c>
      <c r="F1527" s="1" t="s">
        <v>13</v>
      </c>
      <c r="G1527" s="3">
        <v>63487257.237800002</v>
      </c>
      <c r="H1527" s="3">
        <v>47462095.600000001</v>
      </c>
      <c r="I1527" s="5">
        <f t="shared" si="23"/>
        <v>44470</v>
      </c>
    </row>
    <row r="1528" spans="1:9" x14ac:dyDescent="0.15">
      <c r="A1528" s="1" t="s">
        <v>137</v>
      </c>
      <c r="B1528" s="1" t="s">
        <v>147</v>
      </c>
      <c r="C1528" s="1" t="s">
        <v>42</v>
      </c>
      <c r="D1528" s="1" t="s">
        <v>11</v>
      </c>
      <c r="E1528" s="1" t="s">
        <v>43</v>
      </c>
      <c r="F1528" s="1" t="s">
        <v>13</v>
      </c>
      <c r="G1528" s="3">
        <v>1147179.4398000001</v>
      </c>
      <c r="H1528" s="3">
        <v>518471.11</v>
      </c>
      <c r="I1528" s="5">
        <f t="shared" si="23"/>
        <v>44470</v>
      </c>
    </row>
    <row r="1529" spans="1:9" x14ac:dyDescent="0.15">
      <c r="A1529" s="1" t="s">
        <v>137</v>
      </c>
      <c r="B1529" s="1" t="s">
        <v>147</v>
      </c>
      <c r="C1529" s="1" t="s">
        <v>44</v>
      </c>
      <c r="D1529" s="1" t="s">
        <v>11</v>
      </c>
      <c r="E1529" s="1" t="s">
        <v>45</v>
      </c>
      <c r="F1529" s="1" t="s">
        <v>13</v>
      </c>
      <c r="G1529" s="2">
        <v>0</v>
      </c>
      <c r="H1529" s="3">
        <v>1195372.3700000001</v>
      </c>
      <c r="I1529" s="5">
        <f t="shared" si="23"/>
        <v>44470</v>
      </c>
    </row>
    <row r="1530" spans="1:9" x14ac:dyDescent="0.15">
      <c r="A1530" s="1" t="s">
        <v>137</v>
      </c>
      <c r="B1530" s="1" t="s">
        <v>147</v>
      </c>
      <c r="C1530" s="1" t="s">
        <v>114</v>
      </c>
      <c r="D1530" s="1" t="s">
        <v>11</v>
      </c>
      <c r="E1530" s="1" t="s">
        <v>115</v>
      </c>
      <c r="F1530" s="1" t="s">
        <v>13</v>
      </c>
      <c r="G1530" s="3">
        <v>2328.1999999999998</v>
      </c>
      <c r="H1530" s="2">
        <v>0</v>
      </c>
      <c r="I1530" s="5">
        <f t="shared" si="23"/>
        <v>44470</v>
      </c>
    </row>
    <row r="1531" spans="1:9" x14ac:dyDescent="0.15">
      <c r="A1531" s="1" t="s">
        <v>137</v>
      </c>
      <c r="B1531" s="1" t="s">
        <v>147</v>
      </c>
      <c r="C1531" s="1" t="s">
        <v>48</v>
      </c>
      <c r="D1531" s="1" t="s">
        <v>11</v>
      </c>
      <c r="E1531" s="1" t="s">
        <v>49</v>
      </c>
      <c r="F1531" s="1" t="s">
        <v>13</v>
      </c>
      <c r="G1531" s="3">
        <v>67099415.026299998</v>
      </c>
      <c r="H1531" s="3">
        <v>49591479.359999999</v>
      </c>
      <c r="I1531" s="5">
        <f t="shared" si="23"/>
        <v>44470</v>
      </c>
    </row>
    <row r="1532" spans="1:9" x14ac:dyDescent="0.15">
      <c r="A1532" s="1" t="s">
        <v>137</v>
      </c>
      <c r="B1532" s="1" t="s">
        <v>147</v>
      </c>
      <c r="C1532" s="1" t="s">
        <v>50</v>
      </c>
      <c r="D1532" s="1" t="s">
        <v>11</v>
      </c>
      <c r="E1532" s="1" t="s">
        <v>51</v>
      </c>
      <c r="F1532" s="1" t="s">
        <v>13</v>
      </c>
      <c r="G1532" s="3">
        <v>144567635.54980001</v>
      </c>
      <c r="H1532" s="3">
        <v>99646920.640000001</v>
      </c>
      <c r="I1532" s="5">
        <f t="shared" si="23"/>
        <v>44470</v>
      </c>
    </row>
    <row r="1533" spans="1:9" x14ac:dyDescent="0.15">
      <c r="A1533" s="1" t="s">
        <v>137</v>
      </c>
      <c r="B1533" s="1" t="s">
        <v>147</v>
      </c>
      <c r="C1533" s="1" t="s">
        <v>52</v>
      </c>
      <c r="D1533" s="1" t="s">
        <v>11</v>
      </c>
      <c r="E1533" s="1" t="s">
        <v>53</v>
      </c>
      <c r="F1533" s="1" t="s">
        <v>13</v>
      </c>
      <c r="G1533" s="3">
        <v>12416790.039000001</v>
      </c>
      <c r="H1533" s="3">
        <v>8292430.21</v>
      </c>
      <c r="I1533" s="5">
        <f t="shared" si="23"/>
        <v>44470</v>
      </c>
    </row>
    <row r="1534" spans="1:9" x14ac:dyDescent="0.15">
      <c r="A1534" s="1" t="s">
        <v>137</v>
      </c>
      <c r="B1534" s="1" t="s">
        <v>147</v>
      </c>
      <c r="C1534" s="1" t="s">
        <v>54</v>
      </c>
      <c r="D1534" s="1" t="s">
        <v>11</v>
      </c>
      <c r="E1534" s="1" t="s">
        <v>55</v>
      </c>
      <c r="F1534" s="1" t="s">
        <v>13</v>
      </c>
      <c r="G1534" s="3">
        <v>346594913.78640002</v>
      </c>
      <c r="H1534" s="3">
        <v>215664941.19</v>
      </c>
      <c r="I1534" s="5">
        <f t="shared" si="23"/>
        <v>44470</v>
      </c>
    </row>
    <row r="1535" spans="1:9" x14ac:dyDescent="0.15">
      <c r="A1535" s="1" t="s">
        <v>137</v>
      </c>
      <c r="B1535" s="1" t="s">
        <v>147</v>
      </c>
      <c r="C1535" s="1" t="s">
        <v>81</v>
      </c>
      <c r="D1535" s="1" t="s">
        <v>11</v>
      </c>
      <c r="E1535" s="1" t="s">
        <v>82</v>
      </c>
      <c r="F1535" s="1" t="s">
        <v>13</v>
      </c>
      <c r="G1535" s="3">
        <v>143360.30989999999</v>
      </c>
      <c r="H1535" s="3">
        <v>32830.44</v>
      </c>
      <c r="I1535" s="5">
        <f t="shared" si="23"/>
        <v>44470</v>
      </c>
    </row>
    <row r="1536" spans="1:9" x14ac:dyDescent="0.15">
      <c r="A1536" s="1" t="s">
        <v>137</v>
      </c>
      <c r="B1536" s="1" t="s">
        <v>147</v>
      </c>
      <c r="C1536" s="1" t="s">
        <v>105</v>
      </c>
      <c r="D1536" s="1" t="s">
        <v>11</v>
      </c>
      <c r="E1536" s="1" t="s">
        <v>106</v>
      </c>
      <c r="F1536" s="1" t="s">
        <v>13</v>
      </c>
      <c r="G1536" s="3">
        <v>5368040.8601000002</v>
      </c>
      <c r="H1536" s="3">
        <v>1275098.06</v>
      </c>
      <c r="I1536" s="5">
        <f t="shared" si="23"/>
        <v>44470</v>
      </c>
    </row>
    <row r="1537" spans="1:9" x14ac:dyDescent="0.15">
      <c r="A1537" s="1" t="s">
        <v>137</v>
      </c>
      <c r="B1537" s="1" t="s">
        <v>147</v>
      </c>
      <c r="C1537" s="1" t="s">
        <v>56</v>
      </c>
      <c r="D1537" s="1" t="s">
        <v>11</v>
      </c>
      <c r="E1537" s="1" t="s">
        <v>57</v>
      </c>
      <c r="F1537" s="1" t="s">
        <v>13</v>
      </c>
      <c r="G1537" s="3">
        <v>12645833.0407</v>
      </c>
      <c r="H1537" s="3">
        <v>10309906.75</v>
      </c>
      <c r="I1537" s="5">
        <f t="shared" si="23"/>
        <v>44470</v>
      </c>
    </row>
    <row r="1538" spans="1:9" x14ac:dyDescent="0.15">
      <c r="A1538" s="1" t="s">
        <v>137</v>
      </c>
      <c r="B1538" s="1" t="s">
        <v>147</v>
      </c>
      <c r="C1538" s="1" t="s">
        <v>58</v>
      </c>
      <c r="D1538" s="1" t="s">
        <v>11</v>
      </c>
      <c r="E1538" s="1" t="s">
        <v>59</v>
      </c>
      <c r="F1538" s="1" t="s">
        <v>13</v>
      </c>
      <c r="G1538" s="3">
        <v>44179604.648599997</v>
      </c>
      <c r="H1538" s="3">
        <v>39649146.939999998</v>
      </c>
      <c r="I1538" s="5">
        <f t="shared" si="23"/>
        <v>44470</v>
      </c>
    </row>
    <row r="1539" spans="1:9" x14ac:dyDescent="0.15">
      <c r="A1539" s="1" t="s">
        <v>137</v>
      </c>
      <c r="B1539" s="1" t="s">
        <v>147</v>
      </c>
      <c r="C1539" s="1" t="s">
        <v>60</v>
      </c>
      <c r="D1539" s="1" t="s">
        <v>11</v>
      </c>
      <c r="E1539" s="1" t="s">
        <v>61</v>
      </c>
      <c r="F1539" s="1" t="s">
        <v>13</v>
      </c>
      <c r="G1539" s="3">
        <v>39783255.993900001</v>
      </c>
      <c r="H1539" s="3">
        <v>20631503.129999999</v>
      </c>
      <c r="I1539" s="5">
        <f t="shared" ref="I1539:I1602" si="24">DATE(A1539,RIGHT(B1539,4)/100,1)</f>
        <v>44470</v>
      </c>
    </row>
    <row r="1540" spans="1:9" x14ac:dyDescent="0.15">
      <c r="A1540" s="1" t="s">
        <v>137</v>
      </c>
      <c r="B1540" s="1" t="s">
        <v>147</v>
      </c>
      <c r="C1540" s="1" t="s">
        <v>62</v>
      </c>
      <c r="D1540" s="1" t="s">
        <v>11</v>
      </c>
      <c r="E1540" s="1" t="s">
        <v>63</v>
      </c>
      <c r="F1540" s="1" t="s">
        <v>13</v>
      </c>
      <c r="G1540" s="3">
        <v>140232678.4553</v>
      </c>
      <c r="H1540" s="3">
        <v>85860100.489999995</v>
      </c>
      <c r="I1540" s="5">
        <f t="shared" si="24"/>
        <v>44470</v>
      </c>
    </row>
    <row r="1541" spans="1:9" x14ac:dyDescent="0.15">
      <c r="A1541" s="1" t="s">
        <v>137</v>
      </c>
      <c r="B1541" s="1" t="s">
        <v>147</v>
      </c>
      <c r="C1541" s="1" t="s">
        <v>119</v>
      </c>
      <c r="D1541" s="1" t="s">
        <v>11</v>
      </c>
      <c r="E1541" s="1" t="s">
        <v>120</v>
      </c>
      <c r="F1541" s="1" t="s">
        <v>13</v>
      </c>
      <c r="G1541" s="3">
        <v>739110.15009999997</v>
      </c>
      <c r="H1541" s="3">
        <v>664180.16</v>
      </c>
      <c r="I1541" s="5">
        <f t="shared" si="24"/>
        <v>44470</v>
      </c>
    </row>
    <row r="1542" spans="1:9" x14ac:dyDescent="0.15">
      <c r="A1542" s="1" t="s">
        <v>137</v>
      </c>
      <c r="B1542" s="1" t="s">
        <v>147</v>
      </c>
      <c r="C1542" s="1" t="s">
        <v>64</v>
      </c>
      <c r="D1542" s="1" t="s">
        <v>11</v>
      </c>
      <c r="E1542" s="1" t="s">
        <v>65</v>
      </c>
      <c r="F1542" s="1" t="s">
        <v>13</v>
      </c>
      <c r="G1542" s="2">
        <v>0</v>
      </c>
      <c r="H1542" s="3">
        <v>98488.83</v>
      </c>
      <c r="I1542" s="5">
        <f t="shared" si="24"/>
        <v>44470</v>
      </c>
    </row>
    <row r="1543" spans="1:9" x14ac:dyDescent="0.15">
      <c r="A1543" s="1" t="s">
        <v>137</v>
      </c>
      <c r="B1543" s="1" t="s">
        <v>147</v>
      </c>
      <c r="C1543" s="1" t="s">
        <v>66</v>
      </c>
      <c r="D1543" s="1" t="s">
        <v>11</v>
      </c>
      <c r="E1543" s="1" t="s">
        <v>67</v>
      </c>
      <c r="F1543" s="1" t="s">
        <v>13</v>
      </c>
      <c r="G1543" s="3">
        <v>314300.62</v>
      </c>
      <c r="H1543" s="3">
        <v>250122.11</v>
      </c>
      <c r="I1543" s="5">
        <f t="shared" si="24"/>
        <v>44470</v>
      </c>
    </row>
    <row r="1544" spans="1:9" x14ac:dyDescent="0.15">
      <c r="A1544" s="1" t="s">
        <v>137</v>
      </c>
      <c r="B1544" s="1" t="s">
        <v>147</v>
      </c>
      <c r="C1544" s="1" t="s">
        <v>68</v>
      </c>
      <c r="D1544" s="1" t="s">
        <v>11</v>
      </c>
      <c r="E1544" s="1" t="s">
        <v>69</v>
      </c>
      <c r="F1544" s="1" t="s">
        <v>13</v>
      </c>
      <c r="G1544" s="2">
        <v>0</v>
      </c>
      <c r="H1544" s="3">
        <v>30845.18</v>
      </c>
      <c r="I1544" s="5">
        <f t="shared" si="24"/>
        <v>44470</v>
      </c>
    </row>
    <row r="1545" spans="1:9" x14ac:dyDescent="0.15">
      <c r="A1545" s="1" t="s">
        <v>137</v>
      </c>
      <c r="B1545" s="1" t="s">
        <v>147</v>
      </c>
      <c r="C1545" s="1" t="s">
        <v>70</v>
      </c>
      <c r="D1545" s="1" t="s">
        <v>11</v>
      </c>
      <c r="E1545" s="1" t="s">
        <v>71</v>
      </c>
      <c r="F1545" s="1" t="s">
        <v>13</v>
      </c>
      <c r="G1545" s="3">
        <v>34228038.699500002</v>
      </c>
      <c r="H1545" s="3">
        <v>21439915.84</v>
      </c>
      <c r="I1545" s="5">
        <f t="shared" si="24"/>
        <v>44470</v>
      </c>
    </row>
    <row r="1546" spans="1:9" x14ac:dyDescent="0.15">
      <c r="A1546" s="1" t="s">
        <v>137</v>
      </c>
      <c r="B1546" s="1" t="s">
        <v>148</v>
      </c>
      <c r="C1546" s="1" t="s">
        <v>129</v>
      </c>
      <c r="D1546" s="1" t="s">
        <v>11</v>
      </c>
      <c r="E1546" s="1" t="s">
        <v>130</v>
      </c>
      <c r="F1546" s="1" t="s">
        <v>13</v>
      </c>
      <c r="G1546" s="3">
        <v>1858.49</v>
      </c>
      <c r="H1546" s="2">
        <v>0</v>
      </c>
      <c r="I1546" s="5">
        <f t="shared" si="24"/>
        <v>44501</v>
      </c>
    </row>
    <row r="1547" spans="1:9" x14ac:dyDescent="0.15">
      <c r="A1547" s="1" t="s">
        <v>137</v>
      </c>
      <c r="B1547" s="1" t="s">
        <v>148</v>
      </c>
      <c r="C1547" s="1" t="s">
        <v>14</v>
      </c>
      <c r="D1547" s="1" t="s">
        <v>11</v>
      </c>
      <c r="E1547" s="1" t="s">
        <v>15</v>
      </c>
      <c r="F1547" s="1" t="s">
        <v>13</v>
      </c>
      <c r="G1547" s="3">
        <v>15179869.5689</v>
      </c>
      <c r="H1547" s="3">
        <v>12139493.369999999</v>
      </c>
      <c r="I1547" s="5">
        <f t="shared" si="24"/>
        <v>44501</v>
      </c>
    </row>
    <row r="1548" spans="1:9" x14ac:dyDescent="0.15">
      <c r="A1548" s="1" t="s">
        <v>137</v>
      </c>
      <c r="B1548" s="1" t="s">
        <v>148</v>
      </c>
      <c r="C1548" s="1" t="s">
        <v>122</v>
      </c>
      <c r="D1548" s="1" t="s">
        <v>11</v>
      </c>
      <c r="E1548" s="1" t="s">
        <v>123</v>
      </c>
      <c r="F1548" s="1" t="s">
        <v>13</v>
      </c>
      <c r="G1548" s="3">
        <v>552021.87</v>
      </c>
      <c r="H1548" s="3">
        <v>19548908.149999999</v>
      </c>
      <c r="I1548" s="5">
        <f t="shared" si="24"/>
        <v>44501</v>
      </c>
    </row>
    <row r="1549" spans="1:9" x14ac:dyDescent="0.15">
      <c r="A1549" s="1" t="s">
        <v>137</v>
      </c>
      <c r="B1549" s="1" t="s">
        <v>148</v>
      </c>
      <c r="C1549" s="1" t="s">
        <v>16</v>
      </c>
      <c r="D1549" s="1" t="s">
        <v>11</v>
      </c>
      <c r="E1549" s="1" t="s">
        <v>17</v>
      </c>
      <c r="F1549" s="1" t="s">
        <v>13</v>
      </c>
      <c r="G1549" s="3">
        <v>108911066.1893</v>
      </c>
      <c r="H1549" s="3">
        <v>143413865.88</v>
      </c>
      <c r="I1549" s="5">
        <f t="shared" si="24"/>
        <v>44501</v>
      </c>
    </row>
    <row r="1550" spans="1:9" x14ac:dyDescent="0.15">
      <c r="A1550" s="1" t="s">
        <v>137</v>
      </c>
      <c r="B1550" s="1" t="s">
        <v>148</v>
      </c>
      <c r="C1550" s="1" t="s">
        <v>18</v>
      </c>
      <c r="D1550" s="1" t="s">
        <v>11</v>
      </c>
      <c r="E1550" s="1" t="s">
        <v>19</v>
      </c>
      <c r="F1550" s="1" t="s">
        <v>13</v>
      </c>
      <c r="G1550" s="3">
        <v>7636.4</v>
      </c>
      <c r="H1550" s="2">
        <v>0</v>
      </c>
      <c r="I1550" s="5">
        <f t="shared" si="24"/>
        <v>44501</v>
      </c>
    </row>
    <row r="1551" spans="1:9" x14ac:dyDescent="0.15">
      <c r="A1551" s="1" t="s">
        <v>137</v>
      </c>
      <c r="B1551" s="1" t="s">
        <v>148</v>
      </c>
      <c r="C1551" s="1" t="s">
        <v>135</v>
      </c>
      <c r="D1551" s="1" t="s">
        <v>11</v>
      </c>
      <c r="E1551" s="1" t="s">
        <v>136</v>
      </c>
      <c r="F1551" s="1" t="s">
        <v>13</v>
      </c>
      <c r="G1551" s="2">
        <v>0</v>
      </c>
      <c r="H1551" s="2">
        <v>858159</v>
      </c>
      <c r="I1551" s="5">
        <f t="shared" si="24"/>
        <v>44501</v>
      </c>
    </row>
    <row r="1552" spans="1:9" x14ac:dyDescent="0.15">
      <c r="A1552" s="1" t="s">
        <v>137</v>
      </c>
      <c r="B1552" s="1" t="s">
        <v>148</v>
      </c>
      <c r="C1552" s="1" t="s">
        <v>20</v>
      </c>
      <c r="D1552" s="1" t="s">
        <v>11</v>
      </c>
      <c r="E1552" s="1" t="s">
        <v>21</v>
      </c>
      <c r="F1552" s="1" t="s">
        <v>13</v>
      </c>
      <c r="G1552" s="3">
        <v>187045974.38550001</v>
      </c>
      <c r="H1552" s="3">
        <v>128318099.87</v>
      </c>
      <c r="I1552" s="5">
        <f t="shared" si="24"/>
        <v>44501</v>
      </c>
    </row>
    <row r="1553" spans="1:9" x14ac:dyDescent="0.15">
      <c r="A1553" s="1" t="s">
        <v>137</v>
      </c>
      <c r="B1553" s="1" t="s">
        <v>148</v>
      </c>
      <c r="C1553" s="1" t="s">
        <v>22</v>
      </c>
      <c r="D1553" s="1" t="s">
        <v>11</v>
      </c>
      <c r="E1553" s="1" t="s">
        <v>23</v>
      </c>
      <c r="F1553" s="1" t="s">
        <v>13</v>
      </c>
      <c r="G1553" s="3">
        <v>121722601.5582</v>
      </c>
      <c r="H1553" s="3">
        <v>85439611.069999993</v>
      </c>
      <c r="I1553" s="5">
        <f t="shared" si="24"/>
        <v>44501</v>
      </c>
    </row>
    <row r="1554" spans="1:9" x14ac:dyDescent="0.15">
      <c r="A1554" s="1" t="s">
        <v>137</v>
      </c>
      <c r="B1554" s="1" t="s">
        <v>148</v>
      </c>
      <c r="C1554" s="1" t="s">
        <v>85</v>
      </c>
      <c r="D1554" s="1" t="s">
        <v>11</v>
      </c>
      <c r="E1554" s="1" t="s">
        <v>86</v>
      </c>
      <c r="F1554" s="1" t="s">
        <v>13</v>
      </c>
      <c r="G1554" s="2">
        <v>0</v>
      </c>
      <c r="H1554" s="3">
        <v>-21805.74</v>
      </c>
      <c r="I1554" s="5">
        <f t="shared" si="24"/>
        <v>44501</v>
      </c>
    </row>
    <row r="1555" spans="1:9" x14ac:dyDescent="0.15">
      <c r="A1555" s="1" t="s">
        <v>137</v>
      </c>
      <c r="B1555" s="1" t="s">
        <v>148</v>
      </c>
      <c r="C1555" s="1" t="s">
        <v>26</v>
      </c>
      <c r="D1555" s="1" t="s">
        <v>11</v>
      </c>
      <c r="E1555" s="1" t="s">
        <v>27</v>
      </c>
      <c r="F1555" s="1" t="s">
        <v>13</v>
      </c>
      <c r="G1555" s="3">
        <v>12293317.5513</v>
      </c>
      <c r="H1555" s="3">
        <v>7615627.3200000003</v>
      </c>
      <c r="I1555" s="5">
        <f t="shared" si="24"/>
        <v>44501</v>
      </c>
    </row>
    <row r="1556" spans="1:9" x14ac:dyDescent="0.15">
      <c r="A1556" s="1" t="s">
        <v>137</v>
      </c>
      <c r="B1556" s="1" t="s">
        <v>148</v>
      </c>
      <c r="C1556" s="1" t="s">
        <v>28</v>
      </c>
      <c r="D1556" s="1" t="s">
        <v>11</v>
      </c>
      <c r="E1556" s="1" t="s">
        <v>29</v>
      </c>
      <c r="F1556" s="1" t="s">
        <v>13</v>
      </c>
      <c r="G1556" s="3">
        <v>-182.37</v>
      </c>
      <c r="H1556" s="3">
        <v>-96029.11</v>
      </c>
      <c r="I1556" s="5">
        <f t="shared" si="24"/>
        <v>44501</v>
      </c>
    </row>
    <row r="1557" spans="1:9" x14ac:dyDescent="0.15">
      <c r="A1557" s="1" t="s">
        <v>137</v>
      </c>
      <c r="B1557" s="1" t="s">
        <v>148</v>
      </c>
      <c r="C1557" s="1" t="s">
        <v>30</v>
      </c>
      <c r="D1557" s="1" t="s">
        <v>11</v>
      </c>
      <c r="E1557" s="1" t="s">
        <v>31</v>
      </c>
      <c r="F1557" s="1" t="s">
        <v>13</v>
      </c>
      <c r="G1557" s="2">
        <v>0</v>
      </c>
      <c r="H1557" s="3">
        <v>-24358.55</v>
      </c>
      <c r="I1557" s="5">
        <f t="shared" si="24"/>
        <v>44501</v>
      </c>
    </row>
    <row r="1558" spans="1:9" x14ac:dyDescent="0.15">
      <c r="A1558" s="1" t="s">
        <v>137</v>
      </c>
      <c r="B1558" s="1" t="s">
        <v>148</v>
      </c>
      <c r="C1558" s="1" t="s">
        <v>32</v>
      </c>
      <c r="D1558" s="1" t="s">
        <v>11</v>
      </c>
      <c r="E1558" s="1" t="s">
        <v>33</v>
      </c>
      <c r="F1558" s="1" t="s">
        <v>13</v>
      </c>
      <c r="G1558" s="2">
        <v>0</v>
      </c>
      <c r="H1558" s="3">
        <v>-754630.02</v>
      </c>
      <c r="I1558" s="5">
        <f t="shared" si="24"/>
        <v>44501</v>
      </c>
    </row>
    <row r="1559" spans="1:9" x14ac:dyDescent="0.15">
      <c r="A1559" s="1" t="s">
        <v>137</v>
      </c>
      <c r="B1559" s="1" t="s">
        <v>148</v>
      </c>
      <c r="C1559" s="1" t="s">
        <v>34</v>
      </c>
      <c r="D1559" s="1" t="s">
        <v>11</v>
      </c>
      <c r="E1559" s="1" t="s">
        <v>35</v>
      </c>
      <c r="F1559" s="1" t="s">
        <v>13</v>
      </c>
      <c r="G1559" s="3">
        <v>831752.11239999998</v>
      </c>
      <c r="H1559" s="3">
        <v>4707.4399999999996</v>
      </c>
      <c r="I1559" s="5">
        <f t="shared" si="24"/>
        <v>44501</v>
      </c>
    </row>
    <row r="1560" spans="1:9" x14ac:dyDescent="0.15">
      <c r="A1560" s="1" t="s">
        <v>137</v>
      </c>
      <c r="B1560" s="1" t="s">
        <v>148</v>
      </c>
      <c r="C1560" s="1" t="s">
        <v>36</v>
      </c>
      <c r="D1560" s="1" t="s">
        <v>11</v>
      </c>
      <c r="E1560" s="1" t="s">
        <v>37</v>
      </c>
      <c r="F1560" s="1" t="s">
        <v>13</v>
      </c>
      <c r="G1560" s="2">
        <v>0</v>
      </c>
      <c r="H1560" s="3">
        <v>2764867.57</v>
      </c>
      <c r="I1560" s="5">
        <f t="shared" si="24"/>
        <v>44501</v>
      </c>
    </row>
    <row r="1561" spans="1:9" x14ac:dyDescent="0.15">
      <c r="A1561" s="1" t="s">
        <v>137</v>
      </c>
      <c r="B1561" s="1" t="s">
        <v>148</v>
      </c>
      <c r="C1561" s="1" t="s">
        <v>38</v>
      </c>
      <c r="D1561" s="1" t="s">
        <v>11</v>
      </c>
      <c r="E1561" s="1" t="s">
        <v>39</v>
      </c>
      <c r="F1561" s="1" t="s">
        <v>13</v>
      </c>
      <c r="G1561" s="3">
        <v>2038212.6398</v>
      </c>
      <c r="H1561" s="3">
        <v>1503022.14</v>
      </c>
      <c r="I1561" s="5">
        <f t="shared" si="24"/>
        <v>44501</v>
      </c>
    </row>
    <row r="1562" spans="1:9" x14ac:dyDescent="0.15">
      <c r="A1562" s="1" t="s">
        <v>137</v>
      </c>
      <c r="B1562" s="1" t="s">
        <v>148</v>
      </c>
      <c r="C1562" s="1" t="s">
        <v>111</v>
      </c>
      <c r="D1562" s="1" t="s">
        <v>11</v>
      </c>
      <c r="E1562" s="1" t="s">
        <v>112</v>
      </c>
      <c r="F1562" s="1" t="s">
        <v>13</v>
      </c>
      <c r="G1562" s="3">
        <v>33831.589999999997</v>
      </c>
      <c r="H1562" s="2">
        <v>0</v>
      </c>
      <c r="I1562" s="5">
        <f t="shared" si="24"/>
        <v>44501</v>
      </c>
    </row>
    <row r="1563" spans="1:9" x14ac:dyDescent="0.15">
      <c r="A1563" s="1" t="s">
        <v>137</v>
      </c>
      <c r="B1563" s="1" t="s">
        <v>148</v>
      </c>
      <c r="C1563" s="1" t="s">
        <v>40</v>
      </c>
      <c r="D1563" s="1" t="s">
        <v>11</v>
      </c>
      <c r="E1563" s="1" t="s">
        <v>41</v>
      </c>
      <c r="F1563" s="1" t="s">
        <v>13</v>
      </c>
      <c r="G1563" s="3">
        <v>60473796.080600001</v>
      </c>
      <c r="H1563" s="3">
        <v>51889989.57</v>
      </c>
      <c r="I1563" s="5">
        <f t="shared" si="24"/>
        <v>44501</v>
      </c>
    </row>
    <row r="1564" spans="1:9" x14ac:dyDescent="0.15">
      <c r="A1564" s="1" t="s">
        <v>137</v>
      </c>
      <c r="B1564" s="1" t="s">
        <v>148</v>
      </c>
      <c r="C1564" s="1" t="s">
        <v>42</v>
      </c>
      <c r="D1564" s="1" t="s">
        <v>11</v>
      </c>
      <c r="E1564" s="1" t="s">
        <v>43</v>
      </c>
      <c r="F1564" s="1" t="s">
        <v>13</v>
      </c>
      <c r="G1564" s="3">
        <v>1135477.1199</v>
      </c>
      <c r="H1564" s="3">
        <v>737000.94</v>
      </c>
      <c r="I1564" s="5">
        <f t="shared" si="24"/>
        <v>44501</v>
      </c>
    </row>
    <row r="1565" spans="1:9" x14ac:dyDescent="0.15">
      <c r="A1565" s="1" t="s">
        <v>137</v>
      </c>
      <c r="B1565" s="1" t="s">
        <v>148</v>
      </c>
      <c r="C1565" s="1" t="s">
        <v>44</v>
      </c>
      <c r="D1565" s="1" t="s">
        <v>11</v>
      </c>
      <c r="E1565" s="1" t="s">
        <v>45</v>
      </c>
      <c r="F1565" s="1" t="s">
        <v>13</v>
      </c>
      <c r="G1565" s="2">
        <v>0</v>
      </c>
      <c r="H1565" s="3">
        <v>-229675.08</v>
      </c>
      <c r="I1565" s="5">
        <f t="shared" si="24"/>
        <v>44501</v>
      </c>
    </row>
    <row r="1566" spans="1:9" x14ac:dyDescent="0.15">
      <c r="A1566" s="1" t="s">
        <v>137</v>
      </c>
      <c r="B1566" s="1" t="s">
        <v>148</v>
      </c>
      <c r="C1566" s="1" t="s">
        <v>114</v>
      </c>
      <c r="D1566" s="1" t="s">
        <v>11</v>
      </c>
      <c r="E1566" s="1" t="s">
        <v>115</v>
      </c>
      <c r="F1566" s="1" t="s">
        <v>13</v>
      </c>
      <c r="G1566" s="3">
        <v>121.06</v>
      </c>
      <c r="H1566" s="2">
        <v>6618</v>
      </c>
      <c r="I1566" s="5">
        <f t="shared" si="24"/>
        <v>44501</v>
      </c>
    </row>
    <row r="1567" spans="1:9" x14ac:dyDescent="0.15">
      <c r="A1567" s="1" t="s">
        <v>137</v>
      </c>
      <c r="B1567" s="1" t="s">
        <v>148</v>
      </c>
      <c r="C1567" s="1" t="s">
        <v>48</v>
      </c>
      <c r="D1567" s="1" t="s">
        <v>11</v>
      </c>
      <c r="E1567" s="1" t="s">
        <v>49</v>
      </c>
      <c r="F1567" s="1" t="s">
        <v>13</v>
      </c>
      <c r="G1567" s="3">
        <v>70657303.641499996</v>
      </c>
      <c r="H1567" s="3">
        <v>56060670.210000001</v>
      </c>
      <c r="I1567" s="5">
        <f t="shared" si="24"/>
        <v>44501</v>
      </c>
    </row>
    <row r="1568" spans="1:9" x14ac:dyDescent="0.15">
      <c r="A1568" s="1" t="s">
        <v>137</v>
      </c>
      <c r="B1568" s="1" t="s">
        <v>148</v>
      </c>
      <c r="C1568" s="1" t="s">
        <v>50</v>
      </c>
      <c r="D1568" s="1" t="s">
        <v>11</v>
      </c>
      <c r="E1568" s="1" t="s">
        <v>51</v>
      </c>
      <c r="F1568" s="1" t="s">
        <v>13</v>
      </c>
      <c r="G1568" s="3">
        <v>151506613.86829999</v>
      </c>
      <c r="H1568" s="3">
        <v>101031668.89</v>
      </c>
      <c r="I1568" s="5">
        <f t="shared" si="24"/>
        <v>44501</v>
      </c>
    </row>
    <row r="1569" spans="1:9" x14ac:dyDescent="0.15">
      <c r="A1569" s="1" t="s">
        <v>137</v>
      </c>
      <c r="B1569" s="1" t="s">
        <v>148</v>
      </c>
      <c r="C1569" s="1" t="s">
        <v>52</v>
      </c>
      <c r="D1569" s="1" t="s">
        <v>11</v>
      </c>
      <c r="E1569" s="1" t="s">
        <v>53</v>
      </c>
      <c r="F1569" s="1" t="s">
        <v>13</v>
      </c>
      <c r="G1569" s="3">
        <v>10758330.0393</v>
      </c>
      <c r="H1569" s="3">
        <v>11734930.130000001</v>
      </c>
      <c r="I1569" s="5">
        <f t="shared" si="24"/>
        <v>44501</v>
      </c>
    </row>
    <row r="1570" spans="1:9" x14ac:dyDescent="0.15">
      <c r="A1570" s="1" t="s">
        <v>137</v>
      </c>
      <c r="B1570" s="1" t="s">
        <v>148</v>
      </c>
      <c r="C1570" s="1" t="s">
        <v>54</v>
      </c>
      <c r="D1570" s="1" t="s">
        <v>11</v>
      </c>
      <c r="E1570" s="1" t="s">
        <v>55</v>
      </c>
      <c r="F1570" s="1" t="s">
        <v>13</v>
      </c>
      <c r="G1570" s="3">
        <v>404600028.14910001</v>
      </c>
      <c r="H1570" s="3">
        <v>231541459.81</v>
      </c>
      <c r="I1570" s="5">
        <f t="shared" si="24"/>
        <v>44501</v>
      </c>
    </row>
    <row r="1571" spans="1:9" x14ac:dyDescent="0.15">
      <c r="A1571" s="1" t="s">
        <v>137</v>
      </c>
      <c r="B1571" s="1" t="s">
        <v>148</v>
      </c>
      <c r="C1571" s="1" t="s">
        <v>81</v>
      </c>
      <c r="D1571" s="1" t="s">
        <v>11</v>
      </c>
      <c r="E1571" s="1" t="s">
        <v>82</v>
      </c>
      <c r="F1571" s="1" t="s">
        <v>13</v>
      </c>
      <c r="G1571" s="3">
        <v>157629.0901</v>
      </c>
      <c r="H1571" s="3">
        <v>60568.81</v>
      </c>
      <c r="I1571" s="5">
        <f t="shared" si="24"/>
        <v>44501</v>
      </c>
    </row>
    <row r="1572" spans="1:9" x14ac:dyDescent="0.15">
      <c r="A1572" s="1" t="s">
        <v>137</v>
      </c>
      <c r="B1572" s="1" t="s">
        <v>148</v>
      </c>
      <c r="C1572" s="1" t="s">
        <v>105</v>
      </c>
      <c r="D1572" s="1" t="s">
        <v>11</v>
      </c>
      <c r="E1572" s="1" t="s">
        <v>106</v>
      </c>
      <c r="F1572" s="1" t="s">
        <v>13</v>
      </c>
      <c r="G1572" s="3">
        <v>3614150.2999</v>
      </c>
      <c r="H1572" s="3">
        <v>1486228.85</v>
      </c>
      <c r="I1572" s="5">
        <f t="shared" si="24"/>
        <v>44501</v>
      </c>
    </row>
    <row r="1573" spans="1:9" x14ac:dyDescent="0.15">
      <c r="A1573" s="1" t="s">
        <v>137</v>
      </c>
      <c r="B1573" s="1" t="s">
        <v>148</v>
      </c>
      <c r="C1573" s="1" t="s">
        <v>56</v>
      </c>
      <c r="D1573" s="1" t="s">
        <v>11</v>
      </c>
      <c r="E1573" s="1" t="s">
        <v>57</v>
      </c>
      <c r="F1573" s="1" t="s">
        <v>13</v>
      </c>
      <c r="G1573" s="3">
        <v>14809211.790200001</v>
      </c>
      <c r="H1573" s="3">
        <v>13301794.09</v>
      </c>
      <c r="I1573" s="5">
        <f t="shared" si="24"/>
        <v>44501</v>
      </c>
    </row>
    <row r="1574" spans="1:9" x14ac:dyDescent="0.15">
      <c r="A1574" s="1" t="s">
        <v>137</v>
      </c>
      <c r="B1574" s="1" t="s">
        <v>148</v>
      </c>
      <c r="C1574" s="1" t="s">
        <v>58</v>
      </c>
      <c r="D1574" s="1" t="s">
        <v>11</v>
      </c>
      <c r="E1574" s="1" t="s">
        <v>59</v>
      </c>
      <c r="F1574" s="1" t="s">
        <v>13</v>
      </c>
      <c r="G1574" s="3">
        <v>38157596.280400001</v>
      </c>
      <c r="H1574" s="3">
        <v>34529448.100000001</v>
      </c>
      <c r="I1574" s="5">
        <f t="shared" si="24"/>
        <v>44501</v>
      </c>
    </row>
    <row r="1575" spans="1:9" x14ac:dyDescent="0.15">
      <c r="A1575" s="1" t="s">
        <v>137</v>
      </c>
      <c r="B1575" s="1" t="s">
        <v>148</v>
      </c>
      <c r="C1575" s="1" t="s">
        <v>60</v>
      </c>
      <c r="D1575" s="1" t="s">
        <v>11</v>
      </c>
      <c r="E1575" s="1" t="s">
        <v>61</v>
      </c>
      <c r="F1575" s="1" t="s">
        <v>13</v>
      </c>
      <c r="G1575" s="3">
        <v>40380104.1351</v>
      </c>
      <c r="H1575" s="3">
        <v>22987854.66</v>
      </c>
      <c r="I1575" s="5">
        <f t="shared" si="24"/>
        <v>44501</v>
      </c>
    </row>
    <row r="1576" spans="1:9" x14ac:dyDescent="0.15">
      <c r="A1576" s="1" t="s">
        <v>137</v>
      </c>
      <c r="B1576" s="1" t="s">
        <v>148</v>
      </c>
      <c r="C1576" s="1" t="s">
        <v>62</v>
      </c>
      <c r="D1576" s="1" t="s">
        <v>11</v>
      </c>
      <c r="E1576" s="1" t="s">
        <v>63</v>
      </c>
      <c r="F1576" s="1" t="s">
        <v>13</v>
      </c>
      <c r="G1576" s="3">
        <v>146609317.70289999</v>
      </c>
      <c r="H1576" s="3">
        <v>88266755.689999998</v>
      </c>
      <c r="I1576" s="5">
        <f t="shared" si="24"/>
        <v>44501</v>
      </c>
    </row>
    <row r="1577" spans="1:9" x14ac:dyDescent="0.15">
      <c r="A1577" s="1" t="s">
        <v>137</v>
      </c>
      <c r="B1577" s="1" t="s">
        <v>148</v>
      </c>
      <c r="C1577" s="1" t="s">
        <v>119</v>
      </c>
      <c r="D1577" s="1" t="s">
        <v>11</v>
      </c>
      <c r="E1577" s="1" t="s">
        <v>120</v>
      </c>
      <c r="F1577" s="1" t="s">
        <v>13</v>
      </c>
      <c r="G1577" s="3">
        <v>724824.24</v>
      </c>
      <c r="H1577" s="3">
        <v>408852.63</v>
      </c>
      <c r="I1577" s="5">
        <f t="shared" si="24"/>
        <v>44501</v>
      </c>
    </row>
    <row r="1578" spans="1:9" x14ac:dyDescent="0.15">
      <c r="A1578" s="1" t="s">
        <v>137</v>
      </c>
      <c r="B1578" s="1" t="s">
        <v>148</v>
      </c>
      <c r="C1578" s="1" t="s">
        <v>64</v>
      </c>
      <c r="D1578" s="1" t="s">
        <v>11</v>
      </c>
      <c r="E1578" s="1" t="s">
        <v>65</v>
      </c>
      <c r="F1578" s="1" t="s">
        <v>13</v>
      </c>
      <c r="G1578" s="2">
        <v>0</v>
      </c>
      <c r="H1578" s="3">
        <v>176515.97</v>
      </c>
      <c r="I1578" s="5">
        <f t="shared" si="24"/>
        <v>44501</v>
      </c>
    </row>
    <row r="1579" spans="1:9" x14ac:dyDescent="0.15">
      <c r="A1579" s="1" t="s">
        <v>137</v>
      </c>
      <c r="B1579" s="1" t="s">
        <v>148</v>
      </c>
      <c r="C1579" s="1" t="s">
        <v>66</v>
      </c>
      <c r="D1579" s="1" t="s">
        <v>11</v>
      </c>
      <c r="E1579" s="1" t="s">
        <v>67</v>
      </c>
      <c r="F1579" s="1" t="s">
        <v>13</v>
      </c>
      <c r="G1579" s="3">
        <v>374274.61</v>
      </c>
      <c r="H1579" s="3">
        <v>54334.82</v>
      </c>
      <c r="I1579" s="5">
        <f t="shared" si="24"/>
        <v>44501</v>
      </c>
    </row>
    <row r="1580" spans="1:9" x14ac:dyDescent="0.15">
      <c r="A1580" s="1" t="s">
        <v>137</v>
      </c>
      <c r="B1580" s="1" t="s">
        <v>148</v>
      </c>
      <c r="C1580" s="1" t="s">
        <v>68</v>
      </c>
      <c r="D1580" s="1" t="s">
        <v>11</v>
      </c>
      <c r="E1580" s="1" t="s">
        <v>69</v>
      </c>
      <c r="F1580" s="1" t="s">
        <v>13</v>
      </c>
      <c r="G1580" s="2">
        <v>0</v>
      </c>
      <c r="H1580" s="2">
        <v>20623</v>
      </c>
      <c r="I1580" s="5">
        <f t="shared" si="24"/>
        <v>44501</v>
      </c>
    </row>
    <row r="1581" spans="1:9" x14ac:dyDescent="0.15">
      <c r="A1581" s="1" t="s">
        <v>137</v>
      </c>
      <c r="B1581" s="1" t="s">
        <v>148</v>
      </c>
      <c r="C1581" s="1" t="s">
        <v>70</v>
      </c>
      <c r="D1581" s="1" t="s">
        <v>11</v>
      </c>
      <c r="E1581" s="1" t="s">
        <v>71</v>
      </c>
      <c r="F1581" s="1" t="s">
        <v>13</v>
      </c>
      <c r="G1581" s="3">
        <v>41669332.672399998</v>
      </c>
      <c r="H1581" s="3">
        <v>24282856.829999998</v>
      </c>
      <c r="I1581" s="5">
        <f t="shared" si="24"/>
        <v>44501</v>
      </c>
    </row>
    <row r="1582" spans="1:9" x14ac:dyDescent="0.15">
      <c r="A1582" s="1" t="s">
        <v>137</v>
      </c>
      <c r="B1582" s="1" t="s">
        <v>149</v>
      </c>
      <c r="C1582" s="1" t="s">
        <v>129</v>
      </c>
      <c r="D1582" s="1" t="s">
        <v>11</v>
      </c>
      <c r="E1582" s="1" t="s">
        <v>130</v>
      </c>
      <c r="F1582" s="1" t="s">
        <v>13</v>
      </c>
      <c r="G1582" s="3">
        <v>2334.9299999999998</v>
      </c>
      <c r="H1582" s="2">
        <v>5000</v>
      </c>
      <c r="I1582" s="5">
        <f t="shared" si="24"/>
        <v>44531</v>
      </c>
    </row>
    <row r="1583" spans="1:9" x14ac:dyDescent="0.15">
      <c r="A1583" s="1" t="s">
        <v>137</v>
      </c>
      <c r="B1583" s="1" t="s">
        <v>149</v>
      </c>
      <c r="C1583" s="1" t="s">
        <v>14</v>
      </c>
      <c r="D1583" s="1" t="s">
        <v>11</v>
      </c>
      <c r="E1583" s="1" t="s">
        <v>15</v>
      </c>
      <c r="F1583" s="1" t="s">
        <v>13</v>
      </c>
      <c r="G1583" s="3">
        <v>17919436.4175</v>
      </c>
      <c r="H1583" s="3">
        <v>11052438.609999999</v>
      </c>
      <c r="I1583" s="5">
        <f t="shared" si="24"/>
        <v>44531</v>
      </c>
    </row>
    <row r="1584" spans="1:9" x14ac:dyDescent="0.15">
      <c r="A1584" s="1" t="s">
        <v>137</v>
      </c>
      <c r="B1584" s="1" t="s">
        <v>149</v>
      </c>
      <c r="C1584" s="1" t="s">
        <v>122</v>
      </c>
      <c r="D1584" s="1" t="s">
        <v>11</v>
      </c>
      <c r="E1584" s="1" t="s">
        <v>123</v>
      </c>
      <c r="F1584" s="1" t="s">
        <v>13</v>
      </c>
      <c r="G1584" s="3">
        <v>494035.53</v>
      </c>
      <c r="H1584" s="3">
        <v>13389079.15</v>
      </c>
      <c r="I1584" s="5">
        <f t="shared" si="24"/>
        <v>44531</v>
      </c>
    </row>
    <row r="1585" spans="1:9" x14ac:dyDescent="0.15">
      <c r="A1585" s="1" t="s">
        <v>137</v>
      </c>
      <c r="B1585" s="1" t="s">
        <v>149</v>
      </c>
      <c r="C1585" s="1" t="s">
        <v>16</v>
      </c>
      <c r="D1585" s="1" t="s">
        <v>11</v>
      </c>
      <c r="E1585" s="1" t="s">
        <v>17</v>
      </c>
      <c r="F1585" s="1" t="s">
        <v>13</v>
      </c>
      <c r="G1585" s="3">
        <v>109582010.53389999</v>
      </c>
      <c r="H1585" s="3">
        <v>151608391.72</v>
      </c>
      <c r="I1585" s="5">
        <f t="shared" si="24"/>
        <v>44531</v>
      </c>
    </row>
    <row r="1586" spans="1:9" x14ac:dyDescent="0.15">
      <c r="A1586" s="1" t="s">
        <v>137</v>
      </c>
      <c r="B1586" s="1" t="s">
        <v>149</v>
      </c>
      <c r="C1586" s="1" t="s">
        <v>18</v>
      </c>
      <c r="D1586" s="1" t="s">
        <v>11</v>
      </c>
      <c r="E1586" s="1" t="s">
        <v>19</v>
      </c>
      <c r="F1586" s="1" t="s">
        <v>13</v>
      </c>
      <c r="G1586" s="3">
        <v>903.33</v>
      </c>
      <c r="H1586" s="2">
        <v>0</v>
      </c>
      <c r="I1586" s="5">
        <f t="shared" si="24"/>
        <v>44531</v>
      </c>
    </row>
    <row r="1587" spans="1:9" x14ac:dyDescent="0.15">
      <c r="A1587" s="1" t="s">
        <v>137</v>
      </c>
      <c r="B1587" s="1" t="s">
        <v>149</v>
      </c>
      <c r="C1587" s="1" t="s">
        <v>135</v>
      </c>
      <c r="D1587" s="1" t="s">
        <v>11</v>
      </c>
      <c r="E1587" s="1" t="s">
        <v>136</v>
      </c>
      <c r="F1587" s="1" t="s">
        <v>13</v>
      </c>
      <c r="G1587" s="3">
        <v>209818.42</v>
      </c>
      <c r="H1587" s="2">
        <v>103</v>
      </c>
      <c r="I1587" s="5">
        <f t="shared" si="24"/>
        <v>44531</v>
      </c>
    </row>
    <row r="1588" spans="1:9" x14ac:dyDescent="0.15">
      <c r="A1588" s="1" t="s">
        <v>137</v>
      </c>
      <c r="B1588" s="1" t="s">
        <v>149</v>
      </c>
      <c r="C1588" s="1" t="s">
        <v>20</v>
      </c>
      <c r="D1588" s="1" t="s">
        <v>11</v>
      </c>
      <c r="E1588" s="1" t="s">
        <v>21</v>
      </c>
      <c r="F1588" s="1" t="s">
        <v>13</v>
      </c>
      <c r="G1588" s="3">
        <v>213669729.70969999</v>
      </c>
      <c r="H1588" s="3">
        <v>132084135.42</v>
      </c>
      <c r="I1588" s="5">
        <f t="shared" si="24"/>
        <v>44531</v>
      </c>
    </row>
    <row r="1589" spans="1:9" x14ac:dyDescent="0.15">
      <c r="A1589" s="1" t="s">
        <v>137</v>
      </c>
      <c r="B1589" s="1" t="s">
        <v>149</v>
      </c>
      <c r="C1589" s="1" t="s">
        <v>22</v>
      </c>
      <c r="D1589" s="1" t="s">
        <v>11</v>
      </c>
      <c r="E1589" s="1" t="s">
        <v>23</v>
      </c>
      <c r="F1589" s="1" t="s">
        <v>13</v>
      </c>
      <c r="G1589" s="3">
        <v>139699568.9373</v>
      </c>
      <c r="H1589" s="3">
        <v>91299979.799999997</v>
      </c>
      <c r="I1589" s="5">
        <f t="shared" si="24"/>
        <v>44531</v>
      </c>
    </row>
    <row r="1590" spans="1:9" x14ac:dyDescent="0.15">
      <c r="A1590" s="1" t="s">
        <v>137</v>
      </c>
      <c r="B1590" s="1" t="s">
        <v>149</v>
      </c>
      <c r="C1590" s="1" t="s">
        <v>85</v>
      </c>
      <c r="D1590" s="1" t="s">
        <v>11</v>
      </c>
      <c r="E1590" s="1" t="s">
        <v>86</v>
      </c>
      <c r="F1590" s="1" t="s">
        <v>13</v>
      </c>
      <c r="G1590" s="2">
        <v>0</v>
      </c>
      <c r="H1590" s="3">
        <v>-2.23</v>
      </c>
      <c r="I1590" s="5">
        <f t="shared" si="24"/>
        <v>44531</v>
      </c>
    </row>
    <row r="1591" spans="1:9" x14ac:dyDescent="0.15">
      <c r="A1591" s="1" t="s">
        <v>137</v>
      </c>
      <c r="B1591" s="1" t="s">
        <v>149</v>
      </c>
      <c r="C1591" s="1" t="s">
        <v>26</v>
      </c>
      <c r="D1591" s="1" t="s">
        <v>11</v>
      </c>
      <c r="E1591" s="1" t="s">
        <v>27</v>
      </c>
      <c r="F1591" s="1" t="s">
        <v>13</v>
      </c>
      <c r="G1591" s="3">
        <v>14164133.521</v>
      </c>
      <c r="H1591" s="3">
        <v>7883744.0599999996</v>
      </c>
      <c r="I1591" s="5">
        <f t="shared" si="24"/>
        <v>44531</v>
      </c>
    </row>
    <row r="1592" spans="1:9" x14ac:dyDescent="0.15">
      <c r="A1592" s="1" t="s">
        <v>137</v>
      </c>
      <c r="B1592" s="1" t="s">
        <v>149</v>
      </c>
      <c r="C1592" s="1" t="s">
        <v>28</v>
      </c>
      <c r="D1592" s="1" t="s">
        <v>11</v>
      </c>
      <c r="E1592" s="1" t="s">
        <v>29</v>
      </c>
      <c r="F1592" s="1" t="s">
        <v>13</v>
      </c>
      <c r="G1592" s="2">
        <v>0</v>
      </c>
      <c r="H1592" s="3">
        <v>-21120.78</v>
      </c>
      <c r="I1592" s="5">
        <f t="shared" si="24"/>
        <v>44531</v>
      </c>
    </row>
    <row r="1593" spans="1:9" x14ac:dyDescent="0.15">
      <c r="A1593" s="1" t="s">
        <v>137</v>
      </c>
      <c r="B1593" s="1" t="s">
        <v>149</v>
      </c>
      <c r="C1593" s="1" t="s">
        <v>30</v>
      </c>
      <c r="D1593" s="1" t="s">
        <v>11</v>
      </c>
      <c r="E1593" s="1" t="s">
        <v>31</v>
      </c>
      <c r="F1593" s="1" t="s">
        <v>13</v>
      </c>
      <c r="G1593" s="2">
        <v>0</v>
      </c>
      <c r="H1593" s="3">
        <v>102938.14</v>
      </c>
      <c r="I1593" s="5">
        <f t="shared" si="24"/>
        <v>44531</v>
      </c>
    </row>
    <row r="1594" spans="1:9" x14ac:dyDescent="0.15">
      <c r="A1594" s="1" t="s">
        <v>137</v>
      </c>
      <c r="B1594" s="1" t="s">
        <v>149</v>
      </c>
      <c r="C1594" s="1" t="s">
        <v>32</v>
      </c>
      <c r="D1594" s="1" t="s">
        <v>11</v>
      </c>
      <c r="E1594" s="1" t="s">
        <v>33</v>
      </c>
      <c r="F1594" s="1" t="s">
        <v>13</v>
      </c>
      <c r="G1594" s="2">
        <v>0</v>
      </c>
      <c r="H1594" s="3">
        <v>160977.28</v>
      </c>
      <c r="I1594" s="5">
        <f t="shared" si="24"/>
        <v>44531</v>
      </c>
    </row>
    <row r="1595" spans="1:9" x14ac:dyDescent="0.15">
      <c r="A1595" s="1" t="s">
        <v>137</v>
      </c>
      <c r="B1595" s="1" t="s">
        <v>149</v>
      </c>
      <c r="C1595" s="1" t="s">
        <v>34</v>
      </c>
      <c r="D1595" s="1" t="s">
        <v>11</v>
      </c>
      <c r="E1595" s="1" t="s">
        <v>35</v>
      </c>
      <c r="F1595" s="1" t="s">
        <v>13</v>
      </c>
      <c r="G1595" s="3">
        <v>664441.18079999997</v>
      </c>
      <c r="H1595" s="3">
        <v>45170.39</v>
      </c>
      <c r="I1595" s="5">
        <f t="shared" si="24"/>
        <v>44531</v>
      </c>
    </row>
    <row r="1596" spans="1:9" x14ac:dyDescent="0.15">
      <c r="A1596" s="1" t="s">
        <v>137</v>
      </c>
      <c r="B1596" s="1" t="s">
        <v>149</v>
      </c>
      <c r="C1596" s="1" t="s">
        <v>36</v>
      </c>
      <c r="D1596" s="1" t="s">
        <v>11</v>
      </c>
      <c r="E1596" s="1" t="s">
        <v>37</v>
      </c>
      <c r="F1596" s="1" t="s">
        <v>13</v>
      </c>
      <c r="G1596" s="2">
        <v>0</v>
      </c>
      <c r="H1596" s="3">
        <v>710417.17</v>
      </c>
      <c r="I1596" s="5">
        <f t="shared" si="24"/>
        <v>44531</v>
      </c>
    </row>
    <row r="1597" spans="1:9" x14ac:dyDescent="0.15">
      <c r="A1597" s="1" t="s">
        <v>137</v>
      </c>
      <c r="B1597" s="1" t="s">
        <v>149</v>
      </c>
      <c r="C1597" s="1" t="s">
        <v>38</v>
      </c>
      <c r="D1597" s="1" t="s">
        <v>11</v>
      </c>
      <c r="E1597" s="1" t="s">
        <v>39</v>
      </c>
      <c r="F1597" s="1" t="s">
        <v>13</v>
      </c>
      <c r="G1597" s="3">
        <v>3103525.01</v>
      </c>
      <c r="H1597" s="3">
        <v>1587496.18</v>
      </c>
      <c r="I1597" s="5">
        <f t="shared" si="24"/>
        <v>44531</v>
      </c>
    </row>
    <row r="1598" spans="1:9" x14ac:dyDescent="0.15">
      <c r="A1598" s="1" t="s">
        <v>137</v>
      </c>
      <c r="B1598" s="1" t="s">
        <v>149</v>
      </c>
      <c r="C1598" s="1" t="s">
        <v>40</v>
      </c>
      <c r="D1598" s="1" t="s">
        <v>11</v>
      </c>
      <c r="E1598" s="1" t="s">
        <v>41</v>
      </c>
      <c r="F1598" s="1" t="s">
        <v>13</v>
      </c>
      <c r="G1598" s="3">
        <v>69591913.368399993</v>
      </c>
      <c r="H1598" s="3">
        <v>56531403.25</v>
      </c>
      <c r="I1598" s="5">
        <f t="shared" si="24"/>
        <v>44531</v>
      </c>
    </row>
    <row r="1599" spans="1:9" x14ac:dyDescent="0.15">
      <c r="A1599" s="1" t="s">
        <v>137</v>
      </c>
      <c r="B1599" s="1" t="s">
        <v>149</v>
      </c>
      <c r="C1599" s="1" t="s">
        <v>42</v>
      </c>
      <c r="D1599" s="1" t="s">
        <v>11</v>
      </c>
      <c r="E1599" s="1" t="s">
        <v>43</v>
      </c>
      <c r="F1599" s="1" t="s">
        <v>13</v>
      </c>
      <c r="G1599" s="3">
        <v>1411627.1298</v>
      </c>
      <c r="H1599" s="3">
        <v>868273.57</v>
      </c>
      <c r="I1599" s="5">
        <f t="shared" si="24"/>
        <v>44531</v>
      </c>
    </row>
    <row r="1600" spans="1:9" x14ac:dyDescent="0.15">
      <c r="A1600" s="1" t="s">
        <v>137</v>
      </c>
      <c r="B1600" s="1" t="s">
        <v>149</v>
      </c>
      <c r="C1600" s="1" t="s">
        <v>44</v>
      </c>
      <c r="D1600" s="1" t="s">
        <v>11</v>
      </c>
      <c r="E1600" s="1" t="s">
        <v>45</v>
      </c>
      <c r="F1600" s="1" t="s">
        <v>13</v>
      </c>
      <c r="G1600" s="2">
        <v>0</v>
      </c>
      <c r="H1600" s="3">
        <v>1101581.97</v>
      </c>
      <c r="I1600" s="5">
        <f t="shared" si="24"/>
        <v>44531</v>
      </c>
    </row>
    <row r="1601" spans="1:9" x14ac:dyDescent="0.15">
      <c r="A1601" s="1" t="s">
        <v>137</v>
      </c>
      <c r="B1601" s="1" t="s">
        <v>149</v>
      </c>
      <c r="C1601" s="1" t="s">
        <v>114</v>
      </c>
      <c r="D1601" s="1" t="s">
        <v>11</v>
      </c>
      <c r="E1601" s="1" t="s">
        <v>115</v>
      </c>
      <c r="F1601" s="1" t="s">
        <v>13</v>
      </c>
      <c r="G1601" s="3">
        <v>1145.47</v>
      </c>
      <c r="H1601" s="2">
        <v>2245</v>
      </c>
      <c r="I1601" s="5">
        <f t="shared" si="24"/>
        <v>44531</v>
      </c>
    </row>
    <row r="1602" spans="1:9" x14ac:dyDescent="0.15">
      <c r="A1602" s="1" t="s">
        <v>137</v>
      </c>
      <c r="B1602" s="1" t="s">
        <v>149</v>
      </c>
      <c r="C1602" s="1" t="s">
        <v>48</v>
      </c>
      <c r="D1602" s="1" t="s">
        <v>11</v>
      </c>
      <c r="E1602" s="1" t="s">
        <v>49</v>
      </c>
      <c r="F1602" s="1" t="s">
        <v>13</v>
      </c>
      <c r="G1602" s="3">
        <v>74681899.8477</v>
      </c>
      <c r="H1602" s="3">
        <v>50452865.990000002</v>
      </c>
      <c r="I1602" s="5">
        <f t="shared" si="24"/>
        <v>44531</v>
      </c>
    </row>
    <row r="1603" spans="1:9" x14ac:dyDescent="0.15">
      <c r="A1603" s="1" t="s">
        <v>137</v>
      </c>
      <c r="B1603" s="1" t="s">
        <v>149</v>
      </c>
      <c r="C1603" s="1" t="s">
        <v>50</v>
      </c>
      <c r="D1603" s="1" t="s">
        <v>11</v>
      </c>
      <c r="E1603" s="1" t="s">
        <v>51</v>
      </c>
      <c r="F1603" s="1" t="s">
        <v>13</v>
      </c>
      <c r="G1603" s="3">
        <v>160179867.65540001</v>
      </c>
      <c r="H1603" s="3">
        <v>117561536.37</v>
      </c>
      <c r="I1603" s="5">
        <f t="shared" ref="I1603:I1666" si="25">DATE(A1603,RIGHT(B1603,4)/100,1)</f>
        <v>44531</v>
      </c>
    </row>
    <row r="1604" spans="1:9" x14ac:dyDescent="0.15">
      <c r="A1604" s="1" t="s">
        <v>137</v>
      </c>
      <c r="B1604" s="1" t="s">
        <v>149</v>
      </c>
      <c r="C1604" s="1" t="s">
        <v>52</v>
      </c>
      <c r="D1604" s="1" t="s">
        <v>11</v>
      </c>
      <c r="E1604" s="1" t="s">
        <v>53</v>
      </c>
      <c r="F1604" s="1" t="s">
        <v>13</v>
      </c>
      <c r="G1604" s="3">
        <v>13265844.831</v>
      </c>
      <c r="H1604" s="3">
        <v>9449240.9100000001</v>
      </c>
      <c r="I1604" s="5">
        <f t="shared" si="25"/>
        <v>44531</v>
      </c>
    </row>
    <row r="1605" spans="1:9" x14ac:dyDescent="0.15">
      <c r="A1605" s="1" t="s">
        <v>137</v>
      </c>
      <c r="B1605" s="1" t="s">
        <v>149</v>
      </c>
      <c r="C1605" s="1" t="s">
        <v>54</v>
      </c>
      <c r="D1605" s="1" t="s">
        <v>11</v>
      </c>
      <c r="E1605" s="1" t="s">
        <v>55</v>
      </c>
      <c r="F1605" s="1" t="s">
        <v>13</v>
      </c>
      <c r="G1605" s="3">
        <v>434483131.66570002</v>
      </c>
      <c r="H1605" s="3">
        <v>240691782.16999999</v>
      </c>
      <c r="I1605" s="5">
        <f t="shared" si="25"/>
        <v>44531</v>
      </c>
    </row>
    <row r="1606" spans="1:9" x14ac:dyDescent="0.15">
      <c r="A1606" s="1" t="s">
        <v>137</v>
      </c>
      <c r="B1606" s="1" t="s">
        <v>149</v>
      </c>
      <c r="C1606" s="1" t="s">
        <v>81</v>
      </c>
      <c r="D1606" s="1" t="s">
        <v>11</v>
      </c>
      <c r="E1606" s="1" t="s">
        <v>82</v>
      </c>
      <c r="F1606" s="1" t="s">
        <v>13</v>
      </c>
      <c r="G1606" s="3">
        <v>132091.98000000001</v>
      </c>
      <c r="H1606" s="3">
        <v>108353.91</v>
      </c>
      <c r="I1606" s="5">
        <f t="shared" si="25"/>
        <v>44531</v>
      </c>
    </row>
    <row r="1607" spans="1:9" x14ac:dyDescent="0.15">
      <c r="A1607" s="1" t="s">
        <v>137</v>
      </c>
      <c r="B1607" s="1" t="s">
        <v>149</v>
      </c>
      <c r="C1607" s="1" t="s">
        <v>105</v>
      </c>
      <c r="D1607" s="1" t="s">
        <v>11</v>
      </c>
      <c r="E1607" s="1" t="s">
        <v>106</v>
      </c>
      <c r="F1607" s="1" t="s">
        <v>13</v>
      </c>
      <c r="G1607" s="3">
        <v>3627369.6298000002</v>
      </c>
      <c r="H1607" s="3">
        <v>1176556.68</v>
      </c>
      <c r="I1607" s="5">
        <f t="shared" si="25"/>
        <v>44531</v>
      </c>
    </row>
    <row r="1608" spans="1:9" x14ac:dyDescent="0.15">
      <c r="A1608" s="1" t="s">
        <v>137</v>
      </c>
      <c r="B1608" s="1" t="s">
        <v>149</v>
      </c>
      <c r="C1608" s="1" t="s">
        <v>56</v>
      </c>
      <c r="D1608" s="1" t="s">
        <v>11</v>
      </c>
      <c r="E1608" s="1" t="s">
        <v>57</v>
      </c>
      <c r="F1608" s="1" t="s">
        <v>13</v>
      </c>
      <c r="G1608" s="3">
        <v>21333245.6096</v>
      </c>
      <c r="H1608" s="3">
        <v>12038555.449999999</v>
      </c>
      <c r="I1608" s="5">
        <f t="shared" si="25"/>
        <v>44531</v>
      </c>
    </row>
    <row r="1609" spans="1:9" x14ac:dyDescent="0.15">
      <c r="A1609" s="1" t="s">
        <v>137</v>
      </c>
      <c r="B1609" s="1" t="s">
        <v>149</v>
      </c>
      <c r="C1609" s="1" t="s">
        <v>58</v>
      </c>
      <c r="D1609" s="1" t="s">
        <v>11</v>
      </c>
      <c r="E1609" s="1" t="s">
        <v>59</v>
      </c>
      <c r="F1609" s="1" t="s">
        <v>13</v>
      </c>
      <c r="G1609" s="3">
        <v>52009948.737099998</v>
      </c>
      <c r="H1609" s="3">
        <v>34127913.560000002</v>
      </c>
      <c r="I1609" s="5">
        <f t="shared" si="25"/>
        <v>44531</v>
      </c>
    </row>
    <row r="1610" spans="1:9" x14ac:dyDescent="0.15">
      <c r="A1610" s="1" t="s">
        <v>137</v>
      </c>
      <c r="B1610" s="1" t="s">
        <v>149</v>
      </c>
      <c r="C1610" s="1" t="s">
        <v>60</v>
      </c>
      <c r="D1610" s="1" t="s">
        <v>11</v>
      </c>
      <c r="E1610" s="1" t="s">
        <v>61</v>
      </c>
      <c r="F1610" s="1" t="s">
        <v>13</v>
      </c>
      <c r="G1610" s="3">
        <v>44041873.140199997</v>
      </c>
      <c r="H1610" s="3">
        <v>22585708.359999999</v>
      </c>
      <c r="I1610" s="5">
        <f t="shared" si="25"/>
        <v>44531</v>
      </c>
    </row>
    <row r="1611" spans="1:9" x14ac:dyDescent="0.15">
      <c r="A1611" s="1" t="s">
        <v>137</v>
      </c>
      <c r="B1611" s="1" t="s">
        <v>149</v>
      </c>
      <c r="C1611" s="1" t="s">
        <v>62</v>
      </c>
      <c r="D1611" s="1" t="s">
        <v>11</v>
      </c>
      <c r="E1611" s="1" t="s">
        <v>63</v>
      </c>
      <c r="F1611" s="1" t="s">
        <v>13</v>
      </c>
      <c r="G1611" s="3">
        <v>173307842.78029999</v>
      </c>
      <c r="H1611" s="3">
        <v>85896385.870000005</v>
      </c>
      <c r="I1611" s="5">
        <f t="shared" si="25"/>
        <v>44531</v>
      </c>
    </row>
    <row r="1612" spans="1:9" x14ac:dyDescent="0.15">
      <c r="A1612" s="1" t="s">
        <v>137</v>
      </c>
      <c r="B1612" s="1" t="s">
        <v>149</v>
      </c>
      <c r="C1612" s="1" t="s">
        <v>119</v>
      </c>
      <c r="D1612" s="1" t="s">
        <v>11</v>
      </c>
      <c r="E1612" s="1" t="s">
        <v>120</v>
      </c>
      <c r="F1612" s="1" t="s">
        <v>13</v>
      </c>
      <c r="G1612" s="3">
        <v>344353.88</v>
      </c>
      <c r="H1612" s="3">
        <v>227829.54</v>
      </c>
      <c r="I1612" s="5">
        <f t="shared" si="25"/>
        <v>44531</v>
      </c>
    </row>
    <row r="1613" spans="1:9" x14ac:dyDescent="0.15">
      <c r="A1613" s="1" t="s">
        <v>137</v>
      </c>
      <c r="B1613" s="1" t="s">
        <v>149</v>
      </c>
      <c r="C1613" s="1" t="s">
        <v>66</v>
      </c>
      <c r="D1613" s="1" t="s">
        <v>11</v>
      </c>
      <c r="E1613" s="1" t="s">
        <v>67</v>
      </c>
      <c r="F1613" s="1" t="s">
        <v>13</v>
      </c>
      <c r="G1613" s="3">
        <v>344737.74</v>
      </c>
      <c r="H1613" s="3">
        <v>159288.99</v>
      </c>
      <c r="I1613" s="5">
        <f t="shared" si="25"/>
        <v>44531</v>
      </c>
    </row>
    <row r="1614" spans="1:9" x14ac:dyDescent="0.15">
      <c r="A1614" s="1" t="s">
        <v>137</v>
      </c>
      <c r="B1614" s="1" t="s">
        <v>149</v>
      </c>
      <c r="C1614" s="1" t="s">
        <v>68</v>
      </c>
      <c r="D1614" s="1" t="s">
        <v>11</v>
      </c>
      <c r="E1614" s="1" t="s">
        <v>69</v>
      </c>
      <c r="F1614" s="1" t="s">
        <v>13</v>
      </c>
      <c r="G1614" s="2">
        <v>0</v>
      </c>
      <c r="H1614" s="3">
        <v>125960.25</v>
      </c>
      <c r="I1614" s="5">
        <f t="shared" si="25"/>
        <v>44531</v>
      </c>
    </row>
    <row r="1615" spans="1:9" x14ac:dyDescent="0.15">
      <c r="A1615" s="1" t="s">
        <v>137</v>
      </c>
      <c r="B1615" s="1" t="s">
        <v>149</v>
      </c>
      <c r="C1615" s="1" t="s">
        <v>70</v>
      </c>
      <c r="D1615" s="1" t="s">
        <v>11</v>
      </c>
      <c r="E1615" s="1" t="s">
        <v>71</v>
      </c>
      <c r="F1615" s="1" t="s">
        <v>13</v>
      </c>
      <c r="G1615" s="3">
        <v>45504215.968900003</v>
      </c>
      <c r="H1615" s="3">
        <v>23706843.809999999</v>
      </c>
      <c r="I1615" s="5">
        <f t="shared" si="25"/>
        <v>44531</v>
      </c>
    </row>
    <row r="1616" spans="1:9" x14ac:dyDescent="0.15">
      <c r="A1616" s="1" t="s">
        <v>150</v>
      </c>
      <c r="B1616" s="1" t="s">
        <v>151</v>
      </c>
      <c r="C1616" s="1" t="s">
        <v>14</v>
      </c>
      <c r="D1616" s="1" t="s">
        <v>11</v>
      </c>
      <c r="E1616" s="1" t="s">
        <v>15</v>
      </c>
      <c r="F1616" s="1" t="s">
        <v>13</v>
      </c>
      <c r="G1616" s="3">
        <v>12706964.720100001</v>
      </c>
      <c r="H1616" s="3">
        <v>11842767.869999999</v>
      </c>
      <c r="I1616" s="5">
        <f t="shared" si="25"/>
        <v>44562</v>
      </c>
    </row>
    <row r="1617" spans="1:9" x14ac:dyDescent="0.15">
      <c r="A1617" s="1" t="s">
        <v>150</v>
      </c>
      <c r="B1617" s="1" t="s">
        <v>151</v>
      </c>
      <c r="C1617" s="1" t="s">
        <v>122</v>
      </c>
      <c r="D1617" s="1" t="s">
        <v>11</v>
      </c>
      <c r="E1617" s="1" t="s">
        <v>123</v>
      </c>
      <c r="F1617" s="1" t="s">
        <v>13</v>
      </c>
      <c r="G1617" s="3">
        <v>307142.12</v>
      </c>
      <c r="H1617" s="3">
        <v>6408270.6699999999</v>
      </c>
      <c r="I1617" s="5">
        <f t="shared" si="25"/>
        <v>44562</v>
      </c>
    </row>
    <row r="1618" spans="1:9" x14ac:dyDescent="0.15">
      <c r="A1618" s="1" t="s">
        <v>150</v>
      </c>
      <c r="B1618" s="1" t="s">
        <v>151</v>
      </c>
      <c r="C1618" s="1" t="s">
        <v>16</v>
      </c>
      <c r="D1618" s="1" t="s">
        <v>11</v>
      </c>
      <c r="E1618" s="1" t="s">
        <v>17</v>
      </c>
      <c r="F1618" s="1" t="s">
        <v>13</v>
      </c>
      <c r="G1618" s="3">
        <v>97731715.669699997</v>
      </c>
      <c r="H1618" s="3">
        <v>68895408.430000007</v>
      </c>
      <c r="I1618" s="5">
        <f t="shared" si="25"/>
        <v>44562</v>
      </c>
    </row>
    <row r="1619" spans="1:9" x14ac:dyDescent="0.15">
      <c r="A1619" s="1" t="s">
        <v>150</v>
      </c>
      <c r="B1619" s="1" t="s">
        <v>151</v>
      </c>
      <c r="C1619" s="1" t="s">
        <v>18</v>
      </c>
      <c r="D1619" s="1" t="s">
        <v>11</v>
      </c>
      <c r="E1619" s="1" t="s">
        <v>19</v>
      </c>
      <c r="F1619" s="1" t="s">
        <v>13</v>
      </c>
      <c r="G1619" s="2">
        <v>0</v>
      </c>
      <c r="H1619" s="3">
        <v>9128.51</v>
      </c>
      <c r="I1619" s="5">
        <f t="shared" si="25"/>
        <v>44562</v>
      </c>
    </row>
    <row r="1620" spans="1:9" x14ac:dyDescent="0.15">
      <c r="A1620" s="1" t="s">
        <v>150</v>
      </c>
      <c r="B1620" s="1" t="s">
        <v>151</v>
      </c>
      <c r="C1620" s="1" t="s">
        <v>135</v>
      </c>
      <c r="D1620" s="1" t="s">
        <v>11</v>
      </c>
      <c r="E1620" s="1" t="s">
        <v>136</v>
      </c>
      <c r="F1620" s="1" t="s">
        <v>13</v>
      </c>
      <c r="G1620" s="2">
        <v>0</v>
      </c>
      <c r="H1620" s="2">
        <v>-103</v>
      </c>
      <c r="I1620" s="5">
        <f t="shared" si="25"/>
        <v>44562</v>
      </c>
    </row>
    <row r="1621" spans="1:9" x14ac:dyDescent="0.15">
      <c r="A1621" s="1" t="s">
        <v>150</v>
      </c>
      <c r="B1621" s="1" t="s">
        <v>151</v>
      </c>
      <c r="C1621" s="1" t="s">
        <v>20</v>
      </c>
      <c r="D1621" s="1" t="s">
        <v>11</v>
      </c>
      <c r="E1621" s="1" t="s">
        <v>21</v>
      </c>
      <c r="F1621" s="1" t="s">
        <v>13</v>
      </c>
      <c r="G1621" s="3">
        <v>160047518.78420001</v>
      </c>
      <c r="H1621" s="3">
        <v>148164046.99000001</v>
      </c>
      <c r="I1621" s="5">
        <f t="shared" si="25"/>
        <v>44562</v>
      </c>
    </row>
    <row r="1622" spans="1:9" x14ac:dyDescent="0.15">
      <c r="A1622" s="1" t="s">
        <v>150</v>
      </c>
      <c r="B1622" s="1" t="s">
        <v>151</v>
      </c>
      <c r="C1622" s="1" t="s">
        <v>22</v>
      </c>
      <c r="D1622" s="1" t="s">
        <v>11</v>
      </c>
      <c r="E1622" s="1" t="s">
        <v>23</v>
      </c>
      <c r="F1622" s="1" t="s">
        <v>13</v>
      </c>
      <c r="G1622" s="3">
        <v>110263522.8792</v>
      </c>
      <c r="H1622" s="3">
        <v>84206496.569999993</v>
      </c>
      <c r="I1622" s="5">
        <f t="shared" si="25"/>
        <v>44562</v>
      </c>
    </row>
    <row r="1623" spans="1:9" x14ac:dyDescent="0.15">
      <c r="A1623" s="1" t="s">
        <v>150</v>
      </c>
      <c r="B1623" s="1" t="s">
        <v>151</v>
      </c>
      <c r="C1623" s="1" t="s">
        <v>26</v>
      </c>
      <c r="D1623" s="1" t="s">
        <v>11</v>
      </c>
      <c r="E1623" s="1" t="s">
        <v>27</v>
      </c>
      <c r="F1623" s="1" t="s">
        <v>13</v>
      </c>
      <c r="G1623" s="3">
        <v>11871419.558700001</v>
      </c>
      <c r="H1623" s="3">
        <v>8884022.2899999991</v>
      </c>
      <c r="I1623" s="5">
        <f t="shared" si="25"/>
        <v>44562</v>
      </c>
    </row>
    <row r="1624" spans="1:9" x14ac:dyDescent="0.15">
      <c r="A1624" s="1" t="s">
        <v>150</v>
      </c>
      <c r="B1624" s="1" t="s">
        <v>151</v>
      </c>
      <c r="C1624" s="1" t="s">
        <v>28</v>
      </c>
      <c r="D1624" s="1" t="s">
        <v>11</v>
      </c>
      <c r="E1624" s="1" t="s">
        <v>29</v>
      </c>
      <c r="F1624" s="1" t="s">
        <v>13</v>
      </c>
      <c r="G1624" s="2">
        <v>0</v>
      </c>
      <c r="H1624" s="3">
        <v>2480.4699999999998</v>
      </c>
      <c r="I1624" s="5">
        <f t="shared" si="25"/>
        <v>44562</v>
      </c>
    </row>
    <row r="1625" spans="1:9" x14ac:dyDescent="0.15">
      <c r="A1625" s="1" t="s">
        <v>150</v>
      </c>
      <c r="B1625" s="1" t="s">
        <v>151</v>
      </c>
      <c r="C1625" s="1" t="s">
        <v>30</v>
      </c>
      <c r="D1625" s="1" t="s">
        <v>11</v>
      </c>
      <c r="E1625" s="1" t="s">
        <v>31</v>
      </c>
      <c r="F1625" s="1" t="s">
        <v>13</v>
      </c>
      <c r="G1625" s="2">
        <v>0</v>
      </c>
      <c r="H1625" s="3">
        <v>23601.87</v>
      </c>
      <c r="I1625" s="5">
        <f t="shared" si="25"/>
        <v>44562</v>
      </c>
    </row>
    <row r="1626" spans="1:9" x14ac:dyDescent="0.15">
      <c r="A1626" s="1" t="s">
        <v>150</v>
      </c>
      <c r="B1626" s="1" t="s">
        <v>151</v>
      </c>
      <c r="C1626" s="1" t="s">
        <v>32</v>
      </c>
      <c r="D1626" s="1" t="s">
        <v>11</v>
      </c>
      <c r="E1626" s="1" t="s">
        <v>33</v>
      </c>
      <c r="F1626" s="1" t="s">
        <v>13</v>
      </c>
      <c r="G1626" s="2">
        <v>0</v>
      </c>
      <c r="H1626" s="3">
        <v>301053.86</v>
      </c>
      <c r="I1626" s="5">
        <f t="shared" si="25"/>
        <v>44562</v>
      </c>
    </row>
    <row r="1627" spans="1:9" x14ac:dyDescent="0.15">
      <c r="A1627" s="1" t="s">
        <v>150</v>
      </c>
      <c r="B1627" s="1" t="s">
        <v>151</v>
      </c>
      <c r="C1627" s="1" t="s">
        <v>34</v>
      </c>
      <c r="D1627" s="1" t="s">
        <v>11</v>
      </c>
      <c r="E1627" s="1" t="s">
        <v>35</v>
      </c>
      <c r="F1627" s="1" t="s">
        <v>13</v>
      </c>
      <c r="G1627" s="3">
        <v>841020.90870000003</v>
      </c>
      <c r="H1627" s="3">
        <v>24620.2</v>
      </c>
      <c r="I1627" s="5">
        <f t="shared" si="25"/>
        <v>44562</v>
      </c>
    </row>
    <row r="1628" spans="1:9" x14ac:dyDescent="0.15">
      <c r="A1628" s="1" t="s">
        <v>150</v>
      </c>
      <c r="B1628" s="1" t="s">
        <v>151</v>
      </c>
      <c r="C1628" s="1" t="s">
        <v>36</v>
      </c>
      <c r="D1628" s="1" t="s">
        <v>11</v>
      </c>
      <c r="E1628" s="1" t="s">
        <v>37</v>
      </c>
      <c r="F1628" s="1" t="s">
        <v>13</v>
      </c>
      <c r="G1628" s="2">
        <v>0</v>
      </c>
      <c r="H1628" s="3">
        <v>494474.08</v>
      </c>
      <c r="I1628" s="5">
        <f t="shared" si="25"/>
        <v>44562</v>
      </c>
    </row>
    <row r="1629" spans="1:9" x14ac:dyDescent="0.15">
      <c r="A1629" s="1" t="s">
        <v>150</v>
      </c>
      <c r="B1629" s="1" t="s">
        <v>151</v>
      </c>
      <c r="C1629" s="1" t="s">
        <v>38</v>
      </c>
      <c r="D1629" s="1" t="s">
        <v>11</v>
      </c>
      <c r="E1629" s="1" t="s">
        <v>39</v>
      </c>
      <c r="F1629" s="1" t="s">
        <v>13</v>
      </c>
      <c r="G1629" s="3">
        <v>2016987.0296</v>
      </c>
      <c r="H1629" s="3">
        <v>785767.76</v>
      </c>
      <c r="I1629" s="5">
        <f t="shared" si="25"/>
        <v>44562</v>
      </c>
    </row>
    <row r="1630" spans="1:9" x14ac:dyDescent="0.15">
      <c r="A1630" s="1" t="s">
        <v>150</v>
      </c>
      <c r="B1630" s="1" t="s">
        <v>151</v>
      </c>
      <c r="C1630" s="1" t="s">
        <v>111</v>
      </c>
      <c r="D1630" s="1" t="s">
        <v>11</v>
      </c>
      <c r="E1630" s="1" t="s">
        <v>112</v>
      </c>
      <c r="F1630" s="1" t="s">
        <v>13</v>
      </c>
      <c r="G1630" s="3">
        <v>97203.77</v>
      </c>
      <c r="H1630" s="2">
        <v>0</v>
      </c>
      <c r="I1630" s="5">
        <f t="shared" si="25"/>
        <v>44562</v>
      </c>
    </row>
    <row r="1631" spans="1:9" x14ac:dyDescent="0.15">
      <c r="A1631" s="1" t="s">
        <v>150</v>
      </c>
      <c r="B1631" s="1" t="s">
        <v>151</v>
      </c>
      <c r="C1631" s="1" t="s">
        <v>40</v>
      </c>
      <c r="D1631" s="1" t="s">
        <v>11</v>
      </c>
      <c r="E1631" s="1" t="s">
        <v>41</v>
      </c>
      <c r="F1631" s="1" t="s">
        <v>13</v>
      </c>
      <c r="G1631" s="3">
        <v>45965068.380000003</v>
      </c>
      <c r="H1631" s="3">
        <v>49829854.770000003</v>
      </c>
      <c r="I1631" s="5">
        <f t="shared" si="25"/>
        <v>44562</v>
      </c>
    </row>
    <row r="1632" spans="1:9" x14ac:dyDescent="0.15">
      <c r="A1632" s="1" t="s">
        <v>150</v>
      </c>
      <c r="B1632" s="1" t="s">
        <v>151</v>
      </c>
      <c r="C1632" s="1" t="s">
        <v>42</v>
      </c>
      <c r="D1632" s="1" t="s">
        <v>11</v>
      </c>
      <c r="E1632" s="1" t="s">
        <v>43</v>
      </c>
      <c r="F1632" s="1" t="s">
        <v>13</v>
      </c>
      <c r="G1632" s="3">
        <v>1055574.2098999999</v>
      </c>
      <c r="H1632" s="3">
        <v>673733.01</v>
      </c>
      <c r="I1632" s="5">
        <f t="shared" si="25"/>
        <v>44562</v>
      </c>
    </row>
    <row r="1633" spans="1:9" x14ac:dyDescent="0.15">
      <c r="A1633" s="1" t="s">
        <v>150</v>
      </c>
      <c r="B1633" s="1" t="s">
        <v>151</v>
      </c>
      <c r="C1633" s="1" t="s">
        <v>44</v>
      </c>
      <c r="D1633" s="1" t="s">
        <v>11</v>
      </c>
      <c r="E1633" s="1" t="s">
        <v>45</v>
      </c>
      <c r="F1633" s="1" t="s">
        <v>13</v>
      </c>
      <c r="G1633" s="2">
        <v>0</v>
      </c>
      <c r="H1633" s="3">
        <v>-327731.7</v>
      </c>
      <c r="I1633" s="5">
        <f t="shared" si="25"/>
        <v>44562</v>
      </c>
    </row>
    <row r="1634" spans="1:9" x14ac:dyDescent="0.15">
      <c r="A1634" s="1" t="s">
        <v>150</v>
      </c>
      <c r="B1634" s="1" t="s">
        <v>151</v>
      </c>
      <c r="C1634" s="1" t="s">
        <v>114</v>
      </c>
      <c r="D1634" s="1" t="s">
        <v>11</v>
      </c>
      <c r="E1634" s="1" t="s">
        <v>115</v>
      </c>
      <c r="F1634" s="1" t="s">
        <v>13</v>
      </c>
      <c r="G1634" s="3">
        <v>465.64</v>
      </c>
      <c r="H1634" s="2">
        <v>0</v>
      </c>
      <c r="I1634" s="5">
        <f t="shared" si="25"/>
        <v>44562</v>
      </c>
    </row>
    <row r="1635" spans="1:9" x14ac:dyDescent="0.15">
      <c r="A1635" s="1" t="s">
        <v>150</v>
      </c>
      <c r="B1635" s="1" t="s">
        <v>151</v>
      </c>
      <c r="C1635" s="1" t="s">
        <v>48</v>
      </c>
      <c r="D1635" s="1" t="s">
        <v>11</v>
      </c>
      <c r="E1635" s="1" t="s">
        <v>49</v>
      </c>
      <c r="F1635" s="1" t="s">
        <v>13</v>
      </c>
      <c r="G1635" s="3">
        <v>65955334.437600002</v>
      </c>
      <c r="H1635" s="3">
        <v>55416874.079999998</v>
      </c>
      <c r="I1635" s="5">
        <f t="shared" si="25"/>
        <v>44562</v>
      </c>
    </row>
    <row r="1636" spans="1:9" x14ac:dyDescent="0.15">
      <c r="A1636" s="1" t="s">
        <v>150</v>
      </c>
      <c r="B1636" s="1" t="s">
        <v>151</v>
      </c>
      <c r="C1636" s="1" t="s">
        <v>50</v>
      </c>
      <c r="D1636" s="1" t="s">
        <v>11</v>
      </c>
      <c r="E1636" s="1" t="s">
        <v>51</v>
      </c>
      <c r="F1636" s="1" t="s">
        <v>13</v>
      </c>
      <c r="G1636" s="3">
        <v>175026281.45480001</v>
      </c>
      <c r="H1636" s="3">
        <v>119273230.39</v>
      </c>
      <c r="I1636" s="5">
        <f t="shared" si="25"/>
        <v>44562</v>
      </c>
    </row>
    <row r="1637" spans="1:9" x14ac:dyDescent="0.15">
      <c r="A1637" s="1" t="s">
        <v>150</v>
      </c>
      <c r="B1637" s="1" t="s">
        <v>151</v>
      </c>
      <c r="C1637" s="1" t="s">
        <v>52</v>
      </c>
      <c r="D1637" s="1" t="s">
        <v>11</v>
      </c>
      <c r="E1637" s="1" t="s">
        <v>53</v>
      </c>
      <c r="F1637" s="1" t="s">
        <v>13</v>
      </c>
      <c r="G1637" s="3">
        <v>8901760.2707000002</v>
      </c>
      <c r="H1637" s="3">
        <v>10479259.189999999</v>
      </c>
      <c r="I1637" s="5">
        <f t="shared" si="25"/>
        <v>44562</v>
      </c>
    </row>
    <row r="1638" spans="1:9" x14ac:dyDescent="0.15">
      <c r="A1638" s="1" t="s">
        <v>150</v>
      </c>
      <c r="B1638" s="1" t="s">
        <v>151</v>
      </c>
      <c r="C1638" s="1" t="s">
        <v>54</v>
      </c>
      <c r="D1638" s="1" t="s">
        <v>11</v>
      </c>
      <c r="E1638" s="1" t="s">
        <v>55</v>
      </c>
      <c r="F1638" s="1" t="s">
        <v>13</v>
      </c>
      <c r="G1638" s="3">
        <v>327249541.41210002</v>
      </c>
      <c r="H1638" s="3">
        <v>266301987.66</v>
      </c>
      <c r="I1638" s="5">
        <f t="shared" si="25"/>
        <v>44562</v>
      </c>
    </row>
    <row r="1639" spans="1:9" x14ac:dyDescent="0.15">
      <c r="A1639" s="1" t="s">
        <v>150</v>
      </c>
      <c r="B1639" s="1" t="s">
        <v>151</v>
      </c>
      <c r="C1639" s="1" t="s">
        <v>81</v>
      </c>
      <c r="D1639" s="1" t="s">
        <v>11</v>
      </c>
      <c r="E1639" s="1" t="s">
        <v>82</v>
      </c>
      <c r="F1639" s="1" t="s">
        <v>13</v>
      </c>
      <c r="G1639" s="3">
        <v>187233.57</v>
      </c>
      <c r="H1639" s="3">
        <v>-16573.919999999998</v>
      </c>
      <c r="I1639" s="5">
        <f t="shared" si="25"/>
        <v>44562</v>
      </c>
    </row>
    <row r="1640" spans="1:9" x14ac:dyDescent="0.15">
      <c r="A1640" s="1" t="s">
        <v>150</v>
      </c>
      <c r="B1640" s="1" t="s">
        <v>151</v>
      </c>
      <c r="C1640" s="1" t="s">
        <v>105</v>
      </c>
      <c r="D1640" s="1" t="s">
        <v>11</v>
      </c>
      <c r="E1640" s="1" t="s">
        <v>106</v>
      </c>
      <c r="F1640" s="1" t="s">
        <v>13</v>
      </c>
      <c r="G1640" s="3">
        <v>2617469.8497000001</v>
      </c>
      <c r="H1640" s="3">
        <v>1858013.43</v>
      </c>
      <c r="I1640" s="5">
        <f t="shared" si="25"/>
        <v>44562</v>
      </c>
    </row>
    <row r="1641" spans="1:9" x14ac:dyDescent="0.15">
      <c r="A1641" s="1" t="s">
        <v>150</v>
      </c>
      <c r="B1641" s="1" t="s">
        <v>151</v>
      </c>
      <c r="C1641" s="1" t="s">
        <v>56</v>
      </c>
      <c r="D1641" s="1" t="s">
        <v>11</v>
      </c>
      <c r="E1641" s="1" t="s">
        <v>57</v>
      </c>
      <c r="F1641" s="1" t="s">
        <v>13</v>
      </c>
      <c r="G1641" s="3">
        <v>11509829.8796</v>
      </c>
      <c r="H1641" s="3">
        <v>15075978.91</v>
      </c>
      <c r="I1641" s="5">
        <f t="shared" si="25"/>
        <v>44562</v>
      </c>
    </row>
    <row r="1642" spans="1:9" x14ac:dyDescent="0.15">
      <c r="A1642" s="1" t="s">
        <v>150</v>
      </c>
      <c r="B1642" s="1" t="s">
        <v>151</v>
      </c>
      <c r="C1642" s="1" t="s">
        <v>58</v>
      </c>
      <c r="D1642" s="1" t="s">
        <v>11</v>
      </c>
      <c r="E1642" s="1" t="s">
        <v>59</v>
      </c>
      <c r="F1642" s="1" t="s">
        <v>13</v>
      </c>
      <c r="G1642" s="3">
        <v>46485530.031499997</v>
      </c>
      <c r="H1642" s="3">
        <v>35515712.07</v>
      </c>
      <c r="I1642" s="5">
        <f t="shared" si="25"/>
        <v>44562</v>
      </c>
    </row>
    <row r="1643" spans="1:9" x14ac:dyDescent="0.15">
      <c r="A1643" s="1" t="s">
        <v>150</v>
      </c>
      <c r="B1643" s="1" t="s">
        <v>151</v>
      </c>
      <c r="C1643" s="1" t="s">
        <v>60</v>
      </c>
      <c r="D1643" s="1" t="s">
        <v>11</v>
      </c>
      <c r="E1643" s="1" t="s">
        <v>61</v>
      </c>
      <c r="F1643" s="1" t="s">
        <v>13</v>
      </c>
      <c r="G1643" s="3">
        <v>38045127.264700003</v>
      </c>
      <c r="H1643" s="3">
        <v>19837063.469999999</v>
      </c>
      <c r="I1643" s="5">
        <f t="shared" si="25"/>
        <v>44562</v>
      </c>
    </row>
    <row r="1644" spans="1:9" x14ac:dyDescent="0.15">
      <c r="A1644" s="1" t="s">
        <v>150</v>
      </c>
      <c r="B1644" s="1" t="s">
        <v>151</v>
      </c>
      <c r="C1644" s="1" t="s">
        <v>62</v>
      </c>
      <c r="D1644" s="1" t="s">
        <v>11</v>
      </c>
      <c r="E1644" s="1" t="s">
        <v>63</v>
      </c>
      <c r="F1644" s="1" t="s">
        <v>13</v>
      </c>
      <c r="G1644" s="3">
        <v>175920181.3089</v>
      </c>
      <c r="H1644" s="3">
        <v>90907399.890000001</v>
      </c>
      <c r="I1644" s="5">
        <f t="shared" si="25"/>
        <v>44562</v>
      </c>
    </row>
    <row r="1645" spans="1:9" x14ac:dyDescent="0.15">
      <c r="A1645" s="1" t="s">
        <v>150</v>
      </c>
      <c r="B1645" s="1" t="s">
        <v>151</v>
      </c>
      <c r="C1645" s="1" t="s">
        <v>119</v>
      </c>
      <c r="D1645" s="1" t="s">
        <v>11</v>
      </c>
      <c r="E1645" s="1" t="s">
        <v>120</v>
      </c>
      <c r="F1645" s="1" t="s">
        <v>13</v>
      </c>
      <c r="G1645" s="3">
        <v>577638.93000000005</v>
      </c>
      <c r="H1645" s="3">
        <v>807795.52</v>
      </c>
      <c r="I1645" s="5">
        <f t="shared" si="25"/>
        <v>44562</v>
      </c>
    </row>
    <row r="1646" spans="1:9" x14ac:dyDescent="0.15">
      <c r="A1646" s="1" t="s">
        <v>150</v>
      </c>
      <c r="B1646" s="1" t="s">
        <v>151</v>
      </c>
      <c r="C1646" s="1" t="s">
        <v>64</v>
      </c>
      <c r="D1646" s="1" t="s">
        <v>11</v>
      </c>
      <c r="E1646" s="1" t="s">
        <v>65</v>
      </c>
      <c r="F1646" s="1" t="s">
        <v>13</v>
      </c>
      <c r="G1646" s="2">
        <v>0</v>
      </c>
      <c r="H1646" s="3">
        <v>22768.82</v>
      </c>
      <c r="I1646" s="5">
        <f t="shared" si="25"/>
        <v>44562</v>
      </c>
    </row>
    <row r="1647" spans="1:9" x14ac:dyDescent="0.15">
      <c r="A1647" s="1" t="s">
        <v>150</v>
      </c>
      <c r="B1647" s="1" t="s">
        <v>151</v>
      </c>
      <c r="C1647" s="1" t="s">
        <v>66</v>
      </c>
      <c r="D1647" s="1" t="s">
        <v>11</v>
      </c>
      <c r="E1647" s="1" t="s">
        <v>67</v>
      </c>
      <c r="F1647" s="1" t="s">
        <v>13</v>
      </c>
      <c r="G1647" s="3">
        <v>339755.81</v>
      </c>
      <c r="H1647" s="3">
        <v>194085.08</v>
      </c>
      <c r="I1647" s="5">
        <f t="shared" si="25"/>
        <v>44562</v>
      </c>
    </row>
    <row r="1648" spans="1:9" x14ac:dyDescent="0.15">
      <c r="A1648" s="1" t="s">
        <v>150</v>
      </c>
      <c r="B1648" s="1" t="s">
        <v>151</v>
      </c>
      <c r="C1648" s="1" t="s">
        <v>68</v>
      </c>
      <c r="D1648" s="1" t="s">
        <v>11</v>
      </c>
      <c r="E1648" s="1" t="s">
        <v>69</v>
      </c>
      <c r="F1648" s="1" t="s">
        <v>13</v>
      </c>
      <c r="G1648" s="2">
        <v>0</v>
      </c>
      <c r="H1648" s="3">
        <v>-1787.6</v>
      </c>
      <c r="I1648" s="5">
        <f t="shared" si="25"/>
        <v>44562</v>
      </c>
    </row>
    <row r="1649" spans="1:9" x14ac:dyDescent="0.15">
      <c r="A1649" s="1" t="s">
        <v>150</v>
      </c>
      <c r="B1649" s="1" t="s">
        <v>151</v>
      </c>
      <c r="C1649" s="1" t="s">
        <v>70</v>
      </c>
      <c r="D1649" s="1" t="s">
        <v>11</v>
      </c>
      <c r="E1649" s="1" t="s">
        <v>71</v>
      </c>
      <c r="F1649" s="1" t="s">
        <v>13</v>
      </c>
      <c r="G1649" s="3">
        <v>30845807.012899999</v>
      </c>
      <c r="H1649" s="3">
        <v>21188130.920000002</v>
      </c>
      <c r="I1649" s="5">
        <f t="shared" si="25"/>
        <v>44562</v>
      </c>
    </row>
    <row r="1650" spans="1:9" x14ac:dyDescent="0.15">
      <c r="A1650" s="1" t="s">
        <v>150</v>
      </c>
      <c r="B1650" s="1" t="s">
        <v>152</v>
      </c>
      <c r="C1650" s="1" t="s">
        <v>129</v>
      </c>
      <c r="D1650" s="1" t="s">
        <v>11</v>
      </c>
      <c r="E1650" s="1" t="s">
        <v>130</v>
      </c>
      <c r="F1650" s="1" t="s">
        <v>13</v>
      </c>
      <c r="G1650" s="3">
        <v>5451.02</v>
      </c>
      <c r="H1650" s="3">
        <v>5752.8</v>
      </c>
      <c r="I1650" s="5">
        <f t="shared" si="25"/>
        <v>44593</v>
      </c>
    </row>
    <row r="1651" spans="1:9" x14ac:dyDescent="0.15">
      <c r="A1651" s="1" t="s">
        <v>150</v>
      </c>
      <c r="B1651" s="1" t="s">
        <v>152</v>
      </c>
      <c r="C1651" s="1" t="s">
        <v>14</v>
      </c>
      <c r="D1651" s="1" t="s">
        <v>11</v>
      </c>
      <c r="E1651" s="1" t="s">
        <v>15</v>
      </c>
      <c r="F1651" s="1" t="s">
        <v>13</v>
      </c>
      <c r="G1651" s="3">
        <v>13976416.2509</v>
      </c>
      <c r="H1651" s="3">
        <v>10971424.109999999</v>
      </c>
      <c r="I1651" s="5">
        <f t="shared" si="25"/>
        <v>44593</v>
      </c>
    </row>
    <row r="1652" spans="1:9" x14ac:dyDescent="0.15">
      <c r="A1652" s="1" t="s">
        <v>150</v>
      </c>
      <c r="B1652" s="1" t="s">
        <v>152</v>
      </c>
      <c r="C1652" s="1" t="s">
        <v>122</v>
      </c>
      <c r="D1652" s="1" t="s">
        <v>11</v>
      </c>
      <c r="E1652" s="1" t="s">
        <v>123</v>
      </c>
      <c r="F1652" s="1" t="s">
        <v>13</v>
      </c>
      <c r="G1652" s="3">
        <v>-23359.61</v>
      </c>
      <c r="H1652" s="3">
        <v>2171520.4300000002</v>
      </c>
      <c r="I1652" s="5">
        <f t="shared" si="25"/>
        <v>44593</v>
      </c>
    </row>
    <row r="1653" spans="1:9" x14ac:dyDescent="0.15">
      <c r="A1653" s="1" t="s">
        <v>150</v>
      </c>
      <c r="B1653" s="1" t="s">
        <v>152</v>
      </c>
      <c r="C1653" s="1" t="s">
        <v>16</v>
      </c>
      <c r="D1653" s="1" t="s">
        <v>11</v>
      </c>
      <c r="E1653" s="1" t="s">
        <v>17</v>
      </c>
      <c r="F1653" s="1" t="s">
        <v>13</v>
      </c>
      <c r="G1653" s="3">
        <v>130119915.81280001</v>
      </c>
      <c r="H1653" s="3">
        <v>179814920.86000001</v>
      </c>
      <c r="I1653" s="5">
        <f t="shared" si="25"/>
        <v>44593</v>
      </c>
    </row>
    <row r="1654" spans="1:9" x14ac:dyDescent="0.15">
      <c r="A1654" s="1" t="s">
        <v>150</v>
      </c>
      <c r="B1654" s="1" t="s">
        <v>152</v>
      </c>
      <c r="C1654" s="1" t="s">
        <v>18</v>
      </c>
      <c r="D1654" s="1" t="s">
        <v>11</v>
      </c>
      <c r="E1654" s="1" t="s">
        <v>19</v>
      </c>
      <c r="F1654" s="1" t="s">
        <v>13</v>
      </c>
      <c r="G1654" s="3">
        <v>1591.86</v>
      </c>
      <c r="H1654" s="2">
        <v>0</v>
      </c>
      <c r="I1654" s="5">
        <f t="shared" si="25"/>
        <v>44593</v>
      </c>
    </row>
    <row r="1655" spans="1:9" x14ac:dyDescent="0.15">
      <c r="A1655" s="1" t="s">
        <v>150</v>
      </c>
      <c r="B1655" s="1" t="s">
        <v>152</v>
      </c>
      <c r="C1655" s="1" t="s">
        <v>135</v>
      </c>
      <c r="D1655" s="1" t="s">
        <v>11</v>
      </c>
      <c r="E1655" s="1" t="s">
        <v>136</v>
      </c>
      <c r="F1655" s="1" t="s">
        <v>13</v>
      </c>
      <c r="G1655" s="3">
        <v>6668.25</v>
      </c>
      <c r="H1655" s="2">
        <v>0</v>
      </c>
      <c r="I1655" s="5">
        <f t="shared" si="25"/>
        <v>44593</v>
      </c>
    </row>
    <row r="1656" spans="1:9" x14ac:dyDescent="0.15">
      <c r="A1656" s="1" t="s">
        <v>150</v>
      </c>
      <c r="B1656" s="1" t="s">
        <v>152</v>
      </c>
      <c r="C1656" s="1" t="s">
        <v>20</v>
      </c>
      <c r="D1656" s="1" t="s">
        <v>11</v>
      </c>
      <c r="E1656" s="1" t="s">
        <v>21</v>
      </c>
      <c r="F1656" s="1" t="s">
        <v>13</v>
      </c>
      <c r="G1656" s="3">
        <v>180019178.15979999</v>
      </c>
      <c r="H1656" s="3">
        <v>134985050.03999999</v>
      </c>
      <c r="I1656" s="5">
        <f t="shared" si="25"/>
        <v>44593</v>
      </c>
    </row>
    <row r="1657" spans="1:9" x14ac:dyDescent="0.15">
      <c r="A1657" s="1" t="s">
        <v>150</v>
      </c>
      <c r="B1657" s="1" t="s">
        <v>152</v>
      </c>
      <c r="C1657" s="1" t="s">
        <v>22</v>
      </c>
      <c r="D1657" s="1" t="s">
        <v>11</v>
      </c>
      <c r="E1657" s="1" t="s">
        <v>23</v>
      </c>
      <c r="F1657" s="1" t="s">
        <v>13</v>
      </c>
      <c r="G1657" s="3">
        <v>96376348.1039</v>
      </c>
      <c r="H1657" s="3">
        <v>91038151.650000006</v>
      </c>
      <c r="I1657" s="5">
        <f t="shared" si="25"/>
        <v>44593</v>
      </c>
    </row>
    <row r="1658" spans="1:9" x14ac:dyDescent="0.15">
      <c r="A1658" s="1" t="s">
        <v>150</v>
      </c>
      <c r="B1658" s="1" t="s">
        <v>152</v>
      </c>
      <c r="C1658" s="1" t="s">
        <v>26</v>
      </c>
      <c r="D1658" s="1" t="s">
        <v>11</v>
      </c>
      <c r="E1658" s="1" t="s">
        <v>27</v>
      </c>
      <c r="F1658" s="1" t="s">
        <v>13</v>
      </c>
      <c r="G1658" s="3">
        <v>11257843.319</v>
      </c>
      <c r="H1658" s="3">
        <v>8303523.46</v>
      </c>
      <c r="I1658" s="5">
        <f t="shared" si="25"/>
        <v>44593</v>
      </c>
    </row>
    <row r="1659" spans="1:9" x14ac:dyDescent="0.15">
      <c r="A1659" s="1" t="s">
        <v>150</v>
      </c>
      <c r="B1659" s="1" t="s">
        <v>152</v>
      </c>
      <c r="C1659" s="1" t="s">
        <v>28</v>
      </c>
      <c r="D1659" s="1" t="s">
        <v>11</v>
      </c>
      <c r="E1659" s="1" t="s">
        <v>29</v>
      </c>
      <c r="F1659" s="1" t="s">
        <v>13</v>
      </c>
      <c r="G1659" s="2">
        <v>0</v>
      </c>
      <c r="H1659" s="3">
        <v>13924.84</v>
      </c>
      <c r="I1659" s="5">
        <f t="shared" si="25"/>
        <v>44593</v>
      </c>
    </row>
    <row r="1660" spans="1:9" x14ac:dyDescent="0.15">
      <c r="A1660" s="1" t="s">
        <v>150</v>
      </c>
      <c r="B1660" s="1" t="s">
        <v>152</v>
      </c>
      <c r="C1660" s="1" t="s">
        <v>30</v>
      </c>
      <c r="D1660" s="1" t="s">
        <v>11</v>
      </c>
      <c r="E1660" s="1" t="s">
        <v>31</v>
      </c>
      <c r="F1660" s="1" t="s">
        <v>13</v>
      </c>
      <c r="G1660" s="2">
        <v>0</v>
      </c>
      <c r="H1660" s="3">
        <v>67776.539999999994</v>
      </c>
      <c r="I1660" s="5">
        <f t="shared" si="25"/>
        <v>44593</v>
      </c>
    </row>
    <row r="1661" spans="1:9" x14ac:dyDescent="0.15">
      <c r="A1661" s="1" t="s">
        <v>150</v>
      </c>
      <c r="B1661" s="1" t="s">
        <v>152</v>
      </c>
      <c r="C1661" s="1" t="s">
        <v>32</v>
      </c>
      <c r="D1661" s="1" t="s">
        <v>11</v>
      </c>
      <c r="E1661" s="1" t="s">
        <v>33</v>
      </c>
      <c r="F1661" s="1" t="s">
        <v>13</v>
      </c>
      <c r="G1661" s="2">
        <v>0</v>
      </c>
      <c r="H1661" s="3">
        <v>67099.39</v>
      </c>
      <c r="I1661" s="5">
        <f t="shared" si="25"/>
        <v>44593</v>
      </c>
    </row>
    <row r="1662" spans="1:9" x14ac:dyDescent="0.15">
      <c r="A1662" s="1" t="s">
        <v>150</v>
      </c>
      <c r="B1662" s="1" t="s">
        <v>152</v>
      </c>
      <c r="C1662" s="1" t="s">
        <v>34</v>
      </c>
      <c r="D1662" s="1" t="s">
        <v>11</v>
      </c>
      <c r="E1662" s="1" t="s">
        <v>35</v>
      </c>
      <c r="F1662" s="1" t="s">
        <v>13</v>
      </c>
      <c r="G1662" s="3">
        <v>887397.6814</v>
      </c>
      <c r="H1662" s="3">
        <v>1848204.4</v>
      </c>
      <c r="I1662" s="5">
        <f t="shared" si="25"/>
        <v>44593</v>
      </c>
    </row>
    <row r="1663" spans="1:9" x14ac:dyDescent="0.15">
      <c r="A1663" s="1" t="s">
        <v>150</v>
      </c>
      <c r="B1663" s="1" t="s">
        <v>152</v>
      </c>
      <c r="C1663" s="1" t="s">
        <v>36</v>
      </c>
      <c r="D1663" s="1" t="s">
        <v>11</v>
      </c>
      <c r="E1663" s="1" t="s">
        <v>37</v>
      </c>
      <c r="F1663" s="1" t="s">
        <v>13</v>
      </c>
      <c r="G1663" s="2">
        <v>0</v>
      </c>
      <c r="H1663" s="3">
        <v>633316.48</v>
      </c>
      <c r="I1663" s="5">
        <f t="shared" si="25"/>
        <v>44593</v>
      </c>
    </row>
    <row r="1664" spans="1:9" x14ac:dyDescent="0.15">
      <c r="A1664" s="1" t="s">
        <v>150</v>
      </c>
      <c r="B1664" s="1" t="s">
        <v>152</v>
      </c>
      <c r="C1664" s="1" t="s">
        <v>38</v>
      </c>
      <c r="D1664" s="1" t="s">
        <v>11</v>
      </c>
      <c r="E1664" s="1" t="s">
        <v>39</v>
      </c>
      <c r="F1664" s="1" t="s">
        <v>13</v>
      </c>
      <c r="G1664" s="3">
        <v>1758775.3199</v>
      </c>
      <c r="H1664" s="3">
        <v>1775963.7</v>
      </c>
      <c r="I1664" s="5">
        <f t="shared" si="25"/>
        <v>44593</v>
      </c>
    </row>
    <row r="1665" spans="1:9" x14ac:dyDescent="0.15">
      <c r="A1665" s="1" t="s">
        <v>150</v>
      </c>
      <c r="B1665" s="1" t="s">
        <v>152</v>
      </c>
      <c r="C1665" s="1" t="s">
        <v>111</v>
      </c>
      <c r="D1665" s="1" t="s">
        <v>11</v>
      </c>
      <c r="E1665" s="1" t="s">
        <v>112</v>
      </c>
      <c r="F1665" s="1" t="s">
        <v>13</v>
      </c>
      <c r="G1665" s="3">
        <v>2027.68</v>
      </c>
      <c r="H1665" s="2">
        <v>0</v>
      </c>
      <c r="I1665" s="5">
        <f t="shared" si="25"/>
        <v>44593</v>
      </c>
    </row>
    <row r="1666" spans="1:9" x14ac:dyDescent="0.15">
      <c r="A1666" s="1" t="s">
        <v>150</v>
      </c>
      <c r="B1666" s="1" t="s">
        <v>152</v>
      </c>
      <c r="C1666" s="1" t="s">
        <v>40</v>
      </c>
      <c r="D1666" s="1" t="s">
        <v>11</v>
      </c>
      <c r="E1666" s="1" t="s">
        <v>41</v>
      </c>
      <c r="F1666" s="1" t="s">
        <v>13</v>
      </c>
      <c r="G1666" s="3">
        <v>44991863.946199998</v>
      </c>
      <c r="H1666" s="3">
        <v>54843186.57</v>
      </c>
      <c r="I1666" s="5">
        <f t="shared" si="25"/>
        <v>44593</v>
      </c>
    </row>
    <row r="1667" spans="1:9" x14ac:dyDescent="0.15">
      <c r="A1667" s="1" t="s">
        <v>150</v>
      </c>
      <c r="B1667" s="1" t="s">
        <v>152</v>
      </c>
      <c r="C1667" s="1" t="s">
        <v>42</v>
      </c>
      <c r="D1667" s="1" t="s">
        <v>11</v>
      </c>
      <c r="E1667" s="1" t="s">
        <v>43</v>
      </c>
      <c r="F1667" s="1" t="s">
        <v>13</v>
      </c>
      <c r="G1667" s="3">
        <v>1014141.0801</v>
      </c>
      <c r="H1667" s="3">
        <v>614190.32999999996</v>
      </c>
      <c r="I1667" s="5">
        <f t="shared" ref="I1667:I1730" si="26">DATE(A1667,RIGHT(B1667,4)/100,1)</f>
        <v>44593</v>
      </c>
    </row>
    <row r="1668" spans="1:9" x14ac:dyDescent="0.15">
      <c r="A1668" s="1" t="s">
        <v>150</v>
      </c>
      <c r="B1668" s="1" t="s">
        <v>152</v>
      </c>
      <c r="C1668" s="1" t="s">
        <v>44</v>
      </c>
      <c r="D1668" s="1" t="s">
        <v>11</v>
      </c>
      <c r="E1668" s="1" t="s">
        <v>45</v>
      </c>
      <c r="F1668" s="1" t="s">
        <v>13</v>
      </c>
      <c r="G1668" s="2">
        <v>0</v>
      </c>
      <c r="H1668" s="3">
        <v>-616999.82999999996</v>
      </c>
      <c r="I1668" s="5">
        <f t="shared" si="26"/>
        <v>44593</v>
      </c>
    </row>
    <row r="1669" spans="1:9" x14ac:dyDescent="0.15">
      <c r="A1669" s="1" t="s">
        <v>150</v>
      </c>
      <c r="B1669" s="1" t="s">
        <v>152</v>
      </c>
      <c r="C1669" s="1" t="s">
        <v>46</v>
      </c>
      <c r="D1669" s="1" t="s">
        <v>11</v>
      </c>
      <c r="E1669" s="1" t="s">
        <v>47</v>
      </c>
      <c r="F1669" s="1" t="s">
        <v>13</v>
      </c>
      <c r="G1669" s="2">
        <v>0</v>
      </c>
      <c r="H1669" s="2">
        <v>1</v>
      </c>
      <c r="I1669" s="5">
        <f t="shared" si="26"/>
        <v>44593</v>
      </c>
    </row>
    <row r="1670" spans="1:9" x14ac:dyDescent="0.15">
      <c r="A1670" s="1" t="s">
        <v>150</v>
      </c>
      <c r="B1670" s="1" t="s">
        <v>152</v>
      </c>
      <c r="C1670" s="1" t="s">
        <v>114</v>
      </c>
      <c r="D1670" s="1" t="s">
        <v>11</v>
      </c>
      <c r="E1670" s="1" t="s">
        <v>115</v>
      </c>
      <c r="F1670" s="1" t="s">
        <v>13</v>
      </c>
      <c r="G1670" s="3">
        <v>1349.41</v>
      </c>
      <c r="H1670" s="2">
        <v>19501</v>
      </c>
      <c r="I1670" s="5">
        <f t="shared" si="26"/>
        <v>44593</v>
      </c>
    </row>
    <row r="1671" spans="1:9" x14ac:dyDescent="0.15">
      <c r="A1671" s="1" t="s">
        <v>150</v>
      </c>
      <c r="B1671" s="1" t="s">
        <v>152</v>
      </c>
      <c r="C1671" s="1" t="s">
        <v>48</v>
      </c>
      <c r="D1671" s="1" t="s">
        <v>11</v>
      </c>
      <c r="E1671" s="1" t="s">
        <v>49</v>
      </c>
      <c r="F1671" s="1" t="s">
        <v>13</v>
      </c>
      <c r="G1671" s="3">
        <v>61424377.3785</v>
      </c>
      <c r="H1671" s="3">
        <v>50695882.350000001</v>
      </c>
      <c r="I1671" s="5">
        <f t="shared" si="26"/>
        <v>44593</v>
      </c>
    </row>
    <row r="1672" spans="1:9" x14ac:dyDescent="0.15">
      <c r="A1672" s="1" t="s">
        <v>150</v>
      </c>
      <c r="B1672" s="1" t="s">
        <v>152</v>
      </c>
      <c r="C1672" s="1" t="s">
        <v>50</v>
      </c>
      <c r="D1672" s="1" t="s">
        <v>11</v>
      </c>
      <c r="E1672" s="1" t="s">
        <v>51</v>
      </c>
      <c r="F1672" s="1" t="s">
        <v>13</v>
      </c>
      <c r="G1672" s="3">
        <v>161569288.41589999</v>
      </c>
      <c r="H1672" s="3">
        <v>108080163.66</v>
      </c>
      <c r="I1672" s="5">
        <f t="shared" si="26"/>
        <v>44593</v>
      </c>
    </row>
    <row r="1673" spans="1:9" x14ac:dyDescent="0.15">
      <c r="A1673" s="1" t="s">
        <v>150</v>
      </c>
      <c r="B1673" s="1" t="s">
        <v>152</v>
      </c>
      <c r="C1673" s="1" t="s">
        <v>52</v>
      </c>
      <c r="D1673" s="1" t="s">
        <v>11</v>
      </c>
      <c r="E1673" s="1" t="s">
        <v>53</v>
      </c>
      <c r="F1673" s="1" t="s">
        <v>13</v>
      </c>
      <c r="G1673" s="3">
        <v>6812967.4101999998</v>
      </c>
      <c r="H1673" s="3">
        <v>9070131.3900000006</v>
      </c>
      <c r="I1673" s="5">
        <f t="shared" si="26"/>
        <v>44593</v>
      </c>
    </row>
    <row r="1674" spans="1:9" x14ac:dyDescent="0.15">
      <c r="A1674" s="1" t="s">
        <v>150</v>
      </c>
      <c r="B1674" s="1" t="s">
        <v>152</v>
      </c>
      <c r="C1674" s="1" t="s">
        <v>54</v>
      </c>
      <c r="D1674" s="1" t="s">
        <v>11</v>
      </c>
      <c r="E1674" s="1" t="s">
        <v>55</v>
      </c>
      <c r="F1674" s="1" t="s">
        <v>13</v>
      </c>
      <c r="G1674" s="3">
        <v>334275799.47140002</v>
      </c>
      <c r="H1674" s="3">
        <v>235501942.28999999</v>
      </c>
      <c r="I1674" s="5">
        <f t="shared" si="26"/>
        <v>44593</v>
      </c>
    </row>
    <row r="1675" spans="1:9" x14ac:dyDescent="0.15">
      <c r="A1675" s="1" t="s">
        <v>150</v>
      </c>
      <c r="B1675" s="1" t="s">
        <v>152</v>
      </c>
      <c r="C1675" s="1" t="s">
        <v>81</v>
      </c>
      <c r="D1675" s="1" t="s">
        <v>11</v>
      </c>
      <c r="E1675" s="1" t="s">
        <v>82</v>
      </c>
      <c r="F1675" s="1" t="s">
        <v>13</v>
      </c>
      <c r="G1675" s="3">
        <v>167621.67000000001</v>
      </c>
      <c r="H1675" s="3">
        <v>61988.7</v>
      </c>
      <c r="I1675" s="5">
        <f t="shared" si="26"/>
        <v>44593</v>
      </c>
    </row>
    <row r="1676" spans="1:9" x14ac:dyDescent="0.15">
      <c r="A1676" s="1" t="s">
        <v>150</v>
      </c>
      <c r="B1676" s="1" t="s">
        <v>152</v>
      </c>
      <c r="C1676" s="1" t="s">
        <v>105</v>
      </c>
      <c r="D1676" s="1" t="s">
        <v>11</v>
      </c>
      <c r="E1676" s="1" t="s">
        <v>106</v>
      </c>
      <c r="F1676" s="1" t="s">
        <v>13</v>
      </c>
      <c r="G1676" s="3">
        <v>2777984.88</v>
      </c>
      <c r="H1676" s="3">
        <v>1233340.6000000001</v>
      </c>
      <c r="I1676" s="5">
        <f t="shared" si="26"/>
        <v>44593</v>
      </c>
    </row>
    <row r="1677" spans="1:9" x14ac:dyDescent="0.15">
      <c r="A1677" s="1" t="s">
        <v>150</v>
      </c>
      <c r="B1677" s="1" t="s">
        <v>152</v>
      </c>
      <c r="C1677" s="1" t="s">
        <v>56</v>
      </c>
      <c r="D1677" s="1" t="s">
        <v>11</v>
      </c>
      <c r="E1677" s="1" t="s">
        <v>57</v>
      </c>
      <c r="F1677" s="1" t="s">
        <v>13</v>
      </c>
      <c r="G1677" s="3">
        <v>10661372.240499999</v>
      </c>
      <c r="H1677" s="3">
        <v>15013796.49</v>
      </c>
      <c r="I1677" s="5">
        <f t="shared" si="26"/>
        <v>44593</v>
      </c>
    </row>
    <row r="1678" spans="1:9" x14ac:dyDescent="0.15">
      <c r="A1678" s="1" t="s">
        <v>150</v>
      </c>
      <c r="B1678" s="1" t="s">
        <v>152</v>
      </c>
      <c r="C1678" s="1" t="s">
        <v>58</v>
      </c>
      <c r="D1678" s="1" t="s">
        <v>11</v>
      </c>
      <c r="E1678" s="1" t="s">
        <v>59</v>
      </c>
      <c r="F1678" s="1" t="s">
        <v>13</v>
      </c>
      <c r="G1678" s="3">
        <v>39750004.018100001</v>
      </c>
      <c r="H1678" s="3">
        <v>33920475.859999999</v>
      </c>
      <c r="I1678" s="5">
        <f t="shared" si="26"/>
        <v>44593</v>
      </c>
    </row>
    <row r="1679" spans="1:9" x14ac:dyDescent="0.15">
      <c r="A1679" s="1" t="s">
        <v>150</v>
      </c>
      <c r="B1679" s="1" t="s">
        <v>152</v>
      </c>
      <c r="C1679" s="1" t="s">
        <v>60</v>
      </c>
      <c r="D1679" s="1" t="s">
        <v>11</v>
      </c>
      <c r="E1679" s="1" t="s">
        <v>61</v>
      </c>
      <c r="F1679" s="1" t="s">
        <v>13</v>
      </c>
      <c r="G1679" s="3">
        <v>44246412.165799998</v>
      </c>
      <c r="H1679" s="3">
        <v>20695581.280000001</v>
      </c>
      <c r="I1679" s="5">
        <f t="shared" si="26"/>
        <v>44593</v>
      </c>
    </row>
    <row r="1680" spans="1:9" x14ac:dyDescent="0.15">
      <c r="A1680" s="1" t="s">
        <v>150</v>
      </c>
      <c r="B1680" s="1" t="s">
        <v>152</v>
      </c>
      <c r="C1680" s="1" t="s">
        <v>62</v>
      </c>
      <c r="D1680" s="1" t="s">
        <v>11</v>
      </c>
      <c r="E1680" s="1" t="s">
        <v>63</v>
      </c>
      <c r="F1680" s="1" t="s">
        <v>13</v>
      </c>
      <c r="G1680" s="3">
        <v>155562905.7608</v>
      </c>
      <c r="H1680" s="3">
        <v>90994137.480000004</v>
      </c>
      <c r="I1680" s="5">
        <f t="shared" si="26"/>
        <v>44593</v>
      </c>
    </row>
    <row r="1681" spans="1:9" x14ac:dyDescent="0.15">
      <c r="A1681" s="1" t="s">
        <v>150</v>
      </c>
      <c r="B1681" s="1" t="s">
        <v>152</v>
      </c>
      <c r="C1681" s="1" t="s">
        <v>119</v>
      </c>
      <c r="D1681" s="1" t="s">
        <v>11</v>
      </c>
      <c r="E1681" s="1" t="s">
        <v>120</v>
      </c>
      <c r="F1681" s="1" t="s">
        <v>13</v>
      </c>
      <c r="G1681" s="3">
        <v>638535.09010000003</v>
      </c>
      <c r="H1681" s="3">
        <v>558758.56999999995</v>
      </c>
      <c r="I1681" s="5">
        <f t="shared" si="26"/>
        <v>44593</v>
      </c>
    </row>
    <row r="1682" spans="1:9" x14ac:dyDescent="0.15">
      <c r="A1682" s="1" t="s">
        <v>150</v>
      </c>
      <c r="B1682" s="1" t="s">
        <v>152</v>
      </c>
      <c r="C1682" s="1" t="s">
        <v>64</v>
      </c>
      <c r="D1682" s="1" t="s">
        <v>11</v>
      </c>
      <c r="E1682" s="1" t="s">
        <v>65</v>
      </c>
      <c r="F1682" s="1" t="s">
        <v>13</v>
      </c>
      <c r="G1682" s="2">
        <v>0</v>
      </c>
      <c r="H1682" s="3">
        <v>247377.82</v>
      </c>
      <c r="I1682" s="5">
        <f t="shared" si="26"/>
        <v>44593</v>
      </c>
    </row>
    <row r="1683" spans="1:9" x14ac:dyDescent="0.15">
      <c r="A1683" s="1" t="s">
        <v>150</v>
      </c>
      <c r="B1683" s="1" t="s">
        <v>152</v>
      </c>
      <c r="C1683" s="1" t="s">
        <v>66</v>
      </c>
      <c r="D1683" s="1" t="s">
        <v>11</v>
      </c>
      <c r="E1683" s="1" t="s">
        <v>67</v>
      </c>
      <c r="F1683" s="1" t="s">
        <v>13</v>
      </c>
      <c r="G1683" s="3">
        <v>671796.82</v>
      </c>
      <c r="H1683" s="3">
        <v>183838.89</v>
      </c>
      <c r="I1683" s="5">
        <f t="shared" si="26"/>
        <v>44593</v>
      </c>
    </row>
    <row r="1684" spans="1:9" x14ac:dyDescent="0.15">
      <c r="A1684" s="1" t="s">
        <v>150</v>
      </c>
      <c r="B1684" s="1" t="s">
        <v>152</v>
      </c>
      <c r="C1684" s="1" t="s">
        <v>68</v>
      </c>
      <c r="D1684" s="1" t="s">
        <v>11</v>
      </c>
      <c r="E1684" s="1" t="s">
        <v>69</v>
      </c>
      <c r="F1684" s="1" t="s">
        <v>13</v>
      </c>
      <c r="G1684" s="2">
        <v>0</v>
      </c>
      <c r="H1684" s="3">
        <v>124778.55</v>
      </c>
      <c r="I1684" s="5">
        <f t="shared" si="26"/>
        <v>44593</v>
      </c>
    </row>
    <row r="1685" spans="1:9" x14ac:dyDescent="0.15">
      <c r="A1685" s="1" t="s">
        <v>150</v>
      </c>
      <c r="B1685" s="1" t="s">
        <v>152</v>
      </c>
      <c r="C1685" s="1" t="s">
        <v>70</v>
      </c>
      <c r="D1685" s="1" t="s">
        <v>11</v>
      </c>
      <c r="E1685" s="1" t="s">
        <v>71</v>
      </c>
      <c r="F1685" s="1" t="s">
        <v>13</v>
      </c>
      <c r="G1685" s="3">
        <v>31801333.081</v>
      </c>
      <c r="H1685" s="3">
        <v>22165686.489999998</v>
      </c>
      <c r="I1685" s="5">
        <f t="shared" si="26"/>
        <v>44593</v>
      </c>
    </row>
    <row r="1686" spans="1:9" x14ac:dyDescent="0.15">
      <c r="A1686" s="1" t="s">
        <v>150</v>
      </c>
      <c r="B1686" s="1" t="s">
        <v>153</v>
      </c>
      <c r="C1686" s="1" t="s">
        <v>129</v>
      </c>
      <c r="D1686" s="1" t="s">
        <v>11</v>
      </c>
      <c r="E1686" s="1" t="s">
        <v>130</v>
      </c>
      <c r="F1686" s="1" t="s">
        <v>13</v>
      </c>
      <c r="G1686" s="3">
        <v>85157.18</v>
      </c>
      <c r="H1686" s="2">
        <v>0</v>
      </c>
      <c r="I1686" s="5">
        <f t="shared" si="26"/>
        <v>44621</v>
      </c>
    </row>
    <row r="1687" spans="1:9" x14ac:dyDescent="0.15">
      <c r="A1687" s="1" t="s">
        <v>150</v>
      </c>
      <c r="B1687" s="1" t="s">
        <v>153</v>
      </c>
      <c r="C1687" s="1" t="s">
        <v>14</v>
      </c>
      <c r="D1687" s="1" t="s">
        <v>11</v>
      </c>
      <c r="E1687" s="1" t="s">
        <v>15</v>
      </c>
      <c r="F1687" s="1" t="s">
        <v>13</v>
      </c>
      <c r="G1687" s="3">
        <v>19088506.8114</v>
      </c>
      <c r="H1687" s="3">
        <v>14115824.140000001</v>
      </c>
      <c r="I1687" s="5">
        <f t="shared" si="26"/>
        <v>44621</v>
      </c>
    </row>
    <row r="1688" spans="1:9" x14ac:dyDescent="0.15">
      <c r="A1688" s="1" t="s">
        <v>150</v>
      </c>
      <c r="B1688" s="1" t="s">
        <v>153</v>
      </c>
      <c r="C1688" s="1" t="s">
        <v>122</v>
      </c>
      <c r="D1688" s="1" t="s">
        <v>11</v>
      </c>
      <c r="E1688" s="1" t="s">
        <v>123</v>
      </c>
      <c r="F1688" s="1" t="s">
        <v>13</v>
      </c>
      <c r="G1688" s="3">
        <v>-2412138.9999000002</v>
      </c>
      <c r="H1688" s="3">
        <v>2119132.2999999998</v>
      </c>
      <c r="I1688" s="5">
        <f t="shared" si="26"/>
        <v>44621</v>
      </c>
    </row>
    <row r="1689" spans="1:9" x14ac:dyDescent="0.15">
      <c r="A1689" s="1" t="s">
        <v>150</v>
      </c>
      <c r="B1689" s="1" t="s">
        <v>153</v>
      </c>
      <c r="C1689" s="1" t="s">
        <v>16</v>
      </c>
      <c r="D1689" s="1" t="s">
        <v>11</v>
      </c>
      <c r="E1689" s="1" t="s">
        <v>17</v>
      </c>
      <c r="F1689" s="1" t="s">
        <v>13</v>
      </c>
      <c r="G1689" s="3">
        <v>140581132.75330001</v>
      </c>
      <c r="H1689" s="3">
        <v>-12753690.33</v>
      </c>
      <c r="I1689" s="5">
        <f t="shared" si="26"/>
        <v>44621</v>
      </c>
    </row>
    <row r="1690" spans="1:9" x14ac:dyDescent="0.15">
      <c r="A1690" s="1" t="s">
        <v>150</v>
      </c>
      <c r="B1690" s="1" t="s">
        <v>153</v>
      </c>
      <c r="C1690" s="1" t="s">
        <v>18</v>
      </c>
      <c r="D1690" s="1" t="s">
        <v>11</v>
      </c>
      <c r="E1690" s="1" t="s">
        <v>19</v>
      </c>
      <c r="F1690" s="1" t="s">
        <v>13</v>
      </c>
      <c r="G1690" s="3">
        <v>1591.86</v>
      </c>
      <c r="H1690" s="3">
        <v>-0.02</v>
      </c>
      <c r="I1690" s="5">
        <f t="shared" si="26"/>
        <v>44621</v>
      </c>
    </row>
    <row r="1691" spans="1:9" x14ac:dyDescent="0.15">
      <c r="A1691" s="1" t="s">
        <v>150</v>
      </c>
      <c r="B1691" s="1" t="s">
        <v>153</v>
      </c>
      <c r="C1691" s="1" t="s">
        <v>135</v>
      </c>
      <c r="D1691" s="1" t="s">
        <v>11</v>
      </c>
      <c r="E1691" s="1" t="s">
        <v>136</v>
      </c>
      <c r="F1691" s="1" t="s">
        <v>13</v>
      </c>
      <c r="G1691" s="2">
        <v>8</v>
      </c>
      <c r="H1691" s="2">
        <v>12300</v>
      </c>
      <c r="I1691" s="5">
        <f t="shared" si="26"/>
        <v>44621</v>
      </c>
    </row>
    <row r="1692" spans="1:9" x14ac:dyDescent="0.15">
      <c r="A1692" s="1" t="s">
        <v>150</v>
      </c>
      <c r="B1692" s="1" t="s">
        <v>153</v>
      </c>
      <c r="C1692" s="1" t="s">
        <v>20</v>
      </c>
      <c r="D1692" s="1" t="s">
        <v>11</v>
      </c>
      <c r="E1692" s="1" t="s">
        <v>21</v>
      </c>
      <c r="F1692" s="1" t="s">
        <v>13</v>
      </c>
      <c r="G1692" s="3">
        <v>198514637.7281</v>
      </c>
      <c r="H1692" s="3">
        <v>149830644.03999999</v>
      </c>
      <c r="I1692" s="5">
        <f t="shared" si="26"/>
        <v>44621</v>
      </c>
    </row>
    <row r="1693" spans="1:9" x14ac:dyDescent="0.15">
      <c r="A1693" s="1" t="s">
        <v>150</v>
      </c>
      <c r="B1693" s="1" t="s">
        <v>153</v>
      </c>
      <c r="C1693" s="1" t="s">
        <v>22</v>
      </c>
      <c r="D1693" s="1" t="s">
        <v>11</v>
      </c>
      <c r="E1693" s="1" t="s">
        <v>23</v>
      </c>
      <c r="F1693" s="1" t="s">
        <v>13</v>
      </c>
      <c r="G1693" s="3">
        <v>123656534.6595</v>
      </c>
      <c r="H1693" s="3">
        <v>114856464.7</v>
      </c>
      <c r="I1693" s="5">
        <f t="shared" si="26"/>
        <v>44621</v>
      </c>
    </row>
    <row r="1694" spans="1:9" x14ac:dyDescent="0.15">
      <c r="A1694" s="1" t="s">
        <v>150</v>
      </c>
      <c r="B1694" s="1" t="s">
        <v>153</v>
      </c>
      <c r="C1694" s="1" t="s">
        <v>26</v>
      </c>
      <c r="D1694" s="1" t="s">
        <v>11</v>
      </c>
      <c r="E1694" s="1" t="s">
        <v>27</v>
      </c>
      <c r="F1694" s="1" t="s">
        <v>13</v>
      </c>
      <c r="G1694" s="3">
        <v>10213440.249399999</v>
      </c>
      <c r="H1694" s="3">
        <v>10046561.060000001</v>
      </c>
      <c r="I1694" s="5">
        <f t="shared" si="26"/>
        <v>44621</v>
      </c>
    </row>
    <row r="1695" spans="1:9" x14ac:dyDescent="0.15">
      <c r="A1695" s="1" t="s">
        <v>150</v>
      </c>
      <c r="B1695" s="1" t="s">
        <v>153</v>
      </c>
      <c r="C1695" s="1" t="s">
        <v>28</v>
      </c>
      <c r="D1695" s="1" t="s">
        <v>11</v>
      </c>
      <c r="E1695" s="1" t="s">
        <v>29</v>
      </c>
      <c r="F1695" s="1" t="s">
        <v>13</v>
      </c>
      <c r="G1695" s="2">
        <v>0</v>
      </c>
      <c r="H1695" s="3">
        <v>-28801.94</v>
      </c>
      <c r="I1695" s="5">
        <f t="shared" si="26"/>
        <v>44621</v>
      </c>
    </row>
    <row r="1696" spans="1:9" x14ac:dyDescent="0.15">
      <c r="A1696" s="1" t="s">
        <v>150</v>
      </c>
      <c r="B1696" s="1" t="s">
        <v>153</v>
      </c>
      <c r="C1696" s="1" t="s">
        <v>30</v>
      </c>
      <c r="D1696" s="1" t="s">
        <v>11</v>
      </c>
      <c r="E1696" s="1" t="s">
        <v>31</v>
      </c>
      <c r="F1696" s="1" t="s">
        <v>13</v>
      </c>
      <c r="G1696" s="2">
        <v>0</v>
      </c>
      <c r="H1696" s="3">
        <v>49452.86</v>
      </c>
      <c r="I1696" s="5">
        <f t="shared" si="26"/>
        <v>44621</v>
      </c>
    </row>
    <row r="1697" spans="1:9" x14ac:dyDescent="0.15">
      <c r="A1697" s="1" t="s">
        <v>150</v>
      </c>
      <c r="B1697" s="1" t="s">
        <v>153</v>
      </c>
      <c r="C1697" s="1" t="s">
        <v>32</v>
      </c>
      <c r="D1697" s="1" t="s">
        <v>11</v>
      </c>
      <c r="E1697" s="1" t="s">
        <v>33</v>
      </c>
      <c r="F1697" s="1" t="s">
        <v>13</v>
      </c>
      <c r="G1697" s="2">
        <v>0</v>
      </c>
      <c r="H1697" s="3">
        <v>163165.15</v>
      </c>
      <c r="I1697" s="5">
        <f t="shared" si="26"/>
        <v>44621</v>
      </c>
    </row>
    <row r="1698" spans="1:9" x14ac:dyDescent="0.15">
      <c r="A1698" s="1" t="s">
        <v>150</v>
      </c>
      <c r="B1698" s="1" t="s">
        <v>153</v>
      </c>
      <c r="C1698" s="1" t="s">
        <v>34</v>
      </c>
      <c r="D1698" s="1" t="s">
        <v>11</v>
      </c>
      <c r="E1698" s="1" t="s">
        <v>35</v>
      </c>
      <c r="F1698" s="1" t="s">
        <v>13</v>
      </c>
      <c r="G1698" s="3">
        <v>1470399.8086000001</v>
      </c>
      <c r="H1698" s="3">
        <v>140152.1</v>
      </c>
      <c r="I1698" s="5">
        <f t="shared" si="26"/>
        <v>44621</v>
      </c>
    </row>
    <row r="1699" spans="1:9" x14ac:dyDescent="0.15">
      <c r="A1699" s="1" t="s">
        <v>150</v>
      </c>
      <c r="B1699" s="1" t="s">
        <v>153</v>
      </c>
      <c r="C1699" s="1" t="s">
        <v>36</v>
      </c>
      <c r="D1699" s="1" t="s">
        <v>11</v>
      </c>
      <c r="E1699" s="1" t="s">
        <v>37</v>
      </c>
      <c r="F1699" s="1" t="s">
        <v>13</v>
      </c>
      <c r="G1699" s="2">
        <v>0</v>
      </c>
      <c r="H1699" s="3">
        <v>1448015.09</v>
      </c>
      <c r="I1699" s="5">
        <f t="shared" si="26"/>
        <v>44621</v>
      </c>
    </row>
    <row r="1700" spans="1:9" x14ac:dyDescent="0.15">
      <c r="A1700" s="1" t="s">
        <v>150</v>
      </c>
      <c r="B1700" s="1" t="s">
        <v>153</v>
      </c>
      <c r="C1700" s="1" t="s">
        <v>38</v>
      </c>
      <c r="D1700" s="1" t="s">
        <v>11</v>
      </c>
      <c r="E1700" s="1" t="s">
        <v>39</v>
      </c>
      <c r="F1700" s="1" t="s">
        <v>13</v>
      </c>
      <c r="G1700" s="3">
        <v>3834100.7396999998</v>
      </c>
      <c r="H1700" s="3">
        <v>2877695.76</v>
      </c>
      <c r="I1700" s="5">
        <f t="shared" si="26"/>
        <v>44621</v>
      </c>
    </row>
    <row r="1701" spans="1:9" x14ac:dyDescent="0.15">
      <c r="A1701" s="1" t="s">
        <v>150</v>
      </c>
      <c r="B1701" s="1" t="s">
        <v>153</v>
      </c>
      <c r="C1701" s="1" t="s">
        <v>111</v>
      </c>
      <c r="D1701" s="1" t="s">
        <v>11</v>
      </c>
      <c r="E1701" s="1" t="s">
        <v>112</v>
      </c>
      <c r="F1701" s="1" t="s">
        <v>13</v>
      </c>
      <c r="G1701" s="3">
        <v>367.5</v>
      </c>
      <c r="H1701" s="2">
        <v>0</v>
      </c>
      <c r="I1701" s="5">
        <f t="shared" si="26"/>
        <v>44621</v>
      </c>
    </row>
    <row r="1702" spans="1:9" x14ac:dyDescent="0.15">
      <c r="A1702" s="1" t="s">
        <v>150</v>
      </c>
      <c r="B1702" s="1" t="s">
        <v>153</v>
      </c>
      <c r="C1702" s="1" t="s">
        <v>40</v>
      </c>
      <c r="D1702" s="1" t="s">
        <v>11</v>
      </c>
      <c r="E1702" s="1" t="s">
        <v>41</v>
      </c>
      <c r="F1702" s="1" t="s">
        <v>13</v>
      </c>
      <c r="G1702" s="3">
        <v>56863872.283200003</v>
      </c>
      <c r="H1702" s="3">
        <v>61887913.090000004</v>
      </c>
      <c r="I1702" s="5">
        <f t="shared" si="26"/>
        <v>44621</v>
      </c>
    </row>
    <row r="1703" spans="1:9" x14ac:dyDescent="0.15">
      <c r="A1703" s="1" t="s">
        <v>150</v>
      </c>
      <c r="B1703" s="1" t="s">
        <v>153</v>
      </c>
      <c r="C1703" s="1" t="s">
        <v>42</v>
      </c>
      <c r="D1703" s="1" t="s">
        <v>11</v>
      </c>
      <c r="E1703" s="1" t="s">
        <v>43</v>
      </c>
      <c r="F1703" s="1" t="s">
        <v>13</v>
      </c>
      <c r="G1703" s="3">
        <v>1141433.02</v>
      </c>
      <c r="H1703" s="3">
        <v>601488.41</v>
      </c>
      <c r="I1703" s="5">
        <f t="shared" si="26"/>
        <v>44621</v>
      </c>
    </row>
    <row r="1704" spans="1:9" x14ac:dyDescent="0.15">
      <c r="A1704" s="1" t="s">
        <v>150</v>
      </c>
      <c r="B1704" s="1" t="s">
        <v>153</v>
      </c>
      <c r="C1704" s="1" t="s">
        <v>44</v>
      </c>
      <c r="D1704" s="1" t="s">
        <v>11</v>
      </c>
      <c r="E1704" s="1" t="s">
        <v>45</v>
      </c>
      <c r="F1704" s="1" t="s">
        <v>13</v>
      </c>
      <c r="G1704" s="2">
        <v>0</v>
      </c>
      <c r="H1704" s="3">
        <v>360856.67</v>
      </c>
      <c r="I1704" s="5">
        <f t="shared" si="26"/>
        <v>44621</v>
      </c>
    </row>
    <row r="1705" spans="1:9" x14ac:dyDescent="0.15">
      <c r="A1705" s="1" t="s">
        <v>150</v>
      </c>
      <c r="B1705" s="1" t="s">
        <v>153</v>
      </c>
      <c r="C1705" s="1" t="s">
        <v>114</v>
      </c>
      <c r="D1705" s="1" t="s">
        <v>11</v>
      </c>
      <c r="E1705" s="1" t="s">
        <v>115</v>
      </c>
      <c r="F1705" s="1" t="s">
        <v>13</v>
      </c>
      <c r="G1705" s="3">
        <v>1665.12</v>
      </c>
      <c r="H1705" s="2">
        <v>950</v>
      </c>
      <c r="I1705" s="5">
        <f t="shared" si="26"/>
        <v>44621</v>
      </c>
    </row>
    <row r="1706" spans="1:9" x14ac:dyDescent="0.15">
      <c r="A1706" s="1" t="s">
        <v>150</v>
      </c>
      <c r="B1706" s="1" t="s">
        <v>153</v>
      </c>
      <c r="C1706" s="1" t="s">
        <v>48</v>
      </c>
      <c r="D1706" s="1" t="s">
        <v>11</v>
      </c>
      <c r="E1706" s="1" t="s">
        <v>49</v>
      </c>
      <c r="F1706" s="1" t="s">
        <v>13</v>
      </c>
      <c r="G1706" s="3">
        <v>76098755.619499996</v>
      </c>
      <c r="H1706" s="3">
        <v>62380517.579999998</v>
      </c>
      <c r="I1706" s="5">
        <f t="shared" si="26"/>
        <v>44621</v>
      </c>
    </row>
    <row r="1707" spans="1:9" x14ac:dyDescent="0.15">
      <c r="A1707" s="1" t="s">
        <v>150</v>
      </c>
      <c r="B1707" s="1" t="s">
        <v>153</v>
      </c>
      <c r="C1707" s="1" t="s">
        <v>50</v>
      </c>
      <c r="D1707" s="1" t="s">
        <v>11</v>
      </c>
      <c r="E1707" s="1" t="s">
        <v>51</v>
      </c>
      <c r="F1707" s="1" t="s">
        <v>13</v>
      </c>
      <c r="G1707" s="3">
        <v>182346445.86970001</v>
      </c>
      <c r="H1707" s="3">
        <v>122182121.56</v>
      </c>
      <c r="I1707" s="5">
        <f t="shared" si="26"/>
        <v>44621</v>
      </c>
    </row>
    <row r="1708" spans="1:9" x14ac:dyDescent="0.15">
      <c r="A1708" s="1" t="s">
        <v>150</v>
      </c>
      <c r="B1708" s="1" t="s">
        <v>153</v>
      </c>
      <c r="C1708" s="1" t="s">
        <v>52</v>
      </c>
      <c r="D1708" s="1" t="s">
        <v>11</v>
      </c>
      <c r="E1708" s="1" t="s">
        <v>53</v>
      </c>
      <c r="F1708" s="1" t="s">
        <v>13</v>
      </c>
      <c r="G1708" s="3">
        <v>9776967.5900999997</v>
      </c>
      <c r="H1708" s="3">
        <v>9677084.6500000004</v>
      </c>
      <c r="I1708" s="5">
        <f t="shared" si="26"/>
        <v>44621</v>
      </c>
    </row>
    <row r="1709" spans="1:9" x14ac:dyDescent="0.15">
      <c r="A1709" s="1" t="s">
        <v>150</v>
      </c>
      <c r="B1709" s="1" t="s">
        <v>153</v>
      </c>
      <c r="C1709" s="1" t="s">
        <v>54</v>
      </c>
      <c r="D1709" s="1" t="s">
        <v>11</v>
      </c>
      <c r="E1709" s="1" t="s">
        <v>55</v>
      </c>
      <c r="F1709" s="1" t="s">
        <v>13</v>
      </c>
      <c r="G1709" s="3">
        <v>432946508.53659999</v>
      </c>
      <c r="H1709" s="3">
        <v>244094011.43000001</v>
      </c>
      <c r="I1709" s="5">
        <f t="shared" si="26"/>
        <v>44621</v>
      </c>
    </row>
    <row r="1710" spans="1:9" x14ac:dyDescent="0.15">
      <c r="A1710" s="1" t="s">
        <v>150</v>
      </c>
      <c r="B1710" s="1" t="s">
        <v>153</v>
      </c>
      <c r="C1710" s="1" t="s">
        <v>81</v>
      </c>
      <c r="D1710" s="1" t="s">
        <v>11</v>
      </c>
      <c r="E1710" s="1" t="s">
        <v>82</v>
      </c>
      <c r="F1710" s="1" t="s">
        <v>13</v>
      </c>
      <c r="G1710" s="3">
        <v>226976.1501</v>
      </c>
      <c r="H1710" s="3">
        <v>28928.68</v>
      </c>
      <c r="I1710" s="5">
        <f t="shared" si="26"/>
        <v>44621</v>
      </c>
    </row>
    <row r="1711" spans="1:9" x14ac:dyDescent="0.15">
      <c r="A1711" s="1" t="s">
        <v>150</v>
      </c>
      <c r="B1711" s="1" t="s">
        <v>153</v>
      </c>
      <c r="C1711" s="1" t="s">
        <v>105</v>
      </c>
      <c r="D1711" s="1" t="s">
        <v>11</v>
      </c>
      <c r="E1711" s="1" t="s">
        <v>106</v>
      </c>
      <c r="F1711" s="1" t="s">
        <v>13</v>
      </c>
      <c r="G1711" s="3">
        <v>3405005.6998999999</v>
      </c>
      <c r="H1711" s="3">
        <v>1815007.49</v>
      </c>
      <c r="I1711" s="5">
        <f t="shared" si="26"/>
        <v>44621</v>
      </c>
    </row>
    <row r="1712" spans="1:9" x14ac:dyDescent="0.15">
      <c r="A1712" s="1" t="s">
        <v>150</v>
      </c>
      <c r="B1712" s="1" t="s">
        <v>153</v>
      </c>
      <c r="C1712" s="1" t="s">
        <v>56</v>
      </c>
      <c r="D1712" s="1" t="s">
        <v>11</v>
      </c>
      <c r="E1712" s="1" t="s">
        <v>57</v>
      </c>
      <c r="F1712" s="1" t="s">
        <v>13</v>
      </c>
      <c r="G1712" s="3">
        <v>12761409.5603</v>
      </c>
      <c r="H1712" s="3">
        <v>20542128.25</v>
      </c>
      <c r="I1712" s="5">
        <f t="shared" si="26"/>
        <v>44621</v>
      </c>
    </row>
    <row r="1713" spans="1:9" x14ac:dyDescent="0.15">
      <c r="A1713" s="1" t="s">
        <v>150</v>
      </c>
      <c r="B1713" s="1" t="s">
        <v>153</v>
      </c>
      <c r="C1713" s="1" t="s">
        <v>58</v>
      </c>
      <c r="D1713" s="1" t="s">
        <v>11</v>
      </c>
      <c r="E1713" s="1" t="s">
        <v>59</v>
      </c>
      <c r="F1713" s="1" t="s">
        <v>13</v>
      </c>
      <c r="G1713" s="3">
        <v>67895543.569700003</v>
      </c>
      <c r="H1713" s="3">
        <v>46264173.219999999</v>
      </c>
      <c r="I1713" s="5">
        <f t="shared" si="26"/>
        <v>44621</v>
      </c>
    </row>
    <row r="1714" spans="1:9" x14ac:dyDescent="0.15">
      <c r="A1714" s="1" t="s">
        <v>150</v>
      </c>
      <c r="B1714" s="1" t="s">
        <v>153</v>
      </c>
      <c r="C1714" s="1" t="s">
        <v>60</v>
      </c>
      <c r="D1714" s="1" t="s">
        <v>11</v>
      </c>
      <c r="E1714" s="1" t="s">
        <v>61</v>
      </c>
      <c r="F1714" s="1" t="s">
        <v>13</v>
      </c>
      <c r="G1714" s="3">
        <v>51268400.173699997</v>
      </c>
      <c r="H1714" s="3">
        <v>31985873.52</v>
      </c>
      <c r="I1714" s="5">
        <f t="shared" si="26"/>
        <v>44621</v>
      </c>
    </row>
    <row r="1715" spans="1:9" x14ac:dyDescent="0.15">
      <c r="A1715" s="1" t="s">
        <v>150</v>
      </c>
      <c r="B1715" s="1" t="s">
        <v>153</v>
      </c>
      <c r="C1715" s="1" t="s">
        <v>62</v>
      </c>
      <c r="D1715" s="1" t="s">
        <v>11</v>
      </c>
      <c r="E1715" s="1" t="s">
        <v>63</v>
      </c>
      <c r="F1715" s="1" t="s">
        <v>13</v>
      </c>
      <c r="G1715" s="3">
        <v>179703102.7299</v>
      </c>
      <c r="H1715" s="3">
        <v>120484722.27</v>
      </c>
      <c r="I1715" s="5">
        <f t="shared" si="26"/>
        <v>44621</v>
      </c>
    </row>
    <row r="1716" spans="1:9" x14ac:dyDescent="0.15">
      <c r="A1716" s="1" t="s">
        <v>150</v>
      </c>
      <c r="B1716" s="1" t="s">
        <v>153</v>
      </c>
      <c r="C1716" s="1" t="s">
        <v>119</v>
      </c>
      <c r="D1716" s="1" t="s">
        <v>11</v>
      </c>
      <c r="E1716" s="1" t="s">
        <v>120</v>
      </c>
      <c r="F1716" s="1" t="s">
        <v>13</v>
      </c>
      <c r="G1716" s="3">
        <v>664080.28</v>
      </c>
      <c r="H1716" s="3">
        <v>-240579.25</v>
      </c>
      <c r="I1716" s="5">
        <f t="shared" si="26"/>
        <v>44621</v>
      </c>
    </row>
    <row r="1717" spans="1:9" x14ac:dyDescent="0.15">
      <c r="A1717" s="1" t="s">
        <v>150</v>
      </c>
      <c r="B1717" s="1" t="s">
        <v>153</v>
      </c>
      <c r="C1717" s="1" t="s">
        <v>64</v>
      </c>
      <c r="D1717" s="1" t="s">
        <v>11</v>
      </c>
      <c r="E1717" s="1" t="s">
        <v>65</v>
      </c>
      <c r="F1717" s="1" t="s">
        <v>13</v>
      </c>
      <c r="G1717" s="2">
        <v>0</v>
      </c>
      <c r="H1717" s="3">
        <v>18100.05</v>
      </c>
      <c r="I1717" s="5">
        <f t="shared" si="26"/>
        <v>44621</v>
      </c>
    </row>
    <row r="1718" spans="1:9" x14ac:dyDescent="0.15">
      <c r="A1718" s="1" t="s">
        <v>150</v>
      </c>
      <c r="B1718" s="1" t="s">
        <v>153</v>
      </c>
      <c r="C1718" s="1" t="s">
        <v>66</v>
      </c>
      <c r="D1718" s="1" t="s">
        <v>11</v>
      </c>
      <c r="E1718" s="1" t="s">
        <v>67</v>
      </c>
      <c r="F1718" s="1" t="s">
        <v>13</v>
      </c>
      <c r="G1718" s="3">
        <v>280617.39</v>
      </c>
      <c r="H1718" s="3">
        <v>369325.44</v>
      </c>
      <c r="I1718" s="5">
        <f t="shared" si="26"/>
        <v>44621</v>
      </c>
    </row>
    <row r="1719" spans="1:9" x14ac:dyDescent="0.15">
      <c r="A1719" s="1" t="s">
        <v>150</v>
      </c>
      <c r="B1719" s="1" t="s">
        <v>153</v>
      </c>
      <c r="C1719" s="1" t="s">
        <v>68</v>
      </c>
      <c r="D1719" s="1" t="s">
        <v>11</v>
      </c>
      <c r="E1719" s="1" t="s">
        <v>69</v>
      </c>
      <c r="F1719" s="1" t="s">
        <v>13</v>
      </c>
      <c r="G1719" s="2">
        <v>0</v>
      </c>
      <c r="H1719" s="3">
        <v>62359.47</v>
      </c>
      <c r="I1719" s="5">
        <f t="shared" si="26"/>
        <v>44621</v>
      </c>
    </row>
    <row r="1720" spans="1:9" x14ac:dyDescent="0.15">
      <c r="A1720" s="1" t="s">
        <v>150</v>
      </c>
      <c r="B1720" s="1" t="s">
        <v>153</v>
      </c>
      <c r="C1720" s="1" t="s">
        <v>70</v>
      </c>
      <c r="D1720" s="1" t="s">
        <v>11</v>
      </c>
      <c r="E1720" s="1" t="s">
        <v>71</v>
      </c>
      <c r="F1720" s="1" t="s">
        <v>13</v>
      </c>
      <c r="G1720" s="3">
        <v>36805632.790700004</v>
      </c>
      <c r="H1720" s="3">
        <v>27681138.75</v>
      </c>
      <c r="I1720" s="5">
        <f t="shared" si="26"/>
        <v>44621</v>
      </c>
    </row>
    <row r="1721" spans="1:9" x14ac:dyDescent="0.15">
      <c r="A1721" s="1" t="s">
        <v>150</v>
      </c>
      <c r="B1721" s="1" t="s">
        <v>154</v>
      </c>
      <c r="C1721" s="1" t="s">
        <v>10</v>
      </c>
      <c r="D1721" s="1" t="s">
        <v>11</v>
      </c>
      <c r="E1721" s="1" t="s">
        <v>12</v>
      </c>
      <c r="F1721" s="1" t="s">
        <v>13</v>
      </c>
      <c r="G1721" s="2">
        <v>0</v>
      </c>
      <c r="H1721" s="3">
        <v>1548.34</v>
      </c>
      <c r="I1721" s="5">
        <f t="shared" si="26"/>
        <v>44652</v>
      </c>
    </row>
    <row r="1722" spans="1:9" x14ac:dyDescent="0.15">
      <c r="A1722" s="1" t="s">
        <v>150</v>
      </c>
      <c r="B1722" s="1" t="s">
        <v>154</v>
      </c>
      <c r="C1722" s="1" t="s">
        <v>129</v>
      </c>
      <c r="D1722" s="1" t="s">
        <v>11</v>
      </c>
      <c r="E1722" s="1" t="s">
        <v>130</v>
      </c>
      <c r="F1722" s="1" t="s">
        <v>13</v>
      </c>
      <c r="G1722" s="3">
        <v>5748.82</v>
      </c>
      <c r="H1722" s="2">
        <v>0</v>
      </c>
      <c r="I1722" s="5">
        <f t="shared" si="26"/>
        <v>44652</v>
      </c>
    </row>
    <row r="1723" spans="1:9" x14ac:dyDescent="0.15">
      <c r="A1723" s="1" t="s">
        <v>150</v>
      </c>
      <c r="B1723" s="1" t="s">
        <v>154</v>
      </c>
      <c r="C1723" s="1" t="s">
        <v>14</v>
      </c>
      <c r="D1723" s="1" t="s">
        <v>11</v>
      </c>
      <c r="E1723" s="1" t="s">
        <v>15</v>
      </c>
      <c r="F1723" s="1" t="s">
        <v>13</v>
      </c>
      <c r="G1723" s="3">
        <v>16929325.969500002</v>
      </c>
      <c r="H1723" s="3">
        <v>11832396.41</v>
      </c>
      <c r="I1723" s="5">
        <f t="shared" si="26"/>
        <v>44652</v>
      </c>
    </row>
    <row r="1724" spans="1:9" x14ac:dyDescent="0.15">
      <c r="A1724" s="1" t="s">
        <v>150</v>
      </c>
      <c r="B1724" s="1" t="s">
        <v>154</v>
      </c>
      <c r="C1724" s="1" t="s">
        <v>16</v>
      </c>
      <c r="D1724" s="1" t="s">
        <v>11</v>
      </c>
      <c r="E1724" s="1" t="s">
        <v>17</v>
      </c>
      <c r="F1724" s="1" t="s">
        <v>13</v>
      </c>
      <c r="G1724" s="3">
        <v>130918959.0407</v>
      </c>
      <c r="H1724" s="3">
        <v>71170748.030000001</v>
      </c>
      <c r="I1724" s="5">
        <f t="shared" si="26"/>
        <v>44652</v>
      </c>
    </row>
    <row r="1725" spans="1:9" x14ac:dyDescent="0.15">
      <c r="A1725" s="1" t="s">
        <v>150</v>
      </c>
      <c r="B1725" s="1" t="s">
        <v>154</v>
      </c>
      <c r="C1725" s="1" t="s">
        <v>18</v>
      </c>
      <c r="D1725" s="1" t="s">
        <v>11</v>
      </c>
      <c r="E1725" s="1" t="s">
        <v>19</v>
      </c>
      <c r="F1725" s="1" t="s">
        <v>13</v>
      </c>
      <c r="G1725" s="3">
        <v>5263.45</v>
      </c>
      <c r="H1725" s="3">
        <v>875.81</v>
      </c>
      <c r="I1725" s="5">
        <f t="shared" si="26"/>
        <v>44652</v>
      </c>
    </row>
    <row r="1726" spans="1:9" x14ac:dyDescent="0.15">
      <c r="A1726" s="1" t="s">
        <v>150</v>
      </c>
      <c r="B1726" s="1" t="s">
        <v>154</v>
      </c>
      <c r="C1726" s="1" t="s">
        <v>135</v>
      </c>
      <c r="D1726" s="1" t="s">
        <v>11</v>
      </c>
      <c r="E1726" s="1" t="s">
        <v>136</v>
      </c>
      <c r="F1726" s="1" t="s">
        <v>13</v>
      </c>
      <c r="G1726" s="2">
        <v>0</v>
      </c>
      <c r="H1726" s="2">
        <v>-12300</v>
      </c>
      <c r="I1726" s="5">
        <f t="shared" si="26"/>
        <v>44652</v>
      </c>
    </row>
    <row r="1727" spans="1:9" x14ac:dyDescent="0.15">
      <c r="A1727" s="1" t="s">
        <v>150</v>
      </c>
      <c r="B1727" s="1" t="s">
        <v>154</v>
      </c>
      <c r="C1727" s="1" t="s">
        <v>20</v>
      </c>
      <c r="D1727" s="1" t="s">
        <v>11</v>
      </c>
      <c r="E1727" s="1" t="s">
        <v>21</v>
      </c>
      <c r="F1727" s="1" t="s">
        <v>13</v>
      </c>
      <c r="G1727" s="3">
        <v>174893168.86269999</v>
      </c>
      <c r="H1727" s="3">
        <v>131503716.05</v>
      </c>
      <c r="I1727" s="5">
        <f t="shared" si="26"/>
        <v>44652</v>
      </c>
    </row>
    <row r="1728" spans="1:9" x14ac:dyDescent="0.15">
      <c r="A1728" s="1" t="s">
        <v>150</v>
      </c>
      <c r="B1728" s="1" t="s">
        <v>154</v>
      </c>
      <c r="C1728" s="1" t="s">
        <v>22</v>
      </c>
      <c r="D1728" s="1" t="s">
        <v>11</v>
      </c>
      <c r="E1728" s="1" t="s">
        <v>23</v>
      </c>
      <c r="F1728" s="1" t="s">
        <v>13</v>
      </c>
      <c r="G1728" s="3">
        <v>126164760.0359</v>
      </c>
      <c r="H1728" s="3">
        <v>92399570.799999997</v>
      </c>
      <c r="I1728" s="5">
        <f t="shared" si="26"/>
        <v>44652</v>
      </c>
    </row>
    <row r="1729" spans="1:9" x14ac:dyDescent="0.15">
      <c r="A1729" s="1" t="s">
        <v>150</v>
      </c>
      <c r="B1729" s="1" t="s">
        <v>154</v>
      </c>
      <c r="C1729" s="1" t="s">
        <v>26</v>
      </c>
      <c r="D1729" s="1" t="s">
        <v>11</v>
      </c>
      <c r="E1729" s="1" t="s">
        <v>27</v>
      </c>
      <c r="F1729" s="1" t="s">
        <v>13</v>
      </c>
      <c r="G1729" s="3">
        <v>9011962.0386999995</v>
      </c>
      <c r="H1729" s="3">
        <v>7208315.0499999998</v>
      </c>
      <c r="I1729" s="5">
        <f t="shared" si="26"/>
        <v>44652</v>
      </c>
    </row>
    <row r="1730" spans="1:9" x14ac:dyDescent="0.15">
      <c r="A1730" s="1" t="s">
        <v>150</v>
      </c>
      <c r="B1730" s="1" t="s">
        <v>154</v>
      </c>
      <c r="C1730" s="1" t="s">
        <v>28</v>
      </c>
      <c r="D1730" s="1" t="s">
        <v>11</v>
      </c>
      <c r="E1730" s="1" t="s">
        <v>29</v>
      </c>
      <c r="F1730" s="1" t="s">
        <v>13</v>
      </c>
      <c r="G1730" s="3">
        <v>1282.07</v>
      </c>
      <c r="H1730" s="3">
        <v>-216878.65</v>
      </c>
      <c r="I1730" s="5">
        <f t="shared" si="26"/>
        <v>44652</v>
      </c>
    </row>
    <row r="1731" spans="1:9" x14ac:dyDescent="0.15">
      <c r="A1731" s="1" t="s">
        <v>150</v>
      </c>
      <c r="B1731" s="1" t="s">
        <v>154</v>
      </c>
      <c r="C1731" s="1" t="s">
        <v>30</v>
      </c>
      <c r="D1731" s="1" t="s">
        <v>11</v>
      </c>
      <c r="E1731" s="1" t="s">
        <v>31</v>
      </c>
      <c r="F1731" s="1" t="s">
        <v>13</v>
      </c>
      <c r="G1731" s="2">
        <v>0</v>
      </c>
      <c r="H1731" s="3">
        <v>246740.49</v>
      </c>
      <c r="I1731" s="5">
        <f t="shared" ref="I1731:I1794" si="27">DATE(A1731,RIGHT(B1731,4)/100,1)</f>
        <v>44652</v>
      </c>
    </row>
    <row r="1732" spans="1:9" x14ac:dyDescent="0.15">
      <c r="A1732" s="1" t="s">
        <v>150</v>
      </c>
      <c r="B1732" s="1" t="s">
        <v>154</v>
      </c>
      <c r="C1732" s="1" t="s">
        <v>32</v>
      </c>
      <c r="D1732" s="1" t="s">
        <v>11</v>
      </c>
      <c r="E1732" s="1" t="s">
        <v>33</v>
      </c>
      <c r="F1732" s="1" t="s">
        <v>13</v>
      </c>
      <c r="G1732" s="2">
        <v>0</v>
      </c>
      <c r="H1732" s="3">
        <v>250977.03</v>
      </c>
      <c r="I1732" s="5">
        <f t="shared" si="27"/>
        <v>44652</v>
      </c>
    </row>
    <row r="1733" spans="1:9" x14ac:dyDescent="0.15">
      <c r="A1733" s="1" t="s">
        <v>150</v>
      </c>
      <c r="B1733" s="1" t="s">
        <v>154</v>
      </c>
      <c r="C1733" s="1" t="s">
        <v>34</v>
      </c>
      <c r="D1733" s="1" t="s">
        <v>11</v>
      </c>
      <c r="E1733" s="1" t="s">
        <v>35</v>
      </c>
      <c r="F1733" s="1" t="s">
        <v>13</v>
      </c>
      <c r="G1733" s="3">
        <v>3785211.0096</v>
      </c>
      <c r="H1733" s="3">
        <v>46564.04</v>
      </c>
      <c r="I1733" s="5">
        <f t="shared" si="27"/>
        <v>44652</v>
      </c>
    </row>
    <row r="1734" spans="1:9" x14ac:dyDescent="0.15">
      <c r="A1734" s="1" t="s">
        <v>150</v>
      </c>
      <c r="B1734" s="1" t="s">
        <v>154</v>
      </c>
      <c r="C1734" s="1" t="s">
        <v>36</v>
      </c>
      <c r="D1734" s="1" t="s">
        <v>11</v>
      </c>
      <c r="E1734" s="1" t="s">
        <v>37</v>
      </c>
      <c r="F1734" s="1" t="s">
        <v>13</v>
      </c>
      <c r="G1734" s="2">
        <v>0</v>
      </c>
      <c r="H1734" s="3">
        <v>1034236.01</v>
      </c>
      <c r="I1734" s="5">
        <f t="shared" si="27"/>
        <v>44652</v>
      </c>
    </row>
    <row r="1735" spans="1:9" x14ac:dyDescent="0.15">
      <c r="A1735" s="1" t="s">
        <v>150</v>
      </c>
      <c r="B1735" s="1" t="s">
        <v>154</v>
      </c>
      <c r="C1735" s="1" t="s">
        <v>38</v>
      </c>
      <c r="D1735" s="1" t="s">
        <v>11</v>
      </c>
      <c r="E1735" s="1" t="s">
        <v>39</v>
      </c>
      <c r="F1735" s="1" t="s">
        <v>13</v>
      </c>
      <c r="G1735" s="3">
        <v>3335979.6403999999</v>
      </c>
      <c r="H1735" s="3">
        <v>2321013.66</v>
      </c>
      <c r="I1735" s="5">
        <f t="shared" si="27"/>
        <v>44652</v>
      </c>
    </row>
    <row r="1736" spans="1:9" x14ac:dyDescent="0.15">
      <c r="A1736" s="1" t="s">
        <v>150</v>
      </c>
      <c r="B1736" s="1" t="s">
        <v>154</v>
      </c>
      <c r="C1736" s="1" t="s">
        <v>40</v>
      </c>
      <c r="D1736" s="1" t="s">
        <v>11</v>
      </c>
      <c r="E1736" s="1" t="s">
        <v>41</v>
      </c>
      <c r="F1736" s="1" t="s">
        <v>13</v>
      </c>
      <c r="G1736" s="3">
        <v>51499068.904799998</v>
      </c>
      <c r="H1736" s="3">
        <v>54923353.799999997</v>
      </c>
      <c r="I1736" s="5">
        <f t="shared" si="27"/>
        <v>44652</v>
      </c>
    </row>
    <row r="1737" spans="1:9" x14ac:dyDescent="0.15">
      <c r="A1737" s="1" t="s">
        <v>150</v>
      </c>
      <c r="B1737" s="1" t="s">
        <v>154</v>
      </c>
      <c r="C1737" s="1" t="s">
        <v>42</v>
      </c>
      <c r="D1737" s="1" t="s">
        <v>11</v>
      </c>
      <c r="E1737" s="1" t="s">
        <v>43</v>
      </c>
      <c r="F1737" s="1" t="s">
        <v>13</v>
      </c>
      <c r="G1737" s="3">
        <v>947724.91989999998</v>
      </c>
      <c r="H1737" s="3">
        <v>685291.89</v>
      </c>
      <c r="I1737" s="5">
        <f t="shared" si="27"/>
        <v>44652</v>
      </c>
    </row>
    <row r="1738" spans="1:9" x14ac:dyDescent="0.15">
      <c r="A1738" s="1" t="s">
        <v>150</v>
      </c>
      <c r="B1738" s="1" t="s">
        <v>154</v>
      </c>
      <c r="C1738" s="1" t="s">
        <v>44</v>
      </c>
      <c r="D1738" s="1" t="s">
        <v>11</v>
      </c>
      <c r="E1738" s="1" t="s">
        <v>45</v>
      </c>
      <c r="F1738" s="1" t="s">
        <v>13</v>
      </c>
      <c r="G1738" s="2">
        <v>0</v>
      </c>
      <c r="H1738" s="3">
        <v>3121395.52</v>
      </c>
      <c r="I1738" s="5">
        <f t="shared" si="27"/>
        <v>44652</v>
      </c>
    </row>
    <row r="1739" spans="1:9" x14ac:dyDescent="0.15">
      <c r="A1739" s="1" t="s">
        <v>150</v>
      </c>
      <c r="B1739" s="1" t="s">
        <v>154</v>
      </c>
      <c r="C1739" s="1" t="s">
        <v>114</v>
      </c>
      <c r="D1739" s="1" t="s">
        <v>11</v>
      </c>
      <c r="E1739" s="1" t="s">
        <v>115</v>
      </c>
      <c r="F1739" s="1" t="s">
        <v>13</v>
      </c>
      <c r="G1739" s="3">
        <v>3249.2</v>
      </c>
      <c r="H1739" s="2">
        <v>0</v>
      </c>
      <c r="I1739" s="5">
        <f t="shared" si="27"/>
        <v>44652</v>
      </c>
    </row>
    <row r="1740" spans="1:9" x14ac:dyDescent="0.15">
      <c r="A1740" s="1" t="s">
        <v>150</v>
      </c>
      <c r="B1740" s="1" t="s">
        <v>154</v>
      </c>
      <c r="C1740" s="1" t="s">
        <v>48</v>
      </c>
      <c r="D1740" s="1" t="s">
        <v>11</v>
      </c>
      <c r="E1740" s="1" t="s">
        <v>49</v>
      </c>
      <c r="F1740" s="1" t="s">
        <v>13</v>
      </c>
      <c r="G1740" s="3">
        <v>58781646.666699998</v>
      </c>
      <c r="H1740" s="3">
        <v>47116323.460000001</v>
      </c>
      <c r="I1740" s="5">
        <f t="shared" si="27"/>
        <v>44652</v>
      </c>
    </row>
    <row r="1741" spans="1:9" x14ac:dyDescent="0.15">
      <c r="A1741" s="1" t="s">
        <v>150</v>
      </c>
      <c r="B1741" s="1" t="s">
        <v>154</v>
      </c>
      <c r="C1741" s="1" t="s">
        <v>50</v>
      </c>
      <c r="D1741" s="1" t="s">
        <v>11</v>
      </c>
      <c r="E1741" s="1" t="s">
        <v>51</v>
      </c>
      <c r="F1741" s="1" t="s">
        <v>13</v>
      </c>
      <c r="G1741" s="3">
        <v>164025884.97420001</v>
      </c>
      <c r="H1741" s="3">
        <v>111811976.92</v>
      </c>
      <c r="I1741" s="5">
        <f t="shared" si="27"/>
        <v>44652</v>
      </c>
    </row>
    <row r="1742" spans="1:9" x14ac:dyDescent="0.15">
      <c r="A1742" s="1" t="s">
        <v>150</v>
      </c>
      <c r="B1742" s="1" t="s">
        <v>154</v>
      </c>
      <c r="C1742" s="1" t="s">
        <v>52</v>
      </c>
      <c r="D1742" s="1" t="s">
        <v>11</v>
      </c>
      <c r="E1742" s="1" t="s">
        <v>53</v>
      </c>
      <c r="F1742" s="1" t="s">
        <v>13</v>
      </c>
      <c r="G1742" s="3">
        <v>7502971.2605999997</v>
      </c>
      <c r="H1742" s="3">
        <v>10028631.369999999</v>
      </c>
      <c r="I1742" s="5">
        <f t="shared" si="27"/>
        <v>44652</v>
      </c>
    </row>
    <row r="1743" spans="1:9" x14ac:dyDescent="0.15">
      <c r="A1743" s="1" t="s">
        <v>150</v>
      </c>
      <c r="B1743" s="1" t="s">
        <v>154</v>
      </c>
      <c r="C1743" s="1" t="s">
        <v>54</v>
      </c>
      <c r="D1743" s="1" t="s">
        <v>11</v>
      </c>
      <c r="E1743" s="1" t="s">
        <v>55</v>
      </c>
      <c r="F1743" s="1" t="s">
        <v>13</v>
      </c>
      <c r="G1743" s="3">
        <v>398734233.45899999</v>
      </c>
      <c r="H1743" s="3">
        <v>255848794.84999999</v>
      </c>
      <c r="I1743" s="5">
        <f t="shared" si="27"/>
        <v>44652</v>
      </c>
    </row>
    <row r="1744" spans="1:9" x14ac:dyDescent="0.15">
      <c r="A1744" s="1" t="s">
        <v>150</v>
      </c>
      <c r="B1744" s="1" t="s">
        <v>154</v>
      </c>
      <c r="C1744" s="1" t="s">
        <v>81</v>
      </c>
      <c r="D1744" s="1" t="s">
        <v>11</v>
      </c>
      <c r="E1744" s="1" t="s">
        <v>82</v>
      </c>
      <c r="F1744" s="1" t="s">
        <v>13</v>
      </c>
      <c r="G1744" s="3">
        <v>143116.14980000001</v>
      </c>
      <c r="H1744" s="2">
        <v>129822</v>
      </c>
      <c r="I1744" s="5">
        <f t="shared" si="27"/>
        <v>44652</v>
      </c>
    </row>
    <row r="1745" spans="1:9" x14ac:dyDescent="0.15">
      <c r="A1745" s="1" t="s">
        <v>150</v>
      </c>
      <c r="B1745" s="1" t="s">
        <v>154</v>
      </c>
      <c r="C1745" s="1" t="s">
        <v>105</v>
      </c>
      <c r="D1745" s="1" t="s">
        <v>11</v>
      </c>
      <c r="E1745" s="1" t="s">
        <v>106</v>
      </c>
      <c r="F1745" s="1" t="s">
        <v>13</v>
      </c>
      <c r="G1745" s="3">
        <v>3385844.6105</v>
      </c>
      <c r="H1745" s="3">
        <v>1184182.2</v>
      </c>
      <c r="I1745" s="5">
        <f t="shared" si="27"/>
        <v>44652</v>
      </c>
    </row>
    <row r="1746" spans="1:9" x14ac:dyDescent="0.15">
      <c r="A1746" s="1" t="s">
        <v>150</v>
      </c>
      <c r="B1746" s="1" t="s">
        <v>154</v>
      </c>
      <c r="C1746" s="1" t="s">
        <v>56</v>
      </c>
      <c r="D1746" s="1" t="s">
        <v>11</v>
      </c>
      <c r="E1746" s="1" t="s">
        <v>57</v>
      </c>
      <c r="F1746" s="1" t="s">
        <v>13</v>
      </c>
      <c r="G1746" s="3">
        <v>22524473.329799999</v>
      </c>
      <c r="H1746" s="3">
        <v>19353945.969999999</v>
      </c>
      <c r="I1746" s="5">
        <f t="shared" si="27"/>
        <v>44652</v>
      </c>
    </row>
    <row r="1747" spans="1:9" x14ac:dyDescent="0.15">
      <c r="A1747" s="1" t="s">
        <v>150</v>
      </c>
      <c r="B1747" s="1" t="s">
        <v>154</v>
      </c>
      <c r="C1747" s="1" t="s">
        <v>58</v>
      </c>
      <c r="D1747" s="1" t="s">
        <v>11</v>
      </c>
      <c r="E1747" s="1" t="s">
        <v>59</v>
      </c>
      <c r="F1747" s="1" t="s">
        <v>13</v>
      </c>
      <c r="G1747" s="3">
        <v>53760694.659599997</v>
      </c>
      <c r="H1747" s="3">
        <v>38684623.909999996</v>
      </c>
      <c r="I1747" s="5">
        <f t="shared" si="27"/>
        <v>44652</v>
      </c>
    </row>
    <row r="1748" spans="1:9" x14ac:dyDescent="0.15">
      <c r="A1748" s="1" t="s">
        <v>150</v>
      </c>
      <c r="B1748" s="1" t="s">
        <v>154</v>
      </c>
      <c r="C1748" s="1" t="s">
        <v>60</v>
      </c>
      <c r="D1748" s="1" t="s">
        <v>11</v>
      </c>
      <c r="E1748" s="1" t="s">
        <v>61</v>
      </c>
      <c r="F1748" s="1" t="s">
        <v>13</v>
      </c>
      <c r="G1748" s="3">
        <v>48533626.193800002</v>
      </c>
      <c r="H1748" s="3">
        <v>28571586.079999998</v>
      </c>
      <c r="I1748" s="5">
        <f t="shared" si="27"/>
        <v>44652</v>
      </c>
    </row>
    <row r="1749" spans="1:9" x14ac:dyDescent="0.15">
      <c r="A1749" s="1" t="s">
        <v>150</v>
      </c>
      <c r="B1749" s="1" t="s">
        <v>154</v>
      </c>
      <c r="C1749" s="1" t="s">
        <v>62</v>
      </c>
      <c r="D1749" s="1" t="s">
        <v>11</v>
      </c>
      <c r="E1749" s="1" t="s">
        <v>63</v>
      </c>
      <c r="F1749" s="1" t="s">
        <v>13</v>
      </c>
      <c r="G1749" s="3">
        <v>149596476.01370001</v>
      </c>
      <c r="H1749" s="3">
        <v>91815868.109999999</v>
      </c>
      <c r="I1749" s="5">
        <f t="shared" si="27"/>
        <v>44652</v>
      </c>
    </row>
    <row r="1750" spans="1:9" x14ac:dyDescent="0.15">
      <c r="A1750" s="1" t="s">
        <v>150</v>
      </c>
      <c r="B1750" s="1" t="s">
        <v>154</v>
      </c>
      <c r="C1750" s="1" t="s">
        <v>119</v>
      </c>
      <c r="D1750" s="1" t="s">
        <v>11</v>
      </c>
      <c r="E1750" s="1" t="s">
        <v>120</v>
      </c>
      <c r="F1750" s="1" t="s">
        <v>13</v>
      </c>
      <c r="G1750" s="3">
        <v>543770.93000000005</v>
      </c>
      <c r="H1750" s="3">
        <v>427887.01</v>
      </c>
      <c r="I1750" s="5">
        <f t="shared" si="27"/>
        <v>44652</v>
      </c>
    </row>
    <row r="1751" spans="1:9" x14ac:dyDescent="0.15">
      <c r="A1751" s="1" t="s">
        <v>150</v>
      </c>
      <c r="B1751" s="1" t="s">
        <v>154</v>
      </c>
      <c r="C1751" s="1" t="s">
        <v>64</v>
      </c>
      <c r="D1751" s="1" t="s">
        <v>11</v>
      </c>
      <c r="E1751" s="1" t="s">
        <v>65</v>
      </c>
      <c r="F1751" s="1" t="s">
        <v>13</v>
      </c>
      <c r="G1751" s="2">
        <v>0</v>
      </c>
      <c r="H1751" s="3">
        <v>-13601.28</v>
      </c>
      <c r="I1751" s="5">
        <f t="shared" si="27"/>
        <v>44652</v>
      </c>
    </row>
    <row r="1752" spans="1:9" x14ac:dyDescent="0.15">
      <c r="A1752" s="1" t="s">
        <v>150</v>
      </c>
      <c r="B1752" s="1" t="s">
        <v>154</v>
      </c>
      <c r="C1752" s="1" t="s">
        <v>66</v>
      </c>
      <c r="D1752" s="1" t="s">
        <v>11</v>
      </c>
      <c r="E1752" s="1" t="s">
        <v>67</v>
      </c>
      <c r="F1752" s="1" t="s">
        <v>13</v>
      </c>
      <c r="G1752" s="3">
        <v>384784.66</v>
      </c>
      <c r="H1752" s="3">
        <v>433541.01</v>
      </c>
      <c r="I1752" s="5">
        <f t="shared" si="27"/>
        <v>44652</v>
      </c>
    </row>
    <row r="1753" spans="1:9" x14ac:dyDescent="0.15">
      <c r="A1753" s="1" t="s">
        <v>150</v>
      </c>
      <c r="B1753" s="1" t="s">
        <v>154</v>
      </c>
      <c r="C1753" s="1" t="s">
        <v>68</v>
      </c>
      <c r="D1753" s="1" t="s">
        <v>11</v>
      </c>
      <c r="E1753" s="1" t="s">
        <v>69</v>
      </c>
      <c r="F1753" s="1" t="s">
        <v>13</v>
      </c>
      <c r="G1753" s="2">
        <v>0</v>
      </c>
      <c r="H1753" s="3">
        <v>-243.43</v>
      </c>
      <c r="I1753" s="5">
        <f t="shared" si="27"/>
        <v>44652</v>
      </c>
    </row>
    <row r="1754" spans="1:9" x14ac:dyDescent="0.15">
      <c r="A1754" s="1" t="s">
        <v>150</v>
      </c>
      <c r="B1754" s="1" t="s">
        <v>154</v>
      </c>
      <c r="C1754" s="1" t="s">
        <v>70</v>
      </c>
      <c r="D1754" s="1" t="s">
        <v>11</v>
      </c>
      <c r="E1754" s="1" t="s">
        <v>71</v>
      </c>
      <c r="F1754" s="1" t="s">
        <v>13</v>
      </c>
      <c r="G1754" s="3">
        <v>36293369.651500002</v>
      </c>
      <c r="H1754" s="3">
        <v>26940790.27</v>
      </c>
      <c r="I1754" s="5">
        <f t="shared" si="27"/>
        <v>44652</v>
      </c>
    </row>
    <row r="1755" spans="1:9" x14ac:dyDescent="0.15">
      <c r="A1755" s="1" t="s">
        <v>150</v>
      </c>
      <c r="B1755" s="1" t="s">
        <v>155</v>
      </c>
      <c r="C1755" s="1" t="s">
        <v>129</v>
      </c>
      <c r="D1755" s="1" t="s">
        <v>11</v>
      </c>
      <c r="E1755" s="1" t="s">
        <v>130</v>
      </c>
      <c r="F1755" s="1" t="s">
        <v>13</v>
      </c>
      <c r="G1755" s="3">
        <v>12408.78</v>
      </c>
      <c r="H1755" s="2">
        <v>4000</v>
      </c>
      <c r="I1755" s="5">
        <f t="shared" si="27"/>
        <v>44682</v>
      </c>
    </row>
    <row r="1756" spans="1:9" x14ac:dyDescent="0.15">
      <c r="A1756" s="1" t="s">
        <v>150</v>
      </c>
      <c r="B1756" s="1" t="s">
        <v>155</v>
      </c>
      <c r="C1756" s="1" t="s">
        <v>14</v>
      </c>
      <c r="D1756" s="1" t="s">
        <v>11</v>
      </c>
      <c r="E1756" s="1" t="s">
        <v>15</v>
      </c>
      <c r="F1756" s="1" t="s">
        <v>13</v>
      </c>
      <c r="G1756" s="3">
        <v>20587508.079500001</v>
      </c>
      <c r="H1756" s="3">
        <v>13552634.039999999</v>
      </c>
      <c r="I1756" s="5">
        <f t="shared" si="27"/>
        <v>44682</v>
      </c>
    </row>
    <row r="1757" spans="1:9" x14ac:dyDescent="0.15">
      <c r="A1757" s="1" t="s">
        <v>150</v>
      </c>
      <c r="B1757" s="1" t="s">
        <v>155</v>
      </c>
      <c r="C1757" s="1" t="s">
        <v>16</v>
      </c>
      <c r="D1757" s="1" t="s">
        <v>11</v>
      </c>
      <c r="E1757" s="1" t="s">
        <v>17</v>
      </c>
      <c r="F1757" s="1" t="s">
        <v>13</v>
      </c>
      <c r="G1757" s="3">
        <v>142280218.74169999</v>
      </c>
      <c r="H1757" s="3">
        <v>202312406.69</v>
      </c>
      <c r="I1757" s="5">
        <f t="shared" si="27"/>
        <v>44682</v>
      </c>
    </row>
    <row r="1758" spans="1:9" x14ac:dyDescent="0.15">
      <c r="A1758" s="1" t="s">
        <v>150</v>
      </c>
      <c r="B1758" s="1" t="s">
        <v>155</v>
      </c>
      <c r="C1758" s="1" t="s">
        <v>18</v>
      </c>
      <c r="D1758" s="1" t="s">
        <v>11</v>
      </c>
      <c r="E1758" s="1" t="s">
        <v>19</v>
      </c>
      <c r="F1758" s="1" t="s">
        <v>13</v>
      </c>
      <c r="G1758" s="3">
        <v>3748.38</v>
      </c>
      <c r="H1758" s="3">
        <v>-875.81</v>
      </c>
      <c r="I1758" s="5">
        <f t="shared" si="27"/>
        <v>44682</v>
      </c>
    </row>
    <row r="1759" spans="1:9" x14ac:dyDescent="0.15">
      <c r="A1759" s="1" t="s">
        <v>150</v>
      </c>
      <c r="B1759" s="1" t="s">
        <v>155</v>
      </c>
      <c r="C1759" s="1" t="s">
        <v>20</v>
      </c>
      <c r="D1759" s="1" t="s">
        <v>11</v>
      </c>
      <c r="E1759" s="1" t="s">
        <v>21</v>
      </c>
      <c r="F1759" s="1" t="s">
        <v>13</v>
      </c>
      <c r="G1759" s="3">
        <v>218072729.38789999</v>
      </c>
      <c r="H1759" s="3">
        <v>146827822.33000001</v>
      </c>
      <c r="I1759" s="5">
        <f t="shared" si="27"/>
        <v>44682</v>
      </c>
    </row>
    <row r="1760" spans="1:9" x14ac:dyDescent="0.15">
      <c r="A1760" s="1" t="s">
        <v>150</v>
      </c>
      <c r="B1760" s="1" t="s">
        <v>155</v>
      </c>
      <c r="C1760" s="1" t="s">
        <v>22</v>
      </c>
      <c r="D1760" s="1" t="s">
        <v>11</v>
      </c>
      <c r="E1760" s="1" t="s">
        <v>23</v>
      </c>
      <c r="F1760" s="1" t="s">
        <v>13</v>
      </c>
      <c r="G1760" s="3">
        <v>144884334.98609999</v>
      </c>
      <c r="H1760" s="3">
        <v>93724386.510000005</v>
      </c>
      <c r="I1760" s="5">
        <f t="shared" si="27"/>
        <v>44682</v>
      </c>
    </row>
    <row r="1761" spans="1:9" x14ac:dyDescent="0.15">
      <c r="A1761" s="1" t="s">
        <v>150</v>
      </c>
      <c r="B1761" s="1" t="s">
        <v>155</v>
      </c>
      <c r="C1761" s="1" t="s">
        <v>26</v>
      </c>
      <c r="D1761" s="1" t="s">
        <v>11</v>
      </c>
      <c r="E1761" s="1" t="s">
        <v>27</v>
      </c>
      <c r="F1761" s="1" t="s">
        <v>13</v>
      </c>
      <c r="G1761" s="3">
        <v>8187393.8411999997</v>
      </c>
      <c r="H1761" s="3">
        <v>7866868.3399999999</v>
      </c>
      <c r="I1761" s="5">
        <f t="shared" si="27"/>
        <v>44682</v>
      </c>
    </row>
    <row r="1762" spans="1:9" x14ac:dyDescent="0.15">
      <c r="A1762" s="1" t="s">
        <v>150</v>
      </c>
      <c r="B1762" s="1" t="s">
        <v>155</v>
      </c>
      <c r="C1762" s="1" t="s">
        <v>28</v>
      </c>
      <c r="D1762" s="1" t="s">
        <v>11</v>
      </c>
      <c r="E1762" s="1" t="s">
        <v>29</v>
      </c>
      <c r="F1762" s="1" t="s">
        <v>13</v>
      </c>
      <c r="G1762" s="3">
        <v>291934.89</v>
      </c>
      <c r="H1762" s="3">
        <v>10942.92</v>
      </c>
      <c r="I1762" s="5">
        <f t="shared" si="27"/>
        <v>44682</v>
      </c>
    </row>
    <row r="1763" spans="1:9" x14ac:dyDescent="0.15">
      <c r="A1763" s="1" t="s">
        <v>150</v>
      </c>
      <c r="B1763" s="1" t="s">
        <v>155</v>
      </c>
      <c r="C1763" s="1" t="s">
        <v>30</v>
      </c>
      <c r="D1763" s="1" t="s">
        <v>11</v>
      </c>
      <c r="E1763" s="1" t="s">
        <v>31</v>
      </c>
      <c r="F1763" s="1" t="s">
        <v>13</v>
      </c>
      <c r="G1763" s="2">
        <v>0</v>
      </c>
      <c r="H1763" s="3">
        <v>68233.36</v>
      </c>
      <c r="I1763" s="5">
        <f t="shared" si="27"/>
        <v>44682</v>
      </c>
    </row>
    <row r="1764" spans="1:9" x14ac:dyDescent="0.15">
      <c r="A1764" s="1" t="s">
        <v>150</v>
      </c>
      <c r="B1764" s="1" t="s">
        <v>155</v>
      </c>
      <c r="C1764" s="1" t="s">
        <v>32</v>
      </c>
      <c r="D1764" s="1" t="s">
        <v>11</v>
      </c>
      <c r="E1764" s="1" t="s">
        <v>33</v>
      </c>
      <c r="F1764" s="1" t="s">
        <v>13</v>
      </c>
      <c r="G1764" s="2">
        <v>0</v>
      </c>
      <c r="H1764" s="3">
        <v>1254054.53</v>
      </c>
      <c r="I1764" s="5">
        <f t="shared" si="27"/>
        <v>44682</v>
      </c>
    </row>
    <row r="1765" spans="1:9" x14ac:dyDescent="0.15">
      <c r="A1765" s="1" t="s">
        <v>150</v>
      </c>
      <c r="B1765" s="1" t="s">
        <v>155</v>
      </c>
      <c r="C1765" s="1" t="s">
        <v>34</v>
      </c>
      <c r="D1765" s="1" t="s">
        <v>11</v>
      </c>
      <c r="E1765" s="1" t="s">
        <v>35</v>
      </c>
      <c r="F1765" s="1" t="s">
        <v>13</v>
      </c>
      <c r="G1765" s="3">
        <v>6503979.1425999999</v>
      </c>
      <c r="H1765" s="3">
        <v>260810.38</v>
      </c>
      <c r="I1765" s="5">
        <f t="shared" si="27"/>
        <v>44682</v>
      </c>
    </row>
    <row r="1766" spans="1:9" x14ac:dyDescent="0.15">
      <c r="A1766" s="1" t="s">
        <v>150</v>
      </c>
      <c r="B1766" s="1" t="s">
        <v>155</v>
      </c>
      <c r="C1766" s="1" t="s">
        <v>36</v>
      </c>
      <c r="D1766" s="1" t="s">
        <v>11</v>
      </c>
      <c r="E1766" s="1" t="s">
        <v>37</v>
      </c>
      <c r="F1766" s="1" t="s">
        <v>13</v>
      </c>
      <c r="G1766" s="2">
        <v>0</v>
      </c>
      <c r="H1766" s="3">
        <v>1492500.17</v>
      </c>
      <c r="I1766" s="5">
        <f t="shared" si="27"/>
        <v>44682</v>
      </c>
    </row>
    <row r="1767" spans="1:9" x14ac:dyDescent="0.15">
      <c r="A1767" s="1" t="s">
        <v>150</v>
      </c>
      <c r="B1767" s="1" t="s">
        <v>155</v>
      </c>
      <c r="C1767" s="1" t="s">
        <v>38</v>
      </c>
      <c r="D1767" s="1" t="s">
        <v>11</v>
      </c>
      <c r="E1767" s="1" t="s">
        <v>39</v>
      </c>
      <c r="F1767" s="1" t="s">
        <v>13</v>
      </c>
      <c r="G1767" s="3">
        <v>3389664.9402000001</v>
      </c>
      <c r="H1767" s="3">
        <v>2502889.11</v>
      </c>
      <c r="I1767" s="5">
        <f t="shared" si="27"/>
        <v>44682</v>
      </c>
    </row>
    <row r="1768" spans="1:9" x14ac:dyDescent="0.15">
      <c r="A1768" s="1" t="s">
        <v>150</v>
      </c>
      <c r="B1768" s="1" t="s">
        <v>155</v>
      </c>
      <c r="C1768" s="1" t="s">
        <v>111</v>
      </c>
      <c r="D1768" s="1" t="s">
        <v>11</v>
      </c>
      <c r="E1768" s="1" t="s">
        <v>112</v>
      </c>
      <c r="F1768" s="1" t="s">
        <v>13</v>
      </c>
      <c r="G1768" s="3">
        <v>14389.08</v>
      </c>
      <c r="H1768" s="2">
        <v>0</v>
      </c>
      <c r="I1768" s="5">
        <f t="shared" si="27"/>
        <v>44682</v>
      </c>
    </row>
    <row r="1769" spans="1:9" x14ac:dyDescent="0.15">
      <c r="A1769" s="1" t="s">
        <v>150</v>
      </c>
      <c r="B1769" s="1" t="s">
        <v>155</v>
      </c>
      <c r="C1769" s="1" t="s">
        <v>40</v>
      </c>
      <c r="D1769" s="1" t="s">
        <v>11</v>
      </c>
      <c r="E1769" s="1" t="s">
        <v>41</v>
      </c>
      <c r="F1769" s="1" t="s">
        <v>13</v>
      </c>
      <c r="G1769" s="3">
        <v>64351774.729699999</v>
      </c>
      <c r="H1769" s="3">
        <v>56260544.729999997</v>
      </c>
      <c r="I1769" s="5">
        <f t="shared" si="27"/>
        <v>44682</v>
      </c>
    </row>
    <row r="1770" spans="1:9" x14ac:dyDescent="0.15">
      <c r="A1770" s="1" t="s">
        <v>150</v>
      </c>
      <c r="B1770" s="1" t="s">
        <v>155</v>
      </c>
      <c r="C1770" s="1" t="s">
        <v>42</v>
      </c>
      <c r="D1770" s="1" t="s">
        <v>11</v>
      </c>
      <c r="E1770" s="1" t="s">
        <v>43</v>
      </c>
      <c r="F1770" s="1" t="s">
        <v>13</v>
      </c>
      <c r="G1770" s="3">
        <v>1265014.3799999999</v>
      </c>
      <c r="H1770" s="3">
        <v>804705.95</v>
      </c>
      <c r="I1770" s="5">
        <f t="shared" si="27"/>
        <v>44682</v>
      </c>
    </row>
    <row r="1771" spans="1:9" x14ac:dyDescent="0.15">
      <c r="A1771" s="1" t="s">
        <v>150</v>
      </c>
      <c r="B1771" s="1" t="s">
        <v>155</v>
      </c>
      <c r="C1771" s="1" t="s">
        <v>44</v>
      </c>
      <c r="D1771" s="1" t="s">
        <v>11</v>
      </c>
      <c r="E1771" s="1" t="s">
        <v>45</v>
      </c>
      <c r="F1771" s="1" t="s">
        <v>13</v>
      </c>
      <c r="G1771" s="2">
        <v>0</v>
      </c>
      <c r="H1771" s="3">
        <v>-2599953.38</v>
      </c>
      <c r="I1771" s="5">
        <f t="shared" si="27"/>
        <v>44682</v>
      </c>
    </row>
    <row r="1772" spans="1:9" x14ac:dyDescent="0.15">
      <c r="A1772" s="1" t="s">
        <v>150</v>
      </c>
      <c r="B1772" s="1" t="s">
        <v>155</v>
      </c>
      <c r="C1772" s="1" t="s">
        <v>114</v>
      </c>
      <c r="D1772" s="1" t="s">
        <v>11</v>
      </c>
      <c r="E1772" s="1" t="s">
        <v>115</v>
      </c>
      <c r="F1772" s="1" t="s">
        <v>13</v>
      </c>
      <c r="G1772" s="3">
        <v>3677.6</v>
      </c>
      <c r="H1772" s="2">
        <v>22192</v>
      </c>
      <c r="I1772" s="5">
        <f t="shared" si="27"/>
        <v>44682</v>
      </c>
    </row>
    <row r="1773" spans="1:9" x14ac:dyDescent="0.15">
      <c r="A1773" s="1" t="s">
        <v>150</v>
      </c>
      <c r="B1773" s="1" t="s">
        <v>155</v>
      </c>
      <c r="C1773" s="1" t="s">
        <v>48</v>
      </c>
      <c r="D1773" s="1" t="s">
        <v>11</v>
      </c>
      <c r="E1773" s="1" t="s">
        <v>49</v>
      </c>
      <c r="F1773" s="1" t="s">
        <v>13</v>
      </c>
      <c r="G1773" s="3">
        <v>71353975.790199995</v>
      </c>
      <c r="H1773" s="3">
        <v>56910678.189999998</v>
      </c>
      <c r="I1773" s="5">
        <f t="shared" si="27"/>
        <v>44682</v>
      </c>
    </row>
    <row r="1774" spans="1:9" x14ac:dyDescent="0.15">
      <c r="A1774" s="1" t="s">
        <v>150</v>
      </c>
      <c r="B1774" s="1" t="s">
        <v>155</v>
      </c>
      <c r="C1774" s="1" t="s">
        <v>50</v>
      </c>
      <c r="D1774" s="1" t="s">
        <v>11</v>
      </c>
      <c r="E1774" s="1" t="s">
        <v>51</v>
      </c>
      <c r="F1774" s="1" t="s">
        <v>13</v>
      </c>
      <c r="G1774" s="3">
        <v>168859244.39829999</v>
      </c>
      <c r="H1774" s="3">
        <v>133037237.15000001</v>
      </c>
      <c r="I1774" s="5">
        <f t="shared" si="27"/>
        <v>44682</v>
      </c>
    </row>
    <row r="1775" spans="1:9" x14ac:dyDescent="0.15">
      <c r="A1775" s="1" t="s">
        <v>150</v>
      </c>
      <c r="B1775" s="1" t="s">
        <v>155</v>
      </c>
      <c r="C1775" s="1" t="s">
        <v>52</v>
      </c>
      <c r="D1775" s="1" t="s">
        <v>11</v>
      </c>
      <c r="E1775" s="1" t="s">
        <v>53</v>
      </c>
      <c r="F1775" s="1" t="s">
        <v>13</v>
      </c>
      <c r="G1775" s="3">
        <v>13074232.3894</v>
      </c>
      <c r="H1775" s="3">
        <v>9548112.2799999993</v>
      </c>
      <c r="I1775" s="5">
        <f t="shared" si="27"/>
        <v>44682</v>
      </c>
    </row>
    <row r="1776" spans="1:9" x14ac:dyDescent="0.15">
      <c r="A1776" s="1" t="s">
        <v>150</v>
      </c>
      <c r="B1776" s="1" t="s">
        <v>155</v>
      </c>
      <c r="C1776" s="1" t="s">
        <v>54</v>
      </c>
      <c r="D1776" s="1" t="s">
        <v>11</v>
      </c>
      <c r="E1776" s="1" t="s">
        <v>55</v>
      </c>
      <c r="F1776" s="1" t="s">
        <v>13</v>
      </c>
      <c r="G1776" s="3">
        <v>455188531.8175</v>
      </c>
      <c r="H1776" s="3">
        <v>254377813.37</v>
      </c>
      <c r="I1776" s="5">
        <f t="shared" si="27"/>
        <v>44682</v>
      </c>
    </row>
    <row r="1777" spans="1:9" x14ac:dyDescent="0.15">
      <c r="A1777" s="1" t="s">
        <v>150</v>
      </c>
      <c r="B1777" s="1" t="s">
        <v>155</v>
      </c>
      <c r="C1777" s="1" t="s">
        <v>81</v>
      </c>
      <c r="D1777" s="1" t="s">
        <v>11</v>
      </c>
      <c r="E1777" s="1" t="s">
        <v>82</v>
      </c>
      <c r="F1777" s="1" t="s">
        <v>13</v>
      </c>
      <c r="G1777" s="3">
        <v>249470.64009999999</v>
      </c>
      <c r="H1777" s="3">
        <v>34578.120000000003</v>
      </c>
      <c r="I1777" s="5">
        <f t="shared" si="27"/>
        <v>44682</v>
      </c>
    </row>
    <row r="1778" spans="1:9" x14ac:dyDescent="0.15">
      <c r="A1778" s="1" t="s">
        <v>150</v>
      </c>
      <c r="B1778" s="1" t="s">
        <v>155</v>
      </c>
      <c r="C1778" s="1" t="s">
        <v>105</v>
      </c>
      <c r="D1778" s="1" t="s">
        <v>11</v>
      </c>
      <c r="E1778" s="1" t="s">
        <v>106</v>
      </c>
      <c r="F1778" s="1" t="s">
        <v>13</v>
      </c>
      <c r="G1778" s="3">
        <v>4251882.2903000005</v>
      </c>
      <c r="H1778" s="3">
        <v>1260717.57</v>
      </c>
      <c r="I1778" s="5">
        <f t="shared" si="27"/>
        <v>44682</v>
      </c>
    </row>
    <row r="1779" spans="1:9" x14ac:dyDescent="0.15">
      <c r="A1779" s="1" t="s">
        <v>150</v>
      </c>
      <c r="B1779" s="1" t="s">
        <v>155</v>
      </c>
      <c r="C1779" s="1" t="s">
        <v>56</v>
      </c>
      <c r="D1779" s="1" t="s">
        <v>11</v>
      </c>
      <c r="E1779" s="1" t="s">
        <v>57</v>
      </c>
      <c r="F1779" s="1" t="s">
        <v>13</v>
      </c>
      <c r="G1779" s="3">
        <v>17541120.790600002</v>
      </c>
      <c r="H1779" s="3">
        <v>20988138.989999998</v>
      </c>
      <c r="I1779" s="5">
        <f t="shared" si="27"/>
        <v>44682</v>
      </c>
    </row>
    <row r="1780" spans="1:9" x14ac:dyDescent="0.15">
      <c r="A1780" s="1" t="s">
        <v>150</v>
      </c>
      <c r="B1780" s="1" t="s">
        <v>155</v>
      </c>
      <c r="C1780" s="1" t="s">
        <v>58</v>
      </c>
      <c r="D1780" s="1" t="s">
        <v>11</v>
      </c>
      <c r="E1780" s="1" t="s">
        <v>59</v>
      </c>
      <c r="F1780" s="1" t="s">
        <v>13</v>
      </c>
      <c r="G1780" s="3">
        <v>51676716.897500001</v>
      </c>
      <c r="H1780" s="3">
        <v>44520475.380000003</v>
      </c>
      <c r="I1780" s="5">
        <f t="shared" si="27"/>
        <v>44682</v>
      </c>
    </row>
    <row r="1781" spans="1:9" x14ac:dyDescent="0.15">
      <c r="A1781" s="1" t="s">
        <v>150</v>
      </c>
      <c r="B1781" s="1" t="s">
        <v>155</v>
      </c>
      <c r="C1781" s="1" t="s">
        <v>60</v>
      </c>
      <c r="D1781" s="1" t="s">
        <v>11</v>
      </c>
      <c r="E1781" s="1" t="s">
        <v>61</v>
      </c>
      <c r="F1781" s="1" t="s">
        <v>13</v>
      </c>
      <c r="G1781" s="3">
        <v>60881866.6395</v>
      </c>
      <c r="H1781" s="3">
        <v>36582561.170000002</v>
      </c>
      <c r="I1781" s="5">
        <f t="shared" si="27"/>
        <v>44682</v>
      </c>
    </row>
    <row r="1782" spans="1:9" x14ac:dyDescent="0.15">
      <c r="A1782" s="1" t="s">
        <v>150</v>
      </c>
      <c r="B1782" s="1" t="s">
        <v>155</v>
      </c>
      <c r="C1782" s="1" t="s">
        <v>62</v>
      </c>
      <c r="D1782" s="1" t="s">
        <v>11</v>
      </c>
      <c r="E1782" s="1" t="s">
        <v>63</v>
      </c>
      <c r="F1782" s="1" t="s">
        <v>13</v>
      </c>
      <c r="G1782" s="3">
        <v>176812594.4183</v>
      </c>
      <c r="H1782" s="3">
        <v>106357300.22</v>
      </c>
      <c r="I1782" s="5">
        <f t="shared" si="27"/>
        <v>44682</v>
      </c>
    </row>
    <row r="1783" spans="1:9" x14ac:dyDescent="0.15">
      <c r="A1783" s="1" t="s">
        <v>150</v>
      </c>
      <c r="B1783" s="1" t="s">
        <v>155</v>
      </c>
      <c r="C1783" s="1" t="s">
        <v>119</v>
      </c>
      <c r="D1783" s="1" t="s">
        <v>11</v>
      </c>
      <c r="E1783" s="1" t="s">
        <v>120</v>
      </c>
      <c r="F1783" s="1" t="s">
        <v>13</v>
      </c>
      <c r="G1783" s="3">
        <v>584750.5</v>
      </c>
      <c r="H1783" s="3">
        <v>348362.3</v>
      </c>
      <c r="I1783" s="5">
        <f t="shared" si="27"/>
        <v>44682</v>
      </c>
    </row>
    <row r="1784" spans="1:9" x14ac:dyDescent="0.15">
      <c r="A1784" s="1" t="s">
        <v>150</v>
      </c>
      <c r="B1784" s="1" t="s">
        <v>155</v>
      </c>
      <c r="C1784" s="1" t="s">
        <v>66</v>
      </c>
      <c r="D1784" s="1" t="s">
        <v>11</v>
      </c>
      <c r="E1784" s="1" t="s">
        <v>67</v>
      </c>
      <c r="F1784" s="1" t="s">
        <v>13</v>
      </c>
      <c r="G1784" s="3">
        <v>507432.28</v>
      </c>
      <c r="H1784" s="3">
        <v>117618.36</v>
      </c>
      <c r="I1784" s="5">
        <f t="shared" si="27"/>
        <v>44682</v>
      </c>
    </row>
    <row r="1785" spans="1:9" x14ac:dyDescent="0.15">
      <c r="A1785" s="1" t="s">
        <v>150</v>
      </c>
      <c r="B1785" s="1" t="s">
        <v>155</v>
      </c>
      <c r="C1785" s="1" t="s">
        <v>68</v>
      </c>
      <c r="D1785" s="1" t="s">
        <v>11</v>
      </c>
      <c r="E1785" s="1" t="s">
        <v>69</v>
      </c>
      <c r="F1785" s="1" t="s">
        <v>13</v>
      </c>
      <c r="G1785" s="2">
        <v>0</v>
      </c>
      <c r="H1785" s="2">
        <v>30010</v>
      </c>
      <c r="I1785" s="5">
        <f t="shared" si="27"/>
        <v>44682</v>
      </c>
    </row>
    <row r="1786" spans="1:9" x14ac:dyDescent="0.15">
      <c r="A1786" s="1" t="s">
        <v>150</v>
      </c>
      <c r="B1786" s="1" t="s">
        <v>155</v>
      </c>
      <c r="C1786" s="1" t="s">
        <v>70</v>
      </c>
      <c r="D1786" s="1" t="s">
        <v>11</v>
      </c>
      <c r="E1786" s="1" t="s">
        <v>71</v>
      </c>
      <c r="F1786" s="1" t="s">
        <v>13</v>
      </c>
      <c r="G1786" s="3">
        <v>45669730.0392</v>
      </c>
      <c r="H1786" s="3">
        <v>29173068.149999999</v>
      </c>
      <c r="I1786" s="5">
        <f t="shared" si="27"/>
        <v>44682</v>
      </c>
    </row>
    <row r="1787" spans="1:9" x14ac:dyDescent="0.15">
      <c r="A1787" s="1" t="s">
        <v>150</v>
      </c>
      <c r="B1787" s="1" t="s">
        <v>156</v>
      </c>
      <c r="C1787" s="1" t="s">
        <v>10</v>
      </c>
      <c r="D1787" s="1" t="s">
        <v>11</v>
      </c>
      <c r="E1787" s="1" t="s">
        <v>12</v>
      </c>
      <c r="F1787" s="1" t="s">
        <v>13</v>
      </c>
      <c r="G1787" s="2">
        <v>0</v>
      </c>
      <c r="H1787" s="3">
        <v>10608.57</v>
      </c>
      <c r="I1787" s="5">
        <f t="shared" si="27"/>
        <v>44713</v>
      </c>
    </row>
    <row r="1788" spans="1:9" x14ac:dyDescent="0.15">
      <c r="A1788" s="1" t="s">
        <v>150</v>
      </c>
      <c r="B1788" s="1" t="s">
        <v>156</v>
      </c>
      <c r="C1788" s="1" t="s">
        <v>129</v>
      </c>
      <c r="D1788" s="1" t="s">
        <v>11</v>
      </c>
      <c r="E1788" s="1" t="s">
        <v>130</v>
      </c>
      <c r="F1788" s="1" t="s">
        <v>13</v>
      </c>
      <c r="G1788" s="3">
        <v>14236.16</v>
      </c>
      <c r="H1788" s="2">
        <v>0</v>
      </c>
      <c r="I1788" s="5">
        <f t="shared" si="27"/>
        <v>44713</v>
      </c>
    </row>
    <row r="1789" spans="1:9" x14ac:dyDescent="0.15">
      <c r="A1789" s="1" t="s">
        <v>150</v>
      </c>
      <c r="B1789" s="1" t="s">
        <v>156</v>
      </c>
      <c r="C1789" s="1" t="s">
        <v>14</v>
      </c>
      <c r="D1789" s="1" t="s">
        <v>11</v>
      </c>
      <c r="E1789" s="1" t="s">
        <v>15</v>
      </c>
      <c r="F1789" s="1" t="s">
        <v>13</v>
      </c>
      <c r="G1789" s="3">
        <v>17220486.240600001</v>
      </c>
      <c r="H1789" s="3">
        <v>13876372.16</v>
      </c>
      <c r="I1789" s="5">
        <f t="shared" si="27"/>
        <v>44713</v>
      </c>
    </row>
    <row r="1790" spans="1:9" x14ac:dyDescent="0.15">
      <c r="A1790" s="1" t="s">
        <v>150</v>
      </c>
      <c r="B1790" s="1" t="s">
        <v>156</v>
      </c>
      <c r="C1790" s="1" t="s">
        <v>16</v>
      </c>
      <c r="D1790" s="1" t="s">
        <v>11</v>
      </c>
      <c r="E1790" s="1" t="s">
        <v>17</v>
      </c>
      <c r="F1790" s="1" t="s">
        <v>13</v>
      </c>
      <c r="G1790" s="3">
        <v>163039579.22080001</v>
      </c>
      <c r="H1790" s="3">
        <v>-255266751.09</v>
      </c>
      <c r="I1790" s="5">
        <f t="shared" si="27"/>
        <v>44713</v>
      </c>
    </row>
    <row r="1791" spans="1:9" x14ac:dyDescent="0.15">
      <c r="A1791" s="1" t="s">
        <v>150</v>
      </c>
      <c r="B1791" s="1" t="s">
        <v>156</v>
      </c>
      <c r="C1791" s="1" t="s">
        <v>18</v>
      </c>
      <c r="D1791" s="1" t="s">
        <v>11</v>
      </c>
      <c r="E1791" s="1" t="s">
        <v>19</v>
      </c>
      <c r="F1791" s="1" t="s">
        <v>13</v>
      </c>
      <c r="G1791" s="3">
        <v>4544.1000000000004</v>
      </c>
      <c r="H1791" s="3">
        <v>-3811.23</v>
      </c>
      <c r="I1791" s="5">
        <f t="shared" si="27"/>
        <v>44713</v>
      </c>
    </row>
    <row r="1792" spans="1:9" x14ac:dyDescent="0.15">
      <c r="A1792" s="1" t="s">
        <v>150</v>
      </c>
      <c r="B1792" s="1" t="s">
        <v>156</v>
      </c>
      <c r="C1792" s="1" t="s">
        <v>135</v>
      </c>
      <c r="D1792" s="1" t="s">
        <v>11</v>
      </c>
      <c r="E1792" s="1" t="s">
        <v>136</v>
      </c>
      <c r="F1792" s="1" t="s">
        <v>13</v>
      </c>
      <c r="G1792" s="3">
        <v>23825.81</v>
      </c>
      <c r="H1792" s="2">
        <v>0</v>
      </c>
      <c r="I1792" s="5">
        <f t="shared" si="27"/>
        <v>44713</v>
      </c>
    </row>
    <row r="1793" spans="1:9" x14ac:dyDescent="0.15">
      <c r="A1793" s="1" t="s">
        <v>150</v>
      </c>
      <c r="B1793" s="1" t="s">
        <v>156</v>
      </c>
      <c r="C1793" s="1" t="s">
        <v>20</v>
      </c>
      <c r="D1793" s="1" t="s">
        <v>11</v>
      </c>
      <c r="E1793" s="1" t="s">
        <v>21</v>
      </c>
      <c r="F1793" s="1" t="s">
        <v>13</v>
      </c>
      <c r="G1793" s="3">
        <v>200807876.0573</v>
      </c>
      <c r="H1793" s="3">
        <v>155422421.44</v>
      </c>
      <c r="I1793" s="5">
        <f t="shared" si="27"/>
        <v>44713</v>
      </c>
    </row>
    <row r="1794" spans="1:9" x14ac:dyDescent="0.15">
      <c r="A1794" s="1" t="s">
        <v>150</v>
      </c>
      <c r="B1794" s="1" t="s">
        <v>156</v>
      </c>
      <c r="C1794" s="1" t="s">
        <v>22</v>
      </c>
      <c r="D1794" s="1" t="s">
        <v>11</v>
      </c>
      <c r="E1794" s="1" t="s">
        <v>23</v>
      </c>
      <c r="F1794" s="1" t="s">
        <v>13</v>
      </c>
      <c r="G1794" s="3">
        <v>155986424.0377</v>
      </c>
      <c r="H1794" s="3">
        <v>94923734.010000005</v>
      </c>
      <c r="I1794" s="5">
        <f t="shared" si="27"/>
        <v>44713</v>
      </c>
    </row>
    <row r="1795" spans="1:9" x14ac:dyDescent="0.15">
      <c r="A1795" s="1" t="s">
        <v>150</v>
      </c>
      <c r="B1795" s="1" t="s">
        <v>156</v>
      </c>
      <c r="C1795" s="1" t="s">
        <v>26</v>
      </c>
      <c r="D1795" s="1" t="s">
        <v>11</v>
      </c>
      <c r="E1795" s="1" t="s">
        <v>27</v>
      </c>
      <c r="F1795" s="1" t="s">
        <v>13</v>
      </c>
      <c r="G1795" s="3">
        <v>9331475.7090000007</v>
      </c>
      <c r="H1795" s="3">
        <v>8399028.7799999993</v>
      </c>
      <c r="I1795" s="5">
        <f t="shared" ref="I1795:I1858" si="28">DATE(A1795,RIGHT(B1795,4)/100,1)</f>
        <v>44713</v>
      </c>
    </row>
    <row r="1796" spans="1:9" x14ac:dyDescent="0.15">
      <c r="A1796" s="1" t="s">
        <v>150</v>
      </c>
      <c r="B1796" s="1" t="s">
        <v>156</v>
      </c>
      <c r="C1796" s="1" t="s">
        <v>28</v>
      </c>
      <c r="D1796" s="1" t="s">
        <v>11</v>
      </c>
      <c r="E1796" s="1" t="s">
        <v>29</v>
      </c>
      <c r="F1796" s="1" t="s">
        <v>13</v>
      </c>
      <c r="G1796" s="3">
        <v>307807.75</v>
      </c>
      <c r="H1796" s="3">
        <v>-152768.29</v>
      </c>
      <c r="I1796" s="5">
        <f t="shared" si="28"/>
        <v>44713</v>
      </c>
    </row>
    <row r="1797" spans="1:9" x14ac:dyDescent="0.15">
      <c r="A1797" s="1" t="s">
        <v>150</v>
      </c>
      <c r="B1797" s="1" t="s">
        <v>156</v>
      </c>
      <c r="C1797" s="1" t="s">
        <v>30</v>
      </c>
      <c r="D1797" s="1" t="s">
        <v>11</v>
      </c>
      <c r="E1797" s="1" t="s">
        <v>31</v>
      </c>
      <c r="F1797" s="1" t="s">
        <v>13</v>
      </c>
      <c r="G1797" s="2">
        <v>0</v>
      </c>
      <c r="H1797" s="3">
        <v>-493901.13</v>
      </c>
      <c r="I1797" s="5">
        <f t="shared" si="28"/>
        <v>44713</v>
      </c>
    </row>
    <row r="1798" spans="1:9" x14ac:dyDescent="0.15">
      <c r="A1798" s="1" t="s">
        <v>150</v>
      </c>
      <c r="B1798" s="1" t="s">
        <v>156</v>
      </c>
      <c r="C1798" s="1" t="s">
        <v>32</v>
      </c>
      <c r="D1798" s="1" t="s">
        <v>11</v>
      </c>
      <c r="E1798" s="1" t="s">
        <v>33</v>
      </c>
      <c r="F1798" s="1" t="s">
        <v>13</v>
      </c>
      <c r="G1798" s="2">
        <v>0</v>
      </c>
      <c r="H1798" s="3">
        <v>-784007.39</v>
      </c>
      <c r="I1798" s="5">
        <f t="shared" si="28"/>
        <v>44713</v>
      </c>
    </row>
    <row r="1799" spans="1:9" x14ac:dyDescent="0.15">
      <c r="A1799" s="1" t="s">
        <v>150</v>
      </c>
      <c r="B1799" s="1" t="s">
        <v>156</v>
      </c>
      <c r="C1799" s="1" t="s">
        <v>34</v>
      </c>
      <c r="D1799" s="1" t="s">
        <v>11</v>
      </c>
      <c r="E1799" s="1" t="s">
        <v>35</v>
      </c>
      <c r="F1799" s="1" t="s">
        <v>13</v>
      </c>
      <c r="G1799" s="3">
        <v>2260454.7162000001</v>
      </c>
      <c r="H1799" s="3">
        <v>1754188.13</v>
      </c>
      <c r="I1799" s="5">
        <f t="shared" si="28"/>
        <v>44713</v>
      </c>
    </row>
    <row r="1800" spans="1:9" x14ac:dyDescent="0.15">
      <c r="A1800" s="1" t="s">
        <v>150</v>
      </c>
      <c r="B1800" s="1" t="s">
        <v>156</v>
      </c>
      <c r="C1800" s="1" t="s">
        <v>36</v>
      </c>
      <c r="D1800" s="1" t="s">
        <v>11</v>
      </c>
      <c r="E1800" s="1" t="s">
        <v>37</v>
      </c>
      <c r="F1800" s="1" t="s">
        <v>13</v>
      </c>
      <c r="G1800" s="2">
        <v>0</v>
      </c>
      <c r="H1800" s="3">
        <v>409648.72</v>
      </c>
      <c r="I1800" s="5">
        <f t="shared" si="28"/>
        <v>44713</v>
      </c>
    </row>
    <row r="1801" spans="1:9" x14ac:dyDescent="0.15">
      <c r="A1801" s="1" t="s">
        <v>150</v>
      </c>
      <c r="B1801" s="1" t="s">
        <v>156</v>
      </c>
      <c r="C1801" s="1" t="s">
        <v>38</v>
      </c>
      <c r="D1801" s="1" t="s">
        <v>11</v>
      </c>
      <c r="E1801" s="1" t="s">
        <v>39</v>
      </c>
      <c r="F1801" s="1" t="s">
        <v>13</v>
      </c>
      <c r="G1801" s="3">
        <v>3270655.9796000002</v>
      </c>
      <c r="H1801" s="3">
        <v>3380656.31</v>
      </c>
      <c r="I1801" s="5">
        <f t="shared" si="28"/>
        <v>44713</v>
      </c>
    </row>
    <row r="1802" spans="1:9" x14ac:dyDescent="0.15">
      <c r="A1802" s="1" t="s">
        <v>150</v>
      </c>
      <c r="B1802" s="1" t="s">
        <v>156</v>
      </c>
      <c r="C1802" s="1" t="s">
        <v>111</v>
      </c>
      <c r="D1802" s="1" t="s">
        <v>11</v>
      </c>
      <c r="E1802" s="1" t="s">
        <v>112</v>
      </c>
      <c r="F1802" s="1" t="s">
        <v>13</v>
      </c>
      <c r="G1802" s="3">
        <v>3159.54</v>
      </c>
      <c r="H1802" s="2">
        <v>0</v>
      </c>
      <c r="I1802" s="5">
        <f t="shared" si="28"/>
        <v>44713</v>
      </c>
    </row>
    <row r="1803" spans="1:9" x14ac:dyDescent="0.15">
      <c r="A1803" s="1" t="s">
        <v>150</v>
      </c>
      <c r="B1803" s="1" t="s">
        <v>156</v>
      </c>
      <c r="C1803" s="1" t="s">
        <v>40</v>
      </c>
      <c r="D1803" s="1" t="s">
        <v>11</v>
      </c>
      <c r="E1803" s="1" t="s">
        <v>41</v>
      </c>
      <c r="F1803" s="1" t="s">
        <v>13</v>
      </c>
      <c r="G1803" s="3">
        <v>73797642.251599997</v>
      </c>
      <c r="H1803" s="3">
        <v>54358554.039999999</v>
      </c>
      <c r="I1803" s="5">
        <f t="shared" si="28"/>
        <v>44713</v>
      </c>
    </row>
    <row r="1804" spans="1:9" x14ac:dyDescent="0.15">
      <c r="A1804" s="1" t="s">
        <v>150</v>
      </c>
      <c r="B1804" s="1" t="s">
        <v>156</v>
      </c>
      <c r="C1804" s="1" t="s">
        <v>42</v>
      </c>
      <c r="D1804" s="1" t="s">
        <v>11</v>
      </c>
      <c r="E1804" s="1" t="s">
        <v>43</v>
      </c>
      <c r="F1804" s="1" t="s">
        <v>13</v>
      </c>
      <c r="G1804" s="3">
        <v>1331849.8099</v>
      </c>
      <c r="H1804" s="3">
        <v>786304.96</v>
      </c>
      <c r="I1804" s="5">
        <f t="shared" si="28"/>
        <v>44713</v>
      </c>
    </row>
    <row r="1805" spans="1:9" x14ac:dyDescent="0.15">
      <c r="A1805" s="1" t="s">
        <v>150</v>
      </c>
      <c r="B1805" s="1" t="s">
        <v>156</v>
      </c>
      <c r="C1805" s="1" t="s">
        <v>44</v>
      </c>
      <c r="D1805" s="1" t="s">
        <v>11</v>
      </c>
      <c r="E1805" s="1" t="s">
        <v>45</v>
      </c>
      <c r="F1805" s="1" t="s">
        <v>13</v>
      </c>
      <c r="G1805" s="2">
        <v>0</v>
      </c>
      <c r="H1805" s="3">
        <v>2677837.6800000002</v>
      </c>
      <c r="I1805" s="5">
        <f t="shared" si="28"/>
        <v>44713</v>
      </c>
    </row>
    <row r="1806" spans="1:9" x14ac:dyDescent="0.15">
      <c r="A1806" s="1" t="s">
        <v>150</v>
      </c>
      <c r="B1806" s="1" t="s">
        <v>156</v>
      </c>
      <c r="C1806" s="1" t="s">
        <v>46</v>
      </c>
      <c r="D1806" s="1" t="s">
        <v>11</v>
      </c>
      <c r="E1806" s="1" t="s">
        <v>47</v>
      </c>
      <c r="F1806" s="1" t="s">
        <v>13</v>
      </c>
      <c r="G1806" s="2">
        <v>0</v>
      </c>
      <c r="H1806" s="2">
        <v>23000</v>
      </c>
      <c r="I1806" s="5">
        <f t="shared" si="28"/>
        <v>44713</v>
      </c>
    </row>
    <row r="1807" spans="1:9" x14ac:dyDescent="0.15">
      <c r="A1807" s="1" t="s">
        <v>150</v>
      </c>
      <c r="B1807" s="1" t="s">
        <v>156</v>
      </c>
      <c r="C1807" s="1" t="s">
        <v>114</v>
      </c>
      <c r="D1807" s="1" t="s">
        <v>11</v>
      </c>
      <c r="E1807" s="1" t="s">
        <v>115</v>
      </c>
      <c r="F1807" s="1" t="s">
        <v>13</v>
      </c>
      <c r="G1807" s="3">
        <v>2261.13</v>
      </c>
      <c r="H1807" s="2">
        <v>0</v>
      </c>
      <c r="I1807" s="5">
        <f t="shared" si="28"/>
        <v>44713</v>
      </c>
    </row>
    <row r="1808" spans="1:9" x14ac:dyDescent="0.15">
      <c r="A1808" s="1" t="s">
        <v>150</v>
      </c>
      <c r="B1808" s="1" t="s">
        <v>156</v>
      </c>
      <c r="C1808" s="1" t="s">
        <v>48</v>
      </c>
      <c r="D1808" s="1" t="s">
        <v>11</v>
      </c>
      <c r="E1808" s="1" t="s">
        <v>49</v>
      </c>
      <c r="F1808" s="1" t="s">
        <v>13</v>
      </c>
      <c r="G1808" s="3">
        <v>85394294.485699996</v>
      </c>
      <c r="H1808" s="3">
        <v>55715418.340000004</v>
      </c>
      <c r="I1808" s="5">
        <f t="shared" si="28"/>
        <v>44713</v>
      </c>
    </row>
    <row r="1809" spans="1:9" x14ac:dyDescent="0.15">
      <c r="A1809" s="1" t="s">
        <v>150</v>
      </c>
      <c r="B1809" s="1" t="s">
        <v>156</v>
      </c>
      <c r="C1809" s="1" t="s">
        <v>50</v>
      </c>
      <c r="D1809" s="1" t="s">
        <v>11</v>
      </c>
      <c r="E1809" s="1" t="s">
        <v>51</v>
      </c>
      <c r="F1809" s="1" t="s">
        <v>13</v>
      </c>
      <c r="G1809" s="3">
        <v>171399429.0582</v>
      </c>
      <c r="H1809" s="3">
        <v>116017769.23</v>
      </c>
      <c r="I1809" s="5">
        <f t="shared" si="28"/>
        <v>44713</v>
      </c>
    </row>
    <row r="1810" spans="1:9" x14ac:dyDescent="0.15">
      <c r="A1810" s="1" t="s">
        <v>150</v>
      </c>
      <c r="B1810" s="1" t="s">
        <v>156</v>
      </c>
      <c r="C1810" s="1" t="s">
        <v>52</v>
      </c>
      <c r="D1810" s="1" t="s">
        <v>11</v>
      </c>
      <c r="E1810" s="1" t="s">
        <v>53</v>
      </c>
      <c r="F1810" s="1" t="s">
        <v>13</v>
      </c>
      <c r="G1810" s="3">
        <v>10682330.6008</v>
      </c>
      <c r="H1810" s="3">
        <v>10295744.18</v>
      </c>
      <c r="I1810" s="5">
        <f t="shared" si="28"/>
        <v>44713</v>
      </c>
    </row>
    <row r="1811" spans="1:9" x14ac:dyDescent="0.15">
      <c r="A1811" s="1" t="s">
        <v>150</v>
      </c>
      <c r="B1811" s="1" t="s">
        <v>156</v>
      </c>
      <c r="C1811" s="1" t="s">
        <v>157</v>
      </c>
      <c r="D1811" s="1" t="s">
        <v>11</v>
      </c>
      <c r="E1811" s="1" t="s">
        <v>158</v>
      </c>
      <c r="F1811" s="1" t="s">
        <v>13</v>
      </c>
      <c r="G1811" s="3">
        <v>1941655.9402000001</v>
      </c>
      <c r="H1811" s="3">
        <v>1677266.84</v>
      </c>
      <c r="I1811" s="5">
        <f t="shared" si="28"/>
        <v>44713</v>
      </c>
    </row>
    <row r="1812" spans="1:9" x14ac:dyDescent="0.15">
      <c r="A1812" s="1" t="s">
        <v>150</v>
      </c>
      <c r="B1812" s="1" t="s">
        <v>156</v>
      </c>
      <c r="C1812" s="1" t="s">
        <v>54</v>
      </c>
      <c r="D1812" s="1" t="s">
        <v>11</v>
      </c>
      <c r="E1812" s="1" t="s">
        <v>55</v>
      </c>
      <c r="F1812" s="1" t="s">
        <v>13</v>
      </c>
      <c r="G1812" s="3">
        <v>466683077.91780001</v>
      </c>
      <c r="H1812" s="3">
        <v>268643193.92000002</v>
      </c>
      <c r="I1812" s="5">
        <f t="shared" si="28"/>
        <v>44713</v>
      </c>
    </row>
    <row r="1813" spans="1:9" x14ac:dyDescent="0.15">
      <c r="A1813" s="1" t="s">
        <v>150</v>
      </c>
      <c r="B1813" s="1" t="s">
        <v>156</v>
      </c>
      <c r="C1813" s="1" t="s">
        <v>81</v>
      </c>
      <c r="D1813" s="1" t="s">
        <v>11</v>
      </c>
      <c r="E1813" s="1" t="s">
        <v>82</v>
      </c>
      <c r="F1813" s="1" t="s">
        <v>13</v>
      </c>
      <c r="G1813" s="3">
        <v>163805.03</v>
      </c>
      <c r="H1813" s="3">
        <v>389740.98</v>
      </c>
      <c r="I1813" s="5">
        <f t="shared" si="28"/>
        <v>44713</v>
      </c>
    </row>
    <row r="1814" spans="1:9" x14ac:dyDescent="0.15">
      <c r="A1814" s="1" t="s">
        <v>150</v>
      </c>
      <c r="B1814" s="1" t="s">
        <v>156</v>
      </c>
      <c r="C1814" s="1" t="s">
        <v>105</v>
      </c>
      <c r="D1814" s="1" t="s">
        <v>11</v>
      </c>
      <c r="E1814" s="1" t="s">
        <v>106</v>
      </c>
      <c r="F1814" s="1" t="s">
        <v>13</v>
      </c>
      <c r="G1814" s="3">
        <v>4902670.2999</v>
      </c>
      <c r="H1814" s="3">
        <v>1598039.41</v>
      </c>
      <c r="I1814" s="5">
        <f t="shared" si="28"/>
        <v>44713</v>
      </c>
    </row>
    <row r="1815" spans="1:9" x14ac:dyDescent="0.15">
      <c r="A1815" s="1" t="s">
        <v>150</v>
      </c>
      <c r="B1815" s="1" t="s">
        <v>156</v>
      </c>
      <c r="C1815" s="1" t="s">
        <v>56</v>
      </c>
      <c r="D1815" s="1" t="s">
        <v>11</v>
      </c>
      <c r="E1815" s="1" t="s">
        <v>57</v>
      </c>
      <c r="F1815" s="1" t="s">
        <v>13</v>
      </c>
      <c r="G1815" s="3">
        <v>31883094.520599999</v>
      </c>
      <c r="H1815" s="3">
        <v>17170642.039999999</v>
      </c>
      <c r="I1815" s="5">
        <f t="shared" si="28"/>
        <v>44713</v>
      </c>
    </row>
    <row r="1816" spans="1:9" x14ac:dyDescent="0.15">
      <c r="A1816" s="1" t="s">
        <v>150</v>
      </c>
      <c r="B1816" s="1" t="s">
        <v>156</v>
      </c>
      <c r="C1816" s="1" t="s">
        <v>58</v>
      </c>
      <c r="D1816" s="1" t="s">
        <v>11</v>
      </c>
      <c r="E1816" s="1" t="s">
        <v>59</v>
      </c>
      <c r="F1816" s="1" t="s">
        <v>13</v>
      </c>
      <c r="G1816" s="3">
        <v>55311555.527400002</v>
      </c>
      <c r="H1816" s="3">
        <v>41722660.159999996</v>
      </c>
      <c r="I1816" s="5">
        <f t="shared" si="28"/>
        <v>44713</v>
      </c>
    </row>
    <row r="1817" spans="1:9" x14ac:dyDescent="0.15">
      <c r="A1817" s="1" t="s">
        <v>150</v>
      </c>
      <c r="B1817" s="1" t="s">
        <v>156</v>
      </c>
      <c r="C1817" s="1" t="s">
        <v>60</v>
      </c>
      <c r="D1817" s="1" t="s">
        <v>11</v>
      </c>
      <c r="E1817" s="1" t="s">
        <v>61</v>
      </c>
      <c r="F1817" s="1" t="s">
        <v>13</v>
      </c>
      <c r="G1817" s="3">
        <v>59286862.128399998</v>
      </c>
      <c r="H1817" s="3">
        <v>34508207.960000001</v>
      </c>
      <c r="I1817" s="5">
        <f t="shared" si="28"/>
        <v>44713</v>
      </c>
    </row>
    <row r="1818" spans="1:9" x14ac:dyDescent="0.15">
      <c r="A1818" s="1" t="s">
        <v>150</v>
      </c>
      <c r="B1818" s="1" t="s">
        <v>156</v>
      </c>
      <c r="C1818" s="1" t="s">
        <v>62</v>
      </c>
      <c r="D1818" s="1" t="s">
        <v>11</v>
      </c>
      <c r="E1818" s="1" t="s">
        <v>63</v>
      </c>
      <c r="F1818" s="1" t="s">
        <v>13</v>
      </c>
      <c r="G1818" s="3">
        <v>201967524.90259999</v>
      </c>
      <c r="H1818" s="3">
        <v>101925379.53</v>
      </c>
      <c r="I1818" s="5">
        <f t="shared" si="28"/>
        <v>44713</v>
      </c>
    </row>
    <row r="1819" spans="1:9" x14ac:dyDescent="0.15">
      <c r="A1819" s="1" t="s">
        <v>150</v>
      </c>
      <c r="B1819" s="1" t="s">
        <v>156</v>
      </c>
      <c r="C1819" s="1" t="s">
        <v>119</v>
      </c>
      <c r="D1819" s="1" t="s">
        <v>11</v>
      </c>
      <c r="E1819" s="1" t="s">
        <v>120</v>
      </c>
      <c r="F1819" s="1" t="s">
        <v>13</v>
      </c>
      <c r="G1819" s="3">
        <v>699331.39</v>
      </c>
      <c r="H1819" s="3">
        <v>497946.82</v>
      </c>
      <c r="I1819" s="5">
        <f t="shared" si="28"/>
        <v>44713</v>
      </c>
    </row>
    <row r="1820" spans="1:9" x14ac:dyDescent="0.15">
      <c r="A1820" s="1" t="s">
        <v>150</v>
      </c>
      <c r="B1820" s="1" t="s">
        <v>156</v>
      </c>
      <c r="C1820" s="1" t="s">
        <v>66</v>
      </c>
      <c r="D1820" s="1" t="s">
        <v>11</v>
      </c>
      <c r="E1820" s="1" t="s">
        <v>67</v>
      </c>
      <c r="F1820" s="1" t="s">
        <v>13</v>
      </c>
      <c r="G1820" s="3">
        <v>634441.42000000004</v>
      </c>
      <c r="H1820" s="3">
        <v>91933.71</v>
      </c>
      <c r="I1820" s="5">
        <f t="shared" si="28"/>
        <v>44713</v>
      </c>
    </row>
    <row r="1821" spans="1:9" x14ac:dyDescent="0.15">
      <c r="A1821" s="1" t="s">
        <v>150</v>
      </c>
      <c r="B1821" s="1" t="s">
        <v>156</v>
      </c>
      <c r="C1821" s="1" t="s">
        <v>68</v>
      </c>
      <c r="D1821" s="1" t="s">
        <v>11</v>
      </c>
      <c r="E1821" s="1" t="s">
        <v>69</v>
      </c>
      <c r="F1821" s="1" t="s">
        <v>13</v>
      </c>
      <c r="G1821" s="2">
        <v>0</v>
      </c>
      <c r="H1821" s="3">
        <v>22342.81</v>
      </c>
      <c r="I1821" s="5">
        <f t="shared" si="28"/>
        <v>44713</v>
      </c>
    </row>
    <row r="1822" spans="1:9" x14ac:dyDescent="0.15">
      <c r="A1822" s="1" t="s">
        <v>150</v>
      </c>
      <c r="B1822" s="1" t="s">
        <v>156</v>
      </c>
      <c r="C1822" s="1" t="s">
        <v>70</v>
      </c>
      <c r="D1822" s="1" t="s">
        <v>11</v>
      </c>
      <c r="E1822" s="1" t="s">
        <v>71</v>
      </c>
      <c r="F1822" s="1" t="s">
        <v>13</v>
      </c>
      <c r="G1822" s="3">
        <v>39051920.9485</v>
      </c>
      <c r="H1822" s="3">
        <v>29462079.489999998</v>
      </c>
      <c r="I1822" s="5">
        <f t="shared" si="28"/>
        <v>44713</v>
      </c>
    </row>
    <row r="1823" spans="1:9" x14ac:dyDescent="0.15">
      <c r="A1823" s="1" t="s">
        <v>150</v>
      </c>
      <c r="B1823" s="1" t="s">
        <v>159</v>
      </c>
      <c r="C1823" s="1" t="s">
        <v>10</v>
      </c>
      <c r="D1823" s="1" t="s">
        <v>11</v>
      </c>
      <c r="E1823" s="1" t="s">
        <v>12</v>
      </c>
      <c r="F1823" s="1" t="s">
        <v>13</v>
      </c>
      <c r="G1823" s="2">
        <v>0</v>
      </c>
      <c r="H1823" s="3">
        <v>43389.64</v>
      </c>
      <c r="I1823" s="5">
        <f t="shared" si="28"/>
        <v>44743</v>
      </c>
    </row>
    <row r="1824" spans="1:9" x14ac:dyDescent="0.15">
      <c r="A1824" s="1" t="s">
        <v>150</v>
      </c>
      <c r="B1824" s="1" t="s">
        <v>159</v>
      </c>
      <c r="C1824" s="1" t="s">
        <v>129</v>
      </c>
      <c r="D1824" s="1" t="s">
        <v>11</v>
      </c>
      <c r="E1824" s="1" t="s">
        <v>130</v>
      </c>
      <c r="F1824" s="1" t="s">
        <v>13</v>
      </c>
      <c r="G1824" s="3">
        <v>19117.27</v>
      </c>
      <c r="H1824" s="2">
        <v>4550</v>
      </c>
      <c r="I1824" s="5">
        <f t="shared" si="28"/>
        <v>44743</v>
      </c>
    </row>
    <row r="1825" spans="1:9" x14ac:dyDescent="0.15">
      <c r="A1825" s="1" t="s">
        <v>150</v>
      </c>
      <c r="B1825" s="1" t="s">
        <v>159</v>
      </c>
      <c r="C1825" s="1" t="s">
        <v>14</v>
      </c>
      <c r="D1825" s="1" t="s">
        <v>11</v>
      </c>
      <c r="E1825" s="1" t="s">
        <v>15</v>
      </c>
      <c r="F1825" s="1" t="s">
        <v>13</v>
      </c>
      <c r="G1825" s="3">
        <v>17924152.199900001</v>
      </c>
      <c r="H1825" s="3">
        <v>13748225.32</v>
      </c>
      <c r="I1825" s="5">
        <f t="shared" si="28"/>
        <v>44743</v>
      </c>
    </row>
    <row r="1826" spans="1:9" x14ac:dyDescent="0.15">
      <c r="A1826" s="1" t="s">
        <v>150</v>
      </c>
      <c r="B1826" s="1" t="s">
        <v>159</v>
      </c>
      <c r="C1826" s="1" t="s">
        <v>16</v>
      </c>
      <c r="D1826" s="1" t="s">
        <v>11</v>
      </c>
      <c r="E1826" s="1" t="s">
        <v>17</v>
      </c>
      <c r="F1826" s="1" t="s">
        <v>13</v>
      </c>
      <c r="G1826" s="3">
        <v>177762205.01750001</v>
      </c>
      <c r="H1826" s="3">
        <v>99266779.170000002</v>
      </c>
      <c r="I1826" s="5">
        <f t="shared" si="28"/>
        <v>44743</v>
      </c>
    </row>
    <row r="1827" spans="1:9" x14ac:dyDescent="0.15">
      <c r="A1827" s="1" t="s">
        <v>150</v>
      </c>
      <c r="B1827" s="1" t="s">
        <v>159</v>
      </c>
      <c r="C1827" s="1" t="s">
        <v>18</v>
      </c>
      <c r="D1827" s="1" t="s">
        <v>11</v>
      </c>
      <c r="E1827" s="1" t="s">
        <v>19</v>
      </c>
      <c r="F1827" s="1" t="s">
        <v>13</v>
      </c>
      <c r="G1827" s="2">
        <v>0</v>
      </c>
      <c r="H1827" s="3">
        <v>-3967.33</v>
      </c>
      <c r="I1827" s="5">
        <f t="shared" si="28"/>
        <v>44743</v>
      </c>
    </row>
    <row r="1828" spans="1:9" x14ac:dyDescent="0.15">
      <c r="A1828" s="1" t="s">
        <v>150</v>
      </c>
      <c r="B1828" s="1" t="s">
        <v>159</v>
      </c>
      <c r="C1828" s="1" t="s">
        <v>20</v>
      </c>
      <c r="D1828" s="1" t="s">
        <v>11</v>
      </c>
      <c r="E1828" s="1" t="s">
        <v>21</v>
      </c>
      <c r="F1828" s="1" t="s">
        <v>13</v>
      </c>
      <c r="G1828" s="3">
        <v>205447439.54440001</v>
      </c>
      <c r="H1828" s="3">
        <v>145036232.27000001</v>
      </c>
      <c r="I1828" s="5">
        <f t="shared" si="28"/>
        <v>44743</v>
      </c>
    </row>
    <row r="1829" spans="1:9" x14ac:dyDescent="0.15">
      <c r="A1829" s="1" t="s">
        <v>150</v>
      </c>
      <c r="B1829" s="1" t="s">
        <v>159</v>
      </c>
      <c r="C1829" s="1" t="s">
        <v>22</v>
      </c>
      <c r="D1829" s="1" t="s">
        <v>11</v>
      </c>
      <c r="E1829" s="1" t="s">
        <v>23</v>
      </c>
      <c r="F1829" s="1" t="s">
        <v>13</v>
      </c>
      <c r="G1829" s="3">
        <v>175562063.68040001</v>
      </c>
      <c r="H1829" s="3">
        <v>85678108.75</v>
      </c>
      <c r="I1829" s="5">
        <f t="shared" si="28"/>
        <v>44743</v>
      </c>
    </row>
    <row r="1830" spans="1:9" x14ac:dyDescent="0.15">
      <c r="A1830" s="1" t="s">
        <v>150</v>
      </c>
      <c r="B1830" s="1" t="s">
        <v>159</v>
      </c>
      <c r="C1830" s="1" t="s">
        <v>26</v>
      </c>
      <c r="D1830" s="1" t="s">
        <v>11</v>
      </c>
      <c r="E1830" s="1" t="s">
        <v>27</v>
      </c>
      <c r="F1830" s="1" t="s">
        <v>13</v>
      </c>
      <c r="G1830" s="3">
        <v>12989739.1314</v>
      </c>
      <c r="H1830" s="3">
        <v>8597027.8599999994</v>
      </c>
      <c r="I1830" s="5">
        <f t="shared" si="28"/>
        <v>44743</v>
      </c>
    </row>
    <row r="1831" spans="1:9" x14ac:dyDescent="0.15">
      <c r="A1831" s="1" t="s">
        <v>150</v>
      </c>
      <c r="B1831" s="1" t="s">
        <v>159</v>
      </c>
      <c r="C1831" s="1" t="s">
        <v>28</v>
      </c>
      <c r="D1831" s="1" t="s">
        <v>11</v>
      </c>
      <c r="E1831" s="1" t="s">
        <v>29</v>
      </c>
      <c r="F1831" s="1" t="s">
        <v>13</v>
      </c>
      <c r="G1831" s="3">
        <v>366275.56</v>
      </c>
      <c r="H1831" s="3">
        <v>15437.81</v>
      </c>
      <c r="I1831" s="5">
        <f t="shared" si="28"/>
        <v>44743</v>
      </c>
    </row>
    <row r="1832" spans="1:9" x14ac:dyDescent="0.15">
      <c r="A1832" s="1" t="s">
        <v>150</v>
      </c>
      <c r="B1832" s="1" t="s">
        <v>159</v>
      </c>
      <c r="C1832" s="1" t="s">
        <v>30</v>
      </c>
      <c r="D1832" s="1" t="s">
        <v>11</v>
      </c>
      <c r="E1832" s="1" t="s">
        <v>31</v>
      </c>
      <c r="F1832" s="1" t="s">
        <v>13</v>
      </c>
      <c r="G1832" s="2">
        <v>0</v>
      </c>
      <c r="H1832" s="3">
        <v>1173974.3</v>
      </c>
      <c r="I1832" s="5">
        <f t="shared" si="28"/>
        <v>44743</v>
      </c>
    </row>
    <row r="1833" spans="1:9" x14ac:dyDescent="0.15">
      <c r="A1833" s="1" t="s">
        <v>150</v>
      </c>
      <c r="B1833" s="1" t="s">
        <v>159</v>
      </c>
      <c r="C1833" s="1" t="s">
        <v>32</v>
      </c>
      <c r="D1833" s="1" t="s">
        <v>11</v>
      </c>
      <c r="E1833" s="1" t="s">
        <v>33</v>
      </c>
      <c r="F1833" s="1" t="s">
        <v>13</v>
      </c>
      <c r="G1833" s="2">
        <v>0</v>
      </c>
      <c r="H1833" s="3">
        <v>-59080.83</v>
      </c>
      <c r="I1833" s="5">
        <f t="shared" si="28"/>
        <v>44743</v>
      </c>
    </row>
    <row r="1834" spans="1:9" x14ac:dyDescent="0.15">
      <c r="A1834" s="1" t="s">
        <v>150</v>
      </c>
      <c r="B1834" s="1" t="s">
        <v>159</v>
      </c>
      <c r="C1834" s="1" t="s">
        <v>34</v>
      </c>
      <c r="D1834" s="1" t="s">
        <v>11</v>
      </c>
      <c r="E1834" s="1" t="s">
        <v>35</v>
      </c>
      <c r="F1834" s="1" t="s">
        <v>13</v>
      </c>
      <c r="G1834" s="3">
        <v>2398044.7315000002</v>
      </c>
      <c r="H1834" s="3">
        <v>488782.29</v>
      </c>
      <c r="I1834" s="5">
        <f t="shared" si="28"/>
        <v>44743</v>
      </c>
    </row>
    <row r="1835" spans="1:9" x14ac:dyDescent="0.15">
      <c r="A1835" s="1" t="s">
        <v>150</v>
      </c>
      <c r="B1835" s="1" t="s">
        <v>159</v>
      </c>
      <c r="C1835" s="1" t="s">
        <v>36</v>
      </c>
      <c r="D1835" s="1" t="s">
        <v>11</v>
      </c>
      <c r="E1835" s="1" t="s">
        <v>37</v>
      </c>
      <c r="F1835" s="1" t="s">
        <v>13</v>
      </c>
      <c r="G1835" s="2">
        <v>0</v>
      </c>
      <c r="H1835" s="3">
        <v>401758.54</v>
      </c>
      <c r="I1835" s="5">
        <f t="shared" si="28"/>
        <v>44743</v>
      </c>
    </row>
    <row r="1836" spans="1:9" x14ac:dyDescent="0.15">
      <c r="A1836" s="1" t="s">
        <v>150</v>
      </c>
      <c r="B1836" s="1" t="s">
        <v>159</v>
      </c>
      <c r="C1836" s="1" t="s">
        <v>38</v>
      </c>
      <c r="D1836" s="1" t="s">
        <v>11</v>
      </c>
      <c r="E1836" s="1" t="s">
        <v>39</v>
      </c>
      <c r="F1836" s="1" t="s">
        <v>13</v>
      </c>
      <c r="G1836" s="3">
        <v>2997919.73</v>
      </c>
      <c r="H1836" s="3">
        <v>2268216.98</v>
      </c>
      <c r="I1836" s="5">
        <f t="shared" si="28"/>
        <v>44743</v>
      </c>
    </row>
    <row r="1837" spans="1:9" x14ac:dyDescent="0.15">
      <c r="A1837" s="1" t="s">
        <v>150</v>
      </c>
      <c r="B1837" s="1" t="s">
        <v>159</v>
      </c>
      <c r="C1837" s="1" t="s">
        <v>111</v>
      </c>
      <c r="D1837" s="1" t="s">
        <v>11</v>
      </c>
      <c r="E1837" s="1" t="s">
        <v>112</v>
      </c>
      <c r="F1837" s="1" t="s">
        <v>13</v>
      </c>
      <c r="G1837" s="3">
        <v>0.01</v>
      </c>
      <c r="H1837" s="2">
        <v>0</v>
      </c>
      <c r="I1837" s="5">
        <f t="shared" si="28"/>
        <v>44743</v>
      </c>
    </row>
    <row r="1838" spans="1:9" x14ac:dyDescent="0.15">
      <c r="A1838" s="1" t="s">
        <v>150</v>
      </c>
      <c r="B1838" s="1" t="s">
        <v>159</v>
      </c>
      <c r="C1838" s="1" t="s">
        <v>40</v>
      </c>
      <c r="D1838" s="1" t="s">
        <v>11</v>
      </c>
      <c r="E1838" s="1" t="s">
        <v>41</v>
      </c>
      <c r="F1838" s="1" t="s">
        <v>13</v>
      </c>
      <c r="G1838" s="3">
        <v>70265263.938299999</v>
      </c>
      <c r="H1838" s="3">
        <v>53255449.5</v>
      </c>
      <c r="I1838" s="5">
        <f t="shared" si="28"/>
        <v>44743</v>
      </c>
    </row>
    <row r="1839" spans="1:9" x14ac:dyDescent="0.15">
      <c r="A1839" s="1" t="s">
        <v>150</v>
      </c>
      <c r="B1839" s="1" t="s">
        <v>159</v>
      </c>
      <c r="C1839" s="1" t="s">
        <v>42</v>
      </c>
      <c r="D1839" s="1" t="s">
        <v>11</v>
      </c>
      <c r="E1839" s="1" t="s">
        <v>43</v>
      </c>
      <c r="F1839" s="1" t="s">
        <v>13</v>
      </c>
      <c r="G1839" s="3">
        <v>1313650.78</v>
      </c>
      <c r="H1839" s="3">
        <v>527646.31000000006</v>
      </c>
      <c r="I1839" s="5">
        <f t="shared" si="28"/>
        <v>44743</v>
      </c>
    </row>
    <row r="1840" spans="1:9" x14ac:dyDescent="0.15">
      <c r="A1840" s="1" t="s">
        <v>150</v>
      </c>
      <c r="B1840" s="1" t="s">
        <v>159</v>
      </c>
      <c r="C1840" s="1" t="s">
        <v>44</v>
      </c>
      <c r="D1840" s="1" t="s">
        <v>11</v>
      </c>
      <c r="E1840" s="1" t="s">
        <v>45</v>
      </c>
      <c r="F1840" s="1" t="s">
        <v>13</v>
      </c>
      <c r="G1840" s="2">
        <v>0</v>
      </c>
      <c r="H1840" s="3">
        <v>769636.33</v>
      </c>
      <c r="I1840" s="5">
        <f t="shared" si="28"/>
        <v>44743</v>
      </c>
    </row>
    <row r="1841" spans="1:9" x14ac:dyDescent="0.15">
      <c r="A1841" s="1" t="s">
        <v>150</v>
      </c>
      <c r="B1841" s="1" t="s">
        <v>159</v>
      </c>
      <c r="C1841" s="1" t="s">
        <v>46</v>
      </c>
      <c r="D1841" s="1" t="s">
        <v>11</v>
      </c>
      <c r="E1841" s="1" t="s">
        <v>47</v>
      </c>
      <c r="F1841" s="1" t="s">
        <v>13</v>
      </c>
      <c r="G1841" s="2">
        <v>0</v>
      </c>
      <c r="H1841" s="3">
        <v>-1168.47</v>
      </c>
      <c r="I1841" s="5">
        <f t="shared" si="28"/>
        <v>44743</v>
      </c>
    </row>
    <row r="1842" spans="1:9" x14ac:dyDescent="0.15">
      <c r="A1842" s="1" t="s">
        <v>150</v>
      </c>
      <c r="B1842" s="1" t="s">
        <v>159</v>
      </c>
      <c r="C1842" s="1" t="s">
        <v>114</v>
      </c>
      <c r="D1842" s="1" t="s">
        <v>11</v>
      </c>
      <c r="E1842" s="1" t="s">
        <v>115</v>
      </c>
      <c r="F1842" s="1" t="s">
        <v>13</v>
      </c>
      <c r="G1842" s="3">
        <v>4012.85</v>
      </c>
      <c r="H1842" s="2">
        <v>8064</v>
      </c>
      <c r="I1842" s="5">
        <f t="shared" si="28"/>
        <v>44743</v>
      </c>
    </row>
    <row r="1843" spans="1:9" x14ac:dyDescent="0.15">
      <c r="A1843" s="1" t="s">
        <v>150</v>
      </c>
      <c r="B1843" s="1" t="s">
        <v>159</v>
      </c>
      <c r="C1843" s="1" t="s">
        <v>48</v>
      </c>
      <c r="D1843" s="1" t="s">
        <v>11</v>
      </c>
      <c r="E1843" s="1" t="s">
        <v>49</v>
      </c>
      <c r="F1843" s="1" t="s">
        <v>13</v>
      </c>
      <c r="G1843" s="3">
        <v>81763571.892800003</v>
      </c>
      <c r="H1843" s="3">
        <v>49740590.630000003</v>
      </c>
      <c r="I1843" s="5">
        <f t="shared" si="28"/>
        <v>44743</v>
      </c>
    </row>
    <row r="1844" spans="1:9" x14ac:dyDescent="0.15">
      <c r="A1844" s="1" t="s">
        <v>150</v>
      </c>
      <c r="B1844" s="1" t="s">
        <v>159</v>
      </c>
      <c r="C1844" s="1" t="s">
        <v>50</v>
      </c>
      <c r="D1844" s="1" t="s">
        <v>11</v>
      </c>
      <c r="E1844" s="1" t="s">
        <v>51</v>
      </c>
      <c r="F1844" s="1" t="s">
        <v>13</v>
      </c>
      <c r="G1844" s="3">
        <v>172611339.23859999</v>
      </c>
      <c r="H1844" s="3">
        <v>116729559.84999999</v>
      </c>
      <c r="I1844" s="5">
        <f t="shared" si="28"/>
        <v>44743</v>
      </c>
    </row>
    <row r="1845" spans="1:9" x14ac:dyDescent="0.15">
      <c r="A1845" s="1" t="s">
        <v>150</v>
      </c>
      <c r="B1845" s="1" t="s">
        <v>159</v>
      </c>
      <c r="C1845" s="1" t="s">
        <v>52</v>
      </c>
      <c r="D1845" s="1" t="s">
        <v>11</v>
      </c>
      <c r="E1845" s="1" t="s">
        <v>53</v>
      </c>
      <c r="F1845" s="1" t="s">
        <v>13</v>
      </c>
      <c r="G1845" s="3">
        <v>7569558.6204000004</v>
      </c>
      <c r="H1845" s="3">
        <v>8504944.5099999998</v>
      </c>
      <c r="I1845" s="5">
        <f t="shared" si="28"/>
        <v>44743</v>
      </c>
    </row>
    <row r="1846" spans="1:9" x14ac:dyDescent="0.15">
      <c r="A1846" s="1" t="s">
        <v>150</v>
      </c>
      <c r="B1846" s="1" t="s">
        <v>159</v>
      </c>
      <c r="C1846" s="1" t="s">
        <v>157</v>
      </c>
      <c r="D1846" s="1" t="s">
        <v>11</v>
      </c>
      <c r="E1846" s="1" t="s">
        <v>158</v>
      </c>
      <c r="F1846" s="1" t="s">
        <v>13</v>
      </c>
      <c r="G1846" s="3">
        <v>2152480.5498000002</v>
      </c>
      <c r="H1846" s="3">
        <v>2167703.25</v>
      </c>
      <c r="I1846" s="5">
        <f t="shared" si="28"/>
        <v>44743</v>
      </c>
    </row>
    <row r="1847" spans="1:9" x14ac:dyDescent="0.15">
      <c r="A1847" s="1" t="s">
        <v>150</v>
      </c>
      <c r="B1847" s="1" t="s">
        <v>159</v>
      </c>
      <c r="C1847" s="1" t="s">
        <v>54</v>
      </c>
      <c r="D1847" s="1" t="s">
        <v>11</v>
      </c>
      <c r="E1847" s="1" t="s">
        <v>55</v>
      </c>
      <c r="F1847" s="1" t="s">
        <v>13</v>
      </c>
      <c r="G1847" s="3">
        <v>482688501.05400002</v>
      </c>
      <c r="H1847" s="3">
        <v>283386562.10000002</v>
      </c>
      <c r="I1847" s="5">
        <f t="shared" si="28"/>
        <v>44743</v>
      </c>
    </row>
    <row r="1848" spans="1:9" x14ac:dyDescent="0.15">
      <c r="A1848" s="1" t="s">
        <v>150</v>
      </c>
      <c r="B1848" s="1" t="s">
        <v>159</v>
      </c>
      <c r="C1848" s="1" t="s">
        <v>81</v>
      </c>
      <c r="D1848" s="1" t="s">
        <v>11</v>
      </c>
      <c r="E1848" s="1" t="s">
        <v>82</v>
      </c>
      <c r="F1848" s="1" t="s">
        <v>13</v>
      </c>
      <c r="G1848" s="3">
        <v>92285.700100000002</v>
      </c>
      <c r="H1848" s="3">
        <v>23397.91</v>
      </c>
      <c r="I1848" s="5">
        <f t="shared" si="28"/>
        <v>44743</v>
      </c>
    </row>
    <row r="1849" spans="1:9" x14ac:dyDescent="0.15">
      <c r="A1849" s="1" t="s">
        <v>150</v>
      </c>
      <c r="B1849" s="1" t="s">
        <v>159</v>
      </c>
      <c r="C1849" s="1" t="s">
        <v>105</v>
      </c>
      <c r="D1849" s="1" t="s">
        <v>11</v>
      </c>
      <c r="E1849" s="1" t="s">
        <v>106</v>
      </c>
      <c r="F1849" s="1" t="s">
        <v>13</v>
      </c>
      <c r="G1849" s="3">
        <v>5283146.7593999999</v>
      </c>
      <c r="H1849" s="3">
        <v>933367.45</v>
      </c>
      <c r="I1849" s="5">
        <f t="shared" si="28"/>
        <v>44743</v>
      </c>
    </row>
    <row r="1850" spans="1:9" x14ac:dyDescent="0.15">
      <c r="A1850" s="1" t="s">
        <v>150</v>
      </c>
      <c r="B1850" s="1" t="s">
        <v>159</v>
      </c>
      <c r="C1850" s="1" t="s">
        <v>56</v>
      </c>
      <c r="D1850" s="1" t="s">
        <v>11</v>
      </c>
      <c r="E1850" s="1" t="s">
        <v>57</v>
      </c>
      <c r="F1850" s="1" t="s">
        <v>13</v>
      </c>
      <c r="G1850" s="3">
        <v>24661891.1294</v>
      </c>
      <c r="H1850" s="3">
        <v>15276317.800000001</v>
      </c>
      <c r="I1850" s="5">
        <f t="shared" si="28"/>
        <v>44743</v>
      </c>
    </row>
    <row r="1851" spans="1:9" x14ac:dyDescent="0.15">
      <c r="A1851" s="1" t="s">
        <v>150</v>
      </c>
      <c r="B1851" s="1" t="s">
        <v>159</v>
      </c>
      <c r="C1851" s="1" t="s">
        <v>58</v>
      </c>
      <c r="D1851" s="1" t="s">
        <v>11</v>
      </c>
      <c r="E1851" s="1" t="s">
        <v>59</v>
      </c>
      <c r="F1851" s="1" t="s">
        <v>13</v>
      </c>
      <c r="G1851" s="3">
        <v>49564002.969700001</v>
      </c>
      <c r="H1851" s="3">
        <v>37480821.719999999</v>
      </c>
      <c r="I1851" s="5">
        <f t="shared" si="28"/>
        <v>44743</v>
      </c>
    </row>
    <row r="1852" spans="1:9" x14ac:dyDescent="0.15">
      <c r="A1852" s="1" t="s">
        <v>150</v>
      </c>
      <c r="B1852" s="1" t="s">
        <v>159</v>
      </c>
      <c r="C1852" s="1" t="s">
        <v>60</v>
      </c>
      <c r="D1852" s="1" t="s">
        <v>11</v>
      </c>
      <c r="E1852" s="1" t="s">
        <v>61</v>
      </c>
      <c r="F1852" s="1" t="s">
        <v>13</v>
      </c>
      <c r="G1852" s="3">
        <v>64975265.074100003</v>
      </c>
      <c r="H1852" s="3">
        <v>35952876.659999996</v>
      </c>
      <c r="I1852" s="5">
        <f t="shared" si="28"/>
        <v>44743</v>
      </c>
    </row>
    <row r="1853" spans="1:9" x14ac:dyDescent="0.15">
      <c r="A1853" s="1" t="s">
        <v>150</v>
      </c>
      <c r="B1853" s="1" t="s">
        <v>159</v>
      </c>
      <c r="C1853" s="1" t="s">
        <v>62</v>
      </c>
      <c r="D1853" s="1" t="s">
        <v>11</v>
      </c>
      <c r="E1853" s="1" t="s">
        <v>63</v>
      </c>
      <c r="F1853" s="1" t="s">
        <v>13</v>
      </c>
      <c r="G1853" s="3">
        <v>223816513.8962</v>
      </c>
      <c r="H1853" s="2">
        <v>95632308</v>
      </c>
      <c r="I1853" s="5">
        <f t="shared" si="28"/>
        <v>44743</v>
      </c>
    </row>
    <row r="1854" spans="1:9" x14ac:dyDescent="0.15">
      <c r="A1854" s="1" t="s">
        <v>150</v>
      </c>
      <c r="B1854" s="1" t="s">
        <v>159</v>
      </c>
      <c r="C1854" s="1" t="s">
        <v>119</v>
      </c>
      <c r="D1854" s="1" t="s">
        <v>11</v>
      </c>
      <c r="E1854" s="1" t="s">
        <v>120</v>
      </c>
      <c r="F1854" s="1" t="s">
        <v>13</v>
      </c>
      <c r="G1854" s="3">
        <v>729159.5</v>
      </c>
      <c r="H1854" s="3">
        <v>662496.81000000006</v>
      </c>
      <c r="I1854" s="5">
        <f t="shared" si="28"/>
        <v>44743</v>
      </c>
    </row>
    <row r="1855" spans="1:9" x14ac:dyDescent="0.15">
      <c r="A1855" s="1" t="s">
        <v>150</v>
      </c>
      <c r="B1855" s="1" t="s">
        <v>159</v>
      </c>
      <c r="C1855" s="1" t="s">
        <v>64</v>
      </c>
      <c r="D1855" s="1" t="s">
        <v>11</v>
      </c>
      <c r="E1855" s="1" t="s">
        <v>65</v>
      </c>
      <c r="F1855" s="1" t="s">
        <v>13</v>
      </c>
      <c r="G1855" s="2">
        <v>0</v>
      </c>
      <c r="H1855" s="3">
        <v>39378.160000000003</v>
      </c>
      <c r="I1855" s="5">
        <f t="shared" si="28"/>
        <v>44743</v>
      </c>
    </row>
    <row r="1856" spans="1:9" x14ac:dyDescent="0.15">
      <c r="A1856" s="1" t="s">
        <v>150</v>
      </c>
      <c r="B1856" s="1" t="s">
        <v>159</v>
      </c>
      <c r="C1856" s="1" t="s">
        <v>66</v>
      </c>
      <c r="D1856" s="1" t="s">
        <v>11</v>
      </c>
      <c r="E1856" s="1" t="s">
        <v>67</v>
      </c>
      <c r="F1856" s="1" t="s">
        <v>13</v>
      </c>
      <c r="G1856" s="3">
        <v>867608.3</v>
      </c>
      <c r="H1856" s="3">
        <v>569728.24</v>
      </c>
      <c r="I1856" s="5">
        <f t="shared" si="28"/>
        <v>44743</v>
      </c>
    </row>
    <row r="1857" spans="1:9" x14ac:dyDescent="0.15">
      <c r="A1857" s="1" t="s">
        <v>150</v>
      </c>
      <c r="B1857" s="1" t="s">
        <v>159</v>
      </c>
      <c r="C1857" s="1" t="s">
        <v>68</v>
      </c>
      <c r="D1857" s="1" t="s">
        <v>11</v>
      </c>
      <c r="E1857" s="1" t="s">
        <v>69</v>
      </c>
      <c r="F1857" s="1" t="s">
        <v>13</v>
      </c>
      <c r="G1857" s="2">
        <v>0</v>
      </c>
      <c r="H1857" s="2">
        <v>-23791</v>
      </c>
      <c r="I1857" s="5">
        <f t="shared" si="28"/>
        <v>44743</v>
      </c>
    </row>
    <row r="1858" spans="1:9" x14ac:dyDescent="0.15">
      <c r="A1858" s="1" t="s">
        <v>150</v>
      </c>
      <c r="B1858" s="1" t="s">
        <v>159</v>
      </c>
      <c r="C1858" s="1" t="s">
        <v>70</v>
      </c>
      <c r="D1858" s="1" t="s">
        <v>11</v>
      </c>
      <c r="E1858" s="1" t="s">
        <v>71</v>
      </c>
      <c r="F1858" s="1" t="s">
        <v>13</v>
      </c>
      <c r="G1858" s="3">
        <v>56850173.7192</v>
      </c>
      <c r="H1858" s="3">
        <v>27179503.059999999</v>
      </c>
      <c r="I1858" s="5">
        <f t="shared" si="28"/>
        <v>44743</v>
      </c>
    </row>
    <row r="1859" spans="1:9" x14ac:dyDescent="0.15">
      <c r="A1859" s="1" t="s">
        <v>150</v>
      </c>
      <c r="B1859" s="1" t="s">
        <v>160</v>
      </c>
      <c r="C1859" s="1" t="s">
        <v>10</v>
      </c>
      <c r="D1859" s="1" t="s">
        <v>11</v>
      </c>
      <c r="E1859" s="1" t="s">
        <v>12</v>
      </c>
      <c r="F1859" s="1" t="s">
        <v>13</v>
      </c>
      <c r="G1859" s="2">
        <v>0</v>
      </c>
      <c r="H1859" s="3">
        <v>1111.3599999999999</v>
      </c>
      <c r="I1859" s="5">
        <f t="shared" ref="I1859:I1922" si="29">DATE(A1859,RIGHT(B1859,4)/100,1)</f>
        <v>44774</v>
      </c>
    </row>
    <row r="1860" spans="1:9" x14ac:dyDescent="0.15">
      <c r="A1860" s="1" t="s">
        <v>150</v>
      </c>
      <c r="B1860" s="1" t="s">
        <v>160</v>
      </c>
      <c r="C1860" s="1" t="s">
        <v>129</v>
      </c>
      <c r="D1860" s="1" t="s">
        <v>11</v>
      </c>
      <c r="E1860" s="1" t="s">
        <v>130</v>
      </c>
      <c r="F1860" s="1" t="s">
        <v>13</v>
      </c>
      <c r="G1860" s="3">
        <v>21944.37</v>
      </c>
      <c r="H1860" s="3">
        <v>11451.04</v>
      </c>
      <c r="I1860" s="5">
        <f t="shared" si="29"/>
        <v>44774</v>
      </c>
    </row>
    <row r="1861" spans="1:9" x14ac:dyDescent="0.15">
      <c r="A1861" s="1" t="s">
        <v>150</v>
      </c>
      <c r="B1861" s="1" t="s">
        <v>160</v>
      </c>
      <c r="C1861" s="1" t="s">
        <v>14</v>
      </c>
      <c r="D1861" s="1" t="s">
        <v>11</v>
      </c>
      <c r="E1861" s="1" t="s">
        <v>15</v>
      </c>
      <c r="F1861" s="1" t="s">
        <v>13</v>
      </c>
      <c r="G1861" s="3">
        <v>19723695.300099999</v>
      </c>
      <c r="H1861" s="3">
        <v>16720378.51</v>
      </c>
      <c r="I1861" s="5">
        <f t="shared" si="29"/>
        <v>44774</v>
      </c>
    </row>
    <row r="1862" spans="1:9" x14ac:dyDescent="0.15">
      <c r="A1862" s="1" t="s">
        <v>150</v>
      </c>
      <c r="B1862" s="1" t="s">
        <v>160</v>
      </c>
      <c r="C1862" s="1" t="s">
        <v>16</v>
      </c>
      <c r="D1862" s="1" t="s">
        <v>11</v>
      </c>
      <c r="E1862" s="1" t="s">
        <v>17</v>
      </c>
      <c r="F1862" s="1" t="s">
        <v>13</v>
      </c>
      <c r="G1862" s="3">
        <v>178818276.89250001</v>
      </c>
      <c r="H1862" s="3">
        <v>272772263.76999998</v>
      </c>
      <c r="I1862" s="5">
        <f t="shared" si="29"/>
        <v>44774</v>
      </c>
    </row>
    <row r="1863" spans="1:9" x14ac:dyDescent="0.15">
      <c r="A1863" s="1" t="s">
        <v>150</v>
      </c>
      <c r="B1863" s="1" t="s">
        <v>160</v>
      </c>
      <c r="C1863" s="1" t="s">
        <v>18</v>
      </c>
      <c r="D1863" s="1" t="s">
        <v>11</v>
      </c>
      <c r="E1863" s="1" t="s">
        <v>19</v>
      </c>
      <c r="F1863" s="1" t="s">
        <v>13</v>
      </c>
      <c r="G1863" s="3">
        <v>6709.14</v>
      </c>
      <c r="H1863" s="3">
        <v>124.66</v>
      </c>
      <c r="I1863" s="5">
        <f t="shared" si="29"/>
        <v>44774</v>
      </c>
    </row>
    <row r="1864" spans="1:9" x14ac:dyDescent="0.15">
      <c r="A1864" s="1" t="s">
        <v>150</v>
      </c>
      <c r="B1864" s="1" t="s">
        <v>160</v>
      </c>
      <c r="C1864" s="1" t="s">
        <v>135</v>
      </c>
      <c r="D1864" s="1" t="s">
        <v>11</v>
      </c>
      <c r="E1864" s="1" t="s">
        <v>136</v>
      </c>
      <c r="F1864" s="1" t="s">
        <v>13</v>
      </c>
      <c r="G1864" s="3">
        <v>805.9</v>
      </c>
      <c r="H1864" s="2">
        <v>0</v>
      </c>
      <c r="I1864" s="5">
        <f t="shared" si="29"/>
        <v>44774</v>
      </c>
    </row>
    <row r="1865" spans="1:9" x14ac:dyDescent="0.15">
      <c r="A1865" s="1" t="s">
        <v>150</v>
      </c>
      <c r="B1865" s="1" t="s">
        <v>160</v>
      </c>
      <c r="C1865" s="1" t="s">
        <v>20</v>
      </c>
      <c r="D1865" s="1" t="s">
        <v>11</v>
      </c>
      <c r="E1865" s="1" t="s">
        <v>21</v>
      </c>
      <c r="F1865" s="1" t="s">
        <v>13</v>
      </c>
      <c r="G1865" s="3">
        <v>225571863.21430001</v>
      </c>
      <c r="H1865" s="3">
        <v>152736903.63999999</v>
      </c>
      <c r="I1865" s="5">
        <f t="shared" si="29"/>
        <v>44774</v>
      </c>
    </row>
    <row r="1866" spans="1:9" x14ac:dyDescent="0.15">
      <c r="A1866" s="1" t="s">
        <v>150</v>
      </c>
      <c r="B1866" s="1" t="s">
        <v>160</v>
      </c>
      <c r="C1866" s="1" t="s">
        <v>22</v>
      </c>
      <c r="D1866" s="1" t="s">
        <v>11</v>
      </c>
      <c r="E1866" s="1" t="s">
        <v>23</v>
      </c>
      <c r="F1866" s="1" t="s">
        <v>13</v>
      </c>
      <c r="G1866" s="3">
        <v>192331473.8757</v>
      </c>
      <c r="H1866" s="3">
        <v>95210237.079999998</v>
      </c>
      <c r="I1866" s="5">
        <f t="shared" si="29"/>
        <v>44774</v>
      </c>
    </row>
    <row r="1867" spans="1:9" x14ac:dyDescent="0.15">
      <c r="A1867" s="1" t="s">
        <v>150</v>
      </c>
      <c r="B1867" s="1" t="s">
        <v>160</v>
      </c>
      <c r="C1867" s="1" t="s">
        <v>26</v>
      </c>
      <c r="D1867" s="1" t="s">
        <v>11</v>
      </c>
      <c r="E1867" s="1" t="s">
        <v>27</v>
      </c>
      <c r="F1867" s="1" t="s">
        <v>13</v>
      </c>
      <c r="G1867" s="3">
        <v>16003356.510299999</v>
      </c>
      <c r="H1867" s="3">
        <v>8307466.0499999998</v>
      </c>
      <c r="I1867" s="5">
        <f t="shared" si="29"/>
        <v>44774</v>
      </c>
    </row>
    <row r="1868" spans="1:9" x14ac:dyDescent="0.15">
      <c r="A1868" s="1" t="s">
        <v>150</v>
      </c>
      <c r="B1868" s="1" t="s">
        <v>160</v>
      </c>
      <c r="C1868" s="1" t="s">
        <v>28</v>
      </c>
      <c r="D1868" s="1" t="s">
        <v>11</v>
      </c>
      <c r="E1868" s="1" t="s">
        <v>29</v>
      </c>
      <c r="F1868" s="1" t="s">
        <v>13</v>
      </c>
      <c r="G1868" s="3">
        <v>375320.41009999998</v>
      </c>
      <c r="H1868" s="3">
        <v>-536.51</v>
      </c>
      <c r="I1868" s="5">
        <f t="shared" si="29"/>
        <v>44774</v>
      </c>
    </row>
    <row r="1869" spans="1:9" x14ac:dyDescent="0.15">
      <c r="A1869" s="1" t="s">
        <v>150</v>
      </c>
      <c r="B1869" s="1" t="s">
        <v>160</v>
      </c>
      <c r="C1869" s="1" t="s">
        <v>30</v>
      </c>
      <c r="D1869" s="1" t="s">
        <v>11</v>
      </c>
      <c r="E1869" s="1" t="s">
        <v>31</v>
      </c>
      <c r="F1869" s="1" t="s">
        <v>13</v>
      </c>
      <c r="G1869" s="2">
        <v>0</v>
      </c>
      <c r="H1869" s="3">
        <v>-347908.59</v>
      </c>
      <c r="I1869" s="5">
        <f t="shared" si="29"/>
        <v>44774</v>
      </c>
    </row>
    <row r="1870" spans="1:9" x14ac:dyDescent="0.15">
      <c r="A1870" s="1" t="s">
        <v>150</v>
      </c>
      <c r="B1870" s="1" t="s">
        <v>160</v>
      </c>
      <c r="C1870" s="1" t="s">
        <v>32</v>
      </c>
      <c r="D1870" s="1" t="s">
        <v>11</v>
      </c>
      <c r="E1870" s="1" t="s">
        <v>33</v>
      </c>
      <c r="F1870" s="1" t="s">
        <v>13</v>
      </c>
      <c r="G1870" s="2">
        <v>0</v>
      </c>
      <c r="H1870" s="3">
        <v>-259332.05</v>
      </c>
      <c r="I1870" s="5">
        <f t="shared" si="29"/>
        <v>44774</v>
      </c>
    </row>
    <row r="1871" spans="1:9" x14ac:dyDescent="0.15">
      <c r="A1871" s="1" t="s">
        <v>150</v>
      </c>
      <c r="B1871" s="1" t="s">
        <v>160</v>
      </c>
      <c r="C1871" s="1" t="s">
        <v>34</v>
      </c>
      <c r="D1871" s="1" t="s">
        <v>11</v>
      </c>
      <c r="E1871" s="1" t="s">
        <v>35</v>
      </c>
      <c r="F1871" s="1" t="s">
        <v>13</v>
      </c>
      <c r="G1871" s="3">
        <v>1568079.7616999999</v>
      </c>
      <c r="H1871" s="3">
        <v>2103731.98</v>
      </c>
      <c r="I1871" s="5">
        <f t="shared" si="29"/>
        <v>44774</v>
      </c>
    </row>
    <row r="1872" spans="1:9" x14ac:dyDescent="0.15">
      <c r="A1872" s="1" t="s">
        <v>150</v>
      </c>
      <c r="B1872" s="1" t="s">
        <v>160</v>
      </c>
      <c r="C1872" s="1" t="s">
        <v>36</v>
      </c>
      <c r="D1872" s="1" t="s">
        <v>11</v>
      </c>
      <c r="E1872" s="1" t="s">
        <v>37</v>
      </c>
      <c r="F1872" s="1" t="s">
        <v>13</v>
      </c>
      <c r="G1872" s="2">
        <v>0</v>
      </c>
      <c r="H1872" s="3">
        <v>-64413.27</v>
      </c>
      <c r="I1872" s="5">
        <f t="shared" si="29"/>
        <v>44774</v>
      </c>
    </row>
    <row r="1873" spans="1:9" x14ac:dyDescent="0.15">
      <c r="A1873" s="1" t="s">
        <v>150</v>
      </c>
      <c r="B1873" s="1" t="s">
        <v>160</v>
      </c>
      <c r="C1873" s="1" t="s">
        <v>38</v>
      </c>
      <c r="D1873" s="1" t="s">
        <v>11</v>
      </c>
      <c r="E1873" s="1" t="s">
        <v>39</v>
      </c>
      <c r="F1873" s="1" t="s">
        <v>13</v>
      </c>
      <c r="G1873" s="3">
        <v>3146893.4506000001</v>
      </c>
      <c r="H1873" s="3">
        <v>2622525.15</v>
      </c>
      <c r="I1873" s="5">
        <f t="shared" si="29"/>
        <v>44774</v>
      </c>
    </row>
    <row r="1874" spans="1:9" x14ac:dyDescent="0.15">
      <c r="A1874" s="1" t="s">
        <v>150</v>
      </c>
      <c r="B1874" s="1" t="s">
        <v>160</v>
      </c>
      <c r="C1874" s="1" t="s">
        <v>111</v>
      </c>
      <c r="D1874" s="1" t="s">
        <v>11</v>
      </c>
      <c r="E1874" s="1" t="s">
        <v>112</v>
      </c>
      <c r="F1874" s="1" t="s">
        <v>13</v>
      </c>
      <c r="G1874" s="3">
        <v>3973.83</v>
      </c>
      <c r="H1874" s="2">
        <v>0</v>
      </c>
      <c r="I1874" s="5">
        <f t="shared" si="29"/>
        <v>44774</v>
      </c>
    </row>
    <row r="1875" spans="1:9" x14ac:dyDescent="0.15">
      <c r="A1875" s="1" t="s">
        <v>150</v>
      </c>
      <c r="B1875" s="1" t="s">
        <v>160</v>
      </c>
      <c r="C1875" s="1" t="s">
        <v>40</v>
      </c>
      <c r="D1875" s="1" t="s">
        <v>11</v>
      </c>
      <c r="E1875" s="1" t="s">
        <v>41</v>
      </c>
      <c r="F1875" s="1" t="s">
        <v>13</v>
      </c>
      <c r="G1875" s="3">
        <v>74753385.300400004</v>
      </c>
      <c r="H1875" s="2">
        <v>57881287</v>
      </c>
      <c r="I1875" s="5">
        <f t="shared" si="29"/>
        <v>44774</v>
      </c>
    </row>
    <row r="1876" spans="1:9" x14ac:dyDescent="0.15">
      <c r="A1876" s="1" t="s">
        <v>150</v>
      </c>
      <c r="B1876" s="1" t="s">
        <v>160</v>
      </c>
      <c r="C1876" s="1" t="s">
        <v>42</v>
      </c>
      <c r="D1876" s="1" t="s">
        <v>11</v>
      </c>
      <c r="E1876" s="1" t="s">
        <v>43</v>
      </c>
      <c r="F1876" s="1" t="s">
        <v>13</v>
      </c>
      <c r="G1876" s="3">
        <v>1518303.55</v>
      </c>
      <c r="H1876" s="3">
        <v>605223.68999999994</v>
      </c>
      <c r="I1876" s="5">
        <f t="shared" si="29"/>
        <v>44774</v>
      </c>
    </row>
    <row r="1877" spans="1:9" x14ac:dyDescent="0.15">
      <c r="A1877" s="1" t="s">
        <v>150</v>
      </c>
      <c r="B1877" s="1" t="s">
        <v>160</v>
      </c>
      <c r="C1877" s="1" t="s">
        <v>44</v>
      </c>
      <c r="D1877" s="1" t="s">
        <v>11</v>
      </c>
      <c r="E1877" s="1" t="s">
        <v>45</v>
      </c>
      <c r="F1877" s="1" t="s">
        <v>13</v>
      </c>
      <c r="G1877" s="2">
        <v>0</v>
      </c>
      <c r="H1877" s="3">
        <v>470534.12</v>
      </c>
      <c r="I1877" s="5">
        <f t="shared" si="29"/>
        <v>44774</v>
      </c>
    </row>
    <row r="1878" spans="1:9" x14ac:dyDescent="0.15">
      <c r="A1878" s="1" t="s">
        <v>150</v>
      </c>
      <c r="B1878" s="1" t="s">
        <v>160</v>
      </c>
      <c r="C1878" s="1" t="s">
        <v>114</v>
      </c>
      <c r="D1878" s="1" t="s">
        <v>11</v>
      </c>
      <c r="E1878" s="1" t="s">
        <v>115</v>
      </c>
      <c r="F1878" s="1" t="s">
        <v>13</v>
      </c>
      <c r="G1878" s="3">
        <v>3566.77</v>
      </c>
      <c r="H1878" s="2">
        <v>2750</v>
      </c>
      <c r="I1878" s="5">
        <f t="shared" si="29"/>
        <v>44774</v>
      </c>
    </row>
    <row r="1879" spans="1:9" x14ac:dyDescent="0.15">
      <c r="A1879" s="1" t="s">
        <v>150</v>
      </c>
      <c r="B1879" s="1" t="s">
        <v>160</v>
      </c>
      <c r="C1879" s="1" t="s">
        <v>48</v>
      </c>
      <c r="D1879" s="1" t="s">
        <v>11</v>
      </c>
      <c r="E1879" s="1" t="s">
        <v>49</v>
      </c>
      <c r="F1879" s="1" t="s">
        <v>13</v>
      </c>
      <c r="G1879" s="3">
        <v>93774260.538299993</v>
      </c>
      <c r="H1879" s="3">
        <v>59484624.740000002</v>
      </c>
      <c r="I1879" s="5">
        <f t="shared" si="29"/>
        <v>44774</v>
      </c>
    </row>
    <row r="1880" spans="1:9" x14ac:dyDescent="0.15">
      <c r="A1880" s="1" t="s">
        <v>150</v>
      </c>
      <c r="B1880" s="1" t="s">
        <v>160</v>
      </c>
      <c r="C1880" s="1" t="s">
        <v>50</v>
      </c>
      <c r="D1880" s="1" t="s">
        <v>11</v>
      </c>
      <c r="E1880" s="1" t="s">
        <v>51</v>
      </c>
      <c r="F1880" s="1" t="s">
        <v>13</v>
      </c>
      <c r="G1880" s="3">
        <v>180622262.46439999</v>
      </c>
      <c r="H1880" s="3">
        <v>134609481.41</v>
      </c>
      <c r="I1880" s="5">
        <f t="shared" si="29"/>
        <v>44774</v>
      </c>
    </row>
    <row r="1881" spans="1:9" x14ac:dyDescent="0.15">
      <c r="A1881" s="1" t="s">
        <v>150</v>
      </c>
      <c r="B1881" s="1" t="s">
        <v>160</v>
      </c>
      <c r="C1881" s="1" t="s">
        <v>52</v>
      </c>
      <c r="D1881" s="1" t="s">
        <v>11</v>
      </c>
      <c r="E1881" s="1" t="s">
        <v>53</v>
      </c>
      <c r="F1881" s="1" t="s">
        <v>13</v>
      </c>
      <c r="G1881" s="3">
        <v>11461755.1</v>
      </c>
      <c r="H1881" s="3">
        <v>9604940.9299999997</v>
      </c>
      <c r="I1881" s="5">
        <f t="shared" si="29"/>
        <v>44774</v>
      </c>
    </row>
    <row r="1882" spans="1:9" x14ac:dyDescent="0.15">
      <c r="A1882" s="1" t="s">
        <v>150</v>
      </c>
      <c r="B1882" s="1" t="s">
        <v>160</v>
      </c>
      <c r="C1882" s="1" t="s">
        <v>157</v>
      </c>
      <c r="D1882" s="1" t="s">
        <v>11</v>
      </c>
      <c r="E1882" s="1" t="s">
        <v>158</v>
      </c>
      <c r="F1882" s="1" t="s">
        <v>13</v>
      </c>
      <c r="G1882" s="3">
        <v>2358552.7798000001</v>
      </c>
      <c r="H1882" s="3">
        <v>1875838.81</v>
      </c>
      <c r="I1882" s="5">
        <f t="shared" si="29"/>
        <v>44774</v>
      </c>
    </row>
    <row r="1883" spans="1:9" x14ac:dyDescent="0.15">
      <c r="A1883" s="1" t="s">
        <v>150</v>
      </c>
      <c r="B1883" s="1" t="s">
        <v>160</v>
      </c>
      <c r="C1883" s="1" t="s">
        <v>54</v>
      </c>
      <c r="D1883" s="1" t="s">
        <v>11</v>
      </c>
      <c r="E1883" s="1" t="s">
        <v>55</v>
      </c>
      <c r="F1883" s="1" t="s">
        <v>13</v>
      </c>
      <c r="G1883" s="3">
        <v>534175324.92360002</v>
      </c>
      <c r="H1883" s="3">
        <v>298055513.06</v>
      </c>
      <c r="I1883" s="5">
        <f t="shared" si="29"/>
        <v>44774</v>
      </c>
    </row>
    <row r="1884" spans="1:9" x14ac:dyDescent="0.15">
      <c r="A1884" s="1" t="s">
        <v>150</v>
      </c>
      <c r="B1884" s="1" t="s">
        <v>160</v>
      </c>
      <c r="C1884" s="1" t="s">
        <v>81</v>
      </c>
      <c r="D1884" s="1" t="s">
        <v>11</v>
      </c>
      <c r="E1884" s="1" t="s">
        <v>82</v>
      </c>
      <c r="F1884" s="1" t="s">
        <v>13</v>
      </c>
      <c r="G1884" s="3">
        <v>15749.5702</v>
      </c>
      <c r="H1884" s="3">
        <v>59353.32</v>
      </c>
      <c r="I1884" s="5">
        <f t="shared" si="29"/>
        <v>44774</v>
      </c>
    </row>
    <row r="1885" spans="1:9" x14ac:dyDescent="0.15">
      <c r="A1885" s="1" t="s">
        <v>150</v>
      </c>
      <c r="B1885" s="1" t="s">
        <v>160</v>
      </c>
      <c r="C1885" s="1" t="s">
        <v>105</v>
      </c>
      <c r="D1885" s="1" t="s">
        <v>11</v>
      </c>
      <c r="E1885" s="1" t="s">
        <v>106</v>
      </c>
      <c r="F1885" s="1" t="s">
        <v>13</v>
      </c>
      <c r="G1885" s="3">
        <v>5046648.6502</v>
      </c>
      <c r="H1885" s="3">
        <v>1320710.3</v>
      </c>
      <c r="I1885" s="5">
        <f t="shared" si="29"/>
        <v>44774</v>
      </c>
    </row>
    <row r="1886" spans="1:9" x14ac:dyDescent="0.15">
      <c r="A1886" s="1" t="s">
        <v>150</v>
      </c>
      <c r="B1886" s="1" t="s">
        <v>160</v>
      </c>
      <c r="C1886" s="1" t="s">
        <v>56</v>
      </c>
      <c r="D1886" s="1" t="s">
        <v>11</v>
      </c>
      <c r="E1886" s="1" t="s">
        <v>57</v>
      </c>
      <c r="F1886" s="1" t="s">
        <v>13</v>
      </c>
      <c r="G1886" s="3">
        <v>28211949.850299999</v>
      </c>
      <c r="H1886" s="3">
        <v>17967670.23</v>
      </c>
      <c r="I1886" s="5">
        <f t="shared" si="29"/>
        <v>44774</v>
      </c>
    </row>
    <row r="1887" spans="1:9" x14ac:dyDescent="0.15">
      <c r="A1887" s="1" t="s">
        <v>150</v>
      </c>
      <c r="B1887" s="1" t="s">
        <v>160</v>
      </c>
      <c r="C1887" s="1" t="s">
        <v>58</v>
      </c>
      <c r="D1887" s="1" t="s">
        <v>11</v>
      </c>
      <c r="E1887" s="1" t="s">
        <v>59</v>
      </c>
      <c r="F1887" s="1" t="s">
        <v>13</v>
      </c>
      <c r="G1887" s="3">
        <v>63864411.353799999</v>
      </c>
      <c r="H1887" s="3">
        <v>44003107.560000002</v>
      </c>
      <c r="I1887" s="5">
        <f t="shared" si="29"/>
        <v>44774</v>
      </c>
    </row>
    <row r="1888" spans="1:9" x14ac:dyDescent="0.15">
      <c r="A1888" s="1" t="s">
        <v>150</v>
      </c>
      <c r="B1888" s="1" t="s">
        <v>160</v>
      </c>
      <c r="C1888" s="1" t="s">
        <v>60</v>
      </c>
      <c r="D1888" s="1" t="s">
        <v>11</v>
      </c>
      <c r="E1888" s="1" t="s">
        <v>61</v>
      </c>
      <c r="F1888" s="1" t="s">
        <v>13</v>
      </c>
      <c r="G1888" s="3">
        <v>75603168.507200003</v>
      </c>
      <c r="H1888" s="3">
        <v>37799404.340000004</v>
      </c>
      <c r="I1888" s="5">
        <f t="shared" si="29"/>
        <v>44774</v>
      </c>
    </row>
    <row r="1889" spans="1:9" x14ac:dyDescent="0.15">
      <c r="A1889" s="1" t="s">
        <v>150</v>
      </c>
      <c r="B1889" s="1" t="s">
        <v>160</v>
      </c>
      <c r="C1889" s="1" t="s">
        <v>62</v>
      </c>
      <c r="D1889" s="1" t="s">
        <v>11</v>
      </c>
      <c r="E1889" s="1" t="s">
        <v>63</v>
      </c>
      <c r="F1889" s="1" t="s">
        <v>13</v>
      </c>
      <c r="G1889" s="3">
        <v>252961305.19260001</v>
      </c>
      <c r="H1889" s="3">
        <v>114806213.59</v>
      </c>
      <c r="I1889" s="5">
        <f t="shared" si="29"/>
        <v>44774</v>
      </c>
    </row>
    <row r="1890" spans="1:9" x14ac:dyDescent="0.15">
      <c r="A1890" s="1" t="s">
        <v>150</v>
      </c>
      <c r="B1890" s="1" t="s">
        <v>160</v>
      </c>
      <c r="C1890" s="1" t="s">
        <v>119</v>
      </c>
      <c r="D1890" s="1" t="s">
        <v>11</v>
      </c>
      <c r="E1890" s="1" t="s">
        <v>120</v>
      </c>
      <c r="F1890" s="1" t="s">
        <v>13</v>
      </c>
      <c r="G1890" s="3">
        <v>1049311.29</v>
      </c>
      <c r="H1890" s="3">
        <v>604318.21</v>
      </c>
      <c r="I1890" s="5">
        <f t="shared" si="29"/>
        <v>44774</v>
      </c>
    </row>
    <row r="1891" spans="1:9" x14ac:dyDescent="0.15">
      <c r="A1891" s="1" t="s">
        <v>150</v>
      </c>
      <c r="B1891" s="1" t="s">
        <v>160</v>
      </c>
      <c r="C1891" s="1" t="s">
        <v>64</v>
      </c>
      <c r="D1891" s="1" t="s">
        <v>11</v>
      </c>
      <c r="E1891" s="1" t="s">
        <v>65</v>
      </c>
      <c r="F1891" s="1" t="s">
        <v>13</v>
      </c>
      <c r="G1891" s="2">
        <v>0</v>
      </c>
      <c r="H1891" s="3">
        <v>120323.81</v>
      </c>
      <c r="I1891" s="5">
        <f t="shared" si="29"/>
        <v>44774</v>
      </c>
    </row>
    <row r="1892" spans="1:9" x14ac:dyDescent="0.15">
      <c r="A1892" s="1" t="s">
        <v>150</v>
      </c>
      <c r="B1892" s="1" t="s">
        <v>160</v>
      </c>
      <c r="C1892" s="1" t="s">
        <v>66</v>
      </c>
      <c r="D1892" s="1" t="s">
        <v>11</v>
      </c>
      <c r="E1892" s="1" t="s">
        <v>67</v>
      </c>
      <c r="F1892" s="1" t="s">
        <v>13</v>
      </c>
      <c r="G1892" s="3">
        <v>1170721.8799999999</v>
      </c>
      <c r="H1892" s="3">
        <v>332624.13</v>
      </c>
      <c r="I1892" s="5">
        <f t="shared" si="29"/>
        <v>44774</v>
      </c>
    </row>
    <row r="1893" spans="1:9" x14ac:dyDescent="0.15">
      <c r="A1893" s="1" t="s">
        <v>150</v>
      </c>
      <c r="B1893" s="1" t="s">
        <v>160</v>
      </c>
      <c r="C1893" s="1" t="s">
        <v>68</v>
      </c>
      <c r="D1893" s="1" t="s">
        <v>11</v>
      </c>
      <c r="E1893" s="1" t="s">
        <v>69</v>
      </c>
      <c r="F1893" s="1" t="s">
        <v>13</v>
      </c>
      <c r="G1893" s="2">
        <v>0</v>
      </c>
      <c r="H1893" s="2">
        <v>15000</v>
      </c>
      <c r="I1893" s="5">
        <f t="shared" si="29"/>
        <v>44774</v>
      </c>
    </row>
    <row r="1894" spans="1:9" x14ac:dyDescent="0.15">
      <c r="A1894" s="1" t="s">
        <v>150</v>
      </c>
      <c r="B1894" s="1" t="s">
        <v>160</v>
      </c>
      <c r="C1894" s="1" t="s">
        <v>70</v>
      </c>
      <c r="D1894" s="1" t="s">
        <v>11</v>
      </c>
      <c r="E1894" s="1" t="s">
        <v>71</v>
      </c>
      <c r="F1894" s="1" t="s">
        <v>13</v>
      </c>
      <c r="G1894" s="3">
        <v>45376811.410999998</v>
      </c>
      <c r="H1894" s="3">
        <v>28414182.149999999</v>
      </c>
      <c r="I1894" s="5">
        <f t="shared" si="29"/>
        <v>44774</v>
      </c>
    </row>
    <row r="1895" spans="1:9" x14ac:dyDescent="0.15">
      <c r="A1895" s="1" t="s">
        <v>150</v>
      </c>
      <c r="B1895" s="1" t="s">
        <v>161</v>
      </c>
      <c r="C1895" s="1" t="s">
        <v>129</v>
      </c>
      <c r="D1895" s="1" t="s">
        <v>11</v>
      </c>
      <c r="E1895" s="1" t="s">
        <v>130</v>
      </c>
      <c r="F1895" s="1" t="s">
        <v>13</v>
      </c>
      <c r="G1895" s="3">
        <v>12356.84</v>
      </c>
      <c r="H1895" s="3">
        <v>14187.38</v>
      </c>
      <c r="I1895" s="5">
        <f t="shared" si="29"/>
        <v>44805</v>
      </c>
    </row>
    <row r="1896" spans="1:9" x14ac:dyDescent="0.15">
      <c r="A1896" s="1" t="s">
        <v>150</v>
      </c>
      <c r="B1896" s="1" t="s">
        <v>161</v>
      </c>
      <c r="C1896" s="1" t="s">
        <v>14</v>
      </c>
      <c r="D1896" s="1" t="s">
        <v>11</v>
      </c>
      <c r="E1896" s="1" t="s">
        <v>15</v>
      </c>
      <c r="F1896" s="1" t="s">
        <v>13</v>
      </c>
      <c r="G1896" s="3">
        <v>18568096.959100001</v>
      </c>
      <c r="H1896" s="3">
        <v>15979273.390000001</v>
      </c>
      <c r="I1896" s="5">
        <f t="shared" si="29"/>
        <v>44805</v>
      </c>
    </row>
    <row r="1897" spans="1:9" x14ac:dyDescent="0.15">
      <c r="A1897" s="1" t="s">
        <v>150</v>
      </c>
      <c r="B1897" s="1" t="s">
        <v>161</v>
      </c>
      <c r="C1897" s="1" t="s">
        <v>16</v>
      </c>
      <c r="D1897" s="1" t="s">
        <v>11</v>
      </c>
      <c r="E1897" s="1" t="s">
        <v>17</v>
      </c>
      <c r="F1897" s="1" t="s">
        <v>13</v>
      </c>
      <c r="G1897" s="3">
        <v>163894173.17210001</v>
      </c>
      <c r="H1897" s="3">
        <v>24403886.030000001</v>
      </c>
      <c r="I1897" s="5">
        <f t="shared" si="29"/>
        <v>44805</v>
      </c>
    </row>
    <row r="1898" spans="1:9" x14ac:dyDescent="0.15">
      <c r="A1898" s="1" t="s">
        <v>150</v>
      </c>
      <c r="B1898" s="1" t="s">
        <v>161</v>
      </c>
      <c r="C1898" s="1" t="s">
        <v>18</v>
      </c>
      <c r="D1898" s="1" t="s">
        <v>11</v>
      </c>
      <c r="E1898" s="1" t="s">
        <v>19</v>
      </c>
      <c r="F1898" s="1" t="s">
        <v>13</v>
      </c>
      <c r="G1898" s="3">
        <v>7415.65</v>
      </c>
      <c r="H1898" s="2">
        <v>0</v>
      </c>
      <c r="I1898" s="5">
        <f t="shared" si="29"/>
        <v>44805</v>
      </c>
    </row>
    <row r="1899" spans="1:9" x14ac:dyDescent="0.15">
      <c r="A1899" s="1" t="s">
        <v>150</v>
      </c>
      <c r="B1899" s="1" t="s">
        <v>161</v>
      </c>
      <c r="C1899" s="1" t="s">
        <v>135</v>
      </c>
      <c r="D1899" s="1" t="s">
        <v>11</v>
      </c>
      <c r="E1899" s="1" t="s">
        <v>136</v>
      </c>
      <c r="F1899" s="1" t="s">
        <v>13</v>
      </c>
      <c r="G1899" s="3">
        <v>6149.47</v>
      </c>
      <c r="H1899" s="2">
        <v>0</v>
      </c>
      <c r="I1899" s="5">
        <f t="shared" si="29"/>
        <v>44805</v>
      </c>
    </row>
    <row r="1900" spans="1:9" x14ac:dyDescent="0.15">
      <c r="A1900" s="1" t="s">
        <v>150</v>
      </c>
      <c r="B1900" s="1" t="s">
        <v>161</v>
      </c>
      <c r="C1900" s="1" t="s">
        <v>20</v>
      </c>
      <c r="D1900" s="1" t="s">
        <v>11</v>
      </c>
      <c r="E1900" s="1" t="s">
        <v>21</v>
      </c>
      <c r="F1900" s="1" t="s">
        <v>13</v>
      </c>
      <c r="G1900" s="3">
        <v>224985547.5575</v>
      </c>
      <c r="H1900" s="3">
        <v>148587711.86000001</v>
      </c>
      <c r="I1900" s="5">
        <f t="shared" si="29"/>
        <v>44805</v>
      </c>
    </row>
    <row r="1901" spans="1:9" x14ac:dyDescent="0.15">
      <c r="A1901" s="1" t="s">
        <v>150</v>
      </c>
      <c r="B1901" s="1" t="s">
        <v>161</v>
      </c>
      <c r="C1901" s="1" t="s">
        <v>22</v>
      </c>
      <c r="D1901" s="1" t="s">
        <v>11</v>
      </c>
      <c r="E1901" s="1" t="s">
        <v>23</v>
      </c>
      <c r="F1901" s="1" t="s">
        <v>13</v>
      </c>
      <c r="G1901" s="3">
        <v>168769853.20640001</v>
      </c>
      <c r="H1901" s="3">
        <v>97422731.390000001</v>
      </c>
      <c r="I1901" s="5">
        <f t="shared" si="29"/>
        <v>44805</v>
      </c>
    </row>
    <row r="1902" spans="1:9" x14ac:dyDescent="0.15">
      <c r="A1902" s="1" t="s">
        <v>150</v>
      </c>
      <c r="B1902" s="1" t="s">
        <v>161</v>
      </c>
      <c r="C1902" s="1" t="s">
        <v>26</v>
      </c>
      <c r="D1902" s="1" t="s">
        <v>11</v>
      </c>
      <c r="E1902" s="1" t="s">
        <v>27</v>
      </c>
      <c r="F1902" s="1" t="s">
        <v>13</v>
      </c>
      <c r="G1902" s="3">
        <v>10112423.920399999</v>
      </c>
      <c r="H1902" s="3">
        <v>7545737.4199999999</v>
      </c>
      <c r="I1902" s="5">
        <f t="shared" si="29"/>
        <v>44805</v>
      </c>
    </row>
    <row r="1903" spans="1:9" x14ac:dyDescent="0.15">
      <c r="A1903" s="1" t="s">
        <v>150</v>
      </c>
      <c r="B1903" s="1" t="s">
        <v>161</v>
      </c>
      <c r="C1903" s="1" t="s">
        <v>28</v>
      </c>
      <c r="D1903" s="1" t="s">
        <v>11</v>
      </c>
      <c r="E1903" s="1" t="s">
        <v>29</v>
      </c>
      <c r="F1903" s="1" t="s">
        <v>13</v>
      </c>
      <c r="G1903" s="3">
        <v>420917.25</v>
      </c>
      <c r="H1903" s="3">
        <v>-993.56</v>
      </c>
      <c r="I1903" s="5">
        <f t="shared" si="29"/>
        <v>44805</v>
      </c>
    </row>
    <row r="1904" spans="1:9" x14ac:dyDescent="0.15">
      <c r="A1904" s="1" t="s">
        <v>150</v>
      </c>
      <c r="B1904" s="1" t="s">
        <v>161</v>
      </c>
      <c r="C1904" s="1" t="s">
        <v>30</v>
      </c>
      <c r="D1904" s="1" t="s">
        <v>11</v>
      </c>
      <c r="E1904" s="1" t="s">
        <v>31</v>
      </c>
      <c r="F1904" s="1" t="s">
        <v>13</v>
      </c>
      <c r="G1904" s="2">
        <v>0</v>
      </c>
      <c r="H1904" s="3">
        <v>112288.26</v>
      </c>
      <c r="I1904" s="5">
        <f t="shared" si="29"/>
        <v>44805</v>
      </c>
    </row>
    <row r="1905" spans="1:9" x14ac:dyDescent="0.15">
      <c r="A1905" s="1" t="s">
        <v>150</v>
      </c>
      <c r="B1905" s="1" t="s">
        <v>161</v>
      </c>
      <c r="C1905" s="1" t="s">
        <v>32</v>
      </c>
      <c r="D1905" s="1" t="s">
        <v>11</v>
      </c>
      <c r="E1905" s="1" t="s">
        <v>33</v>
      </c>
      <c r="F1905" s="1" t="s">
        <v>13</v>
      </c>
      <c r="G1905" s="2">
        <v>0</v>
      </c>
      <c r="H1905" s="3">
        <v>-70308.28</v>
      </c>
      <c r="I1905" s="5">
        <f t="shared" si="29"/>
        <v>44805</v>
      </c>
    </row>
    <row r="1906" spans="1:9" x14ac:dyDescent="0.15">
      <c r="A1906" s="1" t="s">
        <v>150</v>
      </c>
      <c r="B1906" s="1" t="s">
        <v>161</v>
      </c>
      <c r="C1906" s="1" t="s">
        <v>99</v>
      </c>
      <c r="D1906" s="1" t="s">
        <v>11</v>
      </c>
      <c r="E1906" s="1" t="s">
        <v>100</v>
      </c>
      <c r="F1906" s="1" t="s">
        <v>13</v>
      </c>
      <c r="G1906" s="2">
        <v>0</v>
      </c>
      <c r="H1906" s="3">
        <v>-1863.14</v>
      </c>
      <c r="I1906" s="5">
        <f t="shared" si="29"/>
        <v>44805</v>
      </c>
    </row>
    <row r="1907" spans="1:9" x14ac:dyDescent="0.15">
      <c r="A1907" s="1" t="s">
        <v>150</v>
      </c>
      <c r="B1907" s="1" t="s">
        <v>161</v>
      </c>
      <c r="C1907" s="1" t="s">
        <v>34</v>
      </c>
      <c r="D1907" s="1" t="s">
        <v>11</v>
      </c>
      <c r="E1907" s="1" t="s">
        <v>35</v>
      </c>
      <c r="F1907" s="1" t="s">
        <v>13</v>
      </c>
      <c r="G1907" s="3">
        <v>892452.67960000003</v>
      </c>
      <c r="H1907" s="3">
        <v>904619.46</v>
      </c>
      <c r="I1907" s="5">
        <f t="shared" si="29"/>
        <v>44805</v>
      </c>
    </row>
    <row r="1908" spans="1:9" x14ac:dyDescent="0.15">
      <c r="A1908" s="1" t="s">
        <v>150</v>
      </c>
      <c r="B1908" s="1" t="s">
        <v>161</v>
      </c>
      <c r="C1908" s="1" t="s">
        <v>36</v>
      </c>
      <c r="D1908" s="1" t="s">
        <v>11</v>
      </c>
      <c r="E1908" s="1" t="s">
        <v>37</v>
      </c>
      <c r="F1908" s="1" t="s">
        <v>13</v>
      </c>
      <c r="G1908" s="3">
        <v>-1329399.8796999999</v>
      </c>
      <c r="H1908" s="3">
        <v>89710.74</v>
      </c>
      <c r="I1908" s="5">
        <f t="shared" si="29"/>
        <v>44805</v>
      </c>
    </row>
    <row r="1909" spans="1:9" x14ac:dyDescent="0.15">
      <c r="A1909" s="1" t="s">
        <v>150</v>
      </c>
      <c r="B1909" s="1" t="s">
        <v>161</v>
      </c>
      <c r="C1909" s="1" t="s">
        <v>38</v>
      </c>
      <c r="D1909" s="1" t="s">
        <v>11</v>
      </c>
      <c r="E1909" s="1" t="s">
        <v>39</v>
      </c>
      <c r="F1909" s="1" t="s">
        <v>13</v>
      </c>
      <c r="G1909" s="3">
        <v>2834378.1003999999</v>
      </c>
      <c r="H1909" s="3">
        <v>2118704.08</v>
      </c>
      <c r="I1909" s="5">
        <f t="shared" si="29"/>
        <v>44805</v>
      </c>
    </row>
    <row r="1910" spans="1:9" x14ac:dyDescent="0.15">
      <c r="A1910" s="1" t="s">
        <v>150</v>
      </c>
      <c r="B1910" s="1" t="s">
        <v>161</v>
      </c>
      <c r="C1910" s="1" t="s">
        <v>40</v>
      </c>
      <c r="D1910" s="1" t="s">
        <v>11</v>
      </c>
      <c r="E1910" s="1" t="s">
        <v>41</v>
      </c>
      <c r="F1910" s="1" t="s">
        <v>13</v>
      </c>
      <c r="G1910" s="3">
        <v>79671584.971000001</v>
      </c>
      <c r="H1910" s="3">
        <v>56621274.840000004</v>
      </c>
      <c r="I1910" s="5">
        <f t="shared" si="29"/>
        <v>44805</v>
      </c>
    </row>
    <row r="1911" spans="1:9" x14ac:dyDescent="0.15">
      <c r="A1911" s="1" t="s">
        <v>150</v>
      </c>
      <c r="B1911" s="1" t="s">
        <v>161</v>
      </c>
      <c r="C1911" s="1" t="s">
        <v>42</v>
      </c>
      <c r="D1911" s="1" t="s">
        <v>11</v>
      </c>
      <c r="E1911" s="1" t="s">
        <v>43</v>
      </c>
      <c r="F1911" s="1" t="s">
        <v>13</v>
      </c>
      <c r="G1911" s="3">
        <v>1501662.81</v>
      </c>
      <c r="H1911" s="3">
        <v>770360.34</v>
      </c>
      <c r="I1911" s="5">
        <f t="shared" si="29"/>
        <v>44805</v>
      </c>
    </row>
    <row r="1912" spans="1:9" x14ac:dyDescent="0.15">
      <c r="A1912" s="1" t="s">
        <v>150</v>
      </c>
      <c r="B1912" s="1" t="s">
        <v>161</v>
      </c>
      <c r="C1912" s="1" t="s">
        <v>44</v>
      </c>
      <c r="D1912" s="1" t="s">
        <v>11</v>
      </c>
      <c r="E1912" s="1" t="s">
        <v>45</v>
      </c>
      <c r="F1912" s="1" t="s">
        <v>13</v>
      </c>
      <c r="G1912" s="2">
        <v>0</v>
      </c>
      <c r="H1912" s="3">
        <v>-427919.96</v>
      </c>
      <c r="I1912" s="5">
        <f t="shared" si="29"/>
        <v>44805</v>
      </c>
    </row>
    <row r="1913" spans="1:9" x14ac:dyDescent="0.15">
      <c r="A1913" s="1" t="s">
        <v>150</v>
      </c>
      <c r="B1913" s="1" t="s">
        <v>161</v>
      </c>
      <c r="C1913" s="1" t="s">
        <v>114</v>
      </c>
      <c r="D1913" s="1" t="s">
        <v>11</v>
      </c>
      <c r="E1913" s="1" t="s">
        <v>115</v>
      </c>
      <c r="F1913" s="1" t="s">
        <v>13</v>
      </c>
      <c r="G1913" s="3">
        <v>2905.58</v>
      </c>
      <c r="H1913" s="2">
        <v>240</v>
      </c>
      <c r="I1913" s="5">
        <f t="shared" si="29"/>
        <v>44805</v>
      </c>
    </row>
    <row r="1914" spans="1:9" x14ac:dyDescent="0.15">
      <c r="A1914" s="1" t="s">
        <v>150</v>
      </c>
      <c r="B1914" s="1" t="s">
        <v>161</v>
      </c>
      <c r="C1914" s="1" t="s">
        <v>48</v>
      </c>
      <c r="D1914" s="1" t="s">
        <v>11</v>
      </c>
      <c r="E1914" s="1" t="s">
        <v>49</v>
      </c>
      <c r="F1914" s="1" t="s">
        <v>13</v>
      </c>
      <c r="G1914" s="3">
        <v>95267135.256200001</v>
      </c>
      <c r="H1914" s="3">
        <v>50412107.530000001</v>
      </c>
      <c r="I1914" s="5">
        <f t="shared" si="29"/>
        <v>44805</v>
      </c>
    </row>
    <row r="1915" spans="1:9" x14ac:dyDescent="0.15">
      <c r="A1915" s="1" t="s">
        <v>150</v>
      </c>
      <c r="B1915" s="1" t="s">
        <v>161</v>
      </c>
      <c r="C1915" s="1" t="s">
        <v>50</v>
      </c>
      <c r="D1915" s="1" t="s">
        <v>11</v>
      </c>
      <c r="E1915" s="1" t="s">
        <v>51</v>
      </c>
      <c r="F1915" s="1" t="s">
        <v>13</v>
      </c>
      <c r="G1915" s="3">
        <v>175885928.02360001</v>
      </c>
      <c r="H1915" s="3">
        <v>127961111.22</v>
      </c>
      <c r="I1915" s="5">
        <f t="shared" si="29"/>
        <v>44805</v>
      </c>
    </row>
    <row r="1916" spans="1:9" x14ac:dyDescent="0.15">
      <c r="A1916" s="1" t="s">
        <v>150</v>
      </c>
      <c r="B1916" s="1" t="s">
        <v>161</v>
      </c>
      <c r="C1916" s="1" t="s">
        <v>52</v>
      </c>
      <c r="D1916" s="1" t="s">
        <v>11</v>
      </c>
      <c r="E1916" s="1" t="s">
        <v>53</v>
      </c>
      <c r="F1916" s="1" t="s">
        <v>13</v>
      </c>
      <c r="G1916" s="3">
        <v>9601032.1197999995</v>
      </c>
      <c r="H1916" s="3">
        <v>7243317.7800000003</v>
      </c>
      <c r="I1916" s="5">
        <f t="shared" si="29"/>
        <v>44805</v>
      </c>
    </row>
    <row r="1917" spans="1:9" x14ac:dyDescent="0.15">
      <c r="A1917" s="1" t="s">
        <v>150</v>
      </c>
      <c r="B1917" s="1" t="s">
        <v>161</v>
      </c>
      <c r="C1917" s="1" t="s">
        <v>157</v>
      </c>
      <c r="D1917" s="1" t="s">
        <v>11</v>
      </c>
      <c r="E1917" s="1" t="s">
        <v>158</v>
      </c>
      <c r="F1917" s="1" t="s">
        <v>13</v>
      </c>
      <c r="G1917" s="3">
        <v>2445488.3297999999</v>
      </c>
      <c r="H1917" s="3">
        <v>1395831.3</v>
      </c>
      <c r="I1917" s="5">
        <f t="shared" si="29"/>
        <v>44805</v>
      </c>
    </row>
    <row r="1918" spans="1:9" x14ac:dyDescent="0.15">
      <c r="A1918" s="1" t="s">
        <v>150</v>
      </c>
      <c r="B1918" s="1" t="s">
        <v>161</v>
      </c>
      <c r="C1918" s="1" t="s">
        <v>54</v>
      </c>
      <c r="D1918" s="1" t="s">
        <v>11</v>
      </c>
      <c r="E1918" s="1" t="s">
        <v>55</v>
      </c>
      <c r="F1918" s="1" t="s">
        <v>13</v>
      </c>
      <c r="G1918" s="3">
        <v>480995306.41170001</v>
      </c>
      <c r="H1918" s="3">
        <v>286772787.30000001</v>
      </c>
      <c r="I1918" s="5">
        <f t="shared" si="29"/>
        <v>44805</v>
      </c>
    </row>
    <row r="1919" spans="1:9" x14ac:dyDescent="0.15">
      <c r="A1919" s="1" t="s">
        <v>150</v>
      </c>
      <c r="B1919" s="1" t="s">
        <v>161</v>
      </c>
      <c r="C1919" s="1" t="s">
        <v>81</v>
      </c>
      <c r="D1919" s="1" t="s">
        <v>11</v>
      </c>
      <c r="E1919" s="1" t="s">
        <v>82</v>
      </c>
      <c r="F1919" s="1" t="s">
        <v>13</v>
      </c>
      <c r="G1919" s="3">
        <v>-8884.2401000000009</v>
      </c>
      <c r="H1919" s="3">
        <v>145794.60999999999</v>
      </c>
      <c r="I1919" s="5">
        <f t="shared" si="29"/>
        <v>44805</v>
      </c>
    </row>
    <row r="1920" spans="1:9" x14ac:dyDescent="0.15">
      <c r="A1920" s="1" t="s">
        <v>150</v>
      </c>
      <c r="B1920" s="1" t="s">
        <v>161</v>
      </c>
      <c r="C1920" s="1" t="s">
        <v>105</v>
      </c>
      <c r="D1920" s="1" t="s">
        <v>11</v>
      </c>
      <c r="E1920" s="1" t="s">
        <v>106</v>
      </c>
      <c r="F1920" s="1" t="s">
        <v>13</v>
      </c>
      <c r="G1920" s="3">
        <v>6348154.7100999998</v>
      </c>
      <c r="H1920" s="3">
        <v>1632643.37</v>
      </c>
      <c r="I1920" s="5">
        <f t="shared" si="29"/>
        <v>44805</v>
      </c>
    </row>
    <row r="1921" spans="1:9" x14ac:dyDescent="0.15">
      <c r="A1921" s="1" t="s">
        <v>150</v>
      </c>
      <c r="B1921" s="1" t="s">
        <v>161</v>
      </c>
      <c r="C1921" s="1" t="s">
        <v>56</v>
      </c>
      <c r="D1921" s="1" t="s">
        <v>11</v>
      </c>
      <c r="E1921" s="1" t="s">
        <v>57</v>
      </c>
      <c r="F1921" s="1" t="s">
        <v>13</v>
      </c>
      <c r="G1921" s="3">
        <v>35612045.629799999</v>
      </c>
      <c r="H1921" s="3">
        <v>15898330.99</v>
      </c>
      <c r="I1921" s="5">
        <f t="shared" si="29"/>
        <v>44805</v>
      </c>
    </row>
    <row r="1922" spans="1:9" x14ac:dyDescent="0.15">
      <c r="A1922" s="1" t="s">
        <v>150</v>
      </c>
      <c r="B1922" s="1" t="s">
        <v>161</v>
      </c>
      <c r="C1922" s="1" t="s">
        <v>58</v>
      </c>
      <c r="D1922" s="1" t="s">
        <v>11</v>
      </c>
      <c r="E1922" s="1" t="s">
        <v>59</v>
      </c>
      <c r="F1922" s="1" t="s">
        <v>13</v>
      </c>
      <c r="G1922" s="3">
        <v>51962915.112099998</v>
      </c>
      <c r="H1922" s="3">
        <v>40602982.880000003</v>
      </c>
      <c r="I1922" s="5">
        <f t="shared" si="29"/>
        <v>44805</v>
      </c>
    </row>
    <row r="1923" spans="1:9" x14ac:dyDescent="0.15">
      <c r="A1923" s="1" t="s">
        <v>150</v>
      </c>
      <c r="B1923" s="1" t="s">
        <v>161</v>
      </c>
      <c r="C1923" s="1" t="s">
        <v>60</v>
      </c>
      <c r="D1923" s="1" t="s">
        <v>11</v>
      </c>
      <c r="E1923" s="1" t="s">
        <v>61</v>
      </c>
      <c r="F1923" s="1" t="s">
        <v>13</v>
      </c>
      <c r="G1923" s="3">
        <v>73409165.008699998</v>
      </c>
      <c r="H1923" s="3">
        <v>46614538.380000003</v>
      </c>
      <c r="I1923" s="5">
        <f t="shared" ref="I1923:I1986" si="30">DATE(A1923,RIGHT(B1923,4)/100,1)</f>
        <v>44805</v>
      </c>
    </row>
    <row r="1924" spans="1:9" x14ac:dyDescent="0.15">
      <c r="A1924" s="1" t="s">
        <v>150</v>
      </c>
      <c r="B1924" s="1" t="s">
        <v>161</v>
      </c>
      <c r="C1924" s="1" t="s">
        <v>62</v>
      </c>
      <c r="D1924" s="1" t="s">
        <v>11</v>
      </c>
      <c r="E1924" s="1" t="s">
        <v>63</v>
      </c>
      <c r="F1924" s="1" t="s">
        <v>13</v>
      </c>
      <c r="G1924" s="3">
        <v>243956109.3362</v>
      </c>
      <c r="H1924" s="3">
        <v>102365273.26000001</v>
      </c>
      <c r="I1924" s="5">
        <f t="shared" si="30"/>
        <v>44805</v>
      </c>
    </row>
    <row r="1925" spans="1:9" x14ac:dyDescent="0.15">
      <c r="A1925" s="1" t="s">
        <v>150</v>
      </c>
      <c r="B1925" s="1" t="s">
        <v>161</v>
      </c>
      <c r="C1925" s="1" t="s">
        <v>119</v>
      </c>
      <c r="D1925" s="1" t="s">
        <v>11</v>
      </c>
      <c r="E1925" s="1" t="s">
        <v>120</v>
      </c>
      <c r="F1925" s="1" t="s">
        <v>13</v>
      </c>
      <c r="G1925" s="3">
        <v>1113030.6998999999</v>
      </c>
      <c r="H1925" s="3">
        <v>766875.5</v>
      </c>
      <c r="I1925" s="5">
        <f t="shared" si="30"/>
        <v>44805</v>
      </c>
    </row>
    <row r="1926" spans="1:9" x14ac:dyDescent="0.15">
      <c r="A1926" s="1" t="s">
        <v>150</v>
      </c>
      <c r="B1926" s="1" t="s">
        <v>161</v>
      </c>
      <c r="C1926" s="1" t="s">
        <v>64</v>
      </c>
      <c r="D1926" s="1" t="s">
        <v>11</v>
      </c>
      <c r="E1926" s="1" t="s">
        <v>65</v>
      </c>
      <c r="F1926" s="1" t="s">
        <v>13</v>
      </c>
      <c r="G1926" s="2">
        <v>0</v>
      </c>
      <c r="H1926" s="3">
        <v>306951.67999999999</v>
      </c>
      <c r="I1926" s="5">
        <f t="shared" si="30"/>
        <v>44805</v>
      </c>
    </row>
    <row r="1927" spans="1:9" x14ac:dyDescent="0.15">
      <c r="A1927" s="1" t="s">
        <v>150</v>
      </c>
      <c r="B1927" s="1" t="s">
        <v>161</v>
      </c>
      <c r="C1927" s="1" t="s">
        <v>66</v>
      </c>
      <c r="D1927" s="1" t="s">
        <v>11</v>
      </c>
      <c r="E1927" s="1" t="s">
        <v>67</v>
      </c>
      <c r="F1927" s="1" t="s">
        <v>13</v>
      </c>
      <c r="G1927" s="3">
        <v>1575536.27</v>
      </c>
      <c r="H1927" s="3">
        <v>232096.56</v>
      </c>
      <c r="I1927" s="5">
        <f t="shared" si="30"/>
        <v>44805</v>
      </c>
    </row>
    <row r="1928" spans="1:9" x14ac:dyDescent="0.15">
      <c r="A1928" s="1" t="s">
        <v>150</v>
      </c>
      <c r="B1928" s="1" t="s">
        <v>161</v>
      </c>
      <c r="C1928" s="1" t="s">
        <v>68</v>
      </c>
      <c r="D1928" s="1" t="s">
        <v>11</v>
      </c>
      <c r="E1928" s="1" t="s">
        <v>69</v>
      </c>
      <c r="F1928" s="1" t="s">
        <v>13</v>
      </c>
      <c r="G1928" s="2">
        <v>0</v>
      </c>
      <c r="H1928" s="3">
        <v>33734.480000000003</v>
      </c>
      <c r="I1928" s="5">
        <f t="shared" si="30"/>
        <v>44805</v>
      </c>
    </row>
    <row r="1929" spans="1:9" x14ac:dyDescent="0.15">
      <c r="A1929" s="1" t="s">
        <v>150</v>
      </c>
      <c r="B1929" s="1" t="s">
        <v>161</v>
      </c>
      <c r="C1929" s="1" t="s">
        <v>70</v>
      </c>
      <c r="D1929" s="1" t="s">
        <v>11</v>
      </c>
      <c r="E1929" s="1" t="s">
        <v>71</v>
      </c>
      <c r="F1929" s="1" t="s">
        <v>13</v>
      </c>
      <c r="G1929" s="3">
        <v>41126442.119400002</v>
      </c>
      <c r="H1929" s="3">
        <v>27847553.550000001</v>
      </c>
      <c r="I1929" s="5">
        <f t="shared" si="30"/>
        <v>44805</v>
      </c>
    </row>
    <row r="1930" spans="1:9" x14ac:dyDescent="0.15">
      <c r="A1930" s="1" t="s">
        <v>150</v>
      </c>
      <c r="B1930" s="1" t="s">
        <v>162</v>
      </c>
      <c r="C1930" s="1" t="s">
        <v>129</v>
      </c>
      <c r="D1930" s="1" t="s">
        <v>11</v>
      </c>
      <c r="E1930" s="1" t="s">
        <v>130</v>
      </c>
      <c r="F1930" s="1" t="s">
        <v>13</v>
      </c>
      <c r="G1930" s="3">
        <v>14107.1</v>
      </c>
      <c r="H1930" s="2">
        <v>10160</v>
      </c>
      <c r="I1930" s="5">
        <f t="shared" si="30"/>
        <v>44835</v>
      </c>
    </row>
    <row r="1931" spans="1:9" x14ac:dyDescent="0.15">
      <c r="A1931" s="1" t="s">
        <v>150</v>
      </c>
      <c r="B1931" s="1" t="s">
        <v>162</v>
      </c>
      <c r="C1931" s="1" t="s">
        <v>14</v>
      </c>
      <c r="D1931" s="1" t="s">
        <v>11</v>
      </c>
      <c r="E1931" s="1" t="s">
        <v>15</v>
      </c>
      <c r="F1931" s="1" t="s">
        <v>13</v>
      </c>
      <c r="G1931" s="3">
        <v>15036449.611099999</v>
      </c>
      <c r="H1931" s="3">
        <v>17218255.789999999</v>
      </c>
      <c r="I1931" s="5">
        <f t="shared" si="30"/>
        <v>44835</v>
      </c>
    </row>
    <row r="1932" spans="1:9" x14ac:dyDescent="0.15">
      <c r="A1932" s="1" t="s">
        <v>150</v>
      </c>
      <c r="B1932" s="1" t="s">
        <v>162</v>
      </c>
      <c r="C1932" s="1" t="s">
        <v>16</v>
      </c>
      <c r="D1932" s="1" t="s">
        <v>11</v>
      </c>
      <c r="E1932" s="1" t="s">
        <v>17</v>
      </c>
      <c r="F1932" s="1" t="s">
        <v>13</v>
      </c>
      <c r="G1932" s="3">
        <v>139864882.57499999</v>
      </c>
      <c r="H1932" s="3">
        <v>146783233.50999999</v>
      </c>
      <c r="I1932" s="5">
        <f t="shared" si="30"/>
        <v>44835</v>
      </c>
    </row>
    <row r="1933" spans="1:9" x14ac:dyDescent="0.15">
      <c r="A1933" s="1" t="s">
        <v>150</v>
      </c>
      <c r="B1933" s="1" t="s">
        <v>162</v>
      </c>
      <c r="C1933" s="1" t="s">
        <v>18</v>
      </c>
      <c r="D1933" s="1" t="s">
        <v>11</v>
      </c>
      <c r="E1933" s="1" t="s">
        <v>19</v>
      </c>
      <c r="F1933" s="1" t="s">
        <v>13</v>
      </c>
      <c r="G1933" s="3">
        <v>7723.8</v>
      </c>
      <c r="H1933" s="2">
        <v>0</v>
      </c>
      <c r="I1933" s="5">
        <f t="shared" si="30"/>
        <v>44835</v>
      </c>
    </row>
    <row r="1934" spans="1:9" x14ac:dyDescent="0.15">
      <c r="A1934" s="1" t="s">
        <v>150</v>
      </c>
      <c r="B1934" s="1" t="s">
        <v>162</v>
      </c>
      <c r="C1934" s="1" t="s">
        <v>20</v>
      </c>
      <c r="D1934" s="1" t="s">
        <v>11</v>
      </c>
      <c r="E1934" s="1" t="s">
        <v>21</v>
      </c>
      <c r="F1934" s="1" t="s">
        <v>13</v>
      </c>
      <c r="G1934" s="3">
        <v>198059271.8231</v>
      </c>
      <c r="H1934" s="3">
        <v>145323979.22999999</v>
      </c>
      <c r="I1934" s="5">
        <f t="shared" si="30"/>
        <v>44835</v>
      </c>
    </row>
    <row r="1935" spans="1:9" x14ac:dyDescent="0.15">
      <c r="A1935" s="1" t="s">
        <v>150</v>
      </c>
      <c r="B1935" s="1" t="s">
        <v>162</v>
      </c>
      <c r="C1935" s="1" t="s">
        <v>22</v>
      </c>
      <c r="D1935" s="1" t="s">
        <v>11</v>
      </c>
      <c r="E1935" s="1" t="s">
        <v>23</v>
      </c>
      <c r="F1935" s="1" t="s">
        <v>13</v>
      </c>
      <c r="G1935" s="3">
        <v>174948877.21759999</v>
      </c>
      <c r="H1935" s="3">
        <v>106675273.04000001</v>
      </c>
      <c r="I1935" s="5">
        <f t="shared" si="30"/>
        <v>44835</v>
      </c>
    </row>
    <row r="1936" spans="1:9" x14ac:dyDescent="0.15">
      <c r="A1936" s="1" t="s">
        <v>150</v>
      </c>
      <c r="B1936" s="1" t="s">
        <v>162</v>
      </c>
      <c r="C1936" s="1" t="s">
        <v>26</v>
      </c>
      <c r="D1936" s="1" t="s">
        <v>11</v>
      </c>
      <c r="E1936" s="1" t="s">
        <v>27</v>
      </c>
      <c r="F1936" s="1" t="s">
        <v>13</v>
      </c>
      <c r="G1936" s="3">
        <v>11668735.620200001</v>
      </c>
      <c r="H1936" s="3">
        <v>7790735.6600000001</v>
      </c>
      <c r="I1936" s="5">
        <f t="shared" si="30"/>
        <v>44835</v>
      </c>
    </row>
    <row r="1937" spans="1:9" x14ac:dyDescent="0.15">
      <c r="A1937" s="1" t="s">
        <v>150</v>
      </c>
      <c r="B1937" s="1" t="s">
        <v>162</v>
      </c>
      <c r="C1937" s="1" t="s">
        <v>28</v>
      </c>
      <c r="D1937" s="1" t="s">
        <v>11</v>
      </c>
      <c r="E1937" s="1" t="s">
        <v>29</v>
      </c>
      <c r="F1937" s="1" t="s">
        <v>13</v>
      </c>
      <c r="G1937" s="3">
        <v>383864.83</v>
      </c>
      <c r="H1937" s="3">
        <v>-23508.29</v>
      </c>
      <c r="I1937" s="5">
        <f t="shared" si="30"/>
        <v>44835</v>
      </c>
    </row>
    <row r="1938" spans="1:9" x14ac:dyDescent="0.15">
      <c r="A1938" s="1" t="s">
        <v>150</v>
      </c>
      <c r="B1938" s="1" t="s">
        <v>162</v>
      </c>
      <c r="C1938" s="1" t="s">
        <v>30</v>
      </c>
      <c r="D1938" s="1" t="s">
        <v>11</v>
      </c>
      <c r="E1938" s="1" t="s">
        <v>31</v>
      </c>
      <c r="F1938" s="1" t="s">
        <v>13</v>
      </c>
      <c r="G1938" s="2">
        <v>0</v>
      </c>
      <c r="H1938" s="3">
        <v>116076.82</v>
      </c>
      <c r="I1938" s="5">
        <f t="shared" si="30"/>
        <v>44835</v>
      </c>
    </row>
    <row r="1939" spans="1:9" x14ac:dyDescent="0.15">
      <c r="A1939" s="1" t="s">
        <v>150</v>
      </c>
      <c r="B1939" s="1" t="s">
        <v>162</v>
      </c>
      <c r="C1939" s="1" t="s">
        <v>32</v>
      </c>
      <c r="D1939" s="1" t="s">
        <v>11</v>
      </c>
      <c r="E1939" s="1" t="s">
        <v>33</v>
      </c>
      <c r="F1939" s="1" t="s">
        <v>13</v>
      </c>
      <c r="G1939" s="2">
        <v>0</v>
      </c>
      <c r="H1939" s="3">
        <v>-47289.08</v>
      </c>
      <c r="I1939" s="5">
        <f t="shared" si="30"/>
        <v>44835</v>
      </c>
    </row>
    <row r="1940" spans="1:9" x14ac:dyDescent="0.15">
      <c r="A1940" s="1" t="s">
        <v>150</v>
      </c>
      <c r="B1940" s="1" t="s">
        <v>162</v>
      </c>
      <c r="C1940" s="1" t="s">
        <v>34</v>
      </c>
      <c r="D1940" s="1" t="s">
        <v>11</v>
      </c>
      <c r="E1940" s="1" t="s">
        <v>35</v>
      </c>
      <c r="F1940" s="1" t="s">
        <v>13</v>
      </c>
      <c r="G1940" s="3">
        <v>1917072.0852000001</v>
      </c>
      <c r="H1940" s="3">
        <v>1187843.56</v>
      </c>
      <c r="I1940" s="5">
        <f t="shared" si="30"/>
        <v>44835</v>
      </c>
    </row>
    <row r="1941" spans="1:9" x14ac:dyDescent="0.15">
      <c r="A1941" s="1" t="s">
        <v>150</v>
      </c>
      <c r="B1941" s="1" t="s">
        <v>162</v>
      </c>
      <c r="C1941" s="1" t="s">
        <v>36</v>
      </c>
      <c r="D1941" s="1" t="s">
        <v>11</v>
      </c>
      <c r="E1941" s="1" t="s">
        <v>37</v>
      </c>
      <c r="F1941" s="1" t="s">
        <v>13</v>
      </c>
      <c r="G1941" s="2">
        <v>0</v>
      </c>
      <c r="H1941" s="3">
        <v>248953.15</v>
      </c>
      <c r="I1941" s="5">
        <f t="shared" si="30"/>
        <v>44835</v>
      </c>
    </row>
    <row r="1942" spans="1:9" x14ac:dyDescent="0.15">
      <c r="A1942" s="1" t="s">
        <v>150</v>
      </c>
      <c r="B1942" s="1" t="s">
        <v>162</v>
      </c>
      <c r="C1942" s="1" t="s">
        <v>38</v>
      </c>
      <c r="D1942" s="1" t="s">
        <v>11</v>
      </c>
      <c r="E1942" s="1" t="s">
        <v>39</v>
      </c>
      <c r="F1942" s="1" t="s">
        <v>13</v>
      </c>
      <c r="G1942" s="3">
        <v>2600333.3195000002</v>
      </c>
      <c r="H1942" s="3">
        <v>1732551.05</v>
      </c>
      <c r="I1942" s="5">
        <f t="shared" si="30"/>
        <v>44835</v>
      </c>
    </row>
    <row r="1943" spans="1:9" x14ac:dyDescent="0.15">
      <c r="A1943" s="1" t="s">
        <v>150</v>
      </c>
      <c r="B1943" s="1" t="s">
        <v>162</v>
      </c>
      <c r="C1943" s="1" t="s">
        <v>111</v>
      </c>
      <c r="D1943" s="1" t="s">
        <v>11</v>
      </c>
      <c r="E1943" s="1" t="s">
        <v>112</v>
      </c>
      <c r="F1943" s="1" t="s">
        <v>13</v>
      </c>
      <c r="G1943" s="3">
        <v>-3263.37</v>
      </c>
      <c r="H1943" s="2">
        <v>0</v>
      </c>
      <c r="I1943" s="5">
        <f t="shared" si="30"/>
        <v>44835</v>
      </c>
    </row>
    <row r="1944" spans="1:9" x14ac:dyDescent="0.15">
      <c r="A1944" s="1" t="s">
        <v>150</v>
      </c>
      <c r="B1944" s="1" t="s">
        <v>162</v>
      </c>
      <c r="C1944" s="1" t="s">
        <v>40</v>
      </c>
      <c r="D1944" s="1" t="s">
        <v>11</v>
      </c>
      <c r="E1944" s="1" t="s">
        <v>41</v>
      </c>
      <c r="F1944" s="1" t="s">
        <v>13</v>
      </c>
      <c r="G1944" s="3">
        <v>77715041.604000002</v>
      </c>
      <c r="H1944" s="3">
        <v>52219440.890000001</v>
      </c>
      <c r="I1944" s="5">
        <f t="shared" si="30"/>
        <v>44835</v>
      </c>
    </row>
    <row r="1945" spans="1:9" x14ac:dyDescent="0.15">
      <c r="A1945" s="1" t="s">
        <v>150</v>
      </c>
      <c r="B1945" s="1" t="s">
        <v>162</v>
      </c>
      <c r="C1945" s="1" t="s">
        <v>42</v>
      </c>
      <c r="D1945" s="1" t="s">
        <v>11</v>
      </c>
      <c r="E1945" s="1" t="s">
        <v>43</v>
      </c>
      <c r="F1945" s="1" t="s">
        <v>13</v>
      </c>
      <c r="G1945" s="3">
        <v>1494648.9802000001</v>
      </c>
      <c r="H1945" s="3">
        <v>624646.74</v>
      </c>
      <c r="I1945" s="5">
        <f t="shared" si="30"/>
        <v>44835</v>
      </c>
    </row>
    <row r="1946" spans="1:9" x14ac:dyDescent="0.15">
      <c r="A1946" s="1" t="s">
        <v>150</v>
      </c>
      <c r="B1946" s="1" t="s">
        <v>162</v>
      </c>
      <c r="C1946" s="1" t="s">
        <v>44</v>
      </c>
      <c r="D1946" s="1" t="s">
        <v>11</v>
      </c>
      <c r="E1946" s="1" t="s">
        <v>45</v>
      </c>
      <c r="F1946" s="1" t="s">
        <v>13</v>
      </c>
      <c r="G1946" s="2">
        <v>0</v>
      </c>
      <c r="H1946" s="3">
        <v>774763.28</v>
      </c>
      <c r="I1946" s="5">
        <f t="shared" si="30"/>
        <v>44835</v>
      </c>
    </row>
    <row r="1947" spans="1:9" x14ac:dyDescent="0.15">
      <c r="A1947" s="1" t="s">
        <v>150</v>
      </c>
      <c r="B1947" s="1" t="s">
        <v>162</v>
      </c>
      <c r="C1947" s="1" t="s">
        <v>114</v>
      </c>
      <c r="D1947" s="1" t="s">
        <v>11</v>
      </c>
      <c r="E1947" s="1" t="s">
        <v>115</v>
      </c>
      <c r="F1947" s="1" t="s">
        <v>13</v>
      </c>
      <c r="G1947" s="3">
        <v>2755.64</v>
      </c>
      <c r="H1947" s="2">
        <v>0</v>
      </c>
      <c r="I1947" s="5">
        <f t="shared" si="30"/>
        <v>44835</v>
      </c>
    </row>
    <row r="1948" spans="1:9" x14ac:dyDescent="0.15">
      <c r="A1948" s="1" t="s">
        <v>150</v>
      </c>
      <c r="B1948" s="1" t="s">
        <v>162</v>
      </c>
      <c r="C1948" s="1" t="s">
        <v>48</v>
      </c>
      <c r="D1948" s="1" t="s">
        <v>11</v>
      </c>
      <c r="E1948" s="1" t="s">
        <v>49</v>
      </c>
      <c r="F1948" s="1" t="s">
        <v>13</v>
      </c>
      <c r="G1948" s="3">
        <v>100205463.1085</v>
      </c>
      <c r="H1948" s="3">
        <v>49157695.130000003</v>
      </c>
      <c r="I1948" s="5">
        <f t="shared" si="30"/>
        <v>44835</v>
      </c>
    </row>
    <row r="1949" spans="1:9" x14ac:dyDescent="0.15">
      <c r="A1949" s="1" t="s">
        <v>150</v>
      </c>
      <c r="B1949" s="1" t="s">
        <v>162</v>
      </c>
      <c r="C1949" s="1" t="s">
        <v>50</v>
      </c>
      <c r="D1949" s="1" t="s">
        <v>11</v>
      </c>
      <c r="E1949" s="1" t="s">
        <v>51</v>
      </c>
      <c r="F1949" s="1" t="s">
        <v>13</v>
      </c>
      <c r="G1949" s="3">
        <v>171428615.14579999</v>
      </c>
      <c r="H1949" s="3">
        <v>112038198.55</v>
      </c>
      <c r="I1949" s="5">
        <f t="shared" si="30"/>
        <v>44835</v>
      </c>
    </row>
    <row r="1950" spans="1:9" x14ac:dyDescent="0.15">
      <c r="A1950" s="1" t="s">
        <v>150</v>
      </c>
      <c r="B1950" s="1" t="s">
        <v>162</v>
      </c>
      <c r="C1950" s="1" t="s">
        <v>52</v>
      </c>
      <c r="D1950" s="1" t="s">
        <v>11</v>
      </c>
      <c r="E1950" s="1" t="s">
        <v>53</v>
      </c>
      <c r="F1950" s="1" t="s">
        <v>13</v>
      </c>
      <c r="G1950" s="3">
        <v>9256378.7499000002</v>
      </c>
      <c r="H1950" s="3">
        <v>6953481.6399999997</v>
      </c>
      <c r="I1950" s="5">
        <f t="shared" si="30"/>
        <v>44835</v>
      </c>
    </row>
    <row r="1951" spans="1:9" x14ac:dyDescent="0.15">
      <c r="A1951" s="1" t="s">
        <v>150</v>
      </c>
      <c r="B1951" s="1" t="s">
        <v>162</v>
      </c>
      <c r="C1951" s="1" t="s">
        <v>157</v>
      </c>
      <c r="D1951" s="1" t="s">
        <v>11</v>
      </c>
      <c r="E1951" s="1" t="s">
        <v>158</v>
      </c>
      <c r="F1951" s="1" t="s">
        <v>13</v>
      </c>
      <c r="G1951" s="3">
        <v>2544461.1595000001</v>
      </c>
      <c r="H1951" s="3">
        <v>1966430.88</v>
      </c>
      <c r="I1951" s="5">
        <f t="shared" si="30"/>
        <v>44835</v>
      </c>
    </row>
    <row r="1952" spans="1:9" x14ac:dyDescent="0.15">
      <c r="A1952" s="1" t="s">
        <v>150</v>
      </c>
      <c r="B1952" s="1" t="s">
        <v>162</v>
      </c>
      <c r="C1952" s="1" t="s">
        <v>54</v>
      </c>
      <c r="D1952" s="1" t="s">
        <v>11</v>
      </c>
      <c r="E1952" s="1" t="s">
        <v>55</v>
      </c>
      <c r="F1952" s="1" t="s">
        <v>13</v>
      </c>
      <c r="G1952" s="3">
        <v>467437545.36159998</v>
      </c>
      <c r="H1952" s="3">
        <v>275493568.75999999</v>
      </c>
      <c r="I1952" s="5">
        <f t="shared" si="30"/>
        <v>44835</v>
      </c>
    </row>
    <row r="1953" spans="1:9" x14ac:dyDescent="0.15">
      <c r="A1953" s="1" t="s">
        <v>150</v>
      </c>
      <c r="B1953" s="1" t="s">
        <v>162</v>
      </c>
      <c r="C1953" s="1" t="s">
        <v>81</v>
      </c>
      <c r="D1953" s="1" t="s">
        <v>11</v>
      </c>
      <c r="E1953" s="1" t="s">
        <v>82</v>
      </c>
      <c r="F1953" s="1" t="s">
        <v>13</v>
      </c>
      <c r="G1953" s="3">
        <v>-10786.640100000001</v>
      </c>
      <c r="H1953" s="3">
        <v>130498.57</v>
      </c>
      <c r="I1953" s="5">
        <f t="shared" si="30"/>
        <v>44835</v>
      </c>
    </row>
    <row r="1954" spans="1:9" x14ac:dyDescent="0.15">
      <c r="A1954" s="1" t="s">
        <v>150</v>
      </c>
      <c r="B1954" s="1" t="s">
        <v>162</v>
      </c>
      <c r="C1954" s="1" t="s">
        <v>105</v>
      </c>
      <c r="D1954" s="1" t="s">
        <v>11</v>
      </c>
      <c r="E1954" s="1" t="s">
        <v>106</v>
      </c>
      <c r="F1954" s="1" t="s">
        <v>13</v>
      </c>
      <c r="G1954" s="3">
        <v>6068004.2006000001</v>
      </c>
      <c r="H1954" s="3">
        <v>2333242.2400000002</v>
      </c>
      <c r="I1954" s="5">
        <f t="shared" si="30"/>
        <v>44835</v>
      </c>
    </row>
    <row r="1955" spans="1:9" x14ac:dyDescent="0.15">
      <c r="A1955" s="1" t="s">
        <v>150</v>
      </c>
      <c r="B1955" s="1" t="s">
        <v>162</v>
      </c>
      <c r="C1955" s="1" t="s">
        <v>56</v>
      </c>
      <c r="D1955" s="1" t="s">
        <v>11</v>
      </c>
      <c r="E1955" s="1" t="s">
        <v>57</v>
      </c>
      <c r="F1955" s="1" t="s">
        <v>13</v>
      </c>
      <c r="G1955" s="3">
        <v>14149901.3594</v>
      </c>
      <c r="H1955" s="3">
        <v>17826682.120000001</v>
      </c>
      <c r="I1955" s="5">
        <f t="shared" si="30"/>
        <v>44835</v>
      </c>
    </row>
    <row r="1956" spans="1:9" x14ac:dyDescent="0.15">
      <c r="A1956" s="1" t="s">
        <v>150</v>
      </c>
      <c r="B1956" s="1" t="s">
        <v>162</v>
      </c>
      <c r="C1956" s="1" t="s">
        <v>58</v>
      </c>
      <c r="D1956" s="1" t="s">
        <v>11</v>
      </c>
      <c r="E1956" s="1" t="s">
        <v>59</v>
      </c>
      <c r="F1956" s="1" t="s">
        <v>13</v>
      </c>
      <c r="G1956" s="3">
        <v>46702281.946999997</v>
      </c>
      <c r="H1956" s="3">
        <v>40843914.280000001</v>
      </c>
      <c r="I1956" s="5">
        <f t="shared" si="30"/>
        <v>44835</v>
      </c>
    </row>
    <row r="1957" spans="1:9" x14ac:dyDescent="0.15">
      <c r="A1957" s="1" t="s">
        <v>150</v>
      </c>
      <c r="B1957" s="1" t="s">
        <v>162</v>
      </c>
      <c r="C1957" s="1" t="s">
        <v>60</v>
      </c>
      <c r="D1957" s="1" t="s">
        <v>11</v>
      </c>
      <c r="E1957" s="1" t="s">
        <v>61</v>
      </c>
      <c r="F1957" s="1" t="s">
        <v>13</v>
      </c>
      <c r="G1957" s="3">
        <v>67450871.367400005</v>
      </c>
      <c r="H1957" s="3">
        <v>45598398.450000003</v>
      </c>
      <c r="I1957" s="5">
        <f t="shared" si="30"/>
        <v>44835</v>
      </c>
    </row>
    <row r="1958" spans="1:9" x14ac:dyDescent="0.15">
      <c r="A1958" s="1" t="s">
        <v>150</v>
      </c>
      <c r="B1958" s="1" t="s">
        <v>162</v>
      </c>
      <c r="C1958" s="1" t="s">
        <v>62</v>
      </c>
      <c r="D1958" s="1" t="s">
        <v>11</v>
      </c>
      <c r="E1958" s="1" t="s">
        <v>63</v>
      </c>
      <c r="F1958" s="1" t="s">
        <v>13</v>
      </c>
      <c r="G1958" s="3">
        <v>229938817.5905</v>
      </c>
      <c r="H1958" s="3">
        <v>105139737.58</v>
      </c>
      <c r="I1958" s="5">
        <f t="shared" si="30"/>
        <v>44835</v>
      </c>
    </row>
    <row r="1959" spans="1:9" x14ac:dyDescent="0.15">
      <c r="A1959" s="1" t="s">
        <v>150</v>
      </c>
      <c r="B1959" s="1" t="s">
        <v>162</v>
      </c>
      <c r="C1959" s="1" t="s">
        <v>119</v>
      </c>
      <c r="D1959" s="1" t="s">
        <v>11</v>
      </c>
      <c r="E1959" s="1" t="s">
        <v>120</v>
      </c>
      <c r="F1959" s="1" t="s">
        <v>13</v>
      </c>
      <c r="G1959" s="3">
        <v>988253.56</v>
      </c>
      <c r="H1959" s="2">
        <v>449964</v>
      </c>
      <c r="I1959" s="5">
        <f t="shared" si="30"/>
        <v>44835</v>
      </c>
    </row>
    <row r="1960" spans="1:9" x14ac:dyDescent="0.15">
      <c r="A1960" s="1" t="s">
        <v>150</v>
      </c>
      <c r="B1960" s="1" t="s">
        <v>162</v>
      </c>
      <c r="C1960" s="1" t="s">
        <v>64</v>
      </c>
      <c r="D1960" s="1" t="s">
        <v>11</v>
      </c>
      <c r="E1960" s="1" t="s">
        <v>65</v>
      </c>
      <c r="F1960" s="1" t="s">
        <v>13</v>
      </c>
      <c r="G1960" s="2">
        <v>0</v>
      </c>
      <c r="H1960" s="3">
        <v>17096.39</v>
      </c>
      <c r="I1960" s="5">
        <f t="shared" si="30"/>
        <v>44835</v>
      </c>
    </row>
    <row r="1961" spans="1:9" x14ac:dyDescent="0.15">
      <c r="A1961" s="1" t="s">
        <v>150</v>
      </c>
      <c r="B1961" s="1" t="s">
        <v>162</v>
      </c>
      <c r="C1961" s="1" t="s">
        <v>66</v>
      </c>
      <c r="D1961" s="1" t="s">
        <v>11</v>
      </c>
      <c r="E1961" s="1" t="s">
        <v>67</v>
      </c>
      <c r="F1961" s="1" t="s">
        <v>13</v>
      </c>
      <c r="G1961" s="3">
        <v>505459.98</v>
      </c>
      <c r="H1961" s="3">
        <v>501371.58</v>
      </c>
      <c r="I1961" s="5">
        <f t="shared" si="30"/>
        <v>44835</v>
      </c>
    </row>
    <row r="1962" spans="1:9" x14ac:dyDescent="0.15">
      <c r="A1962" s="1" t="s">
        <v>150</v>
      </c>
      <c r="B1962" s="1" t="s">
        <v>162</v>
      </c>
      <c r="C1962" s="1" t="s">
        <v>70</v>
      </c>
      <c r="D1962" s="1" t="s">
        <v>11</v>
      </c>
      <c r="E1962" s="1" t="s">
        <v>71</v>
      </c>
      <c r="F1962" s="1" t="s">
        <v>13</v>
      </c>
      <c r="G1962" s="3">
        <v>43289450.218199998</v>
      </c>
      <c r="H1962" s="3">
        <v>26182007.210000001</v>
      </c>
      <c r="I1962" s="5">
        <f t="shared" si="30"/>
        <v>44835</v>
      </c>
    </row>
    <row r="1963" spans="1:9" x14ac:dyDescent="0.15">
      <c r="A1963" s="1" t="s">
        <v>150</v>
      </c>
      <c r="B1963" s="1" t="s">
        <v>163</v>
      </c>
      <c r="C1963" s="1" t="s">
        <v>10</v>
      </c>
      <c r="D1963" s="1" t="s">
        <v>11</v>
      </c>
      <c r="E1963" s="1" t="s">
        <v>12</v>
      </c>
      <c r="F1963" s="1" t="s">
        <v>13</v>
      </c>
      <c r="G1963" s="2">
        <v>0</v>
      </c>
      <c r="H1963" s="3">
        <v>217302.72</v>
      </c>
      <c r="I1963" s="5">
        <f t="shared" si="30"/>
        <v>44866</v>
      </c>
    </row>
    <row r="1964" spans="1:9" x14ac:dyDescent="0.15">
      <c r="A1964" s="1" t="s">
        <v>150</v>
      </c>
      <c r="B1964" s="1" t="s">
        <v>163</v>
      </c>
      <c r="C1964" s="1" t="s">
        <v>129</v>
      </c>
      <c r="D1964" s="1" t="s">
        <v>11</v>
      </c>
      <c r="E1964" s="1" t="s">
        <v>130</v>
      </c>
      <c r="F1964" s="1" t="s">
        <v>13</v>
      </c>
      <c r="G1964" s="3">
        <v>16030.4</v>
      </c>
      <c r="H1964" s="2">
        <v>5330</v>
      </c>
      <c r="I1964" s="5">
        <f t="shared" si="30"/>
        <v>44866</v>
      </c>
    </row>
    <row r="1965" spans="1:9" x14ac:dyDescent="0.15">
      <c r="A1965" s="1" t="s">
        <v>150</v>
      </c>
      <c r="B1965" s="1" t="s">
        <v>163</v>
      </c>
      <c r="C1965" s="1" t="s">
        <v>14</v>
      </c>
      <c r="D1965" s="1" t="s">
        <v>11</v>
      </c>
      <c r="E1965" s="1" t="s">
        <v>15</v>
      </c>
      <c r="F1965" s="1" t="s">
        <v>13</v>
      </c>
      <c r="G1965" s="3">
        <v>17445423.929400001</v>
      </c>
      <c r="H1965" s="3">
        <v>16691148.98</v>
      </c>
      <c r="I1965" s="5">
        <f t="shared" si="30"/>
        <v>44866</v>
      </c>
    </row>
    <row r="1966" spans="1:9" x14ac:dyDescent="0.15">
      <c r="A1966" s="1" t="s">
        <v>150</v>
      </c>
      <c r="B1966" s="1" t="s">
        <v>163</v>
      </c>
      <c r="C1966" s="1" t="s">
        <v>16</v>
      </c>
      <c r="D1966" s="1" t="s">
        <v>11</v>
      </c>
      <c r="E1966" s="1" t="s">
        <v>17</v>
      </c>
      <c r="F1966" s="1" t="s">
        <v>13</v>
      </c>
      <c r="G1966" s="3">
        <v>135320937.82409999</v>
      </c>
      <c r="H1966" s="3">
        <v>340777084.5</v>
      </c>
      <c r="I1966" s="5">
        <f t="shared" si="30"/>
        <v>44866</v>
      </c>
    </row>
    <row r="1967" spans="1:9" x14ac:dyDescent="0.15">
      <c r="A1967" s="1" t="s">
        <v>150</v>
      </c>
      <c r="B1967" s="1" t="s">
        <v>163</v>
      </c>
      <c r="C1967" s="1" t="s">
        <v>18</v>
      </c>
      <c r="D1967" s="1" t="s">
        <v>11</v>
      </c>
      <c r="E1967" s="1" t="s">
        <v>19</v>
      </c>
      <c r="F1967" s="1" t="s">
        <v>13</v>
      </c>
      <c r="G1967" s="3">
        <v>21274.84</v>
      </c>
      <c r="H1967" s="2">
        <v>3725</v>
      </c>
      <c r="I1967" s="5">
        <f t="shared" si="30"/>
        <v>44866</v>
      </c>
    </row>
    <row r="1968" spans="1:9" x14ac:dyDescent="0.15">
      <c r="A1968" s="1" t="s">
        <v>150</v>
      </c>
      <c r="B1968" s="1" t="s">
        <v>163</v>
      </c>
      <c r="C1968" s="1" t="s">
        <v>20</v>
      </c>
      <c r="D1968" s="1" t="s">
        <v>11</v>
      </c>
      <c r="E1968" s="1" t="s">
        <v>21</v>
      </c>
      <c r="F1968" s="1" t="s">
        <v>13</v>
      </c>
      <c r="G1968" s="3">
        <v>208734422.89129999</v>
      </c>
      <c r="H1968" s="3">
        <v>144795760.55000001</v>
      </c>
      <c r="I1968" s="5">
        <f t="shared" si="30"/>
        <v>44866</v>
      </c>
    </row>
    <row r="1969" spans="1:9" x14ac:dyDescent="0.15">
      <c r="A1969" s="1" t="s">
        <v>150</v>
      </c>
      <c r="B1969" s="1" t="s">
        <v>163</v>
      </c>
      <c r="C1969" s="1" t="s">
        <v>22</v>
      </c>
      <c r="D1969" s="1" t="s">
        <v>11</v>
      </c>
      <c r="E1969" s="1" t="s">
        <v>23</v>
      </c>
      <c r="F1969" s="1" t="s">
        <v>13</v>
      </c>
      <c r="G1969" s="3">
        <v>163565106.57100001</v>
      </c>
      <c r="H1969" s="3">
        <v>103110043.98999999</v>
      </c>
      <c r="I1969" s="5">
        <f t="shared" si="30"/>
        <v>44866</v>
      </c>
    </row>
    <row r="1970" spans="1:9" x14ac:dyDescent="0.15">
      <c r="A1970" s="1" t="s">
        <v>150</v>
      </c>
      <c r="B1970" s="1" t="s">
        <v>163</v>
      </c>
      <c r="C1970" s="1" t="s">
        <v>26</v>
      </c>
      <c r="D1970" s="1" t="s">
        <v>11</v>
      </c>
      <c r="E1970" s="1" t="s">
        <v>27</v>
      </c>
      <c r="F1970" s="1" t="s">
        <v>13</v>
      </c>
      <c r="G1970" s="3">
        <v>13937206.1208</v>
      </c>
      <c r="H1970" s="3">
        <v>6854933.8899999997</v>
      </c>
      <c r="I1970" s="5">
        <f t="shared" si="30"/>
        <v>44866</v>
      </c>
    </row>
    <row r="1971" spans="1:9" x14ac:dyDescent="0.15">
      <c r="A1971" s="1" t="s">
        <v>150</v>
      </c>
      <c r="B1971" s="1" t="s">
        <v>163</v>
      </c>
      <c r="C1971" s="1" t="s">
        <v>28</v>
      </c>
      <c r="D1971" s="1" t="s">
        <v>11</v>
      </c>
      <c r="E1971" s="1" t="s">
        <v>29</v>
      </c>
      <c r="F1971" s="1" t="s">
        <v>13</v>
      </c>
      <c r="G1971" s="3">
        <v>320357.46000000002</v>
      </c>
      <c r="H1971" s="3">
        <v>-5948.74</v>
      </c>
      <c r="I1971" s="5">
        <f t="shared" si="30"/>
        <v>44866</v>
      </c>
    </row>
    <row r="1972" spans="1:9" x14ac:dyDescent="0.15">
      <c r="A1972" s="1" t="s">
        <v>150</v>
      </c>
      <c r="B1972" s="1" t="s">
        <v>163</v>
      </c>
      <c r="C1972" s="1" t="s">
        <v>30</v>
      </c>
      <c r="D1972" s="1" t="s">
        <v>11</v>
      </c>
      <c r="E1972" s="1" t="s">
        <v>31</v>
      </c>
      <c r="F1972" s="1" t="s">
        <v>13</v>
      </c>
      <c r="G1972" s="2">
        <v>0</v>
      </c>
      <c r="H1972" s="3">
        <v>222312.75</v>
      </c>
      <c r="I1972" s="5">
        <f t="shared" si="30"/>
        <v>44866</v>
      </c>
    </row>
    <row r="1973" spans="1:9" x14ac:dyDescent="0.15">
      <c r="A1973" s="1" t="s">
        <v>150</v>
      </c>
      <c r="B1973" s="1" t="s">
        <v>163</v>
      </c>
      <c r="C1973" s="1" t="s">
        <v>32</v>
      </c>
      <c r="D1973" s="1" t="s">
        <v>11</v>
      </c>
      <c r="E1973" s="1" t="s">
        <v>33</v>
      </c>
      <c r="F1973" s="1" t="s">
        <v>13</v>
      </c>
      <c r="G1973" s="2">
        <v>0</v>
      </c>
      <c r="H1973" s="3">
        <v>94122.6</v>
      </c>
      <c r="I1973" s="5">
        <f t="shared" si="30"/>
        <v>44866</v>
      </c>
    </row>
    <row r="1974" spans="1:9" x14ac:dyDescent="0.15">
      <c r="A1974" s="1" t="s">
        <v>150</v>
      </c>
      <c r="B1974" s="1" t="s">
        <v>163</v>
      </c>
      <c r="C1974" s="1" t="s">
        <v>34</v>
      </c>
      <c r="D1974" s="1" t="s">
        <v>11</v>
      </c>
      <c r="E1974" s="1" t="s">
        <v>35</v>
      </c>
      <c r="F1974" s="1" t="s">
        <v>13</v>
      </c>
      <c r="G1974" s="3">
        <v>4755641.2942000004</v>
      </c>
      <c r="H1974" s="3">
        <v>1979527.83</v>
      </c>
      <c r="I1974" s="5">
        <f t="shared" si="30"/>
        <v>44866</v>
      </c>
    </row>
    <row r="1975" spans="1:9" x14ac:dyDescent="0.15">
      <c r="A1975" s="1" t="s">
        <v>150</v>
      </c>
      <c r="B1975" s="1" t="s">
        <v>163</v>
      </c>
      <c r="C1975" s="1" t="s">
        <v>36</v>
      </c>
      <c r="D1975" s="1" t="s">
        <v>11</v>
      </c>
      <c r="E1975" s="1" t="s">
        <v>37</v>
      </c>
      <c r="F1975" s="1" t="s">
        <v>13</v>
      </c>
      <c r="G1975" s="2">
        <v>0</v>
      </c>
      <c r="H1975" s="3">
        <v>19928.580000000002</v>
      </c>
      <c r="I1975" s="5">
        <f t="shared" si="30"/>
        <v>44866</v>
      </c>
    </row>
    <row r="1976" spans="1:9" x14ac:dyDescent="0.15">
      <c r="A1976" s="1" t="s">
        <v>150</v>
      </c>
      <c r="B1976" s="1" t="s">
        <v>163</v>
      </c>
      <c r="C1976" s="1" t="s">
        <v>38</v>
      </c>
      <c r="D1976" s="1" t="s">
        <v>11</v>
      </c>
      <c r="E1976" s="1" t="s">
        <v>39</v>
      </c>
      <c r="F1976" s="1" t="s">
        <v>13</v>
      </c>
      <c r="G1976" s="3">
        <v>3965580.1603999999</v>
      </c>
      <c r="H1976" s="3">
        <v>2518274.36</v>
      </c>
      <c r="I1976" s="5">
        <f t="shared" si="30"/>
        <v>44866</v>
      </c>
    </row>
    <row r="1977" spans="1:9" x14ac:dyDescent="0.15">
      <c r="A1977" s="1" t="s">
        <v>150</v>
      </c>
      <c r="B1977" s="1" t="s">
        <v>163</v>
      </c>
      <c r="C1977" s="1" t="s">
        <v>40</v>
      </c>
      <c r="D1977" s="1" t="s">
        <v>11</v>
      </c>
      <c r="E1977" s="1" t="s">
        <v>41</v>
      </c>
      <c r="F1977" s="1" t="s">
        <v>13</v>
      </c>
      <c r="G1977" s="3">
        <v>83843166.875200003</v>
      </c>
      <c r="H1977" s="3">
        <v>51934886.710000001</v>
      </c>
      <c r="I1977" s="5">
        <f t="shared" si="30"/>
        <v>44866</v>
      </c>
    </row>
    <row r="1978" spans="1:9" x14ac:dyDescent="0.15">
      <c r="A1978" s="1" t="s">
        <v>150</v>
      </c>
      <c r="B1978" s="1" t="s">
        <v>163</v>
      </c>
      <c r="C1978" s="1" t="s">
        <v>42</v>
      </c>
      <c r="D1978" s="1" t="s">
        <v>11</v>
      </c>
      <c r="E1978" s="1" t="s">
        <v>43</v>
      </c>
      <c r="F1978" s="1" t="s">
        <v>13</v>
      </c>
      <c r="G1978" s="3">
        <v>1542802.5802</v>
      </c>
      <c r="H1978" s="3">
        <v>368986.49</v>
      </c>
      <c r="I1978" s="5">
        <f t="shared" si="30"/>
        <v>44866</v>
      </c>
    </row>
    <row r="1979" spans="1:9" x14ac:dyDescent="0.15">
      <c r="A1979" s="1" t="s">
        <v>150</v>
      </c>
      <c r="B1979" s="1" t="s">
        <v>163</v>
      </c>
      <c r="C1979" s="1" t="s">
        <v>44</v>
      </c>
      <c r="D1979" s="1" t="s">
        <v>11</v>
      </c>
      <c r="E1979" s="1" t="s">
        <v>45</v>
      </c>
      <c r="F1979" s="1" t="s">
        <v>13</v>
      </c>
      <c r="G1979" s="2">
        <v>0</v>
      </c>
      <c r="H1979" s="3">
        <v>971404.57</v>
      </c>
      <c r="I1979" s="5">
        <f t="shared" si="30"/>
        <v>44866</v>
      </c>
    </row>
    <row r="1980" spans="1:9" x14ac:dyDescent="0.15">
      <c r="A1980" s="1" t="s">
        <v>150</v>
      </c>
      <c r="B1980" s="1" t="s">
        <v>163</v>
      </c>
      <c r="C1980" s="1" t="s">
        <v>114</v>
      </c>
      <c r="D1980" s="1" t="s">
        <v>11</v>
      </c>
      <c r="E1980" s="1" t="s">
        <v>115</v>
      </c>
      <c r="F1980" s="1" t="s">
        <v>13</v>
      </c>
      <c r="G1980" s="3">
        <v>465.64</v>
      </c>
      <c r="H1980" s="3">
        <v>1750.01</v>
      </c>
      <c r="I1980" s="5">
        <f t="shared" si="30"/>
        <v>44866</v>
      </c>
    </row>
    <row r="1981" spans="1:9" x14ac:dyDescent="0.15">
      <c r="A1981" s="1" t="s">
        <v>150</v>
      </c>
      <c r="B1981" s="1" t="s">
        <v>163</v>
      </c>
      <c r="C1981" s="1" t="s">
        <v>48</v>
      </c>
      <c r="D1981" s="1" t="s">
        <v>11</v>
      </c>
      <c r="E1981" s="1" t="s">
        <v>49</v>
      </c>
      <c r="F1981" s="1" t="s">
        <v>13</v>
      </c>
      <c r="G1981" s="3">
        <v>100252883.36669999</v>
      </c>
      <c r="H1981" s="3">
        <v>51721098.420000002</v>
      </c>
      <c r="I1981" s="5">
        <f t="shared" si="30"/>
        <v>44866</v>
      </c>
    </row>
    <row r="1982" spans="1:9" x14ac:dyDescent="0.15">
      <c r="A1982" s="1" t="s">
        <v>150</v>
      </c>
      <c r="B1982" s="1" t="s">
        <v>163</v>
      </c>
      <c r="C1982" s="1" t="s">
        <v>50</v>
      </c>
      <c r="D1982" s="1" t="s">
        <v>11</v>
      </c>
      <c r="E1982" s="1" t="s">
        <v>51</v>
      </c>
      <c r="F1982" s="1" t="s">
        <v>13</v>
      </c>
      <c r="G1982" s="3">
        <v>181981854.2904</v>
      </c>
      <c r="H1982" s="3">
        <v>123955384.55</v>
      </c>
      <c r="I1982" s="5">
        <f t="shared" si="30"/>
        <v>44866</v>
      </c>
    </row>
    <row r="1983" spans="1:9" x14ac:dyDescent="0.15">
      <c r="A1983" s="1" t="s">
        <v>150</v>
      </c>
      <c r="B1983" s="1" t="s">
        <v>163</v>
      </c>
      <c r="C1983" s="1" t="s">
        <v>52</v>
      </c>
      <c r="D1983" s="1" t="s">
        <v>11</v>
      </c>
      <c r="E1983" s="1" t="s">
        <v>53</v>
      </c>
      <c r="F1983" s="1" t="s">
        <v>13</v>
      </c>
      <c r="G1983" s="3">
        <v>9125099.5595999993</v>
      </c>
      <c r="H1983" s="3">
        <v>6298049.0499999998</v>
      </c>
      <c r="I1983" s="5">
        <f t="shared" si="30"/>
        <v>44866</v>
      </c>
    </row>
    <row r="1984" spans="1:9" x14ac:dyDescent="0.15">
      <c r="A1984" s="1" t="s">
        <v>150</v>
      </c>
      <c r="B1984" s="1" t="s">
        <v>163</v>
      </c>
      <c r="C1984" s="1" t="s">
        <v>157</v>
      </c>
      <c r="D1984" s="1" t="s">
        <v>11</v>
      </c>
      <c r="E1984" s="1" t="s">
        <v>158</v>
      </c>
      <c r="F1984" s="1" t="s">
        <v>13</v>
      </c>
      <c r="G1984" s="3">
        <v>2651755.5726000001</v>
      </c>
      <c r="H1984" s="3">
        <v>1561677.27</v>
      </c>
      <c r="I1984" s="5">
        <f t="shared" si="30"/>
        <v>44866</v>
      </c>
    </row>
    <row r="1985" spans="1:9" x14ac:dyDescent="0.15">
      <c r="A1985" s="1" t="s">
        <v>150</v>
      </c>
      <c r="B1985" s="1" t="s">
        <v>163</v>
      </c>
      <c r="C1985" s="1" t="s">
        <v>54</v>
      </c>
      <c r="D1985" s="1" t="s">
        <v>11</v>
      </c>
      <c r="E1985" s="1" t="s">
        <v>55</v>
      </c>
      <c r="F1985" s="1" t="s">
        <v>13</v>
      </c>
      <c r="G1985" s="3">
        <v>492678700.71509999</v>
      </c>
      <c r="H1985" s="3">
        <v>298568950.05000001</v>
      </c>
      <c r="I1985" s="5">
        <f t="shared" si="30"/>
        <v>44866</v>
      </c>
    </row>
    <row r="1986" spans="1:9" x14ac:dyDescent="0.15">
      <c r="A1986" s="1" t="s">
        <v>150</v>
      </c>
      <c r="B1986" s="1" t="s">
        <v>163</v>
      </c>
      <c r="C1986" s="1" t="s">
        <v>81</v>
      </c>
      <c r="D1986" s="1" t="s">
        <v>11</v>
      </c>
      <c r="E1986" s="1" t="s">
        <v>82</v>
      </c>
      <c r="F1986" s="1" t="s">
        <v>13</v>
      </c>
      <c r="G1986" s="3">
        <v>-2230.37</v>
      </c>
      <c r="H1986" s="3">
        <v>3934.33</v>
      </c>
      <c r="I1986" s="5">
        <f t="shared" si="30"/>
        <v>44866</v>
      </c>
    </row>
    <row r="1987" spans="1:9" x14ac:dyDescent="0.15">
      <c r="A1987" s="1" t="s">
        <v>150</v>
      </c>
      <c r="B1987" s="1" t="s">
        <v>163</v>
      </c>
      <c r="C1987" s="1" t="s">
        <v>105</v>
      </c>
      <c r="D1987" s="1" t="s">
        <v>11</v>
      </c>
      <c r="E1987" s="1" t="s">
        <v>106</v>
      </c>
      <c r="F1987" s="1" t="s">
        <v>13</v>
      </c>
      <c r="G1987" s="3">
        <v>7125385.1298000002</v>
      </c>
      <c r="H1987" s="3">
        <v>2096914.62</v>
      </c>
      <c r="I1987" s="5">
        <f t="shared" ref="I1987:I2050" si="31">DATE(A1987,RIGHT(B1987,4)/100,1)</f>
        <v>44866</v>
      </c>
    </row>
    <row r="1988" spans="1:9" x14ac:dyDescent="0.15">
      <c r="A1988" s="1" t="s">
        <v>150</v>
      </c>
      <c r="B1988" s="1" t="s">
        <v>163</v>
      </c>
      <c r="C1988" s="1" t="s">
        <v>56</v>
      </c>
      <c r="D1988" s="1" t="s">
        <v>11</v>
      </c>
      <c r="E1988" s="1" t="s">
        <v>57</v>
      </c>
      <c r="F1988" s="1" t="s">
        <v>13</v>
      </c>
      <c r="G1988" s="3">
        <v>28528426.43</v>
      </c>
      <c r="H1988" s="3">
        <v>13901715.289999999</v>
      </c>
      <c r="I1988" s="5">
        <f t="shared" si="31"/>
        <v>44866</v>
      </c>
    </row>
    <row r="1989" spans="1:9" x14ac:dyDescent="0.15">
      <c r="A1989" s="1" t="s">
        <v>150</v>
      </c>
      <c r="B1989" s="1" t="s">
        <v>163</v>
      </c>
      <c r="C1989" s="1" t="s">
        <v>58</v>
      </c>
      <c r="D1989" s="1" t="s">
        <v>11</v>
      </c>
      <c r="E1989" s="1" t="s">
        <v>59</v>
      </c>
      <c r="F1989" s="1" t="s">
        <v>13</v>
      </c>
      <c r="G1989" s="3">
        <v>47381575.443700001</v>
      </c>
      <c r="H1989" s="3">
        <v>40837638.68</v>
      </c>
      <c r="I1989" s="5">
        <f t="shared" si="31"/>
        <v>44866</v>
      </c>
    </row>
    <row r="1990" spans="1:9" x14ac:dyDescent="0.15">
      <c r="A1990" s="1" t="s">
        <v>150</v>
      </c>
      <c r="B1990" s="1" t="s">
        <v>163</v>
      </c>
      <c r="C1990" s="1" t="s">
        <v>60</v>
      </c>
      <c r="D1990" s="1" t="s">
        <v>11</v>
      </c>
      <c r="E1990" s="1" t="s">
        <v>61</v>
      </c>
      <c r="F1990" s="1" t="s">
        <v>13</v>
      </c>
      <c r="G1990" s="3">
        <v>64090712.976000004</v>
      </c>
      <c r="H1990" s="3">
        <v>46757229.549999997</v>
      </c>
      <c r="I1990" s="5">
        <f t="shared" si="31"/>
        <v>44866</v>
      </c>
    </row>
    <row r="1991" spans="1:9" x14ac:dyDescent="0.15">
      <c r="A1991" s="1" t="s">
        <v>150</v>
      </c>
      <c r="B1991" s="1" t="s">
        <v>163</v>
      </c>
      <c r="C1991" s="1" t="s">
        <v>62</v>
      </c>
      <c r="D1991" s="1" t="s">
        <v>11</v>
      </c>
      <c r="E1991" s="1" t="s">
        <v>63</v>
      </c>
      <c r="F1991" s="1" t="s">
        <v>13</v>
      </c>
      <c r="G1991" s="3">
        <v>229334684.7572</v>
      </c>
      <c r="H1991" s="3">
        <v>110208400.72</v>
      </c>
      <c r="I1991" s="5">
        <f t="shared" si="31"/>
        <v>44866</v>
      </c>
    </row>
    <row r="1992" spans="1:9" x14ac:dyDescent="0.15">
      <c r="A1992" s="1" t="s">
        <v>150</v>
      </c>
      <c r="B1992" s="1" t="s">
        <v>163</v>
      </c>
      <c r="C1992" s="1" t="s">
        <v>119</v>
      </c>
      <c r="D1992" s="1" t="s">
        <v>11</v>
      </c>
      <c r="E1992" s="1" t="s">
        <v>120</v>
      </c>
      <c r="F1992" s="1" t="s">
        <v>13</v>
      </c>
      <c r="G1992" s="3">
        <v>1244987.1901</v>
      </c>
      <c r="H1992" s="3">
        <v>495741.05</v>
      </c>
      <c r="I1992" s="5">
        <f t="shared" si="31"/>
        <v>44866</v>
      </c>
    </row>
    <row r="1993" spans="1:9" x14ac:dyDescent="0.15">
      <c r="A1993" s="1" t="s">
        <v>150</v>
      </c>
      <c r="B1993" s="1" t="s">
        <v>163</v>
      </c>
      <c r="C1993" s="1" t="s">
        <v>66</v>
      </c>
      <c r="D1993" s="1" t="s">
        <v>11</v>
      </c>
      <c r="E1993" s="1" t="s">
        <v>67</v>
      </c>
      <c r="F1993" s="1" t="s">
        <v>13</v>
      </c>
      <c r="G1993" s="3">
        <v>1172160.58</v>
      </c>
      <c r="H1993" s="3">
        <v>389870.64</v>
      </c>
      <c r="I1993" s="5">
        <f t="shared" si="31"/>
        <v>44866</v>
      </c>
    </row>
    <row r="1994" spans="1:9" x14ac:dyDescent="0.15">
      <c r="A1994" s="1" t="s">
        <v>150</v>
      </c>
      <c r="B1994" s="1" t="s">
        <v>163</v>
      </c>
      <c r="C1994" s="1" t="s">
        <v>68</v>
      </c>
      <c r="D1994" s="1" t="s">
        <v>11</v>
      </c>
      <c r="E1994" s="1" t="s">
        <v>69</v>
      </c>
      <c r="F1994" s="1" t="s">
        <v>13</v>
      </c>
      <c r="G1994" s="2">
        <v>0</v>
      </c>
      <c r="H1994" s="2">
        <v>-3928</v>
      </c>
      <c r="I1994" s="5">
        <f t="shared" si="31"/>
        <v>44866</v>
      </c>
    </row>
    <row r="1995" spans="1:9" x14ac:dyDescent="0.15">
      <c r="A1995" s="1" t="s">
        <v>150</v>
      </c>
      <c r="B1995" s="1" t="s">
        <v>163</v>
      </c>
      <c r="C1995" s="1" t="s">
        <v>70</v>
      </c>
      <c r="D1995" s="1" t="s">
        <v>11</v>
      </c>
      <c r="E1995" s="1" t="s">
        <v>71</v>
      </c>
      <c r="F1995" s="1" t="s">
        <v>13</v>
      </c>
      <c r="G1995" s="3">
        <v>48886547.137699999</v>
      </c>
      <c r="H1995" s="3">
        <v>28518188.120000001</v>
      </c>
      <c r="I1995" s="5">
        <f t="shared" si="31"/>
        <v>44866</v>
      </c>
    </row>
    <row r="1996" spans="1:9" x14ac:dyDescent="0.15">
      <c r="A1996" s="1" t="s">
        <v>150</v>
      </c>
      <c r="B1996" s="1" t="s">
        <v>164</v>
      </c>
      <c r="C1996" s="1" t="s">
        <v>129</v>
      </c>
      <c r="D1996" s="1" t="s">
        <v>11</v>
      </c>
      <c r="E1996" s="1" t="s">
        <v>130</v>
      </c>
      <c r="F1996" s="1" t="s">
        <v>13</v>
      </c>
      <c r="G1996" s="3">
        <v>28877.07</v>
      </c>
      <c r="H1996" s="2">
        <v>-7530</v>
      </c>
      <c r="I1996" s="5">
        <f t="shared" si="31"/>
        <v>44896</v>
      </c>
    </row>
    <row r="1997" spans="1:9" x14ac:dyDescent="0.15">
      <c r="A1997" s="1" t="s">
        <v>150</v>
      </c>
      <c r="B1997" s="1" t="s">
        <v>164</v>
      </c>
      <c r="C1997" s="1" t="s">
        <v>14</v>
      </c>
      <c r="D1997" s="1" t="s">
        <v>11</v>
      </c>
      <c r="E1997" s="1" t="s">
        <v>15</v>
      </c>
      <c r="F1997" s="1" t="s">
        <v>13</v>
      </c>
      <c r="G1997" s="3">
        <v>16687913.621200001</v>
      </c>
      <c r="H1997" s="3">
        <v>15565926.57</v>
      </c>
      <c r="I1997" s="5">
        <f t="shared" si="31"/>
        <v>44896</v>
      </c>
    </row>
    <row r="1998" spans="1:9" x14ac:dyDescent="0.15">
      <c r="A1998" s="1" t="s">
        <v>150</v>
      </c>
      <c r="B1998" s="1" t="s">
        <v>164</v>
      </c>
      <c r="C1998" s="1" t="s">
        <v>16</v>
      </c>
      <c r="D1998" s="1" t="s">
        <v>11</v>
      </c>
      <c r="E1998" s="1" t="s">
        <v>17</v>
      </c>
      <c r="F1998" s="1" t="s">
        <v>13</v>
      </c>
      <c r="G1998" s="3">
        <v>135162901.99649999</v>
      </c>
      <c r="H1998" s="3">
        <v>218580682.36000001</v>
      </c>
      <c r="I1998" s="5">
        <f t="shared" si="31"/>
        <v>44896</v>
      </c>
    </row>
    <row r="1999" spans="1:9" x14ac:dyDescent="0.15">
      <c r="A1999" s="1" t="s">
        <v>150</v>
      </c>
      <c r="B1999" s="1" t="s">
        <v>164</v>
      </c>
      <c r="C1999" s="1" t="s">
        <v>18</v>
      </c>
      <c r="D1999" s="1" t="s">
        <v>11</v>
      </c>
      <c r="E1999" s="1" t="s">
        <v>19</v>
      </c>
      <c r="F1999" s="1" t="s">
        <v>13</v>
      </c>
      <c r="G1999" s="3">
        <v>9265.51</v>
      </c>
      <c r="H1999" s="3">
        <v>-3279.53</v>
      </c>
      <c r="I1999" s="5">
        <f t="shared" si="31"/>
        <v>44896</v>
      </c>
    </row>
    <row r="2000" spans="1:9" x14ac:dyDescent="0.15">
      <c r="A2000" s="1" t="s">
        <v>150</v>
      </c>
      <c r="B2000" s="1" t="s">
        <v>164</v>
      </c>
      <c r="C2000" s="1" t="s">
        <v>165</v>
      </c>
      <c r="D2000" s="1" t="s">
        <v>11</v>
      </c>
      <c r="E2000" s="1" t="s">
        <v>166</v>
      </c>
      <c r="F2000" s="1" t="s">
        <v>13</v>
      </c>
      <c r="G2000" s="3">
        <v>8201.36</v>
      </c>
      <c r="H2000" s="2">
        <v>0</v>
      </c>
      <c r="I2000" s="5">
        <f t="shared" si="31"/>
        <v>44896</v>
      </c>
    </row>
    <row r="2001" spans="1:9" x14ac:dyDescent="0.15">
      <c r="A2001" s="1" t="s">
        <v>150</v>
      </c>
      <c r="B2001" s="1" t="s">
        <v>164</v>
      </c>
      <c r="C2001" s="1" t="s">
        <v>20</v>
      </c>
      <c r="D2001" s="1" t="s">
        <v>11</v>
      </c>
      <c r="E2001" s="1" t="s">
        <v>21</v>
      </c>
      <c r="F2001" s="1" t="s">
        <v>13</v>
      </c>
      <c r="G2001" s="3">
        <v>251585878.9587</v>
      </c>
      <c r="H2001" s="3">
        <v>138126746.84999999</v>
      </c>
      <c r="I2001" s="5">
        <f t="shared" si="31"/>
        <v>44896</v>
      </c>
    </row>
    <row r="2002" spans="1:9" x14ac:dyDescent="0.15">
      <c r="A2002" s="1" t="s">
        <v>150</v>
      </c>
      <c r="B2002" s="1" t="s">
        <v>164</v>
      </c>
      <c r="C2002" s="1" t="s">
        <v>22</v>
      </c>
      <c r="D2002" s="1" t="s">
        <v>11</v>
      </c>
      <c r="E2002" s="1" t="s">
        <v>23</v>
      </c>
      <c r="F2002" s="1" t="s">
        <v>13</v>
      </c>
      <c r="G2002" s="3">
        <v>181946489.69670001</v>
      </c>
      <c r="H2002" s="3">
        <v>103309517.20999999</v>
      </c>
      <c r="I2002" s="5">
        <f t="shared" si="31"/>
        <v>44896</v>
      </c>
    </row>
    <row r="2003" spans="1:9" x14ac:dyDescent="0.15">
      <c r="A2003" s="1" t="s">
        <v>150</v>
      </c>
      <c r="B2003" s="1" t="s">
        <v>164</v>
      </c>
      <c r="C2003" s="1" t="s">
        <v>26</v>
      </c>
      <c r="D2003" s="1" t="s">
        <v>11</v>
      </c>
      <c r="E2003" s="1" t="s">
        <v>27</v>
      </c>
      <c r="F2003" s="1" t="s">
        <v>13</v>
      </c>
      <c r="G2003" s="3">
        <v>12997991.159499999</v>
      </c>
      <c r="H2003" s="3">
        <v>7695925.5</v>
      </c>
      <c r="I2003" s="5">
        <f t="shared" si="31"/>
        <v>44896</v>
      </c>
    </row>
    <row r="2004" spans="1:9" x14ac:dyDescent="0.15">
      <c r="A2004" s="1" t="s">
        <v>150</v>
      </c>
      <c r="B2004" s="1" t="s">
        <v>164</v>
      </c>
      <c r="C2004" s="1" t="s">
        <v>28</v>
      </c>
      <c r="D2004" s="1" t="s">
        <v>11</v>
      </c>
      <c r="E2004" s="1" t="s">
        <v>29</v>
      </c>
      <c r="F2004" s="1" t="s">
        <v>13</v>
      </c>
      <c r="G2004" s="3">
        <v>336319.5</v>
      </c>
      <c r="H2004" s="3">
        <v>-19546.3</v>
      </c>
      <c r="I2004" s="5">
        <f t="shared" si="31"/>
        <v>44896</v>
      </c>
    </row>
    <row r="2005" spans="1:9" x14ac:dyDescent="0.15">
      <c r="A2005" s="1" t="s">
        <v>150</v>
      </c>
      <c r="B2005" s="1" t="s">
        <v>164</v>
      </c>
      <c r="C2005" s="1" t="s">
        <v>30</v>
      </c>
      <c r="D2005" s="1" t="s">
        <v>11</v>
      </c>
      <c r="E2005" s="1" t="s">
        <v>31</v>
      </c>
      <c r="F2005" s="1" t="s">
        <v>13</v>
      </c>
      <c r="G2005" s="2">
        <v>0</v>
      </c>
      <c r="H2005" s="3">
        <v>220859.35</v>
      </c>
      <c r="I2005" s="5">
        <f t="shared" si="31"/>
        <v>44896</v>
      </c>
    </row>
    <row r="2006" spans="1:9" x14ac:dyDescent="0.15">
      <c r="A2006" s="1" t="s">
        <v>150</v>
      </c>
      <c r="B2006" s="1" t="s">
        <v>164</v>
      </c>
      <c r="C2006" s="1" t="s">
        <v>32</v>
      </c>
      <c r="D2006" s="1" t="s">
        <v>11</v>
      </c>
      <c r="E2006" s="1" t="s">
        <v>33</v>
      </c>
      <c r="F2006" s="1" t="s">
        <v>13</v>
      </c>
      <c r="G2006" s="2">
        <v>0</v>
      </c>
      <c r="H2006" s="3">
        <v>-101660.31</v>
      </c>
      <c r="I2006" s="5">
        <f t="shared" si="31"/>
        <v>44896</v>
      </c>
    </row>
    <row r="2007" spans="1:9" x14ac:dyDescent="0.15">
      <c r="A2007" s="1" t="s">
        <v>150</v>
      </c>
      <c r="B2007" s="1" t="s">
        <v>164</v>
      </c>
      <c r="C2007" s="1" t="s">
        <v>34</v>
      </c>
      <c r="D2007" s="1" t="s">
        <v>11</v>
      </c>
      <c r="E2007" s="1" t="s">
        <v>35</v>
      </c>
      <c r="F2007" s="1" t="s">
        <v>13</v>
      </c>
      <c r="G2007" s="3">
        <v>984704.08909999998</v>
      </c>
      <c r="H2007" s="3">
        <v>3084020.2</v>
      </c>
      <c r="I2007" s="5">
        <f t="shared" si="31"/>
        <v>44896</v>
      </c>
    </row>
    <row r="2008" spans="1:9" x14ac:dyDescent="0.15">
      <c r="A2008" s="1" t="s">
        <v>150</v>
      </c>
      <c r="B2008" s="1" t="s">
        <v>164</v>
      </c>
      <c r="C2008" s="1" t="s">
        <v>36</v>
      </c>
      <c r="D2008" s="1" t="s">
        <v>11</v>
      </c>
      <c r="E2008" s="1" t="s">
        <v>37</v>
      </c>
      <c r="F2008" s="1" t="s">
        <v>13</v>
      </c>
      <c r="G2008" s="2">
        <v>0</v>
      </c>
      <c r="H2008" s="3">
        <v>-22656.07</v>
      </c>
      <c r="I2008" s="5">
        <f t="shared" si="31"/>
        <v>44896</v>
      </c>
    </row>
    <row r="2009" spans="1:9" x14ac:dyDescent="0.15">
      <c r="A2009" s="1" t="s">
        <v>150</v>
      </c>
      <c r="B2009" s="1" t="s">
        <v>164</v>
      </c>
      <c r="C2009" s="1" t="s">
        <v>38</v>
      </c>
      <c r="D2009" s="1" t="s">
        <v>11</v>
      </c>
      <c r="E2009" s="1" t="s">
        <v>39</v>
      </c>
      <c r="F2009" s="1" t="s">
        <v>13</v>
      </c>
      <c r="G2009" s="3">
        <v>4119362.2801000001</v>
      </c>
      <c r="H2009" s="3">
        <v>3231504.14</v>
      </c>
      <c r="I2009" s="5">
        <f t="shared" si="31"/>
        <v>44896</v>
      </c>
    </row>
    <row r="2010" spans="1:9" x14ac:dyDescent="0.15">
      <c r="A2010" s="1" t="s">
        <v>150</v>
      </c>
      <c r="B2010" s="1" t="s">
        <v>164</v>
      </c>
      <c r="C2010" s="1" t="s">
        <v>111</v>
      </c>
      <c r="D2010" s="1" t="s">
        <v>11</v>
      </c>
      <c r="E2010" s="1" t="s">
        <v>112</v>
      </c>
      <c r="F2010" s="1" t="s">
        <v>13</v>
      </c>
      <c r="G2010" s="3">
        <v>381.06</v>
      </c>
      <c r="H2010" s="2">
        <v>0</v>
      </c>
      <c r="I2010" s="5">
        <f t="shared" si="31"/>
        <v>44896</v>
      </c>
    </row>
    <row r="2011" spans="1:9" x14ac:dyDescent="0.15">
      <c r="A2011" s="1" t="s">
        <v>150</v>
      </c>
      <c r="B2011" s="1" t="s">
        <v>164</v>
      </c>
      <c r="C2011" s="1" t="s">
        <v>40</v>
      </c>
      <c r="D2011" s="1" t="s">
        <v>11</v>
      </c>
      <c r="E2011" s="1" t="s">
        <v>41</v>
      </c>
      <c r="F2011" s="1" t="s">
        <v>13</v>
      </c>
      <c r="G2011" s="3">
        <v>87870431.857899994</v>
      </c>
      <c r="H2011" s="3">
        <v>48491262.729999997</v>
      </c>
      <c r="I2011" s="5">
        <f t="shared" si="31"/>
        <v>44896</v>
      </c>
    </row>
    <row r="2012" spans="1:9" x14ac:dyDescent="0.15">
      <c r="A2012" s="1" t="s">
        <v>150</v>
      </c>
      <c r="B2012" s="1" t="s">
        <v>164</v>
      </c>
      <c r="C2012" s="1" t="s">
        <v>42</v>
      </c>
      <c r="D2012" s="1" t="s">
        <v>11</v>
      </c>
      <c r="E2012" s="1" t="s">
        <v>43</v>
      </c>
      <c r="F2012" s="1" t="s">
        <v>13</v>
      </c>
      <c r="G2012" s="3">
        <v>1823130.76</v>
      </c>
      <c r="H2012" s="3">
        <v>1105521.9099999999</v>
      </c>
      <c r="I2012" s="5">
        <f t="shared" si="31"/>
        <v>44896</v>
      </c>
    </row>
    <row r="2013" spans="1:9" x14ac:dyDescent="0.15">
      <c r="A2013" s="1" t="s">
        <v>150</v>
      </c>
      <c r="B2013" s="1" t="s">
        <v>164</v>
      </c>
      <c r="C2013" s="1" t="s">
        <v>44</v>
      </c>
      <c r="D2013" s="1" t="s">
        <v>11</v>
      </c>
      <c r="E2013" s="1" t="s">
        <v>45</v>
      </c>
      <c r="F2013" s="1" t="s">
        <v>13</v>
      </c>
      <c r="G2013" s="2">
        <v>0</v>
      </c>
      <c r="H2013" s="3">
        <v>9174936.9800000004</v>
      </c>
      <c r="I2013" s="5">
        <f t="shared" si="31"/>
        <v>44896</v>
      </c>
    </row>
    <row r="2014" spans="1:9" x14ac:dyDescent="0.15">
      <c r="A2014" s="1" t="s">
        <v>150</v>
      </c>
      <c r="B2014" s="1" t="s">
        <v>164</v>
      </c>
      <c r="C2014" s="1" t="s">
        <v>114</v>
      </c>
      <c r="D2014" s="1" t="s">
        <v>11</v>
      </c>
      <c r="E2014" s="1" t="s">
        <v>115</v>
      </c>
      <c r="F2014" s="1" t="s">
        <v>13</v>
      </c>
      <c r="G2014" s="3">
        <v>3370.28</v>
      </c>
      <c r="H2014" s="2">
        <v>0</v>
      </c>
      <c r="I2014" s="5">
        <f t="shared" si="31"/>
        <v>44896</v>
      </c>
    </row>
    <row r="2015" spans="1:9" x14ac:dyDescent="0.15">
      <c r="A2015" s="1" t="s">
        <v>150</v>
      </c>
      <c r="B2015" s="1" t="s">
        <v>164</v>
      </c>
      <c r="C2015" s="1" t="s">
        <v>167</v>
      </c>
      <c r="D2015" s="1" t="s">
        <v>11</v>
      </c>
      <c r="E2015" s="1" t="s">
        <v>168</v>
      </c>
      <c r="F2015" s="1" t="s">
        <v>13</v>
      </c>
      <c r="G2015" s="3">
        <v>738.79</v>
      </c>
      <c r="H2015" s="2">
        <v>0</v>
      </c>
      <c r="I2015" s="5">
        <f t="shared" si="31"/>
        <v>44896</v>
      </c>
    </row>
    <row r="2016" spans="1:9" x14ac:dyDescent="0.15">
      <c r="A2016" s="1" t="s">
        <v>150</v>
      </c>
      <c r="B2016" s="1" t="s">
        <v>164</v>
      </c>
      <c r="C2016" s="1" t="s">
        <v>48</v>
      </c>
      <c r="D2016" s="1" t="s">
        <v>11</v>
      </c>
      <c r="E2016" s="1" t="s">
        <v>49</v>
      </c>
      <c r="F2016" s="1" t="s">
        <v>13</v>
      </c>
      <c r="G2016" s="3">
        <v>103632426.11049999</v>
      </c>
      <c r="H2016" s="3">
        <v>52423521.439999998</v>
      </c>
      <c r="I2016" s="5">
        <f t="shared" si="31"/>
        <v>44896</v>
      </c>
    </row>
    <row r="2017" spans="1:9" x14ac:dyDescent="0.15">
      <c r="A2017" s="1" t="s">
        <v>150</v>
      </c>
      <c r="B2017" s="1" t="s">
        <v>164</v>
      </c>
      <c r="C2017" s="1" t="s">
        <v>50</v>
      </c>
      <c r="D2017" s="1" t="s">
        <v>11</v>
      </c>
      <c r="E2017" s="1" t="s">
        <v>51</v>
      </c>
      <c r="F2017" s="1" t="s">
        <v>13</v>
      </c>
      <c r="G2017" s="3">
        <v>198033408.23699999</v>
      </c>
      <c r="H2017" s="3">
        <v>110463723.11</v>
      </c>
      <c r="I2017" s="5">
        <f t="shared" si="31"/>
        <v>44896</v>
      </c>
    </row>
    <row r="2018" spans="1:9" x14ac:dyDescent="0.15">
      <c r="A2018" s="1" t="s">
        <v>150</v>
      </c>
      <c r="B2018" s="1" t="s">
        <v>164</v>
      </c>
      <c r="C2018" s="1" t="s">
        <v>52</v>
      </c>
      <c r="D2018" s="1" t="s">
        <v>11</v>
      </c>
      <c r="E2018" s="1" t="s">
        <v>53</v>
      </c>
      <c r="F2018" s="1" t="s">
        <v>13</v>
      </c>
      <c r="G2018" s="3">
        <v>11606175.960999999</v>
      </c>
      <c r="H2018" s="3">
        <v>6236147.8899999997</v>
      </c>
      <c r="I2018" s="5">
        <f t="shared" si="31"/>
        <v>44896</v>
      </c>
    </row>
    <row r="2019" spans="1:9" x14ac:dyDescent="0.15">
      <c r="A2019" s="1" t="s">
        <v>150</v>
      </c>
      <c r="B2019" s="1" t="s">
        <v>164</v>
      </c>
      <c r="C2019" s="1" t="s">
        <v>157</v>
      </c>
      <c r="D2019" s="1" t="s">
        <v>11</v>
      </c>
      <c r="E2019" s="1" t="s">
        <v>158</v>
      </c>
      <c r="F2019" s="1" t="s">
        <v>13</v>
      </c>
      <c r="G2019" s="3">
        <v>2985129.1719</v>
      </c>
      <c r="H2019" s="3">
        <v>2590172.94</v>
      </c>
      <c r="I2019" s="5">
        <f t="shared" si="31"/>
        <v>44896</v>
      </c>
    </row>
    <row r="2020" spans="1:9" x14ac:dyDescent="0.15">
      <c r="A2020" s="1" t="s">
        <v>150</v>
      </c>
      <c r="B2020" s="1" t="s">
        <v>164</v>
      </c>
      <c r="C2020" s="1" t="s">
        <v>54</v>
      </c>
      <c r="D2020" s="1" t="s">
        <v>11</v>
      </c>
      <c r="E2020" s="1" t="s">
        <v>55</v>
      </c>
      <c r="F2020" s="1" t="s">
        <v>13</v>
      </c>
      <c r="G2020" s="3">
        <v>583816201.29579997</v>
      </c>
      <c r="H2020" s="3">
        <v>273450839.43000001</v>
      </c>
      <c r="I2020" s="5">
        <f t="shared" si="31"/>
        <v>44896</v>
      </c>
    </row>
    <row r="2021" spans="1:9" x14ac:dyDescent="0.15">
      <c r="A2021" s="1" t="s">
        <v>150</v>
      </c>
      <c r="B2021" s="1" t="s">
        <v>164</v>
      </c>
      <c r="C2021" s="1" t="s">
        <v>81</v>
      </c>
      <c r="D2021" s="1" t="s">
        <v>11</v>
      </c>
      <c r="E2021" s="1" t="s">
        <v>82</v>
      </c>
      <c r="F2021" s="1" t="s">
        <v>13</v>
      </c>
      <c r="G2021" s="3">
        <v>-13203.1198</v>
      </c>
      <c r="H2021" s="3">
        <v>100659.28</v>
      </c>
      <c r="I2021" s="5">
        <f t="shared" si="31"/>
        <v>44896</v>
      </c>
    </row>
    <row r="2022" spans="1:9" x14ac:dyDescent="0.15">
      <c r="A2022" s="1" t="s">
        <v>150</v>
      </c>
      <c r="B2022" s="1" t="s">
        <v>164</v>
      </c>
      <c r="C2022" s="1" t="s">
        <v>105</v>
      </c>
      <c r="D2022" s="1" t="s">
        <v>11</v>
      </c>
      <c r="E2022" s="1" t="s">
        <v>106</v>
      </c>
      <c r="F2022" s="1" t="s">
        <v>13</v>
      </c>
      <c r="G2022" s="3">
        <v>6142897.2302999999</v>
      </c>
      <c r="H2022" s="3">
        <v>2153767.9500000002</v>
      </c>
      <c r="I2022" s="5">
        <f t="shared" si="31"/>
        <v>44896</v>
      </c>
    </row>
    <row r="2023" spans="1:9" x14ac:dyDescent="0.15">
      <c r="A2023" s="1" t="s">
        <v>150</v>
      </c>
      <c r="B2023" s="1" t="s">
        <v>164</v>
      </c>
      <c r="C2023" s="1" t="s">
        <v>56</v>
      </c>
      <c r="D2023" s="1" t="s">
        <v>11</v>
      </c>
      <c r="E2023" s="1" t="s">
        <v>57</v>
      </c>
      <c r="F2023" s="1" t="s">
        <v>13</v>
      </c>
      <c r="G2023" s="3">
        <v>21265225.179499999</v>
      </c>
      <c r="H2023" s="3">
        <v>17897609.809999999</v>
      </c>
      <c r="I2023" s="5">
        <f t="shared" si="31"/>
        <v>44896</v>
      </c>
    </row>
    <row r="2024" spans="1:9" x14ac:dyDescent="0.15">
      <c r="A2024" s="1" t="s">
        <v>150</v>
      </c>
      <c r="B2024" s="1" t="s">
        <v>164</v>
      </c>
      <c r="C2024" s="1" t="s">
        <v>58</v>
      </c>
      <c r="D2024" s="1" t="s">
        <v>11</v>
      </c>
      <c r="E2024" s="1" t="s">
        <v>59</v>
      </c>
      <c r="F2024" s="1" t="s">
        <v>13</v>
      </c>
      <c r="G2024" s="3">
        <v>63019646.934</v>
      </c>
      <c r="H2024" s="3">
        <v>39769363.149999999</v>
      </c>
      <c r="I2024" s="5">
        <f t="shared" si="31"/>
        <v>44896</v>
      </c>
    </row>
    <row r="2025" spans="1:9" x14ac:dyDescent="0.15">
      <c r="A2025" s="1" t="s">
        <v>150</v>
      </c>
      <c r="B2025" s="1" t="s">
        <v>164</v>
      </c>
      <c r="C2025" s="1" t="s">
        <v>60</v>
      </c>
      <c r="D2025" s="1" t="s">
        <v>11</v>
      </c>
      <c r="E2025" s="1" t="s">
        <v>61</v>
      </c>
      <c r="F2025" s="1" t="s">
        <v>13</v>
      </c>
      <c r="G2025" s="3">
        <v>70447317.271599993</v>
      </c>
      <c r="H2025" s="3">
        <v>49904756.350000001</v>
      </c>
      <c r="I2025" s="5">
        <f t="shared" si="31"/>
        <v>44896</v>
      </c>
    </row>
    <row r="2026" spans="1:9" x14ac:dyDescent="0.15">
      <c r="A2026" s="1" t="s">
        <v>150</v>
      </c>
      <c r="B2026" s="1" t="s">
        <v>164</v>
      </c>
      <c r="C2026" s="1" t="s">
        <v>62</v>
      </c>
      <c r="D2026" s="1" t="s">
        <v>11</v>
      </c>
      <c r="E2026" s="1" t="s">
        <v>63</v>
      </c>
      <c r="F2026" s="1" t="s">
        <v>13</v>
      </c>
      <c r="G2026" s="3">
        <v>234214387.7148</v>
      </c>
      <c r="H2026" s="3">
        <v>112138853.86</v>
      </c>
      <c r="I2026" s="5">
        <f t="shared" si="31"/>
        <v>44896</v>
      </c>
    </row>
    <row r="2027" spans="1:9" x14ac:dyDescent="0.15">
      <c r="A2027" s="1" t="s">
        <v>150</v>
      </c>
      <c r="B2027" s="1" t="s">
        <v>164</v>
      </c>
      <c r="C2027" s="1" t="s">
        <v>119</v>
      </c>
      <c r="D2027" s="1" t="s">
        <v>11</v>
      </c>
      <c r="E2027" s="1" t="s">
        <v>120</v>
      </c>
      <c r="F2027" s="1" t="s">
        <v>13</v>
      </c>
      <c r="G2027" s="3">
        <v>964403.8</v>
      </c>
      <c r="H2027" s="3">
        <v>427358.47</v>
      </c>
      <c r="I2027" s="5">
        <f t="shared" si="31"/>
        <v>44896</v>
      </c>
    </row>
    <row r="2028" spans="1:9" x14ac:dyDescent="0.15">
      <c r="A2028" s="1" t="s">
        <v>150</v>
      </c>
      <c r="B2028" s="1" t="s">
        <v>164</v>
      </c>
      <c r="C2028" s="1" t="s">
        <v>64</v>
      </c>
      <c r="D2028" s="1" t="s">
        <v>11</v>
      </c>
      <c r="E2028" s="1" t="s">
        <v>65</v>
      </c>
      <c r="F2028" s="1" t="s">
        <v>13</v>
      </c>
      <c r="G2028" s="2">
        <v>0</v>
      </c>
      <c r="H2028" s="3">
        <v>-9409.06</v>
      </c>
      <c r="I2028" s="5">
        <f t="shared" si="31"/>
        <v>44896</v>
      </c>
    </row>
    <row r="2029" spans="1:9" x14ac:dyDescent="0.15">
      <c r="A2029" s="1" t="s">
        <v>150</v>
      </c>
      <c r="B2029" s="1" t="s">
        <v>164</v>
      </c>
      <c r="C2029" s="1" t="s">
        <v>66</v>
      </c>
      <c r="D2029" s="1" t="s">
        <v>11</v>
      </c>
      <c r="E2029" s="1" t="s">
        <v>67</v>
      </c>
      <c r="F2029" s="1" t="s">
        <v>13</v>
      </c>
      <c r="G2029" s="3">
        <v>1080967.98</v>
      </c>
      <c r="H2029" s="3">
        <v>-34504.75</v>
      </c>
      <c r="I2029" s="5">
        <f t="shared" si="31"/>
        <v>44896</v>
      </c>
    </row>
    <row r="2030" spans="1:9" x14ac:dyDescent="0.15">
      <c r="A2030" s="1" t="s">
        <v>150</v>
      </c>
      <c r="B2030" s="1" t="s">
        <v>164</v>
      </c>
      <c r="C2030" s="1" t="s">
        <v>68</v>
      </c>
      <c r="D2030" s="1" t="s">
        <v>11</v>
      </c>
      <c r="E2030" s="1" t="s">
        <v>69</v>
      </c>
      <c r="F2030" s="1" t="s">
        <v>13</v>
      </c>
      <c r="G2030" s="2">
        <v>0</v>
      </c>
      <c r="H2030" s="3">
        <v>53745.16</v>
      </c>
      <c r="I2030" s="5">
        <f t="shared" si="31"/>
        <v>44896</v>
      </c>
    </row>
    <row r="2031" spans="1:9" x14ac:dyDescent="0.15">
      <c r="A2031" s="1" t="s">
        <v>150</v>
      </c>
      <c r="B2031" s="1" t="s">
        <v>164</v>
      </c>
      <c r="C2031" s="1" t="s">
        <v>70</v>
      </c>
      <c r="D2031" s="1" t="s">
        <v>11</v>
      </c>
      <c r="E2031" s="1" t="s">
        <v>71</v>
      </c>
      <c r="F2031" s="1" t="s">
        <v>13</v>
      </c>
      <c r="G2031" s="3">
        <v>46724039.229099996</v>
      </c>
      <c r="H2031" s="3">
        <v>30025638.379999999</v>
      </c>
      <c r="I2031" s="5">
        <f t="shared" si="31"/>
        <v>44896</v>
      </c>
    </row>
    <row r="2032" spans="1:9" x14ac:dyDescent="0.15">
      <c r="A2032" s="1" t="s">
        <v>169</v>
      </c>
      <c r="B2032" s="1" t="s">
        <v>170</v>
      </c>
      <c r="C2032" s="1" t="s">
        <v>129</v>
      </c>
      <c r="D2032" s="1" t="s">
        <v>11</v>
      </c>
      <c r="E2032" s="1" t="s">
        <v>130</v>
      </c>
      <c r="F2032" s="1" t="s">
        <v>13</v>
      </c>
      <c r="G2032" s="3">
        <v>15395.63</v>
      </c>
      <c r="H2032" s="2">
        <v>-5200</v>
      </c>
      <c r="I2032" s="5">
        <f t="shared" si="31"/>
        <v>44927</v>
      </c>
    </row>
    <row r="2033" spans="1:9" x14ac:dyDescent="0.15">
      <c r="A2033" s="1" t="s">
        <v>169</v>
      </c>
      <c r="B2033" s="1" t="s">
        <v>170</v>
      </c>
      <c r="C2033" s="1" t="s">
        <v>14</v>
      </c>
      <c r="D2033" s="1" t="s">
        <v>11</v>
      </c>
      <c r="E2033" s="1" t="s">
        <v>15</v>
      </c>
      <c r="F2033" s="1" t="s">
        <v>13</v>
      </c>
      <c r="G2033" s="3">
        <v>13776145.779100001</v>
      </c>
      <c r="H2033" s="3">
        <v>18026380.48</v>
      </c>
      <c r="I2033" s="5">
        <f t="shared" si="31"/>
        <v>44927</v>
      </c>
    </row>
    <row r="2034" spans="1:9" x14ac:dyDescent="0.15">
      <c r="A2034" s="1" t="s">
        <v>169</v>
      </c>
      <c r="B2034" s="1" t="s">
        <v>170</v>
      </c>
      <c r="C2034" s="1" t="s">
        <v>16</v>
      </c>
      <c r="D2034" s="1" t="s">
        <v>11</v>
      </c>
      <c r="E2034" s="1" t="s">
        <v>17</v>
      </c>
      <c r="F2034" s="1" t="s">
        <v>13</v>
      </c>
      <c r="G2034" s="3">
        <v>117993936.17129999</v>
      </c>
      <c r="H2034" s="3">
        <v>365838068.24000001</v>
      </c>
      <c r="I2034" s="5">
        <f t="shared" si="31"/>
        <v>44927</v>
      </c>
    </row>
    <row r="2035" spans="1:9" x14ac:dyDescent="0.15">
      <c r="A2035" s="1" t="s">
        <v>169</v>
      </c>
      <c r="B2035" s="1" t="s">
        <v>170</v>
      </c>
      <c r="C2035" s="1" t="s">
        <v>18</v>
      </c>
      <c r="D2035" s="1" t="s">
        <v>11</v>
      </c>
      <c r="E2035" s="1" t="s">
        <v>19</v>
      </c>
      <c r="F2035" s="1" t="s">
        <v>13</v>
      </c>
      <c r="G2035" s="3">
        <v>8292.4</v>
      </c>
      <c r="H2035" s="3">
        <v>-1802.84</v>
      </c>
      <c r="I2035" s="5">
        <f t="shared" si="31"/>
        <v>44927</v>
      </c>
    </row>
    <row r="2036" spans="1:9" x14ac:dyDescent="0.15">
      <c r="A2036" s="1" t="s">
        <v>169</v>
      </c>
      <c r="B2036" s="1" t="s">
        <v>170</v>
      </c>
      <c r="C2036" s="1" t="s">
        <v>165</v>
      </c>
      <c r="D2036" s="1" t="s">
        <v>11</v>
      </c>
      <c r="E2036" s="1" t="s">
        <v>166</v>
      </c>
      <c r="F2036" s="1" t="s">
        <v>13</v>
      </c>
      <c r="G2036" s="3">
        <v>46658.77</v>
      </c>
      <c r="H2036" s="2">
        <v>0</v>
      </c>
      <c r="I2036" s="5">
        <f t="shared" si="31"/>
        <v>44927</v>
      </c>
    </row>
    <row r="2037" spans="1:9" x14ac:dyDescent="0.15">
      <c r="A2037" s="1" t="s">
        <v>169</v>
      </c>
      <c r="B2037" s="1" t="s">
        <v>170</v>
      </c>
      <c r="C2037" s="1" t="s">
        <v>20</v>
      </c>
      <c r="D2037" s="1" t="s">
        <v>11</v>
      </c>
      <c r="E2037" s="1" t="s">
        <v>21</v>
      </c>
      <c r="F2037" s="1" t="s">
        <v>13</v>
      </c>
      <c r="G2037" s="3">
        <v>205838066.95480001</v>
      </c>
      <c r="H2037" s="3">
        <v>142166994.21000001</v>
      </c>
      <c r="I2037" s="5">
        <f t="shared" si="31"/>
        <v>44927</v>
      </c>
    </row>
    <row r="2038" spans="1:9" x14ac:dyDescent="0.15">
      <c r="A2038" s="1" t="s">
        <v>169</v>
      </c>
      <c r="B2038" s="1" t="s">
        <v>170</v>
      </c>
      <c r="C2038" s="1" t="s">
        <v>22</v>
      </c>
      <c r="D2038" s="1" t="s">
        <v>11</v>
      </c>
      <c r="E2038" s="1" t="s">
        <v>23</v>
      </c>
      <c r="F2038" s="1" t="s">
        <v>13</v>
      </c>
      <c r="G2038" s="3">
        <v>157303264.79080001</v>
      </c>
      <c r="H2038" s="3">
        <v>88799776.200000003</v>
      </c>
      <c r="I2038" s="5">
        <f t="shared" si="31"/>
        <v>44927</v>
      </c>
    </row>
    <row r="2039" spans="1:9" x14ac:dyDescent="0.15">
      <c r="A2039" s="1" t="s">
        <v>169</v>
      </c>
      <c r="B2039" s="1" t="s">
        <v>170</v>
      </c>
      <c r="C2039" s="1" t="s">
        <v>26</v>
      </c>
      <c r="D2039" s="1" t="s">
        <v>11</v>
      </c>
      <c r="E2039" s="1" t="s">
        <v>27</v>
      </c>
      <c r="F2039" s="1" t="s">
        <v>13</v>
      </c>
      <c r="G2039" s="3">
        <v>13389100.2709</v>
      </c>
      <c r="H2039" s="3">
        <v>7926493.0099999998</v>
      </c>
      <c r="I2039" s="5">
        <f t="shared" si="31"/>
        <v>44927</v>
      </c>
    </row>
    <row r="2040" spans="1:9" x14ac:dyDescent="0.15">
      <c r="A2040" s="1" t="s">
        <v>169</v>
      </c>
      <c r="B2040" s="1" t="s">
        <v>170</v>
      </c>
      <c r="C2040" s="1" t="s">
        <v>28</v>
      </c>
      <c r="D2040" s="1" t="s">
        <v>11</v>
      </c>
      <c r="E2040" s="1" t="s">
        <v>29</v>
      </c>
      <c r="F2040" s="1" t="s">
        <v>13</v>
      </c>
      <c r="G2040" s="3">
        <v>384214.09989999997</v>
      </c>
      <c r="H2040" s="3">
        <v>248.05</v>
      </c>
      <c r="I2040" s="5">
        <f t="shared" si="31"/>
        <v>44927</v>
      </c>
    </row>
    <row r="2041" spans="1:9" x14ac:dyDescent="0.15">
      <c r="A2041" s="1" t="s">
        <v>169</v>
      </c>
      <c r="B2041" s="1" t="s">
        <v>170</v>
      </c>
      <c r="C2041" s="1" t="s">
        <v>30</v>
      </c>
      <c r="D2041" s="1" t="s">
        <v>11</v>
      </c>
      <c r="E2041" s="1" t="s">
        <v>31</v>
      </c>
      <c r="F2041" s="1" t="s">
        <v>13</v>
      </c>
      <c r="G2041" s="2">
        <v>0</v>
      </c>
      <c r="H2041" s="3">
        <v>11001.11</v>
      </c>
      <c r="I2041" s="5">
        <f t="shared" si="31"/>
        <v>44927</v>
      </c>
    </row>
    <row r="2042" spans="1:9" x14ac:dyDescent="0.15">
      <c r="A2042" s="1" t="s">
        <v>169</v>
      </c>
      <c r="B2042" s="1" t="s">
        <v>170</v>
      </c>
      <c r="C2042" s="1" t="s">
        <v>32</v>
      </c>
      <c r="D2042" s="1" t="s">
        <v>11</v>
      </c>
      <c r="E2042" s="1" t="s">
        <v>33</v>
      </c>
      <c r="F2042" s="1" t="s">
        <v>13</v>
      </c>
      <c r="G2042" s="2">
        <v>0</v>
      </c>
      <c r="H2042" s="3">
        <v>102237.83</v>
      </c>
      <c r="I2042" s="5">
        <f t="shared" si="31"/>
        <v>44927</v>
      </c>
    </row>
    <row r="2043" spans="1:9" x14ac:dyDescent="0.15">
      <c r="A2043" s="1" t="s">
        <v>169</v>
      </c>
      <c r="B2043" s="1" t="s">
        <v>170</v>
      </c>
      <c r="C2043" s="1" t="s">
        <v>34</v>
      </c>
      <c r="D2043" s="1" t="s">
        <v>11</v>
      </c>
      <c r="E2043" s="1" t="s">
        <v>35</v>
      </c>
      <c r="F2043" s="1" t="s">
        <v>13</v>
      </c>
      <c r="G2043" s="3">
        <v>3392403.0342999999</v>
      </c>
      <c r="H2043" s="3">
        <v>1657840.72</v>
      </c>
      <c r="I2043" s="5">
        <f t="shared" si="31"/>
        <v>44927</v>
      </c>
    </row>
    <row r="2044" spans="1:9" x14ac:dyDescent="0.15">
      <c r="A2044" s="1" t="s">
        <v>169</v>
      </c>
      <c r="B2044" s="1" t="s">
        <v>170</v>
      </c>
      <c r="C2044" s="1" t="s">
        <v>36</v>
      </c>
      <c r="D2044" s="1" t="s">
        <v>11</v>
      </c>
      <c r="E2044" s="1" t="s">
        <v>37</v>
      </c>
      <c r="F2044" s="1" t="s">
        <v>13</v>
      </c>
      <c r="G2044" s="2">
        <v>0</v>
      </c>
      <c r="H2044" s="2">
        <v>-3631</v>
      </c>
      <c r="I2044" s="5">
        <f t="shared" si="31"/>
        <v>44927</v>
      </c>
    </row>
    <row r="2045" spans="1:9" x14ac:dyDescent="0.15">
      <c r="A2045" s="1" t="s">
        <v>169</v>
      </c>
      <c r="B2045" s="1" t="s">
        <v>170</v>
      </c>
      <c r="C2045" s="1" t="s">
        <v>38</v>
      </c>
      <c r="D2045" s="1" t="s">
        <v>11</v>
      </c>
      <c r="E2045" s="1" t="s">
        <v>39</v>
      </c>
      <c r="F2045" s="1" t="s">
        <v>13</v>
      </c>
      <c r="G2045" s="3">
        <v>3208113.9306000001</v>
      </c>
      <c r="H2045" s="3">
        <v>4421234.88</v>
      </c>
      <c r="I2045" s="5">
        <f t="shared" si="31"/>
        <v>44927</v>
      </c>
    </row>
    <row r="2046" spans="1:9" x14ac:dyDescent="0.15">
      <c r="A2046" s="1" t="s">
        <v>169</v>
      </c>
      <c r="B2046" s="1" t="s">
        <v>170</v>
      </c>
      <c r="C2046" s="1" t="s">
        <v>40</v>
      </c>
      <c r="D2046" s="1" t="s">
        <v>11</v>
      </c>
      <c r="E2046" s="1" t="s">
        <v>41</v>
      </c>
      <c r="F2046" s="1" t="s">
        <v>13</v>
      </c>
      <c r="G2046" s="3">
        <v>69464104.955300003</v>
      </c>
      <c r="H2046" s="3">
        <v>51835099.670000002</v>
      </c>
      <c r="I2046" s="5">
        <f t="shared" si="31"/>
        <v>44927</v>
      </c>
    </row>
    <row r="2047" spans="1:9" x14ac:dyDescent="0.15">
      <c r="A2047" s="1" t="s">
        <v>169</v>
      </c>
      <c r="B2047" s="1" t="s">
        <v>170</v>
      </c>
      <c r="C2047" s="1" t="s">
        <v>42</v>
      </c>
      <c r="D2047" s="1" t="s">
        <v>11</v>
      </c>
      <c r="E2047" s="1" t="s">
        <v>43</v>
      </c>
      <c r="F2047" s="1" t="s">
        <v>13</v>
      </c>
      <c r="G2047" s="3">
        <v>1443754.9901000001</v>
      </c>
      <c r="H2047" s="3">
        <v>1290917.02</v>
      </c>
      <c r="I2047" s="5">
        <f t="shared" si="31"/>
        <v>44927</v>
      </c>
    </row>
    <row r="2048" spans="1:9" x14ac:dyDescent="0.15">
      <c r="A2048" s="1" t="s">
        <v>169</v>
      </c>
      <c r="B2048" s="1" t="s">
        <v>170</v>
      </c>
      <c r="C2048" s="1" t="s">
        <v>44</v>
      </c>
      <c r="D2048" s="1" t="s">
        <v>11</v>
      </c>
      <c r="E2048" s="1" t="s">
        <v>45</v>
      </c>
      <c r="F2048" s="1" t="s">
        <v>13</v>
      </c>
      <c r="G2048" s="2">
        <v>0</v>
      </c>
      <c r="H2048" s="3">
        <v>13040334.699999999</v>
      </c>
      <c r="I2048" s="5">
        <f t="shared" si="31"/>
        <v>44927</v>
      </c>
    </row>
    <row r="2049" spans="1:9" x14ac:dyDescent="0.15">
      <c r="A2049" s="1" t="s">
        <v>169</v>
      </c>
      <c r="B2049" s="1" t="s">
        <v>170</v>
      </c>
      <c r="C2049" s="1" t="s">
        <v>114</v>
      </c>
      <c r="D2049" s="1" t="s">
        <v>11</v>
      </c>
      <c r="E2049" s="1" t="s">
        <v>115</v>
      </c>
      <c r="F2049" s="1" t="s">
        <v>13</v>
      </c>
      <c r="G2049" s="3">
        <v>2755.64</v>
      </c>
      <c r="H2049" s="3">
        <v>2238.9899999999998</v>
      </c>
      <c r="I2049" s="5">
        <f t="shared" si="31"/>
        <v>44927</v>
      </c>
    </row>
    <row r="2050" spans="1:9" x14ac:dyDescent="0.15">
      <c r="A2050" s="1" t="s">
        <v>169</v>
      </c>
      <c r="B2050" s="1" t="s">
        <v>170</v>
      </c>
      <c r="C2050" s="1" t="s">
        <v>167</v>
      </c>
      <c r="D2050" s="1" t="s">
        <v>11</v>
      </c>
      <c r="E2050" s="1" t="s">
        <v>168</v>
      </c>
      <c r="F2050" s="1" t="s">
        <v>13</v>
      </c>
      <c r="G2050" s="3">
        <v>682.66</v>
      </c>
      <c r="H2050" s="2">
        <v>0</v>
      </c>
      <c r="I2050" s="5">
        <f t="shared" si="31"/>
        <v>44927</v>
      </c>
    </row>
    <row r="2051" spans="1:9" x14ac:dyDescent="0.15">
      <c r="A2051" s="1" t="s">
        <v>169</v>
      </c>
      <c r="B2051" s="1" t="s">
        <v>170</v>
      </c>
      <c r="C2051" s="1" t="s">
        <v>48</v>
      </c>
      <c r="D2051" s="1" t="s">
        <v>11</v>
      </c>
      <c r="E2051" s="1" t="s">
        <v>49</v>
      </c>
      <c r="F2051" s="1" t="s">
        <v>13</v>
      </c>
      <c r="G2051" s="3">
        <v>87730623.523699999</v>
      </c>
      <c r="H2051" s="3">
        <v>55746013.369999997</v>
      </c>
      <c r="I2051" s="5">
        <f t="shared" ref="I2051:I2114" si="32">DATE(A2051,RIGHT(B2051,4)/100,1)</f>
        <v>44927</v>
      </c>
    </row>
    <row r="2052" spans="1:9" x14ac:dyDescent="0.15">
      <c r="A2052" s="1" t="s">
        <v>169</v>
      </c>
      <c r="B2052" s="1" t="s">
        <v>170</v>
      </c>
      <c r="C2052" s="1" t="s">
        <v>50</v>
      </c>
      <c r="D2052" s="1" t="s">
        <v>11</v>
      </c>
      <c r="E2052" s="1" t="s">
        <v>51</v>
      </c>
      <c r="F2052" s="1" t="s">
        <v>13</v>
      </c>
      <c r="G2052" s="3">
        <v>205519982.4937</v>
      </c>
      <c r="H2052" s="3">
        <v>188158636.88</v>
      </c>
      <c r="I2052" s="5">
        <f t="shared" si="32"/>
        <v>44927</v>
      </c>
    </row>
    <row r="2053" spans="1:9" x14ac:dyDescent="0.15">
      <c r="A2053" s="1" t="s">
        <v>169</v>
      </c>
      <c r="B2053" s="1" t="s">
        <v>170</v>
      </c>
      <c r="C2053" s="1" t="s">
        <v>52</v>
      </c>
      <c r="D2053" s="1" t="s">
        <v>11</v>
      </c>
      <c r="E2053" s="1" t="s">
        <v>53</v>
      </c>
      <c r="F2053" s="1" t="s">
        <v>13</v>
      </c>
      <c r="G2053" s="3">
        <v>10642718.6502</v>
      </c>
      <c r="H2053" s="3">
        <v>6598696.0099999998</v>
      </c>
      <c r="I2053" s="5">
        <f t="shared" si="32"/>
        <v>44927</v>
      </c>
    </row>
    <row r="2054" spans="1:9" x14ac:dyDescent="0.15">
      <c r="A2054" s="1" t="s">
        <v>169</v>
      </c>
      <c r="B2054" s="1" t="s">
        <v>170</v>
      </c>
      <c r="C2054" s="1" t="s">
        <v>157</v>
      </c>
      <c r="D2054" s="1" t="s">
        <v>11</v>
      </c>
      <c r="E2054" s="1" t="s">
        <v>158</v>
      </c>
      <c r="F2054" s="1" t="s">
        <v>13</v>
      </c>
      <c r="G2054" s="3">
        <v>2983683.1099</v>
      </c>
      <c r="H2054" s="3">
        <v>2034622.1</v>
      </c>
      <c r="I2054" s="5">
        <f t="shared" si="32"/>
        <v>44927</v>
      </c>
    </row>
    <row r="2055" spans="1:9" x14ac:dyDescent="0.15">
      <c r="A2055" s="1" t="s">
        <v>169</v>
      </c>
      <c r="B2055" s="1" t="s">
        <v>170</v>
      </c>
      <c r="C2055" s="1" t="s">
        <v>54</v>
      </c>
      <c r="D2055" s="1" t="s">
        <v>11</v>
      </c>
      <c r="E2055" s="1" t="s">
        <v>55</v>
      </c>
      <c r="F2055" s="1" t="s">
        <v>13</v>
      </c>
      <c r="G2055" s="3">
        <v>430490275.96350002</v>
      </c>
      <c r="H2055" s="3">
        <v>257104381.63</v>
      </c>
      <c r="I2055" s="5">
        <f t="shared" si="32"/>
        <v>44927</v>
      </c>
    </row>
    <row r="2056" spans="1:9" x14ac:dyDescent="0.15">
      <c r="A2056" s="1" t="s">
        <v>169</v>
      </c>
      <c r="B2056" s="1" t="s">
        <v>170</v>
      </c>
      <c r="C2056" s="1" t="s">
        <v>81</v>
      </c>
      <c r="D2056" s="1" t="s">
        <v>11</v>
      </c>
      <c r="E2056" s="1" t="s">
        <v>82</v>
      </c>
      <c r="F2056" s="1" t="s">
        <v>13</v>
      </c>
      <c r="G2056" s="3">
        <v>-3203.9697999999999</v>
      </c>
      <c r="H2056" s="3">
        <v>32477.66</v>
      </c>
      <c r="I2056" s="5">
        <f t="shared" si="32"/>
        <v>44927</v>
      </c>
    </row>
    <row r="2057" spans="1:9" x14ac:dyDescent="0.15">
      <c r="A2057" s="1" t="s">
        <v>169</v>
      </c>
      <c r="B2057" s="1" t="s">
        <v>170</v>
      </c>
      <c r="C2057" s="1" t="s">
        <v>105</v>
      </c>
      <c r="D2057" s="1" t="s">
        <v>11</v>
      </c>
      <c r="E2057" s="1" t="s">
        <v>106</v>
      </c>
      <c r="F2057" s="1" t="s">
        <v>13</v>
      </c>
      <c r="G2057" s="3">
        <v>4386577.0302999998</v>
      </c>
      <c r="H2057" s="3">
        <v>1513851.4</v>
      </c>
      <c r="I2057" s="5">
        <f t="shared" si="32"/>
        <v>44927</v>
      </c>
    </row>
    <row r="2058" spans="1:9" x14ac:dyDescent="0.15">
      <c r="A2058" s="1" t="s">
        <v>169</v>
      </c>
      <c r="B2058" s="1" t="s">
        <v>170</v>
      </c>
      <c r="C2058" s="1" t="s">
        <v>56</v>
      </c>
      <c r="D2058" s="1" t="s">
        <v>11</v>
      </c>
      <c r="E2058" s="1" t="s">
        <v>57</v>
      </c>
      <c r="F2058" s="1" t="s">
        <v>13</v>
      </c>
      <c r="G2058" s="3">
        <v>13938951.6296</v>
      </c>
      <c r="H2058" s="3">
        <v>14926604.5</v>
      </c>
      <c r="I2058" s="5">
        <f t="shared" si="32"/>
        <v>44927</v>
      </c>
    </row>
    <row r="2059" spans="1:9" x14ac:dyDescent="0.15">
      <c r="A2059" s="1" t="s">
        <v>169</v>
      </c>
      <c r="B2059" s="1" t="s">
        <v>170</v>
      </c>
      <c r="C2059" s="1" t="s">
        <v>58</v>
      </c>
      <c r="D2059" s="1" t="s">
        <v>11</v>
      </c>
      <c r="E2059" s="1" t="s">
        <v>59</v>
      </c>
      <c r="F2059" s="1" t="s">
        <v>13</v>
      </c>
      <c r="G2059" s="3">
        <v>53625978.130199999</v>
      </c>
      <c r="H2059" s="3">
        <v>37338298.75</v>
      </c>
      <c r="I2059" s="5">
        <f t="shared" si="32"/>
        <v>44927</v>
      </c>
    </row>
    <row r="2060" spans="1:9" x14ac:dyDescent="0.15">
      <c r="A2060" s="1" t="s">
        <v>169</v>
      </c>
      <c r="B2060" s="1" t="s">
        <v>170</v>
      </c>
      <c r="C2060" s="1" t="s">
        <v>60</v>
      </c>
      <c r="D2060" s="1" t="s">
        <v>11</v>
      </c>
      <c r="E2060" s="1" t="s">
        <v>61</v>
      </c>
      <c r="F2060" s="1" t="s">
        <v>13</v>
      </c>
      <c r="G2060" s="3">
        <v>64423321.416100003</v>
      </c>
      <c r="H2060" s="3">
        <v>44321260.810000002</v>
      </c>
      <c r="I2060" s="5">
        <f t="shared" si="32"/>
        <v>44927</v>
      </c>
    </row>
    <row r="2061" spans="1:9" x14ac:dyDescent="0.15">
      <c r="A2061" s="1" t="s">
        <v>169</v>
      </c>
      <c r="B2061" s="1" t="s">
        <v>170</v>
      </c>
      <c r="C2061" s="1" t="s">
        <v>62</v>
      </c>
      <c r="D2061" s="1" t="s">
        <v>11</v>
      </c>
      <c r="E2061" s="1" t="s">
        <v>63</v>
      </c>
      <c r="F2061" s="1" t="s">
        <v>13</v>
      </c>
      <c r="G2061" s="3">
        <v>230420632.9323</v>
      </c>
      <c r="H2061" s="3">
        <v>118093634.61</v>
      </c>
      <c r="I2061" s="5">
        <f t="shared" si="32"/>
        <v>44927</v>
      </c>
    </row>
    <row r="2062" spans="1:9" x14ac:dyDescent="0.15">
      <c r="A2062" s="1" t="s">
        <v>169</v>
      </c>
      <c r="B2062" s="1" t="s">
        <v>170</v>
      </c>
      <c r="C2062" s="1" t="s">
        <v>119</v>
      </c>
      <c r="D2062" s="1" t="s">
        <v>11</v>
      </c>
      <c r="E2062" s="1" t="s">
        <v>120</v>
      </c>
      <c r="F2062" s="1" t="s">
        <v>13</v>
      </c>
      <c r="G2062" s="3">
        <v>1215967.9199000001</v>
      </c>
      <c r="H2062" s="3">
        <v>853044.48</v>
      </c>
      <c r="I2062" s="5">
        <f t="shared" si="32"/>
        <v>44927</v>
      </c>
    </row>
    <row r="2063" spans="1:9" x14ac:dyDescent="0.15">
      <c r="A2063" s="1" t="s">
        <v>169</v>
      </c>
      <c r="B2063" s="1" t="s">
        <v>170</v>
      </c>
      <c r="C2063" s="1" t="s">
        <v>66</v>
      </c>
      <c r="D2063" s="1" t="s">
        <v>11</v>
      </c>
      <c r="E2063" s="1" t="s">
        <v>67</v>
      </c>
      <c r="F2063" s="1" t="s">
        <v>13</v>
      </c>
      <c r="G2063" s="3">
        <v>2208354.3700999999</v>
      </c>
      <c r="H2063" s="3">
        <v>150481.84</v>
      </c>
      <c r="I2063" s="5">
        <f t="shared" si="32"/>
        <v>44927</v>
      </c>
    </row>
    <row r="2064" spans="1:9" x14ac:dyDescent="0.15">
      <c r="A2064" s="1" t="s">
        <v>169</v>
      </c>
      <c r="B2064" s="1" t="s">
        <v>170</v>
      </c>
      <c r="C2064" s="1" t="s">
        <v>68</v>
      </c>
      <c r="D2064" s="1" t="s">
        <v>11</v>
      </c>
      <c r="E2064" s="1" t="s">
        <v>69</v>
      </c>
      <c r="F2064" s="1" t="s">
        <v>13</v>
      </c>
      <c r="G2064" s="2">
        <v>0</v>
      </c>
      <c r="H2064" s="3">
        <v>33749.449999999997</v>
      </c>
      <c r="I2064" s="5">
        <f t="shared" si="32"/>
        <v>44927</v>
      </c>
    </row>
    <row r="2065" spans="1:9" x14ac:dyDescent="0.15">
      <c r="A2065" s="1" t="s">
        <v>169</v>
      </c>
      <c r="B2065" s="1" t="s">
        <v>170</v>
      </c>
      <c r="C2065" s="1" t="s">
        <v>70</v>
      </c>
      <c r="D2065" s="1" t="s">
        <v>11</v>
      </c>
      <c r="E2065" s="1" t="s">
        <v>71</v>
      </c>
      <c r="F2065" s="1" t="s">
        <v>13</v>
      </c>
      <c r="G2065" s="3">
        <v>46847547.657200001</v>
      </c>
      <c r="H2065" s="3">
        <v>29345618.34</v>
      </c>
      <c r="I2065" s="5">
        <f t="shared" si="32"/>
        <v>44927</v>
      </c>
    </row>
    <row r="2066" spans="1:9" x14ac:dyDescent="0.15">
      <c r="A2066" s="1" t="s">
        <v>169</v>
      </c>
      <c r="B2066" s="1" t="s">
        <v>171</v>
      </c>
      <c r="C2066" s="1" t="s">
        <v>129</v>
      </c>
      <c r="D2066" s="1" t="s">
        <v>11</v>
      </c>
      <c r="E2066" s="1" t="s">
        <v>130</v>
      </c>
      <c r="F2066" s="1" t="s">
        <v>13</v>
      </c>
      <c r="G2066" s="3">
        <v>7203.07</v>
      </c>
      <c r="H2066" s="2">
        <v>0</v>
      </c>
      <c r="I2066" s="5">
        <f t="shared" si="32"/>
        <v>44958</v>
      </c>
    </row>
    <row r="2067" spans="1:9" x14ac:dyDescent="0.15">
      <c r="A2067" s="1" t="s">
        <v>169</v>
      </c>
      <c r="B2067" s="1" t="s">
        <v>171</v>
      </c>
      <c r="C2067" s="1" t="s">
        <v>14</v>
      </c>
      <c r="D2067" s="1" t="s">
        <v>11</v>
      </c>
      <c r="E2067" s="1" t="s">
        <v>15</v>
      </c>
      <c r="F2067" s="1" t="s">
        <v>13</v>
      </c>
      <c r="G2067" s="3">
        <v>12612529.9099</v>
      </c>
      <c r="H2067" s="3">
        <v>10797270.880000001</v>
      </c>
      <c r="I2067" s="5">
        <f t="shared" si="32"/>
        <v>44958</v>
      </c>
    </row>
    <row r="2068" spans="1:9" x14ac:dyDescent="0.15">
      <c r="A2068" s="1" t="s">
        <v>169</v>
      </c>
      <c r="B2068" s="1" t="s">
        <v>171</v>
      </c>
      <c r="C2068" s="1" t="s">
        <v>16</v>
      </c>
      <c r="D2068" s="1" t="s">
        <v>11</v>
      </c>
      <c r="E2068" s="1" t="s">
        <v>17</v>
      </c>
      <c r="F2068" s="1" t="s">
        <v>13</v>
      </c>
      <c r="G2068" s="3">
        <v>136286111.34169999</v>
      </c>
      <c r="H2068" s="3">
        <v>2222272166.8800001</v>
      </c>
      <c r="I2068" s="5">
        <f t="shared" si="32"/>
        <v>44958</v>
      </c>
    </row>
    <row r="2069" spans="1:9" x14ac:dyDescent="0.15">
      <c r="A2069" s="1" t="s">
        <v>169</v>
      </c>
      <c r="B2069" s="1" t="s">
        <v>171</v>
      </c>
      <c r="C2069" s="1" t="s">
        <v>18</v>
      </c>
      <c r="D2069" s="1" t="s">
        <v>11</v>
      </c>
      <c r="E2069" s="1" t="s">
        <v>19</v>
      </c>
      <c r="F2069" s="1" t="s">
        <v>13</v>
      </c>
      <c r="G2069" s="3">
        <v>12475.22</v>
      </c>
      <c r="H2069" s="3">
        <v>442.3</v>
      </c>
      <c r="I2069" s="5">
        <f t="shared" si="32"/>
        <v>44958</v>
      </c>
    </row>
    <row r="2070" spans="1:9" x14ac:dyDescent="0.15">
      <c r="A2070" s="1" t="s">
        <v>169</v>
      </c>
      <c r="B2070" s="1" t="s">
        <v>171</v>
      </c>
      <c r="C2070" s="1" t="s">
        <v>165</v>
      </c>
      <c r="D2070" s="1" t="s">
        <v>11</v>
      </c>
      <c r="E2070" s="1" t="s">
        <v>166</v>
      </c>
      <c r="F2070" s="1" t="s">
        <v>13</v>
      </c>
      <c r="G2070" s="3">
        <v>192375.74</v>
      </c>
      <c r="H2070" s="2">
        <v>0</v>
      </c>
      <c r="I2070" s="5">
        <f t="shared" si="32"/>
        <v>44958</v>
      </c>
    </row>
    <row r="2071" spans="1:9" x14ac:dyDescent="0.15">
      <c r="A2071" s="1" t="s">
        <v>169</v>
      </c>
      <c r="B2071" s="1" t="s">
        <v>171</v>
      </c>
      <c r="C2071" s="1" t="s">
        <v>20</v>
      </c>
      <c r="D2071" s="1" t="s">
        <v>11</v>
      </c>
      <c r="E2071" s="1" t="s">
        <v>21</v>
      </c>
      <c r="F2071" s="1" t="s">
        <v>13</v>
      </c>
      <c r="G2071" s="3">
        <v>208977800.67860001</v>
      </c>
      <c r="H2071" s="3">
        <v>132614465.14</v>
      </c>
      <c r="I2071" s="5">
        <f t="shared" si="32"/>
        <v>44958</v>
      </c>
    </row>
    <row r="2072" spans="1:9" x14ac:dyDescent="0.15">
      <c r="A2072" s="1" t="s">
        <v>169</v>
      </c>
      <c r="B2072" s="1" t="s">
        <v>171</v>
      </c>
      <c r="C2072" s="1" t="s">
        <v>22</v>
      </c>
      <c r="D2072" s="1" t="s">
        <v>11</v>
      </c>
      <c r="E2072" s="1" t="s">
        <v>23</v>
      </c>
      <c r="F2072" s="1" t="s">
        <v>13</v>
      </c>
      <c r="G2072" s="3">
        <v>134212351.867</v>
      </c>
      <c r="H2072" s="3">
        <v>100606713.01000001</v>
      </c>
      <c r="I2072" s="5">
        <f t="shared" si="32"/>
        <v>44958</v>
      </c>
    </row>
    <row r="2073" spans="1:9" x14ac:dyDescent="0.15">
      <c r="A2073" s="1" t="s">
        <v>169</v>
      </c>
      <c r="B2073" s="1" t="s">
        <v>171</v>
      </c>
      <c r="C2073" s="1" t="s">
        <v>26</v>
      </c>
      <c r="D2073" s="1" t="s">
        <v>11</v>
      </c>
      <c r="E2073" s="1" t="s">
        <v>27</v>
      </c>
      <c r="F2073" s="1" t="s">
        <v>13</v>
      </c>
      <c r="G2073" s="3">
        <v>8577645.4707999993</v>
      </c>
      <c r="H2073" s="3">
        <v>6281250.79</v>
      </c>
      <c r="I2073" s="5">
        <f t="shared" si="32"/>
        <v>44958</v>
      </c>
    </row>
    <row r="2074" spans="1:9" x14ac:dyDescent="0.15">
      <c r="A2074" s="1" t="s">
        <v>169</v>
      </c>
      <c r="B2074" s="1" t="s">
        <v>171</v>
      </c>
      <c r="C2074" s="1" t="s">
        <v>28</v>
      </c>
      <c r="D2074" s="1" t="s">
        <v>11</v>
      </c>
      <c r="E2074" s="1" t="s">
        <v>29</v>
      </c>
      <c r="F2074" s="1" t="s">
        <v>13</v>
      </c>
      <c r="G2074" s="3">
        <v>336211.48</v>
      </c>
      <c r="H2074" s="3">
        <v>29478.23</v>
      </c>
      <c r="I2074" s="5">
        <f t="shared" si="32"/>
        <v>44958</v>
      </c>
    </row>
    <row r="2075" spans="1:9" x14ac:dyDescent="0.15">
      <c r="A2075" s="1" t="s">
        <v>169</v>
      </c>
      <c r="B2075" s="1" t="s">
        <v>171</v>
      </c>
      <c r="C2075" s="1" t="s">
        <v>30</v>
      </c>
      <c r="D2075" s="1" t="s">
        <v>11</v>
      </c>
      <c r="E2075" s="1" t="s">
        <v>31</v>
      </c>
      <c r="F2075" s="1" t="s">
        <v>13</v>
      </c>
      <c r="G2075" s="2">
        <v>0</v>
      </c>
      <c r="H2075" s="3">
        <v>64120.43</v>
      </c>
      <c r="I2075" s="5">
        <f t="shared" si="32"/>
        <v>44958</v>
      </c>
    </row>
    <row r="2076" spans="1:9" x14ac:dyDescent="0.15">
      <c r="A2076" s="1" t="s">
        <v>169</v>
      </c>
      <c r="B2076" s="1" t="s">
        <v>171</v>
      </c>
      <c r="C2076" s="1" t="s">
        <v>32</v>
      </c>
      <c r="D2076" s="1" t="s">
        <v>11</v>
      </c>
      <c r="E2076" s="1" t="s">
        <v>33</v>
      </c>
      <c r="F2076" s="1" t="s">
        <v>13</v>
      </c>
      <c r="G2076" s="2">
        <v>0</v>
      </c>
      <c r="H2076" s="3">
        <v>88983.06</v>
      </c>
      <c r="I2076" s="5">
        <f t="shared" si="32"/>
        <v>44958</v>
      </c>
    </row>
    <row r="2077" spans="1:9" x14ac:dyDescent="0.15">
      <c r="A2077" s="1" t="s">
        <v>169</v>
      </c>
      <c r="B2077" s="1" t="s">
        <v>171</v>
      </c>
      <c r="C2077" s="1" t="s">
        <v>34</v>
      </c>
      <c r="D2077" s="1" t="s">
        <v>11</v>
      </c>
      <c r="E2077" s="1" t="s">
        <v>35</v>
      </c>
      <c r="F2077" s="1" t="s">
        <v>13</v>
      </c>
      <c r="G2077" s="3">
        <v>1616278.5573</v>
      </c>
      <c r="H2077" s="3">
        <v>1283237.3400000001</v>
      </c>
      <c r="I2077" s="5">
        <f t="shared" si="32"/>
        <v>44958</v>
      </c>
    </row>
    <row r="2078" spans="1:9" x14ac:dyDescent="0.15">
      <c r="A2078" s="1" t="s">
        <v>169</v>
      </c>
      <c r="B2078" s="1" t="s">
        <v>171</v>
      </c>
      <c r="C2078" s="1" t="s">
        <v>36</v>
      </c>
      <c r="D2078" s="1" t="s">
        <v>11</v>
      </c>
      <c r="E2078" s="1" t="s">
        <v>37</v>
      </c>
      <c r="F2078" s="1" t="s">
        <v>13</v>
      </c>
      <c r="G2078" s="2">
        <v>0</v>
      </c>
      <c r="H2078" s="3">
        <v>295787.55</v>
      </c>
      <c r="I2078" s="5">
        <f t="shared" si="32"/>
        <v>44958</v>
      </c>
    </row>
    <row r="2079" spans="1:9" x14ac:dyDescent="0.15">
      <c r="A2079" s="1" t="s">
        <v>169</v>
      </c>
      <c r="B2079" s="1" t="s">
        <v>171</v>
      </c>
      <c r="C2079" s="1" t="s">
        <v>38</v>
      </c>
      <c r="D2079" s="1" t="s">
        <v>11</v>
      </c>
      <c r="E2079" s="1" t="s">
        <v>39</v>
      </c>
      <c r="F2079" s="1" t="s">
        <v>13</v>
      </c>
      <c r="G2079" s="3">
        <v>4338718.6396000003</v>
      </c>
      <c r="H2079" s="3">
        <v>2163128.88</v>
      </c>
      <c r="I2079" s="5">
        <f t="shared" si="32"/>
        <v>44958</v>
      </c>
    </row>
    <row r="2080" spans="1:9" x14ac:dyDescent="0.15">
      <c r="A2080" s="1" t="s">
        <v>169</v>
      </c>
      <c r="B2080" s="1" t="s">
        <v>171</v>
      </c>
      <c r="C2080" s="1" t="s">
        <v>40</v>
      </c>
      <c r="D2080" s="1" t="s">
        <v>11</v>
      </c>
      <c r="E2080" s="1" t="s">
        <v>41</v>
      </c>
      <c r="F2080" s="1" t="s">
        <v>13</v>
      </c>
      <c r="G2080" s="3">
        <v>63013485.252800003</v>
      </c>
      <c r="H2080" s="3">
        <v>52967314.729999997</v>
      </c>
      <c r="I2080" s="5">
        <f t="shared" si="32"/>
        <v>44958</v>
      </c>
    </row>
    <row r="2081" spans="1:9" x14ac:dyDescent="0.15">
      <c r="A2081" s="1" t="s">
        <v>169</v>
      </c>
      <c r="B2081" s="1" t="s">
        <v>171</v>
      </c>
      <c r="C2081" s="1" t="s">
        <v>42</v>
      </c>
      <c r="D2081" s="1" t="s">
        <v>11</v>
      </c>
      <c r="E2081" s="1" t="s">
        <v>43</v>
      </c>
      <c r="F2081" s="1" t="s">
        <v>13</v>
      </c>
      <c r="G2081" s="3">
        <v>1152115.3399</v>
      </c>
      <c r="H2081" s="3">
        <v>674878.56</v>
      </c>
      <c r="I2081" s="5">
        <f t="shared" si="32"/>
        <v>44958</v>
      </c>
    </row>
    <row r="2082" spans="1:9" x14ac:dyDescent="0.15">
      <c r="A2082" s="1" t="s">
        <v>169</v>
      </c>
      <c r="B2082" s="1" t="s">
        <v>171</v>
      </c>
      <c r="C2082" s="1" t="s">
        <v>44</v>
      </c>
      <c r="D2082" s="1" t="s">
        <v>11</v>
      </c>
      <c r="E2082" s="1" t="s">
        <v>45</v>
      </c>
      <c r="F2082" s="1" t="s">
        <v>13</v>
      </c>
      <c r="G2082" s="2">
        <v>0</v>
      </c>
      <c r="H2082" s="3">
        <v>5458477.0499999998</v>
      </c>
      <c r="I2082" s="5">
        <f t="shared" si="32"/>
        <v>44958</v>
      </c>
    </row>
    <row r="2083" spans="1:9" x14ac:dyDescent="0.15">
      <c r="A2083" s="1" t="s">
        <v>169</v>
      </c>
      <c r="B2083" s="1" t="s">
        <v>171</v>
      </c>
      <c r="C2083" s="1" t="s">
        <v>114</v>
      </c>
      <c r="D2083" s="1" t="s">
        <v>11</v>
      </c>
      <c r="E2083" s="1" t="s">
        <v>115</v>
      </c>
      <c r="F2083" s="1" t="s">
        <v>13</v>
      </c>
      <c r="G2083" s="3">
        <v>3892.73</v>
      </c>
      <c r="H2083" s="3">
        <v>16221.79</v>
      </c>
      <c r="I2083" s="5">
        <f t="shared" si="32"/>
        <v>44958</v>
      </c>
    </row>
    <row r="2084" spans="1:9" x14ac:dyDescent="0.15">
      <c r="A2084" s="1" t="s">
        <v>169</v>
      </c>
      <c r="B2084" s="1" t="s">
        <v>171</v>
      </c>
      <c r="C2084" s="1" t="s">
        <v>167</v>
      </c>
      <c r="D2084" s="1" t="s">
        <v>11</v>
      </c>
      <c r="E2084" s="1" t="s">
        <v>168</v>
      </c>
      <c r="F2084" s="1" t="s">
        <v>13</v>
      </c>
      <c r="G2084" s="3">
        <v>486.24</v>
      </c>
      <c r="H2084" s="2">
        <v>0</v>
      </c>
      <c r="I2084" s="5">
        <f t="shared" si="32"/>
        <v>44958</v>
      </c>
    </row>
    <row r="2085" spans="1:9" x14ac:dyDescent="0.15">
      <c r="A2085" s="1" t="s">
        <v>169</v>
      </c>
      <c r="B2085" s="1" t="s">
        <v>171</v>
      </c>
      <c r="C2085" s="1" t="s">
        <v>48</v>
      </c>
      <c r="D2085" s="1" t="s">
        <v>11</v>
      </c>
      <c r="E2085" s="1" t="s">
        <v>49</v>
      </c>
      <c r="F2085" s="1" t="s">
        <v>13</v>
      </c>
      <c r="G2085" s="3">
        <v>93433467.759100005</v>
      </c>
      <c r="H2085" s="3">
        <v>54540982.640000001</v>
      </c>
      <c r="I2085" s="5">
        <f t="shared" si="32"/>
        <v>44958</v>
      </c>
    </row>
    <row r="2086" spans="1:9" x14ac:dyDescent="0.15">
      <c r="A2086" s="1" t="s">
        <v>169</v>
      </c>
      <c r="B2086" s="1" t="s">
        <v>171</v>
      </c>
      <c r="C2086" s="1" t="s">
        <v>50</v>
      </c>
      <c r="D2086" s="1" t="s">
        <v>11</v>
      </c>
      <c r="E2086" s="1" t="s">
        <v>51</v>
      </c>
      <c r="F2086" s="1" t="s">
        <v>13</v>
      </c>
      <c r="G2086" s="3">
        <v>182737688.0467</v>
      </c>
      <c r="H2086" s="3">
        <v>154084800.00999999</v>
      </c>
      <c r="I2086" s="5">
        <f t="shared" si="32"/>
        <v>44958</v>
      </c>
    </row>
    <row r="2087" spans="1:9" x14ac:dyDescent="0.15">
      <c r="A2087" s="1" t="s">
        <v>169</v>
      </c>
      <c r="B2087" s="1" t="s">
        <v>171</v>
      </c>
      <c r="C2087" s="1" t="s">
        <v>52</v>
      </c>
      <c r="D2087" s="1" t="s">
        <v>11</v>
      </c>
      <c r="E2087" s="1" t="s">
        <v>53</v>
      </c>
      <c r="F2087" s="1" t="s">
        <v>13</v>
      </c>
      <c r="G2087" s="3">
        <v>7390262.2596000005</v>
      </c>
      <c r="H2087" s="3">
        <v>5890856.4100000001</v>
      </c>
      <c r="I2087" s="5">
        <f t="shared" si="32"/>
        <v>44958</v>
      </c>
    </row>
    <row r="2088" spans="1:9" x14ac:dyDescent="0.15">
      <c r="A2088" s="1" t="s">
        <v>169</v>
      </c>
      <c r="B2088" s="1" t="s">
        <v>171</v>
      </c>
      <c r="C2088" s="1" t="s">
        <v>157</v>
      </c>
      <c r="D2088" s="1" t="s">
        <v>11</v>
      </c>
      <c r="E2088" s="1" t="s">
        <v>158</v>
      </c>
      <c r="F2088" s="1" t="s">
        <v>13</v>
      </c>
      <c r="G2088" s="3">
        <v>2875448.8465</v>
      </c>
      <c r="H2088" s="3">
        <v>2057337.34</v>
      </c>
      <c r="I2088" s="5">
        <f t="shared" si="32"/>
        <v>44958</v>
      </c>
    </row>
    <row r="2089" spans="1:9" x14ac:dyDescent="0.15">
      <c r="A2089" s="1" t="s">
        <v>169</v>
      </c>
      <c r="B2089" s="1" t="s">
        <v>171</v>
      </c>
      <c r="C2089" s="1" t="s">
        <v>54</v>
      </c>
      <c r="D2089" s="1" t="s">
        <v>11</v>
      </c>
      <c r="E2089" s="1" t="s">
        <v>55</v>
      </c>
      <c r="F2089" s="1" t="s">
        <v>13</v>
      </c>
      <c r="G2089" s="3">
        <v>419562772.366</v>
      </c>
      <c r="H2089" s="3">
        <v>288195094.13999999</v>
      </c>
      <c r="I2089" s="5">
        <f t="shared" si="32"/>
        <v>44958</v>
      </c>
    </row>
    <row r="2090" spans="1:9" x14ac:dyDescent="0.15">
      <c r="A2090" s="1" t="s">
        <v>169</v>
      </c>
      <c r="B2090" s="1" t="s">
        <v>171</v>
      </c>
      <c r="C2090" s="1" t="s">
        <v>81</v>
      </c>
      <c r="D2090" s="1" t="s">
        <v>11</v>
      </c>
      <c r="E2090" s="1" t="s">
        <v>82</v>
      </c>
      <c r="F2090" s="1" t="s">
        <v>13</v>
      </c>
      <c r="G2090" s="3">
        <v>-2480.4802</v>
      </c>
      <c r="H2090" s="3">
        <v>52048.38</v>
      </c>
      <c r="I2090" s="5">
        <f t="shared" si="32"/>
        <v>44958</v>
      </c>
    </row>
    <row r="2091" spans="1:9" x14ac:dyDescent="0.15">
      <c r="A2091" s="1" t="s">
        <v>169</v>
      </c>
      <c r="B2091" s="1" t="s">
        <v>171</v>
      </c>
      <c r="C2091" s="1" t="s">
        <v>105</v>
      </c>
      <c r="D2091" s="1" t="s">
        <v>11</v>
      </c>
      <c r="E2091" s="1" t="s">
        <v>106</v>
      </c>
      <c r="F2091" s="1" t="s">
        <v>13</v>
      </c>
      <c r="G2091" s="3">
        <v>5024359.2604999999</v>
      </c>
      <c r="H2091" s="3">
        <v>2146445.59</v>
      </c>
      <c r="I2091" s="5">
        <f t="shared" si="32"/>
        <v>44958</v>
      </c>
    </row>
    <row r="2092" spans="1:9" x14ac:dyDescent="0.15">
      <c r="A2092" s="1" t="s">
        <v>169</v>
      </c>
      <c r="B2092" s="1" t="s">
        <v>171</v>
      </c>
      <c r="C2092" s="1" t="s">
        <v>56</v>
      </c>
      <c r="D2092" s="1" t="s">
        <v>11</v>
      </c>
      <c r="E2092" s="1" t="s">
        <v>57</v>
      </c>
      <c r="F2092" s="1" t="s">
        <v>13</v>
      </c>
      <c r="G2092" s="3">
        <v>11274555.0997</v>
      </c>
      <c r="H2092" s="3">
        <v>12639678.6</v>
      </c>
      <c r="I2092" s="5">
        <f t="shared" si="32"/>
        <v>44958</v>
      </c>
    </row>
    <row r="2093" spans="1:9" x14ac:dyDescent="0.15">
      <c r="A2093" s="1" t="s">
        <v>169</v>
      </c>
      <c r="B2093" s="1" t="s">
        <v>171</v>
      </c>
      <c r="C2093" s="1" t="s">
        <v>58</v>
      </c>
      <c r="D2093" s="1" t="s">
        <v>11</v>
      </c>
      <c r="E2093" s="1" t="s">
        <v>59</v>
      </c>
      <c r="F2093" s="1" t="s">
        <v>13</v>
      </c>
      <c r="G2093" s="3">
        <v>44690761.350500003</v>
      </c>
      <c r="H2093" s="3">
        <v>38345231.259999998</v>
      </c>
      <c r="I2093" s="5">
        <f t="shared" si="32"/>
        <v>44958</v>
      </c>
    </row>
    <row r="2094" spans="1:9" x14ac:dyDescent="0.15">
      <c r="A2094" s="1" t="s">
        <v>169</v>
      </c>
      <c r="B2094" s="1" t="s">
        <v>171</v>
      </c>
      <c r="C2094" s="1" t="s">
        <v>60</v>
      </c>
      <c r="D2094" s="1" t="s">
        <v>11</v>
      </c>
      <c r="E2094" s="1" t="s">
        <v>61</v>
      </c>
      <c r="F2094" s="1" t="s">
        <v>13</v>
      </c>
      <c r="G2094" s="3">
        <v>67085532.367899999</v>
      </c>
      <c r="H2094" s="3">
        <v>43881721.609999999</v>
      </c>
      <c r="I2094" s="5">
        <f t="shared" si="32"/>
        <v>44958</v>
      </c>
    </row>
    <row r="2095" spans="1:9" x14ac:dyDescent="0.15">
      <c r="A2095" s="1" t="s">
        <v>169</v>
      </c>
      <c r="B2095" s="1" t="s">
        <v>171</v>
      </c>
      <c r="C2095" s="1" t="s">
        <v>62</v>
      </c>
      <c r="D2095" s="1" t="s">
        <v>11</v>
      </c>
      <c r="E2095" s="1" t="s">
        <v>63</v>
      </c>
      <c r="F2095" s="1" t="s">
        <v>13</v>
      </c>
      <c r="G2095" s="3">
        <v>207875528.33840001</v>
      </c>
      <c r="H2095" s="3">
        <v>118399330.81999999</v>
      </c>
      <c r="I2095" s="5">
        <f t="shared" si="32"/>
        <v>44958</v>
      </c>
    </row>
    <row r="2096" spans="1:9" x14ac:dyDescent="0.15">
      <c r="A2096" s="1" t="s">
        <v>169</v>
      </c>
      <c r="B2096" s="1" t="s">
        <v>171</v>
      </c>
      <c r="C2096" s="1" t="s">
        <v>119</v>
      </c>
      <c r="D2096" s="1" t="s">
        <v>11</v>
      </c>
      <c r="E2096" s="1" t="s">
        <v>120</v>
      </c>
      <c r="F2096" s="1" t="s">
        <v>13</v>
      </c>
      <c r="G2096" s="3">
        <v>1124577.7401000001</v>
      </c>
      <c r="H2096" s="3">
        <v>864625.4</v>
      </c>
      <c r="I2096" s="5">
        <f t="shared" si="32"/>
        <v>44958</v>
      </c>
    </row>
    <row r="2097" spans="1:9" x14ac:dyDescent="0.15">
      <c r="A2097" s="1" t="s">
        <v>169</v>
      </c>
      <c r="B2097" s="1" t="s">
        <v>171</v>
      </c>
      <c r="C2097" s="1" t="s">
        <v>66</v>
      </c>
      <c r="D2097" s="1" t="s">
        <v>11</v>
      </c>
      <c r="E2097" s="1" t="s">
        <v>67</v>
      </c>
      <c r="F2097" s="1" t="s">
        <v>13</v>
      </c>
      <c r="G2097" s="3">
        <v>1287868.76</v>
      </c>
      <c r="H2097" s="3">
        <v>209606.69</v>
      </c>
      <c r="I2097" s="5">
        <f t="shared" si="32"/>
        <v>44958</v>
      </c>
    </row>
    <row r="2098" spans="1:9" x14ac:dyDescent="0.15">
      <c r="A2098" s="1" t="s">
        <v>169</v>
      </c>
      <c r="B2098" s="1" t="s">
        <v>171</v>
      </c>
      <c r="C2098" s="1" t="s">
        <v>70</v>
      </c>
      <c r="D2098" s="1" t="s">
        <v>11</v>
      </c>
      <c r="E2098" s="1" t="s">
        <v>71</v>
      </c>
      <c r="F2098" s="1" t="s">
        <v>13</v>
      </c>
      <c r="G2098" s="3">
        <v>39723758.532799996</v>
      </c>
      <c r="H2098" s="3">
        <v>25521769.239999998</v>
      </c>
      <c r="I2098" s="5">
        <f t="shared" si="32"/>
        <v>44958</v>
      </c>
    </row>
    <row r="2099" spans="1:9" x14ac:dyDescent="0.15">
      <c r="A2099" s="1" t="s">
        <v>169</v>
      </c>
      <c r="B2099" s="1" t="s">
        <v>172</v>
      </c>
      <c r="C2099" s="1" t="s">
        <v>129</v>
      </c>
      <c r="D2099" s="1" t="s">
        <v>11</v>
      </c>
      <c r="E2099" s="1" t="s">
        <v>130</v>
      </c>
      <c r="F2099" s="1" t="s">
        <v>13</v>
      </c>
      <c r="G2099" s="3">
        <v>9783.1200000000008</v>
      </c>
      <c r="H2099" s="2">
        <v>15000</v>
      </c>
      <c r="I2099" s="5">
        <f t="shared" si="32"/>
        <v>44986</v>
      </c>
    </row>
    <row r="2100" spans="1:9" x14ac:dyDescent="0.15">
      <c r="A2100" s="1" t="s">
        <v>169</v>
      </c>
      <c r="B2100" s="1" t="s">
        <v>172</v>
      </c>
      <c r="C2100" s="1" t="s">
        <v>16</v>
      </c>
      <c r="D2100" s="1" t="s">
        <v>11</v>
      </c>
      <c r="E2100" s="1" t="s">
        <v>17</v>
      </c>
      <c r="F2100" s="1" t="s">
        <v>13</v>
      </c>
      <c r="G2100" s="3">
        <v>161159971.66819999</v>
      </c>
      <c r="H2100" s="3">
        <v>-2201991312.1999998</v>
      </c>
      <c r="I2100" s="5">
        <f t="shared" si="32"/>
        <v>44986</v>
      </c>
    </row>
    <row r="2101" spans="1:9" x14ac:dyDescent="0.15">
      <c r="A2101" s="1" t="s">
        <v>169</v>
      </c>
      <c r="B2101" s="1" t="s">
        <v>172</v>
      </c>
      <c r="C2101" s="1" t="s">
        <v>18</v>
      </c>
      <c r="D2101" s="1" t="s">
        <v>11</v>
      </c>
      <c r="E2101" s="1" t="s">
        <v>19</v>
      </c>
      <c r="F2101" s="1" t="s">
        <v>13</v>
      </c>
      <c r="G2101" s="3">
        <v>7517.08</v>
      </c>
      <c r="H2101" s="3">
        <v>152.63</v>
      </c>
      <c r="I2101" s="5">
        <f t="shared" si="32"/>
        <v>44986</v>
      </c>
    </row>
    <row r="2102" spans="1:9" x14ac:dyDescent="0.15">
      <c r="A2102" s="1" t="s">
        <v>169</v>
      </c>
      <c r="B2102" s="1" t="s">
        <v>172</v>
      </c>
      <c r="C2102" s="1" t="s">
        <v>165</v>
      </c>
      <c r="D2102" s="1" t="s">
        <v>11</v>
      </c>
      <c r="E2102" s="1" t="s">
        <v>166</v>
      </c>
      <c r="F2102" s="1" t="s">
        <v>13</v>
      </c>
      <c r="G2102" s="3">
        <v>21593.23</v>
      </c>
      <c r="H2102" s="2">
        <v>0</v>
      </c>
      <c r="I2102" s="5">
        <f t="shared" si="32"/>
        <v>44986</v>
      </c>
    </row>
    <row r="2103" spans="1:9" x14ac:dyDescent="0.15">
      <c r="A2103" s="1" t="s">
        <v>169</v>
      </c>
      <c r="B2103" s="1" t="s">
        <v>172</v>
      </c>
      <c r="C2103" s="1" t="s">
        <v>20</v>
      </c>
      <c r="D2103" s="1" t="s">
        <v>11</v>
      </c>
      <c r="E2103" s="1" t="s">
        <v>21</v>
      </c>
      <c r="F2103" s="1" t="s">
        <v>13</v>
      </c>
      <c r="G2103" s="3">
        <v>237186888.25049999</v>
      </c>
      <c r="H2103" s="3">
        <v>146316598.91999999</v>
      </c>
      <c r="I2103" s="5">
        <f t="shared" si="32"/>
        <v>44986</v>
      </c>
    </row>
    <row r="2104" spans="1:9" x14ac:dyDescent="0.15">
      <c r="A2104" s="1" t="s">
        <v>169</v>
      </c>
      <c r="B2104" s="1" t="s">
        <v>172</v>
      </c>
      <c r="C2104" s="1" t="s">
        <v>22</v>
      </c>
      <c r="D2104" s="1" t="s">
        <v>11</v>
      </c>
      <c r="E2104" s="1" t="s">
        <v>23</v>
      </c>
      <c r="F2104" s="1" t="s">
        <v>13</v>
      </c>
      <c r="G2104" s="3">
        <v>172856352.79390001</v>
      </c>
      <c r="H2104" s="3">
        <v>119833832.52</v>
      </c>
      <c r="I2104" s="5">
        <f t="shared" si="32"/>
        <v>44986</v>
      </c>
    </row>
    <row r="2105" spans="1:9" x14ac:dyDescent="0.15">
      <c r="A2105" s="1" t="s">
        <v>169</v>
      </c>
      <c r="B2105" s="1" t="s">
        <v>172</v>
      </c>
      <c r="C2105" s="1" t="s">
        <v>26</v>
      </c>
      <c r="D2105" s="1" t="s">
        <v>11</v>
      </c>
      <c r="E2105" s="1" t="s">
        <v>27</v>
      </c>
      <c r="F2105" s="1" t="s">
        <v>13</v>
      </c>
      <c r="G2105" s="3">
        <v>8891208.2009999994</v>
      </c>
      <c r="H2105" s="3">
        <v>8364372.5499999998</v>
      </c>
      <c r="I2105" s="5">
        <f t="shared" si="32"/>
        <v>44986</v>
      </c>
    </row>
    <row r="2106" spans="1:9" x14ac:dyDescent="0.15">
      <c r="A2106" s="1" t="s">
        <v>169</v>
      </c>
      <c r="B2106" s="1" t="s">
        <v>172</v>
      </c>
      <c r="C2106" s="1" t="s">
        <v>28</v>
      </c>
      <c r="D2106" s="1" t="s">
        <v>11</v>
      </c>
      <c r="E2106" s="1" t="s">
        <v>29</v>
      </c>
      <c r="F2106" s="1" t="s">
        <v>13</v>
      </c>
      <c r="G2106" s="3">
        <v>318169.57</v>
      </c>
      <c r="H2106" s="3">
        <v>-150902.67000000001</v>
      </c>
      <c r="I2106" s="5">
        <f t="shared" si="32"/>
        <v>44986</v>
      </c>
    </row>
    <row r="2107" spans="1:9" x14ac:dyDescent="0.15">
      <c r="A2107" s="1" t="s">
        <v>169</v>
      </c>
      <c r="B2107" s="1" t="s">
        <v>172</v>
      </c>
      <c r="C2107" s="1" t="s">
        <v>30</v>
      </c>
      <c r="D2107" s="1" t="s">
        <v>11</v>
      </c>
      <c r="E2107" s="1" t="s">
        <v>31</v>
      </c>
      <c r="F2107" s="1" t="s">
        <v>13</v>
      </c>
      <c r="G2107" s="2">
        <v>0</v>
      </c>
      <c r="H2107" s="3">
        <v>-25858.49</v>
      </c>
      <c r="I2107" s="5">
        <f t="shared" si="32"/>
        <v>44986</v>
      </c>
    </row>
    <row r="2108" spans="1:9" x14ac:dyDescent="0.15">
      <c r="A2108" s="1" t="s">
        <v>169</v>
      </c>
      <c r="B2108" s="1" t="s">
        <v>172</v>
      </c>
      <c r="C2108" s="1" t="s">
        <v>32</v>
      </c>
      <c r="D2108" s="1" t="s">
        <v>11</v>
      </c>
      <c r="E2108" s="1" t="s">
        <v>33</v>
      </c>
      <c r="F2108" s="1" t="s">
        <v>13</v>
      </c>
      <c r="G2108" s="2">
        <v>0</v>
      </c>
      <c r="H2108" s="3">
        <v>228511.58</v>
      </c>
      <c r="I2108" s="5">
        <f t="shared" si="32"/>
        <v>44986</v>
      </c>
    </row>
    <row r="2109" spans="1:9" x14ac:dyDescent="0.15">
      <c r="A2109" s="1" t="s">
        <v>169</v>
      </c>
      <c r="B2109" s="1" t="s">
        <v>172</v>
      </c>
      <c r="C2109" s="1" t="s">
        <v>34</v>
      </c>
      <c r="D2109" s="1" t="s">
        <v>11</v>
      </c>
      <c r="E2109" s="1" t="s">
        <v>35</v>
      </c>
      <c r="F2109" s="1" t="s">
        <v>13</v>
      </c>
      <c r="G2109" s="3">
        <v>4063390.5743999998</v>
      </c>
      <c r="H2109" s="3">
        <v>2755059.97</v>
      </c>
      <c r="I2109" s="5">
        <f t="shared" si="32"/>
        <v>44986</v>
      </c>
    </row>
    <row r="2110" spans="1:9" x14ac:dyDescent="0.15">
      <c r="A2110" s="1" t="s">
        <v>169</v>
      </c>
      <c r="B2110" s="1" t="s">
        <v>172</v>
      </c>
      <c r="C2110" s="1" t="s">
        <v>36</v>
      </c>
      <c r="D2110" s="1" t="s">
        <v>11</v>
      </c>
      <c r="E2110" s="1" t="s">
        <v>37</v>
      </c>
      <c r="F2110" s="1" t="s">
        <v>13</v>
      </c>
      <c r="G2110" s="2">
        <v>0</v>
      </c>
      <c r="H2110" s="3">
        <v>102578.96</v>
      </c>
      <c r="I2110" s="5">
        <f t="shared" si="32"/>
        <v>44986</v>
      </c>
    </row>
    <row r="2111" spans="1:9" x14ac:dyDescent="0.15">
      <c r="A2111" s="1" t="s">
        <v>169</v>
      </c>
      <c r="B2111" s="1" t="s">
        <v>172</v>
      </c>
      <c r="C2111" s="1" t="s">
        <v>38</v>
      </c>
      <c r="D2111" s="1" t="s">
        <v>11</v>
      </c>
      <c r="E2111" s="1" t="s">
        <v>39</v>
      </c>
      <c r="F2111" s="1" t="s">
        <v>13</v>
      </c>
      <c r="G2111" s="3">
        <v>5998429.9798999997</v>
      </c>
      <c r="H2111" s="3">
        <v>3143077.31</v>
      </c>
      <c r="I2111" s="5">
        <f t="shared" si="32"/>
        <v>44986</v>
      </c>
    </row>
    <row r="2112" spans="1:9" x14ac:dyDescent="0.15">
      <c r="A2112" s="1" t="s">
        <v>169</v>
      </c>
      <c r="B2112" s="1" t="s">
        <v>172</v>
      </c>
      <c r="C2112" s="1" t="s">
        <v>40</v>
      </c>
      <c r="D2112" s="1" t="s">
        <v>11</v>
      </c>
      <c r="E2112" s="1" t="s">
        <v>41</v>
      </c>
      <c r="F2112" s="1" t="s">
        <v>13</v>
      </c>
      <c r="G2112" s="3">
        <v>82526050.461400002</v>
      </c>
      <c r="H2112" s="3">
        <v>57264149.619999997</v>
      </c>
      <c r="I2112" s="5">
        <f t="shared" si="32"/>
        <v>44986</v>
      </c>
    </row>
    <row r="2113" spans="1:9" x14ac:dyDescent="0.15">
      <c r="A2113" s="1" t="s">
        <v>169</v>
      </c>
      <c r="B2113" s="1" t="s">
        <v>172</v>
      </c>
      <c r="C2113" s="1" t="s">
        <v>42</v>
      </c>
      <c r="D2113" s="1" t="s">
        <v>11</v>
      </c>
      <c r="E2113" s="1" t="s">
        <v>43</v>
      </c>
      <c r="F2113" s="1" t="s">
        <v>13</v>
      </c>
      <c r="G2113" s="3">
        <v>1343777.0900999999</v>
      </c>
      <c r="H2113" s="3">
        <v>490179.06</v>
      </c>
      <c r="I2113" s="5">
        <f t="shared" si="32"/>
        <v>44986</v>
      </c>
    </row>
    <row r="2114" spans="1:9" x14ac:dyDescent="0.15">
      <c r="A2114" s="1" t="s">
        <v>169</v>
      </c>
      <c r="B2114" s="1" t="s">
        <v>172</v>
      </c>
      <c r="C2114" s="1" t="s">
        <v>44</v>
      </c>
      <c r="D2114" s="1" t="s">
        <v>11</v>
      </c>
      <c r="E2114" s="1" t="s">
        <v>45</v>
      </c>
      <c r="F2114" s="1" t="s">
        <v>13</v>
      </c>
      <c r="G2114" s="3">
        <v>752067.47</v>
      </c>
      <c r="H2114" s="3">
        <v>956190.51</v>
      </c>
      <c r="I2114" s="5">
        <f t="shared" si="32"/>
        <v>44986</v>
      </c>
    </row>
    <row r="2115" spans="1:9" x14ac:dyDescent="0.15">
      <c r="A2115" s="1" t="s">
        <v>169</v>
      </c>
      <c r="B2115" s="1" t="s">
        <v>172</v>
      </c>
      <c r="C2115" s="1" t="s">
        <v>114</v>
      </c>
      <c r="D2115" s="1" t="s">
        <v>11</v>
      </c>
      <c r="E2115" s="1" t="s">
        <v>115</v>
      </c>
      <c r="F2115" s="1" t="s">
        <v>13</v>
      </c>
      <c r="G2115" s="2">
        <v>2114</v>
      </c>
      <c r="H2115" s="2">
        <v>12235</v>
      </c>
      <c r="I2115" s="5">
        <f t="shared" ref="I2115:I2132" si="33">DATE(A2115,RIGHT(B2115,4)/100,1)</f>
        <v>44986</v>
      </c>
    </row>
    <row r="2116" spans="1:9" x14ac:dyDescent="0.15">
      <c r="A2116" s="1" t="s">
        <v>169</v>
      </c>
      <c r="B2116" s="1" t="s">
        <v>172</v>
      </c>
      <c r="C2116" s="1" t="s">
        <v>167</v>
      </c>
      <c r="D2116" s="1" t="s">
        <v>11</v>
      </c>
      <c r="E2116" s="1" t="s">
        <v>168</v>
      </c>
      <c r="F2116" s="1" t="s">
        <v>13</v>
      </c>
      <c r="G2116" s="3">
        <v>410.6</v>
      </c>
      <c r="H2116" s="2">
        <v>0</v>
      </c>
      <c r="I2116" s="5">
        <f t="shared" si="33"/>
        <v>44986</v>
      </c>
    </row>
    <row r="2117" spans="1:9" x14ac:dyDescent="0.15">
      <c r="A2117" s="1" t="s">
        <v>169</v>
      </c>
      <c r="B2117" s="1" t="s">
        <v>172</v>
      </c>
      <c r="C2117" s="1" t="s">
        <v>48</v>
      </c>
      <c r="D2117" s="1" t="s">
        <v>11</v>
      </c>
      <c r="E2117" s="1" t="s">
        <v>49</v>
      </c>
      <c r="F2117" s="1" t="s">
        <v>13</v>
      </c>
      <c r="G2117" s="3">
        <v>116451946.1869</v>
      </c>
      <c r="H2117" s="3">
        <v>59357333.979999997</v>
      </c>
      <c r="I2117" s="5">
        <f t="shared" si="33"/>
        <v>44986</v>
      </c>
    </row>
    <row r="2118" spans="1:9" x14ac:dyDescent="0.15">
      <c r="A2118" s="1" t="s">
        <v>169</v>
      </c>
      <c r="B2118" s="1" t="s">
        <v>172</v>
      </c>
      <c r="C2118" s="1" t="s">
        <v>50</v>
      </c>
      <c r="D2118" s="1" t="s">
        <v>11</v>
      </c>
      <c r="E2118" s="1" t="s">
        <v>51</v>
      </c>
      <c r="F2118" s="1" t="s">
        <v>13</v>
      </c>
      <c r="G2118" s="3">
        <v>213495217.94350001</v>
      </c>
      <c r="H2118" s="3">
        <v>191194236.87</v>
      </c>
      <c r="I2118" s="5">
        <f t="shared" si="33"/>
        <v>44986</v>
      </c>
    </row>
    <row r="2119" spans="1:9" x14ac:dyDescent="0.15">
      <c r="A2119" s="1" t="s">
        <v>169</v>
      </c>
      <c r="B2119" s="1" t="s">
        <v>172</v>
      </c>
      <c r="C2119" s="1" t="s">
        <v>52</v>
      </c>
      <c r="D2119" s="1" t="s">
        <v>11</v>
      </c>
      <c r="E2119" s="1" t="s">
        <v>53</v>
      </c>
      <c r="F2119" s="1" t="s">
        <v>13</v>
      </c>
      <c r="G2119" s="3">
        <v>10824036.3094</v>
      </c>
      <c r="H2119" s="3">
        <v>8456830.8900000006</v>
      </c>
      <c r="I2119" s="5">
        <f t="shared" si="33"/>
        <v>44986</v>
      </c>
    </row>
    <row r="2120" spans="1:9" x14ac:dyDescent="0.15">
      <c r="A2120" s="1" t="s">
        <v>169</v>
      </c>
      <c r="B2120" s="1" t="s">
        <v>172</v>
      </c>
      <c r="C2120" s="1" t="s">
        <v>157</v>
      </c>
      <c r="D2120" s="1" t="s">
        <v>11</v>
      </c>
      <c r="E2120" s="1" t="s">
        <v>158</v>
      </c>
      <c r="F2120" s="1" t="s">
        <v>13</v>
      </c>
      <c r="G2120" s="3">
        <v>2843163.24</v>
      </c>
      <c r="H2120" s="3">
        <v>1962485.52</v>
      </c>
      <c r="I2120" s="5">
        <f t="shared" si="33"/>
        <v>44986</v>
      </c>
    </row>
    <row r="2121" spans="1:9" x14ac:dyDescent="0.15">
      <c r="A2121" s="1" t="s">
        <v>169</v>
      </c>
      <c r="B2121" s="1" t="s">
        <v>172</v>
      </c>
      <c r="C2121" s="1" t="s">
        <v>54</v>
      </c>
      <c r="D2121" s="1" t="s">
        <v>11</v>
      </c>
      <c r="E2121" s="1" t="s">
        <v>55</v>
      </c>
      <c r="F2121" s="1" t="s">
        <v>13</v>
      </c>
      <c r="G2121" s="3">
        <v>489222673.33149999</v>
      </c>
      <c r="H2121" s="3">
        <v>276466224.19</v>
      </c>
      <c r="I2121" s="5">
        <f t="shared" si="33"/>
        <v>44986</v>
      </c>
    </row>
    <row r="2122" spans="1:9" x14ac:dyDescent="0.15">
      <c r="A2122" s="1" t="s">
        <v>169</v>
      </c>
      <c r="B2122" s="1" t="s">
        <v>172</v>
      </c>
      <c r="C2122" s="1" t="s">
        <v>173</v>
      </c>
      <c r="D2122" s="1" t="s">
        <v>11</v>
      </c>
      <c r="E2122" s="1" t="s">
        <v>174</v>
      </c>
      <c r="F2122" s="1" t="s">
        <v>13</v>
      </c>
      <c r="G2122" s="2">
        <v>0</v>
      </c>
      <c r="H2122" s="3">
        <v>-161721.4</v>
      </c>
      <c r="I2122" s="5">
        <f t="shared" si="33"/>
        <v>44986</v>
      </c>
    </row>
    <row r="2123" spans="1:9" x14ac:dyDescent="0.15">
      <c r="A2123" s="1" t="s">
        <v>169</v>
      </c>
      <c r="B2123" s="1" t="s">
        <v>172</v>
      </c>
      <c r="C2123" s="1" t="s">
        <v>81</v>
      </c>
      <c r="D2123" s="1" t="s">
        <v>11</v>
      </c>
      <c r="E2123" s="1" t="s">
        <v>82</v>
      </c>
      <c r="F2123" s="1" t="s">
        <v>13</v>
      </c>
      <c r="G2123" s="3">
        <v>-1882.5601999999999</v>
      </c>
      <c r="H2123" s="3">
        <v>97902.82</v>
      </c>
      <c r="I2123" s="5">
        <f t="shared" si="33"/>
        <v>44986</v>
      </c>
    </row>
    <row r="2124" spans="1:9" x14ac:dyDescent="0.15">
      <c r="A2124" s="1" t="s">
        <v>169</v>
      </c>
      <c r="B2124" s="1" t="s">
        <v>172</v>
      </c>
      <c r="C2124" s="1" t="s">
        <v>105</v>
      </c>
      <c r="D2124" s="1" t="s">
        <v>11</v>
      </c>
      <c r="E2124" s="1" t="s">
        <v>106</v>
      </c>
      <c r="F2124" s="1" t="s">
        <v>13</v>
      </c>
      <c r="G2124" s="3">
        <v>7414514.8101000004</v>
      </c>
      <c r="H2124" s="3">
        <v>2667346.5699999998</v>
      </c>
      <c r="I2124" s="5">
        <f t="shared" si="33"/>
        <v>44986</v>
      </c>
    </row>
    <row r="2125" spans="1:9" x14ac:dyDescent="0.15">
      <c r="A2125" s="1" t="s">
        <v>169</v>
      </c>
      <c r="B2125" s="1" t="s">
        <v>172</v>
      </c>
      <c r="C2125" s="1" t="s">
        <v>56</v>
      </c>
      <c r="D2125" s="1" t="s">
        <v>11</v>
      </c>
      <c r="E2125" s="1" t="s">
        <v>57</v>
      </c>
      <c r="F2125" s="1" t="s">
        <v>13</v>
      </c>
      <c r="G2125" s="3">
        <v>17899717.701299999</v>
      </c>
      <c r="H2125" s="3">
        <v>18658327.109999999</v>
      </c>
      <c r="I2125" s="5">
        <f t="shared" si="33"/>
        <v>44986</v>
      </c>
    </row>
    <row r="2126" spans="1:9" x14ac:dyDescent="0.15">
      <c r="A2126" s="1" t="s">
        <v>169</v>
      </c>
      <c r="B2126" s="1" t="s">
        <v>172</v>
      </c>
      <c r="C2126" s="1" t="s">
        <v>58</v>
      </c>
      <c r="D2126" s="1" t="s">
        <v>11</v>
      </c>
      <c r="E2126" s="1" t="s">
        <v>59</v>
      </c>
      <c r="F2126" s="1" t="s">
        <v>13</v>
      </c>
      <c r="G2126" s="3">
        <v>73536100.428399995</v>
      </c>
      <c r="H2126" s="3">
        <v>45025712.979999997</v>
      </c>
      <c r="I2126" s="5">
        <f t="shared" si="33"/>
        <v>44986</v>
      </c>
    </row>
    <row r="2127" spans="1:9" x14ac:dyDescent="0.15">
      <c r="A2127" s="1" t="s">
        <v>169</v>
      </c>
      <c r="B2127" s="1" t="s">
        <v>172</v>
      </c>
      <c r="C2127" s="1" t="s">
        <v>60</v>
      </c>
      <c r="D2127" s="1" t="s">
        <v>11</v>
      </c>
      <c r="E2127" s="1" t="s">
        <v>61</v>
      </c>
      <c r="F2127" s="1" t="s">
        <v>13</v>
      </c>
      <c r="G2127" s="3">
        <v>75623870.872600004</v>
      </c>
      <c r="H2127" s="3">
        <v>55541106.640000001</v>
      </c>
      <c r="I2127" s="5">
        <f t="shared" si="33"/>
        <v>44986</v>
      </c>
    </row>
    <row r="2128" spans="1:9" x14ac:dyDescent="0.15">
      <c r="A2128" s="1" t="s">
        <v>169</v>
      </c>
      <c r="B2128" s="1" t="s">
        <v>172</v>
      </c>
      <c r="C2128" s="1" t="s">
        <v>62</v>
      </c>
      <c r="D2128" s="1" t="s">
        <v>11</v>
      </c>
      <c r="E2128" s="1" t="s">
        <v>63</v>
      </c>
      <c r="F2128" s="1" t="s">
        <v>13</v>
      </c>
      <c r="G2128" s="3">
        <v>234041313.91769999</v>
      </c>
      <c r="H2128" s="3">
        <v>154893237.41999999</v>
      </c>
      <c r="I2128" s="5">
        <f t="shared" si="33"/>
        <v>44986</v>
      </c>
    </row>
    <row r="2129" spans="1:9" x14ac:dyDescent="0.15">
      <c r="A2129" s="1" t="s">
        <v>169</v>
      </c>
      <c r="B2129" s="1" t="s">
        <v>172</v>
      </c>
      <c r="C2129" s="1" t="s">
        <v>119</v>
      </c>
      <c r="D2129" s="1" t="s">
        <v>11</v>
      </c>
      <c r="E2129" s="1" t="s">
        <v>120</v>
      </c>
      <c r="F2129" s="1" t="s">
        <v>13</v>
      </c>
      <c r="G2129" s="3">
        <v>1537170.97</v>
      </c>
      <c r="H2129" s="3">
        <v>1165514.3</v>
      </c>
      <c r="I2129" s="5">
        <f t="shared" si="33"/>
        <v>44986</v>
      </c>
    </row>
    <row r="2130" spans="1:9" x14ac:dyDescent="0.15">
      <c r="A2130" s="1" t="s">
        <v>169</v>
      </c>
      <c r="B2130" s="1" t="s">
        <v>172</v>
      </c>
      <c r="C2130" s="1" t="s">
        <v>66</v>
      </c>
      <c r="D2130" s="1" t="s">
        <v>11</v>
      </c>
      <c r="E2130" s="1" t="s">
        <v>67</v>
      </c>
      <c r="F2130" s="1" t="s">
        <v>13</v>
      </c>
      <c r="G2130" s="3">
        <v>426598.72</v>
      </c>
      <c r="H2130" s="3">
        <v>261532.11</v>
      </c>
      <c r="I2130" s="5">
        <f t="shared" si="33"/>
        <v>44986</v>
      </c>
    </row>
    <row r="2131" spans="1:9" x14ac:dyDescent="0.15">
      <c r="A2131" s="1" t="s">
        <v>169</v>
      </c>
      <c r="B2131" s="1" t="s">
        <v>172</v>
      </c>
      <c r="C2131" s="1" t="s">
        <v>68</v>
      </c>
      <c r="D2131" s="1" t="s">
        <v>11</v>
      </c>
      <c r="E2131" s="1" t="s">
        <v>69</v>
      </c>
      <c r="F2131" s="1" t="s">
        <v>13</v>
      </c>
      <c r="G2131" s="2">
        <v>0</v>
      </c>
      <c r="H2131" s="3">
        <v>11976.08</v>
      </c>
      <c r="I2131" s="5">
        <f t="shared" si="33"/>
        <v>44986</v>
      </c>
    </row>
    <row r="2132" spans="1:9" x14ac:dyDescent="0.15">
      <c r="A2132" s="1" t="s">
        <v>169</v>
      </c>
      <c r="B2132" s="1" t="s">
        <v>172</v>
      </c>
      <c r="C2132" s="1" t="s">
        <v>70</v>
      </c>
      <c r="D2132" s="1" t="s">
        <v>11</v>
      </c>
      <c r="E2132" s="1" t="s">
        <v>71</v>
      </c>
      <c r="F2132" s="1" t="s">
        <v>13</v>
      </c>
      <c r="G2132" s="3">
        <v>37217759.331</v>
      </c>
      <c r="H2132" s="3">
        <v>33248031.59</v>
      </c>
      <c r="I2132" s="5">
        <f t="shared" si="33"/>
        <v>44986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Prêmios</vt:lpstr>
      <vt:lpstr>Sinistros</vt:lpstr>
      <vt:lpstr>Base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Rodrigues Ayres / SUESP</dc:creator>
  <cp:lastModifiedBy>Julio Fernandes</cp:lastModifiedBy>
  <dcterms:created xsi:type="dcterms:W3CDTF">2023-05-03T18:14:40Z</dcterms:created>
  <dcterms:modified xsi:type="dcterms:W3CDTF">2023-05-08T04:52:53Z</dcterms:modified>
</cp:coreProperties>
</file>