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dos\Exel\"/>
    </mc:Choice>
  </mc:AlternateContent>
  <xr:revisionPtr revIDLastSave="0" documentId="13_ncr:1_{36B4F299-1CDC-46EF-8F08-C276E3841D38}" xr6:coauthVersionLast="47" xr6:coauthVersionMax="47" xr10:uidLastSave="{00000000-0000-0000-0000-000000000000}"/>
  <bookViews>
    <workbookView xWindow="-20520" yWindow="1605" windowWidth="20640" windowHeight="11760" xr2:uid="{4E3E9246-69D9-428E-BA39-0B76CEE52A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7" i="1" l="1"/>
  <c r="J97" i="1"/>
  <c r="L97" i="1"/>
  <c r="N97" i="1"/>
  <c r="P97" i="1"/>
  <c r="G99" i="1"/>
  <c r="H99" i="1"/>
  <c r="I99" i="1"/>
  <c r="J99" i="1"/>
  <c r="K99" i="1"/>
  <c r="L99" i="1"/>
  <c r="M99" i="1"/>
  <c r="N99" i="1"/>
  <c r="O99" i="1"/>
  <c r="P99" i="1"/>
  <c r="Q99" i="1"/>
  <c r="G101" i="1"/>
  <c r="H101" i="1"/>
  <c r="I101" i="1"/>
  <c r="J101" i="1"/>
  <c r="K101" i="1"/>
  <c r="L101" i="1"/>
  <c r="M101" i="1"/>
  <c r="N101" i="1"/>
  <c r="O101" i="1"/>
  <c r="P101" i="1"/>
  <c r="Q101" i="1"/>
  <c r="G94" i="1"/>
  <c r="H94" i="1"/>
  <c r="I94" i="1"/>
  <c r="J94" i="1"/>
  <c r="K94" i="1"/>
  <c r="L94" i="1"/>
  <c r="M94" i="1"/>
  <c r="N94" i="1"/>
  <c r="O94" i="1"/>
  <c r="P94" i="1"/>
  <c r="Q94" i="1"/>
  <c r="F94" i="1"/>
  <c r="F101" i="1" s="1"/>
  <c r="G82" i="1"/>
  <c r="G100" i="1" s="1"/>
  <c r="H82" i="1"/>
  <c r="H100" i="1" s="1"/>
  <c r="I82" i="1"/>
  <c r="I100" i="1" s="1"/>
  <c r="J82" i="1"/>
  <c r="J100" i="1" s="1"/>
  <c r="K82" i="1"/>
  <c r="K100" i="1" s="1"/>
  <c r="L82" i="1"/>
  <c r="L100" i="1" s="1"/>
  <c r="M82" i="1"/>
  <c r="M100" i="1" s="1"/>
  <c r="N82" i="1"/>
  <c r="N100" i="1" s="1"/>
  <c r="O82" i="1"/>
  <c r="O100" i="1" s="1"/>
  <c r="P82" i="1"/>
  <c r="P100" i="1" s="1"/>
  <c r="Q82" i="1"/>
  <c r="Q100" i="1" s="1"/>
  <c r="F82" i="1"/>
  <c r="F100" i="1" s="1"/>
  <c r="G70" i="1"/>
  <c r="H70" i="1"/>
  <c r="I70" i="1"/>
  <c r="J70" i="1"/>
  <c r="K70" i="1"/>
  <c r="L70" i="1"/>
  <c r="M70" i="1"/>
  <c r="N70" i="1"/>
  <c r="O70" i="1"/>
  <c r="P70" i="1"/>
  <c r="Q70" i="1"/>
  <c r="F70" i="1"/>
  <c r="F99" i="1" s="1"/>
  <c r="G53" i="1"/>
  <c r="G98" i="1" s="1"/>
  <c r="H53" i="1"/>
  <c r="H98" i="1" s="1"/>
  <c r="I53" i="1"/>
  <c r="I98" i="1" s="1"/>
  <c r="J53" i="1"/>
  <c r="J98" i="1" s="1"/>
  <c r="K53" i="1"/>
  <c r="K98" i="1" s="1"/>
  <c r="L53" i="1"/>
  <c r="L98" i="1" s="1"/>
  <c r="M53" i="1"/>
  <c r="M98" i="1" s="1"/>
  <c r="N53" i="1"/>
  <c r="N98" i="1" s="1"/>
  <c r="O53" i="1"/>
  <c r="O98" i="1" s="1"/>
  <c r="P53" i="1"/>
  <c r="P98" i="1" s="1"/>
  <c r="Q53" i="1"/>
  <c r="Q98" i="1" s="1"/>
  <c r="F53" i="1"/>
  <c r="F98" i="1" s="1"/>
  <c r="G20" i="1"/>
  <c r="G97" i="1" s="1"/>
  <c r="H20" i="1"/>
  <c r="I20" i="1"/>
  <c r="I97" i="1" s="1"/>
  <c r="J20" i="1"/>
  <c r="K20" i="1"/>
  <c r="K97" i="1" s="1"/>
  <c r="L20" i="1"/>
  <c r="M20" i="1"/>
  <c r="M97" i="1" s="1"/>
  <c r="N20" i="1"/>
  <c r="O20" i="1"/>
  <c r="O97" i="1" s="1"/>
  <c r="P20" i="1"/>
  <c r="Q20" i="1"/>
  <c r="Q97" i="1" s="1"/>
  <c r="F20" i="1"/>
  <c r="F97" i="1" s="1"/>
  <c r="G12" i="1"/>
  <c r="G96" i="1" s="1"/>
  <c r="H12" i="1"/>
  <c r="H96" i="1" s="1"/>
  <c r="I12" i="1"/>
  <c r="I96" i="1" s="1"/>
  <c r="J12" i="1"/>
  <c r="J96" i="1" s="1"/>
  <c r="K12" i="1"/>
  <c r="K96" i="1" s="1"/>
  <c r="L12" i="1"/>
  <c r="L96" i="1" s="1"/>
  <c r="M12" i="1"/>
  <c r="M96" i="1" s="1"/>
  <c r="N12" i="1"/>
  <c r="N96" i="1" s="1"/>
  <c r="O12" i="1"/>
  <c r="O96" i="1" s="1"/>
  <c r="P12" i="1"/>
  <c r="P96" i="1" s="1"/>
  <c r="Q12" i="1"/>
  <c r="Q96" i="1" s="1"/>
  <c r="F12" i="1"/>
  <c r="F96" i="1" s="1"/>
  <c r="P102" i="1" l="1"/>
  <c r="N102" i="1"/>
  <c r="L102" i="1"/>
  <c r="J102" i="1"/>
  <c r="H102" i="1"/>
  <c r="Q102" i="1"/>
  <c r="O102" i="1"/>
  <c r="M102" i="1"/>
  <c r="K102" i="1"/>
  <c r="I102" i="1"/>
  <c r="G102" i="1"/>
  <c r="F102" i="1"/>
</calcChain>
</file>

<file path=xl/sharedStrings.xml><?xml version="1.0" encoding="utf-8"?>
<sst xmlns="http://schemas.openxmlformats.org/spreadsheetml/2006/main" count="142" uniqueCount="123">
  <si>
    <t>Planilha de Orçamento Pessoal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</si>
  <si>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</si>
  <si>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</si>
  <si>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</si>
  <si>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</si>
  <si>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</si>
  <si>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</si>
  <si>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</si>
  <si>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</si>
  <si>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</si>
  <si>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</si>
  <si>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</si>
  <si>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</si>
  <si>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</si>
  <si>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Valor</t>
  </si>
  <si>
    <t>Receita3</t>
  </si>
  <si>
    <t>Receita4</t>
  </si>
  <si>
    <t>Receita5</t>
  </si>
  <si>
    <t>Outros</t>
  </si>
  <si>
    <t>Receitas</t>
  </si>
  <si>
    <t>Investimentos</t>
  </si>
  <si>
    <r>
      <rPr>
        <b/>
        <sz val="12"/>
        <color theme="1"/>
        <rFont val="Calibri"/>
        <family val="2"/>
        <scheme val="minor"/>
      </rPr>
      <t>Investimentos</t>
    </r>
    <r>
      <rPr>
        <sz val="11"/>
        <color theme="1"/>
        <rFont val="Calibri"/>
        <family val="2"/>
        <scheme val="minor"/>
      </rPr>
      <t xml:space="preserve">
Insira aqui o montante
mensal que você destinará
aos seus investimentos</t>
    </r>
  </si>
  <si>
    <t>Investimento4</t>
  </si>
  <si>
    <t>Despesas</t>
  </si>
  <si>
    <r>
      <rPr>
        <b/>
        <sz val="12"/>
        <color theme="1"/>
        <rFont val="Calibri"/>
        <family val="2"/>
        <scheme val="minor"/>
      </rPr>
      <t>Fixas</t>
    </r>
    <r>
      <rPr>
        <sz val="11"/>
        <color theme="1"/>
        <rFont val="Calibri"/>
        <family val="2"/>
        <scheme val="minor"/>
      </rPr>
      <t xml:space="preserve">
aquelas que tem 
o mesmo montante
mensalmente</t>
    </r>
  </si>
  <si>
    <t>Categoria1</t>
  </si>
  <si>
    <t>Categoria2</t>
  </si>
  <si>
    <t>Categoria3</t>
  </si>
  <si>
    <t>Categoria4</t>
  </si>
  <si>
    <t>Categoria5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</si>
  <si>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</si>
  <si>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</si>
  <si>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</si>
  <si>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</si>
  <si>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</si>
  <si>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</si>
  <si>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</si>
  <si>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</si>
  <si>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</si>
  <si>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</si>
  <si>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</si>
  <si>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</si>
  <si>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</si>
  <si>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</si>
  <si>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</si>
  <si>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</si>
  <si>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</si>
  <si>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</si>
  <si>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</si>
  <si>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</si>
  <si>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Categoria6</t>
  </si>
  <si>
    <t>Categoria7</t>
  </si>
  <si>
    <r>
      <rPr>
        <b/>
        <sz val="12"/>
        <color theme="1"/>
        <rFont val="Calibri"/>
        <family val="2"/>
        <scheme val="minor"/>
      </rPr>
      <t>Variáveis</t>
    </r>
    <r>
      <rPr>
        <sz val="11"/>
        <color theme="1"/>
        <rFont val="Calibri"/>
        <family val="2"/>
        <scheme val="minor"/>
      </rPr>
      <t xml:space="preserve">
aquelas que acontecem todos os meses, mas podemos tentar reduzir</t>
    </r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</si>
  <si>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</si>
  <si>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</si>
  <si>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</si>
  <si>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</si>
  <si>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</si>
  <si>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</si>
  <si>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</si>
  <si>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</si>
  <si>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</si>
  <si>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</si>
  <si>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</si>
  <si>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</si>
  <si>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</si>
  <si>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</si>
  <si>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</si>
  <si>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Categoria8</t>
  </si>
  <si>
    <t>Categoria9</t>
  </si>
  <si>
    <t>Categoria10</t>
  </si>
  <si>
    <t>Categoria11</t>
  </si>
  <si>
    <t>Categoria12</t>
  </si>
  <si>
    <r>
      <rPr>
        <b/>
        <sz val="12"/>
        <color theme="1"/>
        <rFont val="Calibri"/>
        <family val="2"/>
        <scheme val="minor"/>
      </rPr>
      <t>Extras</t>
    </r>
    <r>
      <rPr>
        <sz val="11"/>
        <color theme="1"/>
        <rFont val="Calibri"/>
        <family val="2"/>
        <scheme val="minor"/>
      </rPr>
      <t xml:space="preserve">
São as despesas extraordinárias, para as quais precisamos estar preparados quando</t>
    </r>
  </si>
  <si>
    <t>Categoria13</t>
  </si>
  <si>
    <t>Categoria14</t>
  </si>
  <si>
    <t>Categoria15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</si>
  <si>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</si>
  <si>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</si>
  <si>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</si>
  <si>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</si>
  <si>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</si>
  <si>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</si>
  <si>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</si>
  <si>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</si>
  <si>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</si>
  <si>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Categoria16</t>
  </si>
  <si>
    <t>Categoria17</t>
  </si>
  <si>
    <t>Categoria18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</si>
  <si>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</si>
  <si>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</si>
  <si>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</si>
  <si>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</si>
  <si>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</si>
  <si>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</si>
  <si>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</si>
  <si>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</si>
  <si>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</si>
  <si>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</si>
  <si>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r>
      <rPr>
        <b/>
        <sz val="12"/>
        <color theme="1"/>
        <rFont val="Calibri"/>
        <family val="2"/>
        <scheme val="minor"/>
      </rPr>
      <t>Adicionais</t>
    </r>
    <r>
      <rPr>
        <sz val="11"/>
        <color theme="1"/>
        <rFont val="Calibri"/>
        <family val="2"/>
        <scheme val="minor"/>
      </rPr>
      <t xml:space="preserve">
Aquelas que não precisam acontecer todos os meses</t>
    </r>
  </si>
  <si>
    <t>Total</t>
  </si>
  <si>
    <t>Saldo</t>
  </si>
  <si>
    <t>Receita</t>
  </si>
  <si>
    <t>Despesas Fixas</t>
  </si>
  <si>
    <t>Despesas Variaveis</t>
  </si>
  <si>
    <t>Despesas Extras</t>
  </si>
  <si>
    <t>Depesas Adicionais</t>
  </si>
  <si>
    <t>Salario</t>
  </si>
  <si>
    <t>Alugueis</t>
  </si>
  <si>
    <t>ABCP11</t>
  </si>
  <si>
    <t>AFHI11</t>
  </si>
  <si>
    <t>AGRX11</t>
  </si>
  <si>
    <t>Agua</t>
  </si>
  <si>
    <t>Luz</t>
  </si>
  <si>
    <t>Mercado</t>
  </si>
  <si>
    <t>Cartao de Credito</t>
  </si>
  <si>
    <t>Gasolina</t>
  </si>
  <si>
    <t>Internet</t>
  </si>
  <si>
    <t>Manutenção Carro</t>
  </si>
  <si>
    <t>Férias</t>
  </si>
  <si>
    <t>Consorcio</t>
  </si>
  <si>
    <t>Escola</t>
  </si>
  <si>
    <t>Transporte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</si>
</sst>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20212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9">
    <xf numFmtId="0" fontId="0" fillId="0" borderId="0" xfId="0"/>
    <xf numFmtId="0" fontId="4" fillId="3" borderId="0" xfId="0" applyFont="1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1" fillId="4" borderId="0" xfId="0" applyFont="1" applyFill="1"/>
    <xf numFmtId="0" fontId="1" fillId="0" borderId="1" xfId="0" applyFont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0" borderId="0" xfId="0" applyAlignment="1">
      <alignment horizontal="left" vertical="top" wrapText="1"/>
    </xf>
    <xf numFmtId="44" fontId="0" fillId="6" borderId="1" xfId="1" applyFont="1" applyFill="1" applyBorder="1"/>
    <xf numFmtId="44" fontId="1" fillId="5" borderId="1" xfId="1" applyFont="1" applyFill="1" applyBorder="1"/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44" fontId="0" fillId="7" borderId="1" xfId="1" applyFont="1" applyFill="1" applyBorder="1"/>
    <xf numFmtId="44" fontId="0" fillId="11" borderId="1" xfId="1" applyFont="1" applyFill="1" applyBorder="1"/>
    <xf numFmtId="44" fontId="1" fillId="11" borderId="1" xfId="1" applyFont="1" applyFill="1" applyBorder="1"/>
    <xf numFmtId="44" fontId="1" fillId="6" borderId="1" xfId="1" applyFont="1" applyFill="1" applyBorder="1"/>
    <xf numFmtId="44" fontId="0" fillId="8" borderId="1" xfId="1" applyFont="1" applyFill="1" applyBorder="1"/>
    <xf numFmtId="44" fontId="0" fillId="9" borderId="1" xfId="1" applyFont="1" applyFill="1" applyBorder="1"/>
    <xf numFmtId="44" fontId="0" fillId="10" borderId="1" xfId="1" applyFont="1" applyFill="1" applyBorder="1"/>
    <xf numFmtId="0" fontId="1" fillId="12" borderId="1" xfId="0" applyFont="1" applyFill="1" applyBorder="1"/>
    <xf numFmtId="0" fontId="1" fillId="3" borderId="0" xfId="0" applyFont="1" applyFill="1"/>
    <xf numFmtId="44" fontId="0" fillId="11" borderId="1" xfId="0" applyNumberFormat="1" applyFill="1" applyBorder="1"/>
    <xf numFmtId="0" fontId="7" fillId="2" borderId="1" xfId="0" applyFont="1" applyFill="1" applyBorder="1"/>
    <xf numFmtId="44" fontId="8" fillId="2" borderId="1" xfId="0" applyNumberFormat="1" applyFont="1" applyFill="1" applyBorder="1"/>
    <xf numFmtId="0" fontId="9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/>
    <xf numFmtId="0" fontId="10" fillId="0" borderId="1" xfId="0" applyFont="1" applyBorder="1"/>
    <xf numFmtId="0" fontId="4" fillId="3" borderId="0" xfId="0" applyFont="1" applyFill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6520-1E4E-4D3C-8830-142141264E96}">
  <dimension ref="A1:Q102"/>
  <sheetViews>
    <sheetView showGridLines="0" tabSelected="1" zoomScaleNormal="100" workbookViewId="0">
      <selection activeCell="R31" sqref="R31"/>
    </sheetView>
  </sheetViews>
  <sheetFormatPr defaultRowHeight="15" x14ac:dyDescent="0.25"/>
  <cols>
    <col min="1" max="1" width="3.28515625" customWidth="1"/>
    <col min="2" max="2" width="3.42578125" customWidth="1"/>
    <col min="3" max="3" width="17.5703125" customWidth="1"/>
    <col min="4" max="4" width="11.42578125" style="2" bestFit="1" customWidth="1"/>
    <col min="5" max="5" width="18.28515625" bestFit="1" customWidth="1"/>
    <col min="6" max="17" width="13.28515625" bestFit="1" customWidth="1"/>
  </cols>
  <sheetData>
    <row r="1" spans="1:17" ht="47.25" customHeight="1" x14ac:dyDescent="0.25">
      <c r="A1" s="36"/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3" spans="1:17" s="2" customFormat="1" x14ac:dyDescent="0.25">
      <c r="A3" s="7"/>
      <c r="B3" s="7"/>
      <c r="C3" s="7" t="s">
        <v>1</v>
      </c>
      <c r="D3" s="7"/>
      <c r="E3" s="7"/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7" t="s">
        <v>13</v>
      </c>
    </row>
    <row r="5" spans="1:17" ht="15" customHeight="1" x14ac:dyDescent="0.25">
      <c r="A5" s="5"/>
      <c r="B5" s="38" t="s">
        <v>19</v>
      </c>
      <c r="C5" s="38"/>
      <c r="D5" s="38"/>
      <c r="E5" s="2"/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</row>
    <row r="6" spans="1:17" ht="15" customHeight="1" x14ac:dyDescent="0.25">
      <c r="A6" s="5"/>
      <c r="B6" s="38"/>
      <c r="C6" s="38"/>
      <c r="D6" s="38"/>
      <c r="E6" s="8" t="s">
        <v>107</v>
      </c>
      <c r="F6" s="15">
        <v>7782</v>
      </c>
      <c r="G6" s="15">
        <v>7782</v>
      </c>
      <c r="H6" s="15">
        <v>7782</v>
      </c>
      <c r="I6" s="15">
        <v>7782</v>
      </c>
      <c r="J6" s="15">
        <v>7782</v>
      </c>
      <c r="K6" s="15">
        <v>7782</v>
      </c>
      <c r="L6" s="15">
        <v>7782</v>
      </c>
      <c r="M6" s="15">
        <v>7782</v>
      </c>
      <c r="N6" s="15">
        <v>7782</v>
      </c>
      <c r="O6" s="15">
        <v>7782</v>
      </c>
      <c r="P6" s="15">
        <v>7782</v>
      </c>
      <c r="Q6" s="15">
        <v>7782</v>
      </c>
    </row>
    <row r="7" spans="1:17" ht="15" customHeight="1" x14ac:dyDescent="0.25">
      <c r="A7" s="5"/>
      <c r="B7" s="38"/>
      <c r="C7" s="38"/>
      <c r="D7" s="38"/>
      <c r="E7" s="8" t="s">
        <v>108</v>
      </c>
      <c r="F7" s="15">
        <v>3500</v>
      </c>
      <c r="G7" s="15">
        <v>3500</v>
      </c>
      <c r="H7" s="15">
        <v>3500</v>
      </c>
      <c r="I7" s="15">
        <v>3500</v>
      </c>
      <c r="J7" s="15">
        <v>3500</v>
      </c>
      <c r="K7" s="15">
        <v>3500</v>
      </c>
      <c r="L7" s="15">
        <v>3500</v>
      </c>
      <c r="M7" s="15">
        <v>3500</v>
      </c>
      <c r="N7" s="15">
        <v>3500</v>
      </c>
      <c r="O7" s="15">
        <v>3500</v>
      </c>
      <c r="P7" s="15">
        <v>3500</v>
      </c>
      <c r="Q7" s="15">
        <v>3500</v>
      </c>
    </row>
    <row r="8" spans="1:17" ht="15" customHeight="1" x14ac:dyDescent="0.25">
      <c r="A8" s="5"/>
      <c r="B8" s="38"/>
      <c r="C8" s="38"/>
      <c r="D8" s="38"/>
      <c r="E8" s="8" t="s">
        <v>15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15" customHeight="1" x14ac:dyDescent="0.25">
      <c r="A9" s="5"/>
      <c r="B9" s="38"/>
      <c r="C9" s="38"/>
      <c r="D9" s="38"/>
      <c r="E9" s="8" t="s">
        <v>16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5">
      <c r="A10" s="5"/>
      <c r="B10" s="38"/>
      <c r="C10" s="38"/>
      <c r="D10" s="38"/>
      <c r="E10" s="8" t="s">
        <v>17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ht="15" customHeight="1" x14ac:dyDescent="0.25">
      <c r="A11" s="5"/>
      <c r="B11" s="38"/>
      <c r="C11" s="38"/>
      <c r="D11" s="38"/>
      <c r="E11" s="8" t="s">
        <v>18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15" customHeight="1" x14ac:dyDescent="0.25">
      <c r="A12" s="5"/>
      <c r="B12" s="1"/>
      <c r="C12" s="1"/>
      <c r="D12" s="1"/>
      <c r="E12" s="8" t="s">
        <v>100</v>
      </c>
      <c r="F12" s="15">
        <f>SUM(F6:F11)</f>
        <v>11282</v>
      </c>
      <c r="G12" s="15">
        <f t="shared" ref="G12:Q12" si="0">SUM(G6:G11)</f>
        <v>11282</v>
      </c>
      <c r="H12" s="15">
        <f t="shared" si="0"/>
        <v>11282</v>
      </c>
      <c r="I12" s="15">
        <f t="shared" si="0"/>
        <v>11282</v>
      </c>
      <c r="J12" s="15">
        <f t="shared" si="0"/>
        <v>11282</v>
      </c>
      <c r="K12" s="15">
        <f t="shared" si="0"/>
        <v>11282</v>
      </c>
      <c r="L12" s="15">
        <f t="shared" si="0"/>
        <v>11282</v>
      </c>
      <c r="M12" s="15">
        <f t="shared" si="0"/>
        <v>11282</v>
      </c>
      <c r="N12" s="15">
        <f t="shared" si="0"/>
        <v>11282</v>
      </c>
      <c r="O12" s="15">
        <f t="shared" si="0"/>
        <v>11282</v>
      </c>
      <c r="P12" s="15">
        <f t="shared" si="0"/>
        <v>11282</v>
      </c>
      <c r="Q12" s="15">
        <f t="shared" si="0"/>
        <v>11282</v>
      </c>
    </row>
    <row r="14" spans="1:17" x14ac:dyDescent="0.25">
      <c r="C14" s="2" t="s">
        <v>20</v>
      </c>
    </row>
    <row r="15" spans="1:17" ht="15" customHeight="1" x14ac:dyDescent="0.25">
      <c r="A15" s="5"/>
      <c r="B15" s="32" t="s">
        <v>21</v>
      </c>
      <c r="C15" s="32"/>
      <c r="D15" s="32"/>
      <c r="E15" s="8" t="s">
        <v>109</v>
      </c>
      <c r="F15" s="14">
        <v>200</v>
      </c>
      <c r="G15" s="14">
        <v>200</v>
      </c>
      <c r="H15" s="14">
        <v>200</v>
      </c>
      <c r="I15" s="14">
        <v>200</v>
      </c>
      <c r="J15" s="14">
        <v>200</v>
      </c>
      <c r="K15" s="14">
        <v>200</v>
      </c>
      <c r="L15" s="14">
        <v>200</v>
      </c>
      <c r="M15" s="14">
        <v>200</v>
      </c>
      <c r="N15" s="14">
        <v>200</v>
      </c>
      <c r="O15" s="14">
        <v>200</v>
      </c>
      <c r="P15" s="14">
        <v>200</v>
      </c>
      <c r="Q15" s="14">
        <v>200</v>
      </c>
    </row>
    <row r="16" spans="1:17" ht="16.5" customHeight="1" x14ac:dyDescent="0.25">
      <c r="A16" s="5"/>
      <c r="B16" s="32"/>
      <c r="C16" s="32"/>
      <c r="D16" s="32"/>
      <c r="E16" s="37" t="s">
        <v>110</v>
      </c>
      <c r="F16" s="14">
        <v>200</v>
      </c>
      <c r="G16" s="14">
        <v>200</v>
      </c>
      <c r="H16" s="14">
        <v>200</v>
      </c>
      <c r="I16" s="14">
        <v>200</v>
      </c>
      <c r="J16" s="14">
        <v>200</v>
      </c>
      <c r="K16" s="14">
        <v>200</v>
      </c>
      <c r="L16" s="14">
        <v>200</v>
      </c>
      <c r="M16" s="14">
        <v>200</v>
      </c>
      <c r="N16" s="14">
        <v>200</v>
      </c>
      <c r="O16" s="14">
        <v>200</v>
      </c>
      <c r="P16" s="14">
        <v>200</v>
      </c>
      <c r="Q16" s="14">
        <v>200</v>
      </c>
    </row>
    <row r="17" spans="1:17" ht="16.5" customHeight="1" x14ac:dyDescent="0.25">
      <c r="A17" s="5"/>
      <c r="B17" s="32"/>
      <c r="C17" s="32"/>
      <c r="D17" s="32"/>
      <c r="E17" s="37" t="s">
        <v>111</v>
      </c>
      <c r="F17" s="14">
        <v>200</v>
      </c>
      <c r="G17" s="14">
        <v>200</v>
      </c>
      <c r="H17" s="14">
        <v>200</v>
      </c>
      <c r="I17" s="14">
        <v>200</v>
      </c>
      <c r="J17" s="14">
        <v>200</v>
      </c>
      <c r="K17" s="14">
        <v>200</v>
      </c>
      <c r="L17" s="14">
        <v>200</v>
      </c>
      <c r="M17" s="14">
        <v>200</v>
      </c>
      <c r="N17" s="14">
        <v>200</v>
      </c>
      <c r="O17" s="14">
        <v>200</v>
      </c>
      <c r="P17" s="14">
        <v>200</v>
      </c>
      <c r="Q17" s="14">
        <v>200</v>
      </c>
    </row>
    <row r="18" spans="1:17" ht="16.5" customHeight="1" x14ac:dyDescent="0.25">
      <c r="A18" s="5"/>
      <c r="B18" s="32"/>
      <c r="C18" s="32"/>
      <c r="D18" s="32"/>
      <c r="E18" s="8" t="s">
        <v>22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17.25" customHeight="1" x14ac:dyDescent="0.25">
      <c r="A19" s="5"/>
      <c r="B19" s="32"/>
      <c r="C19" s="32"/>
      <c r="D19" s="32"/>
      <c r="E19" s="8" t="s">
        <v>18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17.25" customHeight="1" x14ac:dyDescent="0.25">
      <c r="A20" s="5"/>
      <c r="B20" s="3"/>
      <c r="C20" s="3"/>
      <c r="D20" s="3"/>
      <c r="E20" s="8" t="s">
        <v>100</v>
      </c>
      <c r="F20" s="21">
        <f>SUM(F15:F19)</f>
        <v>600</v>
      </c>
      <c r="G20" s="21">
        <f t="shared" ref="G20:Q20" si="1">SUM(G15:G19)</f>
        <v>600</v>
      </c>
      <c r="H20" s="21">
        <f t="shared" si="1"/>
        <v>600</v>
      </c>
      <c r="I20" s="21">
        <f t="shared" si="1"/>
        <v>600</v>
      </c>
      <c r="J20" s="21">
        <f t="shared" si="1"/>
        <v>600</v>
      </c>
      <c r="K20" s="21">
        <f t="shared" si="1"/>
        <v>600</v>
      </c>
      <c r="L20" s="21">
        <f t="shared" si="1"/>
        <v>600</v>
      </c>
      <c r="M20" s="21">
        <f t="shared" si="1"/>
        <v>600</v>
      </c>
      <c r="N20" s="21">
        <f t="shared" si="1"/>
        <v>600</v>
      </c>
      <c r="O20" s="21">
        <f t="shared" si="1"/>
        <v>600</v>
      </c>
      <c r="P20" s="21">
        <f t="shared" si="1"/>
        <v>600</v>
      </c>
      <c r="Q20" s="21">
        <f t="shared" si="1"/>
        <v>600</v>
      </c>
    </row>
    <row r="21" spans="1:17" ht="17.25" customHeight="1" x14ac:dyDescent="0.25">
      <c r="B21" s="13"/>
      <c r="C21" s="13"/>
      <c r="D21" s="13"/>
      <c r="E21" s="2"/>
    </row>
    <row r="22" spans="1:17" x14ac:dyDescent="0.25">
      <c r="C22" s="2" t="s">
        <v>23</v>
      </c>
    </row>
    <row r="23" spans="1:17" ht="15" customHeight="1" x14ac:dyDescent="0.25">
      <c r="A23" s="5"/>
      <c r="B23" s="34" t="s">
        <v>24</v>
      </c>
      <c r="C23" s="34"/>
      <c r="D23" s="33" t="s">
        <v>25</v>
      </c>
      <c r="E23" s="9" t="s">
        <v>112</v>
      </c>
      <c r="F23" s="18">
        <v>225</v>
      </c>
      <c r="G23" s="18">
        <v>225</v>
      </c>
      <c r="H23" s="18">
        <v>225</v>
      </c>
      <c r="I23" s="18">
        <v>225</v>
      </c>
      <c r="J23" s="18">
        <v>225</v>
      </c>
      <c r="K23" s="18">
        <v>225</v>
      </c>
      <c r="L23" s="18">
        <v>225</v>
      </c>
      <c r="M23" s="18">
        <v>225</v>
      </c>
      <c r="N23" s="18">
        <v>225</v>
      </c>
      <c r="O23" s="18">
        <v>225</v>
      </c>
      <c r="P23" s="18">
        <v>225</v>
      </c>
      <c r="Q23" s="18">
        <v>225</v>
      </c>
    </row>
    <row r="24" spans="1:17" x14ac:dyDescent="0.25">
      <c r="A24" s="5"/>
      <c r="B24" s="34"/>
      <c r="C24" s="34"/>
      <c r="D24" s="33"/>
      <c r="E24" s="9" t="s">
        <v>113</v>
      </c>
      <c r="F24" s="18">
        <v>300</v>
      </c>
      <c r="G24" s="18">
        <v>300</v>
      </c>
      <c r="H24" s="18">
        <v>300</v>
      </c>
      <c r="I24" s="18">
        <v>300</v>
      </c>
      <c r="J24" s="18">
        <v>300</v>
      </c>
      <c r="K24" s="18">
        <v>300</v>
      </c>
      <c r="L24" s="18">
        <v>300</v>
      </c>
      <c r="M24" s="18">
        <v>300</v>
      </c>
      <c r="N24" s="18">
        <v>300</v>
      </c>
      <c r="O24" s="18">
        <v>300</v>
      </c>
      <c r="P24" s="18">
        <v>300</v>
      </c>
      <c r="Q24" s="18">
        <v>300</v>
      </c>
    </row>
    <row r="25" spans="1:17" x14ac:dyDescent="0.25">
      <c r="A25" s="5"/>
      <c r="B25" s="34"/>
      <c r="C25" s="34"/>
      <c r="D25" s="33"/>
      <c r="E25" s="9" t="s">
        <v>114</v>
      </c>
      <c r="F25" s="18">
        <v>1500</v>
      </c>
      <c r="G25" s="18">
        <v>1500</v>
      </c>
      <c r="H25" s="18">
        <v>1500</v>
      </c>
      <c r="I25" s="18">
        <v>1500</v>
      </c>
      <c r="J25" s="18">
        <v>1500</v>
      </c>
      <c r="K25" s="18">
        <v>1500</v>
      </c>
      <c r="L25" s="18">
        <v>1500</v>
      </c>
      <c r="M25" s="18">
        <v>1500</v>
      </c>
      <c r="N25" s="18">
        <v>1500</v>
      </c>
      <c r="O25" s="18">
        <v>1500</v>
      </c>
      <c r="P25" s="18">
        <v>1500</v>
      </c>
      <c r="Q25" s="18">
        <v>1500</v>
      </c>
    </row>
    <row r="26" spans="1:17" x14ac:dyDescent="0.25">
      <c r="A26" s="5"/>
      <c r="B26" s="34"/>
      <c r="C26" s="34"/>
      <c r="D26" s="33"/>
      <c r="E26" s="9" t="s">
        <v>115</v>
      </c>
      <c r="F26" s="18">
        <v>2000</v>
      </c>
      <c r="G26" s="18">
        <v>2000</v>
      </c>
      <c r="H26" s="18">
        <v>2000</v>
      </c>
      <c r="I26" s="18">
        <v>2000</v>
      </c>
      <c r="J26" s="18">
        <v>2000</v>
      </c>
      <c r="K26" s="18">
        <v>2000</v>
      </c>
      <c r="L26" s="18">
        <v>2000</v>
      </c>
      <c r="M26" s="18">
        <v>2000</v>
      </c>
      <c r="N26" s="18">
        <v>2000</v>
      </c>
      <c r="O26" s="18">
        <v>2000</v>
      </c>
      <c r="P26" s="18">
        <v>2000</v>
      </c>
      <c r="Q26" s="18">
        <v>2000</v>
      </c>
    </row>
    <row r="27" spans="1:17" x14ac:dyDescent="0.25">
      <c r="A27" s="5"/>
      <c r="B27" s="34"/>
      <c r="C27" s="34"/>
      <c r="D27" s="33"/>
      <c r="E27" s="9" t="s">
        <v>116</v>
      </c>
      <c r="F27" s="18">
        <v>1000</v>
      </c>
      <c r="G27" s="18">
        <v>1000</v>
      </c>
      <c r="H27" s="18">
        <v>1000</v>
      </c>
      <c r="I27" s="18">
        <v>1000</v>
      </c>
      <c r="J27" s="18">
        <v>1000</v>
      </c>
      <c r="K27" s="18">
        <v>1000</v>
      </c>
      <c r="L27" s="18">
        <v>1000</v>
      </c>
      <c r="M27" s="18">
        <v>1000</v>
      </c>
      <c r="N27" s="18">
        <v>1000</v>
      </c>
      <c r="O27" s="18">
        <v>1000</v>
      </c>
      <c r="P27" s="18">
        <v>1000</v>
      </c>
      <c r="Q27" s="18">
        <v>1000</v>
      </c>
    </row>
    <row r="28" spans="1:17" x14ac:dyDescent="0.25">
      <c r="A28" s="5"/>
      <c r="B28" s="34"/>
      <c r="C28" s="34"/>
      <c r="D28" s="33"/>
      <c r="E28" s="9" t="s">
        <v>117</v>
      </c>
      <c r="F28" s="18">
        <v>129</v>
      </c>
      <c r="G28" s="18">
        <v>129</v>
      </c>
      <c r="H28" s="18">
        <v>129</v>
      </c>
      <c r="I28" s="18">
        <v>129</v>
      </c>
      <c r="J28" s="18">
        <v>129</v>
      </c>
      <c r="K28" s="18">
        <v>129</v>
      </c>
      <c r="L28" s="18">
        <v>129</v>
      </c>
      <c r="M28" s="18">
        <v>129</v>
      </c>
      <c r="N28" s="18">
        <v>129</v>
      </c>
      <c r="O28" s="18">
        <v>129</v>
      </c>
      <c r="P28" s="18">
        <v>129</v>
      </c>
      <c r="Q28" s="18">
        <v>129</v>
      </c>
    </row>
    <row r="29" spans="1:17" x14ac:dyDescent="0.25">
      <c r="A29" s="5"/>
      <c r="B29" s="34"/>
      <c r="C29" s="34"/>
      <c r="D29" s="33" t="s">
        <v>26</v>
      </c>
      <c r="E29" s="9" t="s">
        <v>119</v>
      </c>
      <c r="F29" s="18">
        <v>600</v>
      </c>
      <c r="G29" s="18">
        <v>600</v>
      </c>
      <c r="H29" s="18">
        <v>600</v>
      </c>
      <c r="I29" s="18">
        <v>600</v>
      </c>
      <c r="J29" s="18">
        <v>600</v>
      </c>
      <c r="K29" s="18">
        <v>600</v>
      </c>
      <c r="L29" s="18">
        <v>600</v>
      </c>
      <c r="M29" s="18">
        <v>600</v>
      </c>
      <c r="N29" s="18">
        <v>600</v>
      </c>
      <c r="O29" s="18">
        <v>600</v>
      </c>
      <c r="P29" s="18">
        <v>600</v>
      </c>
      <c r="Q29" s="18">
        <v>600</v>
      </c>
    </row>
    <row r="30" spans="1:17" x14ac:dyDescent="0.25">
      <c r="A30" s="5"/>
      <c r="B30" s="34"/>
      <c r="C30" s="34"/>
      <c r="D30" s="33"/>
      <c r="E30" s="9" t="s">
        <v>120</v>
      </c>
      <c r="F30" s="18">
        <v>1700</v>
      </c>
      <c r="G30" s="18">
        <v>1700</v>
      </c>
      <c r="H30" s="18">
        <v>1700</v>
      </c>
      <c r="I30" s="18">
        <v>1700</v>
      </c>
      <c r="J30" s="18">
        <v>1700</v>
      </c>
      <c r="K30" s="18">
        <v>1700</v>
      </c>
      <c r="L30" s="18">
        <v>1700</v>
      </c>
      <c r="M30" s="18">
        <v>1700</v>
      </c>
      <c r="N30" s="18">
        <v>1700</v>
      </c>
      <c r="O30" s="18">
        <v>1700</v>
      </c>
      <c r="P30" s="18">
        <v>1700</v>
      </c>
      <c r="Q30" s="18">
        <v>1700</v>
      </c>
    </row>
    <row r="31" spans="1:17" x14ac:dyDescent="0.25">
      <c r="A31" s="5"/>
      <c r="B31" s="34"/>
      <c r="C31" s="34"/>
      <c r="D31" s="33"/>
      <c r="E31" s="9" t="s">
        <v>121</v>
      </c>
      <c r="F31" s="18">
        <v>1100</v>
      </c>
      <c r="G31" s="18">
        <v>1100</v>
      </c>
      <c r="H31" s="18">
        <v>1100</v>
      </c>
      <c r="I31" s="18">
        <v>1100</v>
      </c>
      <c r="J31" s="18">
        <v>1100</v>
      </c>
      <c r="K31" s="18">
        <v>1100</v>
      </c>
      <c r="L31" s="18">
        <v>1100</v>
      </c>
      <c r="M31" s="18">
        <v>1100</v>
      </c>
      <c r="N31" s="18">
        <v>1100</v>
      </c>
      <c r="O31" s="18">
        <v>1100</v>
      </c>
      <c r="P31" s="18">
        <v>1100</v>
      </c>
      <c r="Q31" s="18">
        <v>1100</v>
      </c>
    </row>
    <row r="32" spans="1:17" x14ac:dyDescent="0.25">
      <c r="A32" s="5"/>
      <c r="B32" s="34"/>
      <c r="C32" s="34"/>
      <c r="D32" s="33"/>
      <c r="E32" s="9" t="s">
        <v>122</v>
      </c>
      <c r="F32" s="18">
        <v>600</v>
      </c>
      <c r="G32" s="18">
        <v>600</v>
      </c>
      <c r="H32" s="18">
        <v>600</v>
      </c>
      <c r="I32" s="18">
        <v>600</v>
      </c>
      <c r="J32" s="18">
        <v>600</v>
      </c>
      <c r="K32" s="18">
        <v>600</v>
      </c>
      <c r="L32" s="18">
        <v>600</v>
      </c>
      <c r="M32" s="18">
        <v>600</v>
      </c>
      <c r="N32" s="18">
        <v>600</v>
      </c>
      <c r="O32" s="18">
        <v>600</v>
      </c>
      <c r="P32" s="18">
        <v>600</v>
      </c>
      <c r="Q32" s="18">
        <v>600</v>
      </c>
    </row>
    <row r="33" spans="1:17" x14ac:dyDescent="0.25">
      <c r="A33" s="5"/>
      <c r="B33" s="34"/>
      <c r="C33" s="34"/>
      <c r="D33" s="33" t="s">
        <v>27</v>
      </c>
      <c r="E33" s="9" t="s">
        <v>30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x14ac:dyDescent="0.25">
      <c r="A34" s="5"/>
      <c r="B34" s="34"/>
      <c r="C34" s="34"/>
      <c r="D34" s="33"/>
      <c r="E34" s="9" t="s">
        <v>31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5">
      <c r="A35" s="5"/>
      <c r="B35" s="34"/>
      <c r="C35" s="34"/>
      <c r="D35" s="33"/>
      <c r="E35" s="9" t="s">
        <v>32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x14ac:dyDescent="0.25">
      <c r="A36" s="5"/>
      <c r="B36" s="34"/>
      <c r="C36" s="34"/>
      <c r="D36" s="33"/>
      <c r="E36" s="9" t="s">
        <v>33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x14ac:dyDescent="0.25">
      <c r="A37" s="5"/>
      <c r="B37" s="34"/>
      <c r="C37" s="34"/>
      <c r="D37" s="33" t="s">
        <v>28</v>
      </c>
      <c r="E37" s="9" t="s">
        <v>34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25">
      <c r="A38" s="5"/>
      <c r="B38" s="34"/>
      <c r="C38" s="34"/>
      <c r="D38" s="33"/>
      <c r="E38" s="9" t="s">
        <v>35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x14ac:dyDescent="0.25">
      <c r="A39" s="5"/>
      <c r="B39" s="34"/>
      <c r="C39" s="34"/>
      <c r="D39" s="33" t="s">
        <v>29</v>
      </c>
      <c r="E39" s="9" t="s">
        <v>36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x14ac:dyDescent="0.25">
      <c r="A40" s="5"/>
      <c r="B40" s="34"/>
      <c r="C40" s="34"/>
      <c r="D40" s="33"/>
      <c r="E40" s="9" t="s">
        <v>37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x14ac:dyDescent="0.25">
      <c r="A41" s="5"/>
      <c r="B41" s="34"/>
      <c r="C41" s="34"/>
      <c r="D41" s="33"/>
      <c r="E41" s="9" t="s">
        <v>38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x14ac:dyDescent="0.25">
      <c r="A42" s="5"/>
      <c r="B42" s="34"/>
      <c r="C42" s="34"/>
      <c r="D42" s="33"/>
      <c r="E42" s="9" t="s">
        <v>39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x14ac:dyDescent="0.25">
      <c r="A43" s="5"/>
      <c r="B43" s="34"/>
      <c r="C43" s="34"/>
      <c r="D43" s="33"/>
      <c r="E43" s="9" t="s">
        <v>40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x14ac:dyDescent="0.25">
      <c r="A44" s="5"/>
      <c r="B44" s="34"/>
      <c r="C44" s="34"/>
      <c r="D44" s="33"/>
      <c r="E44" s="9" t="s">
        <v>41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x14ac:dyDescent="0.25">
      <c r="A45" s="5"/>
      <c r="B45" s="34"/>
      <c r="C45" s="34"/>
      <c r="D45" s="33" t="s">
        <v>50</v>
      </c>
      <c r="E45" s="9" t="s">
        <v>42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x14ac:dyDescent="0.25">
      <c r="A46" s="5"/>
      <c r="B46" s="34"/>
      <c r="C46" s="34"/>
      <c r="D46" s="33"/>
      <c r="E46" s="9" t="s">
        <v>43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x14ac:dyDescent="0.25">
      <c r="A47" s="5"/>
      <c r="B47" s="34"/>
      <c r="C47" s="34"/>
      <c r="D47" s="33"/>
      <c r="E47" s="9" t="s">
        <v>44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1:17" x14ac:dyDescent="0.25">
      <c r="A48" s="5"/>
      <c r="B48" s="34"/>
      <c r="C48" s="34"/>
      <c r="D48" s="33"/>
      <c r="E48" s="9" t="s">
        <v>45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spans="1:17" x14ac:dyDescent="0.25">
      <c r="A49" s="5"/>
      <c r="B49" s="34"/>
      <c r="C49" s="34"/>
      <c r="D49" s="33" t="s">
        <v>51</v>
      </c>
      <c r="E49" s="9" t="s">
        <v>46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17" x14ac:dyDescent="0.25">
      <c r="A50" s="5"/>
      <c r="B50" s="34"/>
      <c r="C50" s="34"/>
      <c r="D50" s="33"/>
      <c r="E50" s="9" t="s">
        <v>47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</row>
    <row r="51" spans="1:17" x14ac:dyDescent="0.25">
      <c r="A51" s="5"/>
      <c r="B51" s="34"/>
      <c r="C51" s="34"/>
      <c r="D51" s="33"/>
      <c r="E51" s="9" t="s">
        <v>48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</row>
    <row r="52" spans="1:17" x14ac:dyDescent="0.25">
      <c r="A52" s="5"/>
      <c r="B52" s="34"/>
      <c r="C52" s="34"/>
      <c r="D52" s="33"/>
      <c r="E52" s="9" t="s">
        <v>49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  <row r="53" spans="1:17" x14ac:dyDescent="0.25">
      <c r="A53" s="5"/>
      <c r="B53" s="6"/>
      <c r="C53" s="6"/>
      <c r="D53" s="16" t="s">
        <v>100</v>
      </c>
      <c r="E53" s="17"/>
      <c r="F53" s="20">
        <f>SUM(F23:F52)</f>
        <v>9154</v>
      </c>
      <c r="G53" s="20">
        <f t="shared" ref="G53:Q53" si="2">SUM(G23:G52)</f>
        <v>9154</v>
      </c>
      <c r="H53" s="20">
        <f t="shared" si="2"/>
        <v>9154</v>
      </c>
      <c r="I53" s="20">
        <f t="shared" si="2"/>
        <v>9154</v>
      </c>
      <c r="J53" s="20">
        <f t="shared" si="2"/>
        <v>9154</v>
      </c>
      <c r="K53" s="20">
        <f t="shared" si="2"/>
        <v>9154</v>
      </c>
      <c r="L53" s="20">
        <f t="shared" si="2"/>
        <v>9154</v>
      </c>
      <c r="M53" s="20">
        <f t="shared" si="2"/>
        <v>9154</v>
      </c>
      <c r="N53" s="20">
        <f t="shared" si="2"/>
        <v>9154</v>
      </c>
      <c r="O53" s="20">
        <f t="shared" si="2"/>
        <v>9154</v>
      </c>
      <c r="P53" s="20">
        <f t="shared" si="2"/>
        <v>9154</v>
      </c>
      <c r="Q53" s="20">
        <f t="shared" si="2"/>
        <v>9154</v>
      </c>
    </row>
    <row r="55" spans="1:17" ht="16.5" customHeight="1" x14ac:dyDescent="0.25">
      <c r="A55" s="5"/>
      <c r="B55" s="35" t="s">
        <v>52</v>
      </c>
      <c r="C55" s="35"/>
      <c r="D55" s="33" t="s">
        <v>68</v>
      </c>
      <c r="E55" s="10" t="s">
        <v>53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</row>
    <row r="56" spans="1:17" x14ac:dyDescent="0.25">
      <c r="A56" s="5"/>
      <c r="B56" s="35"/>
      <c r="C56" s="35"/>
      <c r="D56" s="33"/>
      <c r="E56" s="10" t="s">
        <v>54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</row>
    <row r="57" spans="1:17" x14ac:dyDescent="0.25">
      <c r="A57" s="5"/>
      <c r="B57" s="35"/>
      <c r="C57" s="35"/>
      <c r="D57" s="33"/>
      <c r="E57" s="10" t="s">
        <v>55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1:17" x14ac:dyDescent="0.25">
      <c r="A58" s="5"/>
      <c r="B58" s="35"/>
      <c r="C58" s="35"/>
      <c r="D58" s="33"/>
      <c r="E58" s="10" t="s">
        <v>56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</row>
    <row r="59" spans="1:17" x14ac:dyDescent="0.25">
      <c r="A59" s="5"/>
      <c r="B59" s="35"/>
      <c r="C59" s="35"/>
      <c r="D59" s="33" t="s">
        <v>69</v>
      </c>
      <c r="E59" s="10" t="s">
        <v>57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</row>
    <row r="60" spans="1:17" x14ac:dyDescent="0.25">
      <c r="A60" s="5"/>
      <c r="B60" s="35"/>
      <c r="C60" s="35"/>
      <c r="D60" s="33"/>
      <c r="E60" s="10" t="s">
        <v>58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</row>
    <row r="61" spans="1:17" x14ac:dyDescent="0.25">
      <c r="A61" s="5"/>
      <c r="B61" s="35"/>
      <c r="C61" s="35"/>
      <c r="D61" s="33"/>
      <c r="E61" s="10" t="s">
        <v>59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</row>
    <row r="62" spans="1:17" x14ac:dyDescent="0.25">
      <c r="A62" s="5"/>
      <c r="B62" s="35"/>
      <c r="C62" s="35"/>
      <c r="D62" s="33" t="s">
        <v>70</v>
      </c>
      <c r="E62" s="10" t="s">
        <v>60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1:17" x14ac:dyDescent="0.25">
      <c r="A63" s="5"/>
      <c r="B63" s="35"/>
      <c r="C63" s="35"/>
      <c r="D63" s="33"/>
      <c r="E63" s="10" t="s">
        <v>61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</row>
    <row r="64" spans="1:17" x14ac:dyDescent="0.25">
      <c r="A64" s="5"/>
      <c r="B64" s="35"/>
      <c r="C64" s="35"/>
      <c r="D64" s="33"/>
      <c r="E64" s="10" t="s">
        <v>62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</row>
    <row r="65" spans="1:17" x14ac:dyDescent="0.25">
      <c r="A65" s="5"/>
      <c r="B65" s="35"/>
      <c r="C65" s="35"/>
      <c r="D65" s="33" t="s">
        <v>71</v>
      </c>
      <c r="E65" s="10" t="s">
        <v>63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</row>
    <row r="66" spans="1:17" x14ac:dyDescent="0.25">
      <c r="A66" s="5"/>
      <c r="B66" s="35"/>
      <c r="C66" s="35"/>
      <c r="D66" s="33"/>
      <c r="E66" s="10" t="s">
        <v>64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</row>
    <row r="67" spans="1:17" x14ac:dyDescent="0.25">
      <c r="A67" s="5"/>
      <c r="B67" s="35"/>
      <c r="C67" s="35"/>
      <c r="D67" s="33"/>
      <c r="E67" s="10" t="s">
        <v>65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</row>
    <row r="68" spans="1:17" x14ac:dyDescent="0.25">
      <c r="A68" s="5"/>
      <c r="B68" s="35"/>
      <c r="C68" s="35"/>
      <c r="D68" s="33" t="s">
        <v>72</v>
      </c>
      <c r="E68" s="10" t="s">
        <v>66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</row>
    <row r="69" spans="1:17" x14ac:dyDescent="0.25">
      <c r="A69" s="5"/>
      <c r="B69" s="35"/>
      <c r="C69" s="35"/>
      <c r="D69" s="33"/>
      <c r="E69" s="10" t="s">
        <v>67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</row>
    <row r="70" spans="1:17" x14ac:dyDescent="0.25">
      <c r="A70" s="5"/>
      <c r="B70" s="4"/>
      <c r="C70" s="4"/>
      <c r="D70" s="16" t="s">
        <v>100</v>
      </c>
      <c r="E70" s="17"/>
      <c r="F70" s="20">
        <f>SUM(F55:F69)</f>
        <v>0</v>
      </c>
      <c r="G70" s="20">
        <f t="shared" ref="G70:Q70" si="3">SUM(G55:G69)</f>
        <v>0</v>
      </c>
      <c r="H70" s="20">
        <f t="shared" si="3"/>
        <v>0</v>
      </c>
      <c r="I70" s="20">
        <f t="shared" si="3"/>
        <v>0</v>
      </c>
      <c r="J70" s="20">
        <f t="shared" si="3"/>
        <v>0</v>
      </c>
      <c r="K70" s="20">
        <f t="shared" si="3"/>
        <v>0</v>
      </c>
      <c r="L70" s="20">
        <f t="shared" si="3"/>
        <v>0</v>
      </c>
      <c r="M70" s="20">
        <f t="shared" si="3"/>
        <v>0</v>
      </c>
      <c r="N70" s="20">
        <f t="shared" si="3"/>
        <v>0</v>
      </c>
      <c r="O70" s="20">
        <f t="shared" si="3"/>
        <v>0</v>
      </c>
      <c r="P70" s="20">
        <f t="shared" si="3"/>
        <v>0</v>
      </c>
      <c r="Q70" s="20">
        <f t="shared" si="3"/>
        <v>0</v>
      </c>
    </row>
    <row r="72" spans="1:17" ht="16.5" customHeight="1" x14ac:dyDescent="0.25">
      <c r="A72" s="5"/>
      <c r="B72" s="34" t="s">
        <v>73</v>
      </c>
      <c r="C72" s="34"/>
      <c r="D72" s="33" t="s">
        <v>74</v>
      </c>
      <c r="E72" s="11" t="s">
        <v>118</v>
      </c>
      <c r="F72" s="23">
        <v>250</v>
      </c>
      <c r="G72" s="23">
        <v>250</v>
      </c>
      <c r="H72" s="23">
        <v>250</v>
      </c>
      <c r="I72" s="23">
        <v>250</v>
      </c>
      <c r="J72" s="23">
        <v>250</v>
      </c>
      <c r="K72" s="23">
        <v>250</v>
      </c>
      <c r="L72" s="23">
        <v>250</v>
      </c>
      <c r="M72" s="23">
        <v>250</v>
      </c>
      <c r="N72" s="23">
        <v>250</v>
      </c>
      <c r="O72" s="23">
        <v>250</v>
      </c>
      <c r="P72" s="23">
        <v>250</v>
      </c>
      <c r="Q72" s="23">
        <v>250</v>
      </c>
    </row>
    <row r="73" spans="1:17" x14ac:dyDescent="0.25">
      <c r="A73" s="5"/>
      <c r="B73" s="34"/>
      <c r="C73" s="34"/>
      <c r="D73" s="33"/>
      <c r="E73" s="11" t="s">
        <v>77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17" x14ac:dyDescent="0.25">
      <c r="A74" s="5"/>
      <c r="B74" s="34"/>
      <c r="C74" s="34"/>
      <c r="D74" s="33"/>
      <c r="E74" s="11" t="s">
        <v>78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25">
      <c r="A75" s="5"/>
      <c r="B75" s="34"/>
      <c r="C75" s="34"/>
      <c r="D75" s="33"/>
      <c r="E75" s="11" t="s">
        <v>79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 x14ac:dyDescent="0.25">
      <c r="A76" s="5"/>
      <c r="B76" s="34"/>
      <c r="C76" s="34"/>
      <c r="D76" s="33"/>
      <c r="E76" s="11" t="s">
        <v>80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17" x14ac:dyDescent="0.25">
      <c r="A77" s="5"/>
      <c r="B77" s="34"/>
      <c r="C77" s="34"/>
      <c r="D77" s="33"/>
      <c r="E77" s="11" t="s">
        <v>81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</row>
    <row r="78" spans="1:17" x14ac:dyDescent="0.25">
      <c r="A78" s="5"/>
      <c r="B78" s="34"/>
      <c r="C78" s="34"/>
      <c r="D78" s="33" t="s">
        <v>75</v>
      </c>
      <c r="E78" s="11" t="s">
        <v>82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  <row r="79" spans="1:17" x14ac:dyDescent="0.25">
      <c r="A79" s="5"/>
      <c r="B79" s="34"/>
      <c r="C79" s="34"/>
      <c r="D79" s="33"/>
      <c r="E79" s="11" t="s">
        <v>83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25">
      <c r="A80" s="5"/>
      <c r="B80" s="34"/>
      <c r="C80" s="34"/>
      <c r="D80" s="33"/>
      <c r="E80" s="11" t="s">
        <v>84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1:17" x14ac:dyDescent="0.25">
      <c r="A81" s="5"/>
      <c r="B81" s="34"/>
      <c r="C81" s="34"/>
      <c r="D81" s="8" t="s">
        <v>76</v>
      </c>
      <c r="E81" s="11" t="s">
        <v>85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</row>
    <row r="82" spans="1:17" x14ac:dyDescent="0.25">
      <c r="A82" s="5"/>
      <c r="B82" s="6"/>
      <c r="C82" s="6"/>
      <c r="D82" s="17" t="s">
        <v>100</v>
      </c>
      <c r="E82" s="17"/>
      <c r="F82" s="20">
        <f>SUM(F72:F81)</f>
        <v>250</v>
      </c>
      <c r="G82" s="20">
        <f t="shared" ref="G82:Q82" si="4">SUM(G72:G81)</f>
        <v>250</v>
      </c>
      <c r="H82" s="20">
        <f t="shared" si="4"/>
        <v>250</v>
      </c>
      <c r="I82" s="20">
        <f t="shared" si="4"/>
        <v>250</v>
      </c>
      <c r="J82" s="20">
        <f t="shared" si="4"/>
        <v>250</v>
      </c>
      <c r="K82" s="20">
        <f t="shared" si="4"/>
        <v>250</v>
      </c>
      <c r="L82" s="20">
        <f t="shared" si="4"/>
        <v>250</v>
      </c>
      <c r="M82" s="20">
        <f t="shared" si="4"/>
        <v>250</v>
      </c>
      <c r="N82" s="20">
        <f t="shared" si="4"/>
        <v>250</v>
      </c>
      <c r="O82" s="20">
        <f t="shared" si="4"/>
        <v>250</v>
      </c>
      <c r="P82" s="20">
        <f t="shared" si="4"/>
        <v>250</v>
      </c>
      <c r="Q82" s="20">
        <f t="shared" si="4"/>
        <v>250</v>
      </c>
    </row>
    <row r="84" spans="1:17" x14ac:dyDescent="0.25">
      <c r="A84" s="5"/>
      <c r="B84" s="34" t="s">
        <v>99</v>
      </c>
      <c r="C84" s="34"/>
      <c r="D84" s="33" t="s">
        <v>86</v>
      </c>
      <c r="E84" s="12" t="s">
        <v>89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</row>
    <row r="85" spans="1:17" x14ac:dyDescent="0.25">
      <c r="A85" s="5"/>
      <c r="B85" s="34"/>
      <c r="C85" s="34"/>
      <c r="D85" s="33"/>
      <c r="E85" s="12" t="s">
        <v>90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</row>
    <row r="86" spans="1:17" x14ac:dyDescent="0.25">
      <c r="A86" s="5"/>
      <c r="B86" s="34"/>
      <c r="C86" s="34"/>
      <c r="D86" s="33"/>
      <c r="E86" s="12" t="s">
        <v>91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</row>
    <row r="87" spans="1:17" x14ac:dyDescent="0.25">
      <c r="A87" s="5"/>
      <c r="B87" s="34"/>
      <c r="C87" s="34"/>
      <c r="D87" s="33"/>
      <c r="E87" s="12" t="s">
        <v>92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</row>
    <row r="88" spans="1:17" x14ac:dyDescent="0.25">
      <c r="A88" s="5"/>
      <c r="B88" s="34"/>
      <c r="C88" s="34"/>
      <c r="D88" s="33"/>
      <c r="E88" s="12" t="s">
        <v>93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</row>
    <row r="89" spans="1:17" x14ac:dyDescent="0.25">
      <c r="A89" s="5"/>
      <c r="B89" s="34"/>
      <c r="C89" s="34"/>
      <c r="D89" s="33"/>
      <c r="E89" s="12" t="s">
        <v>94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1:17" x14ac:dyDescent="0.25">
      <c r="A90" s="5"/>
      <c r="B90" s="34"/>
      <c r="C90" s="34"/>
      <c r="D90" s="33" t="s">
        <v>87</v>
      </c>
      <c r="E90" s="12" t="s">
        <v>95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</row>
    <row r="91" spans="1:17" x14ac:dyDescent="0.25">
      <c r="A91" s="5"/>
      <c r="B91" s="34"/>
      <c r="C91" s="34"/>
      <c r="D91" s="33"/>
      <c r="E91" s="12" t="s">
        <v>96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</row>
    <row r="92" spans="1:17" x14ac:dyDescent="0.25">
      <c r="A92" s="5"/>
      <c r="B92" s="34"/>
      <c r="C92" s="34"/>
      <c r="D92" s="33"/>
      <c r="E92" s="12" t="s">
        <v>97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</row>
    <row r="93" spans="1:17" x14ac:dyDescent="0.25">
      <c r="A93" s="5"/>
      <c r="B93" s="34"/>
      <c r="C93" s="34"/>
      <c r="D93" s="8" t="s">
        <v>88</v>
      </c>
      <c r="E93" s="12" t="s">
        <v>98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</row>
    <row r="94" spans="1:17" x14ac:dyDescent="0.25">
      <c r="A94" s="5"/>
      <c r="B94" s="6"/>
      <c r="C94" s="6"/>
      <c r="D94" s="17" t="s">
        <v>100</v>
      </c>
      <c r="E94" s="17"/>
      <c r="F94" s="19">
        <f>SUM(F84:F93)</f>
        <v>0</v>
      </c>
      <c r="G94" s="19">
        <f t="shared" ref="G94:Q94" si="5">SUM(G84:G93)</f>
        <v>0</v>
      </c>
      <c r="H94" s="19">
        <f t="shared" si="5"/>
        <v>0</v>
      </c>
      <c r="I94" s="19">
        <f t="shared" si="5"/>
        <v>0</v>
      </c>
      <c r="J94" s="19">
        <f t="shared" si="5"/>
        <v>0</v>
      </c>
      <c r="K94" s="19">
        <f t="shared" si="5"/>
        <v>0</v>
      </c>
      <c r="L94" s="19">
        <f t="shared" si="5"/>
        <v>0</v>
      </c>
      <c r="M94" s="19">
        <f t="shared" si="5"/>
        <v>0</v>
      </c>
      <c r="N94" s="19">
        <f t="shared" si="5"/>
        <v>0</v>
      </c>
      <c r="O94" s="19">
        <f t="shared" si="5"/>
        <v>0</v>
      </c>
      <c r="P94" s="19">
        <f t="shared" si="5"/>
        <v>0</v>
      </c>
      <c r="Q94" s="19">
        <f t="shared" si="5"/>
        <v>0</v>
      </c>
    </row>
    <row r="96" spans="1:17" ht="15" customHeight="1" x14ac:dyDescent="0.25">
      <c r="A96" s="5"/>
      <c r="B96" s="30" t="s">
        <v>101</v>
      </c>
      <c r="C96" s="30"/>
      <c r="D96" s="26"/>
      <c r="E96" s="25" t="s">
        <v>102</v>
      </c>
      <c r="F96" s="27">
        <f>F12</f>
        <v>11282</v>
      </c>
      <c r="G96" s="27">
        <f t="shared" ref="G96:Q96" si="6">G12</f>
        <v>11282</v>
      </c>
      <c r="H96" s="27">
        <f t="shared" si="6"/>
        <v>11282</v>
      </c>
      <c r="I96" s="27">
        <f t="shared" si="6"/>
        <v>11282</v>
      </c>
      <c r="J96" s="27">
        <f t="shared" si="6"/>
        <v>11282</v>
      </c>
      <c r="K96" s="27">
        <f t="shared" si="6"/>
        <v>11282</v>
      </c>
      <c r="L96" s="27">
        <f t="shared" si="6"/>
        <v>11282</v>
      </c>
      <c r="M96" s="27">
        <f t="shared" si="6"/>
        <v>11282</v>
      </c>
      <c r="N96" s="27">
        <f t="shared" si="6"/>
        <v>11282</v>
      </c>
      <c r="O96" s="27">
        <f t="shared" si="6"/>
        <v>11282</v>
      </c>
      <c r="P96" s="27">
        <f t="shared" si="6"/>
        <v>11282</v>
      </c>
      <c r="Q96" s="27">
        <f t="shared" si="6"/>
        <v>11282</v>
      </c>
    </row>
    <row r="97" spans="1:17" ht="15" customHeight="1" x14ac:dyDescent="0.25">
      <c r="A97" s="5"/>
      <c r="B97" s="30"/>
      <c r="C97" s="30"/>
      <c r="D97" s="26"/>
      <c r="E97" s="25" t="s">
        <v>20</v>
      </c>
      <c r="F97" s="27">
        <f>F20</f>
        <v>600</v>
      </c>
      <c r="G97" s="27">
        <f t="shared" ref="G97:Q97" si="7">G20</f>
        <v>600</v>
      </c>
      <c r="H97" s="27">
        <f t="shared" si="7"/>
        <v>600</v>
      </c>
      <c r="I97" s="27">
        <f t="shared" si="7"/>
        <v>600</v>
      </c>
      <c r="J97" s="27">
        <f t="shared" si="7"/>
        <v>600</v>
      </c>
      <c r="K97" s="27">
        <f t="shared" si="7"/>
        <v>600</v>
      </c>
      <c r="L97" s="27">
        <f t="shared" si="7"/>
        <v>600</v>
      </c>
      <c r="M97" s="27">
        <f t="shared" si="7"/>
        <v>600</v>
      </c>
      <c r="N97" s="27">
        <f t="shared" si="7"/>
        <v>600</v>
      </c>
      <c r="O97" s="27">
        <f t="shared" si="7"/>
        <v>600</v>
      </c>
      <c r="P97" s="27">
        <f t="shared" si="7"/>
        <v>600</v>
      </c>
      <c r="Q97" s="27">
        <f t="shared" si="7"/>
        <v>600</v>
      </c>
    </row>
    <row r="98" spans="1:17" ht="15" customHeight="1" x14ac:dyDescent="0.25">
      <c r="A98" s="5"/>
      <c r="B98" s="30"/>
      <c r="C98" s="30"/>
      <c r="D98" s="26"/>
      <c r="E98" s="25" t="s">
        <v>103</v>
      </c>
      <c r="F98" s="27">
        <f>F53</f>
        <v>9154</v>
      </c>
      <c r="G98" s="27">
        <f t="shared" ref="G98:Q98" si="8">G53</f>
        <v>9154</v>
      </c>
      <c r="H98" s="27">
        <f t="shared" si="8"/>
        <v>9154</v>
      </c>
      <c r="I98" s="27">
        <f t="shared" si="8"/>
        <v>9154</v>
      </c>
      <c r="J98" s="27">
        <f t="shared" si="8"/>
        <v>9154</v>
      </c>
      <c r="K98" s="27">
        <f t="shared" si="8"/>
        <v>9154</v>
      </c>
      <c r="L98" s="27">
        <f t="shared" si="8"/>
        <v>9154</v>
      </c>
      <c r="M98" s="27">
        <f t="shared" si="8"/>
        <v>9154</v>
      </c>
      <c r="N98" s="27">
        <f t="shared" si="8"/>
        <v>9154</v>
      </c>
      <c r="O98" s="27">
        <f t="shared" si="8"/>
        <v>9154</v>
      </c>
      <c r="P98" s="27">
        <f t="shared" si="8"/>
        <v>9154</v>
      </c>
      <c r="Q98" s="27">
        <f t="shared" si="8"/>
        <v>9154</v>
      </c>
    </row>
    <row r="99" spans="1:17" ht="15" customHeight="1" x14ac:dyDescent="0.25">
      <c r="A99" s="5"/>
      <c r="B99" s="30"/>
      <c r="C99" s="30"/>
      <c r="D99" s="26"/>
      <c r="E99" s="25" t="s">
        <v>104</v>
      </c>
      <c r="F99" s="27">
        <f>F70</f>
        <v>0</v>
      </c>
      <c r="G99" s="27">
        <f t="shared" ref="G99:Q99" si="9">G70</f>
        <v>0</v>
      </c>
      <c r="H99" s="27">
        <f t="shared" si="9"/>
        <v>0</v>
      </c>
      <c r="I99" s="27">
        <f t="shared" si="9"/>
        <v>0</v>
      </c>
      <c r="J99" s="27">
        <f t="shared" si="9"/>
        <v>0</v>
      </c>
      <c r="K99" s="27">
        <f t="shared" si="9"/>
        <v>0</v>
      </c>
      <c r="L99" s="27">
        <f t="shared" si="9"/>
        <v>0</v>
      </c>
      <c r="M99" s="27">
        <f t="shared" si="9"/>
        <v>0</v>
      </c>
      <c r="N99" s="27">
        <f t="shared" si="9"/>
        <v>0</v>
      </c>
      <c r="O99" s="27">
        <f t="shared" si="9"/>
        <v>0</v>
      </c>
      <c r="P99" s="27">
        <f t="shared" si="9"/>
        <v>0</v>
      </c>
      <c r="Q99" s="27">
        <f t="shared" si="9"/>
        <v>0</v>
      </c>
    </row>
    <row r="100" spans="1:17" ht="15" customHeight="1" x14ac:dyDescent="0.25">
      <c r="A100" s="5"/>
      <c r="B100" s="30"/>
      <c r="C100" s="30"/>
      <c r="D100" s="26"/>
      <c r="E100" s="25" t="s">
        <v>105</v>
      </c>
      <c r="F100" s="27">
        <f>F82</f>
        <v>250</v>
      </c>
      <c r="G100" s="27">
        <f t="shared" ref="G100:Q100" si="10">G82</f>
        <v>250</v>
      </c>
      <c r="H100" s="27">
        <f t="shared" si="10"/>
        <v>250</v>
      </c>
      <c r="I100" s="27">
        <f t="shared" si="10"/>
        <v>250</v>
      </c>
      <c r="J100" s="27">
        <f t="shared" si="10"/>
        <v>250</v>
      </c>
      <c r="K100" s="27">
        <f t="shared" si="10"/>
        <v>250</v>
      </c>
      <c r="L100" s="27">
        <f t="shared" si="10"/>
        <v>250</v>
      </c>
      <c r="M100" s="27">
        <f t="shared" si="10"/>
        <v>250</v>
      </c>
      <c r="N100" s="27">
        <f t="shared" si="10"/>
        <v>250</v>
      </c>
      <c r="O100" s="27">
        <f t="shared" si="10"/>
        <v>250</v>
      </c>
      <c r="P100" s="27">
        <f t="shared" si="10"/>
        <v>250</v>
      </c>
      <c r="Q100" s="27">
        <f t="shared" si="10"/>
        <v>250</v>
      </c>
    </row>
    <row r="101" spans="1:17" ht="15" customHeight="1" x14ac:dyDescent="0.25">
      <c r="A101" s="5"/>
      <c r="B101" s="30"/>
      <c r="C101" s="30"/>
      <c r="D101" s="26"/>
      <c r="E101" s="25" t="s">
        <v>106</v>
      </c>
      <c r="F101" s="27">
        <f>F94</f>
        <v>0</v>
      </c>
      <c r="G101" s="27">
        <f t="shared" ref="G101:Q101" si="11">G94</f>
        <v>0</v>
      </c>
      <c r="H101" s="27">
        <f t="shared" si="11"/>
        <v>0</v>
      </c>
      <c r="I101" s="27">
        <f t="shared" si="11"/>
        <v>0</v>
      </c>
      <c r="J101" s="27">
        <f t="shared" si="11"/>
        <v>0</v>
      </c>
      <c r="K101" s="27">
        <f t="shared" si="11"/>
        <v>0</v>
      </c>
      <c r="L101" s="27">
        <f t="shared" si="11"/>
        <v>0</v>
      </c>
      <c r="M101" s="27">
        <f t="shared" si="11"/>
        <v>0</v>
      </c>
      <c r="N101" s="27">
        <f t="shared" si="11"/>
        <v>0</v>
      </c>
      <c r="O101" s="27">
        <f t="shared" si="11"/>
        <v>0</v>
      </c>
      <c r="P101" s="27">
        <f t="shared" si="11"/>
        <v>0</v>
      </c>
      <c r="Q101" s="27">
        <f t="shared" si="11"/>
        <v>0</v>
      </c>
    </row>
    <row r="102" spans="1:17" ht="15" customHeight="1" x14ac:dyDescent="0.25">
      <c r="A102" s="5"/>
      <c r="B102" s="30"/>
      <c r="C102" s="30"/>
      <c r="D102" s="26"/>
      <c r="E102" s="28" t="s">
        <v>101</v>
      </c>
      <c r="F102" s="29">
        <f>F96-SUM(F97:F101)</f>
        <v>1278</v>
      </c>
      <c r="G102" s="29">
        <f t="shared" ref="G102:Q102" si="12">G96-SUM(G97:G101)</f>
        <v>1278</v>
      </c>
      <c r="H102" s="29">
        <f t="shared" si="12"/>
        <v>1278</v>
      </c>
      <c r="I102" s="29">
        <f t="shared" si="12"/>
        <v>1278</v>
      </c>
      <c r="J102" s="29">
        <f t="shared" si="12"/>
        <v>1278</v>
      </c>
      <c r="K102" s="29">
        <f t="shared" si="12"/>
        <v>1278</v>
      </c>
      <c r="L102" s="29">
        <f t="shared" si="12"/>
        <v>1278</v>
      </c>
      <c r="M102" s="29">
        <f t="shared" si="12"/>
        <v>1278</v>
      </c>
      <c r="N102" s="29">
        <f t="shared" si="12"/>
        <v>1278</v>
      </c>
      <c r="O102" s="29">
        <f t="shared" si="12"/>
        <v>1278</v>
      </c>
      <c r="P102" s="29">
        <f t="shared" si="12"/>
        <v>1278</v>
      </c>
      <c r="Q102" s="29">
        <f t="shared" si="12"/>
        <v>1278</v>
      </c>
    </row>
  </sheetData>
  <mergeCells count="24">
    <mergeCell ref="B55:C69"/>
    <mergeCell ref="B72:C81"/>
    <mergeCell ref="D72:D77"/>
    <mergeCell ref="D78:D80"/>
    <mergeCell ref="D55:D58"/>
    <mergeCell ref="D59:D61"/>
    <mergeCell ref="D62:D64"/>
    <mergeCell ref="D65:D67"/>
    <mergeCell ref="B96:C102"/>
    <mergeCell ref="B1:Q1"/>
    <mergeCell ref="B15:D19"/>
    <mergeCell ref="D23:D28"/>
    <mergeCell ref="D29:D32"/>
    <mergeCell ref="D33:D36"/>
    <mergeCell ref="B5:D11"/>
    <mergeCell ref="D37:D38"/>
    <mergeCell ref="D39:D44"/>
    <mergeCell ref="D45:D48"/>
    <mergeCell ref="D49:D52"/>
    <mergeCell ref="B23:C52"/>
    <mergeCell ref="B84:C93"/>
    <mergeCell ref="D84:D89"/>
    <mergeCell ref="D90:D92"/>
    <mergeCell ref="D68:D6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2023-01-23T23:56:02Z</dcterms:created>
  <dcterms:modified xsi:type="dcterms:W3CDTF">2023-01-24T17:18:15Z</dcterms:modified>
</cp:coreProperties>
</file>