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n Ramirez\Desktop\"/>
    </mc:Choice>
  </mc:AlternateContent>
  <xr:revisionPtr revIDLastSave="0" documentId="8_{8285C866-312B-4E69-9B07-A2969DB9F0C0}" xr6:coauthVersionLast="47" xr6:coauthVersionMax="47" xr10:uidLastSave="{00000000-0000-0000-0000-000000000000}"/>
  <bookViews>
    <workbookView xWindow="-108" yWindow="-108" windowWidth="23256" windowHeight="12456" tabRatio="767" xr2:uid="{00000000-000D-0000-FFFF-FFFF00000000}"/>
  </bookViews>
  <sheets>
    <sheet name="1. Computers Dataset" sheetId="1" r:id="rId1"/>
    <sheet name="1.1 Comps Dataset Plot Fmt" sheetId="16" state="hidden" r:id="rId2"/>
    <sheet name="2. Scatterplots" sheetId="9" state="hidden" r:id="rId3"/>
    <sheet name="V8.0 Computers Savings Analysis" sheetId="14" state="hidden" r:id="rId4"/>
    <sheet name="Shipments, MP, and Lifetimes" sheetId="15" state="hidden" r:id="rId5"/>
    <sheet name="Requirements (2)" sheetId="10" state="hidden" r:id="rId6"/>
    <sheet name="Requirements" sheetId="2" state="hidden" r:id="rId7"/>
  </sheets>
  <externalReferences>
    <externalReference r:id="rId8"/>
  </externalReferences>
  <definedNames>
    <definedName name="_xlnm._FilterDatabase" localSheetId="0" hidden="1">'1. Computers Dataset'!$A$1:$V$980</definedName>
    <definedName name="_xlnm._FilterDatabase" localSheetId="1" hidden="1">'1.1 Comps Dataset Plot Fmt'!$A$1:$DP$988</definedName>
    <definedName name="A3_Annual" localSheetId="1">#REF!</definedName>
    <definedName name="A3_Annual">#REF!</definedName>
    <definedName name="Base_Adder_kWh" localSheetId="1">#REF!</definedName>
    <definedName name="Base_Adder_kWh">#REF!</definedName>
    <definedName name="Base_Bin.Name" localSheetId="1">#REF!</definedName>
    <definedName name="Base_Bin.Name">#REF!</definedName>
    <definedName name="CarEmissionsFactor">#REF!</definedName>
    <definedName name="ColorCapability" localSheetId="1">#REF!</definedName>
    <definedName name="ColorCapability">#REF!</definedName>
    <definedName name="ColorCapabilityReq" localSheetId="1">#REF!</definedName>
    <definedName name="ColorCapabilityReq">#REF!</definedName>
    <definedName name="CommElecRate">#REF!</definedName>
    <definedName name="CommElecRate2022">#REF!</definedName>
    <definedName name="Duplicate?" localSheetId="1">#REF!</definedName>
    <definedName name="Duplicate?">#REF!</definedName>
    <definedName name="kWh2lbsCO2">#REF!</definedName>
    <definedName name="kWh2TWh">#REF!</definedName>
    <definedName name="lbs2MMT">#REF!</definedName>
    <definedName name="Locator" localSheetId="1">'1.1 Comps Dataset Plot Fmt'!$LCB$524296</definedName>
    <definedName name="Locator">#REF!</definedName>
    <definedName name="MarkingTech" localSheetId="1">#REF!</definedName>
    <definedName name="MarkingTech">#REF!</definedName>
    <definedName name="MFDorPrinter" localSheetId="1">#REF!</definedName>
    <definedName name="MFDorPrinter">#REF!</definedName>
    <definedName name="ScanCapability" localSheetId="1">'1.1 Comps Dataset Plot Fmt'!#REF!</definedName>
    <definedName name="ScanCapability">'1. Computers Dataset'!#REF!</definedName>
    <definedName name="ScanCapabilityReq" localSheetId="1">#REF!</definedName>
    <definedName name="ScanCapabilityReq">#REF!</definedName>
    <definedName name="SegmentMax" localSheetId="1">#REF!</definedName>
    <definedName name="SegmentMax">#REF!</definedName>
    <definedName name="SegmentMin" localSheetId="1">#REF!</definedName>
    <definedName name="SegmentMin">#REF!</definedName>
    <definedName name="SizeFormat" localSheetId="1">#REF!</definedName>
    <definedName name="SizeFormat">#REF!</definedName>
    <definedName name="Sleep_Power_kWh" localSheetId="1">#REF!</definedName>
    <definedName name="Sleep_Power_kWh">#REF!</definedName>
    <definedName name="TEC" localSheetId="1">#REF!</definedName>
    <definedName name="TEC">#REF!</definedName>
    <definedName name="TEC_Req" localSheetId="1">#REF!</definedName>
    <definedName name="TEC_Req">#REF!</definedName>
    <definedName name="TEC_Req_V2.0_PrintVolumeAdjusted" localSheetId="1">#REF!</definedName>
    <definedName name="TEC_Req_V2.0_PrintVolumeAdjusted">#REF!</definedName>
    <definedName name="Type" localSheetId="1">#REF!</definedName>
    <definedName name="Type">#REF!</definedName>
    <definedName name="V2_A3_Weekly">Requirements!$B$36</definedName>
    <definedName name="V2ColorCapabilityReq">Requirements!$B$41:$B$63</definedName>
    <definedName name="V2Intercept">Requirements!$I$41:$I$63</definedName>
    <definedName name="V2ScanCapabilityReq">Requirements!$C$41:$C$63</definedName>
    <definedName name="V2SegmentMax">Requirements!$E$41:$E$63</definedName>
    <definedName name="V2SegmentMin">Requirements!$D$41:$D$63</definedName>
    <definedName name="V2Slope">Requirements!$H$41:$H$63</definedName>
    <definedName name="V3.0Intercept" localSheetId="1">#REF!</definedName>
    <definedName name="V3.0Intercept">#REF!</definedName>
    <definedName name="V3.0Slope" localSheetId="1">#REF!</definedName>
    <definedName name="V3.0Slope">#REF!</definedName>
  </definedNames>
  <calcPr calcId="191029" calcMode="manual" calcCompleted="0" calcOnSave="0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15" l="1"/>
  <c r="I22" i="15"/>
  <c r="H22" i="15"/>
  <c r="G22" i="15"/>
  <c r="R22" i="15"/>
  <c r="F22" i="15"/>
  <c r="J21" i="15"/>
  <c r="I21" i="15"/>
  <c r="H21" i="15"/>
  <c r="G21" i="15"/>
  <c r="R21" i="15"/>
  <c r="F21" i="15"/>
  <c r="J20" i="15"/>
  <c r="I20" i="15"/>
  <c r="H20" i="15"/>
  <c r="G20" i="15"/>
  <c r="F20" i="15"/>
  <c r="R19" i="15"/>
  <c r="R6" i="15"/>
  <c r="Q6" i="15"/>
  <c r="Q23" i="15"/>
  <c r="P6" i="15"/>
  <c r="P23" i="15"/>
  <c r="O6" i="15"/>
  <c r="O23" i="15"/>
  <c r="N6" i="15"/>
  <c r="N23" i="15"/>
  <c r="M6" i="15"/>
  <c r="M23" i="15"/>
  <c r="L6" i="15"/>
  <c r="L23" i="15"/>
  <c r="K6" i="15"/>
  <c r="K23" i="15"/>
  <c r="J6" i="15"/>
  <c r="J23" i="15"/>
  <c r="I6" i="15"/>
  <c r="I23" i="15"/>
  <c r="H6" i="15"/>
  <c r="H23" i="15"/>
  <c r="G6" i="15"/>
  <c r="G23" i="15"/>
  <c r="F6" i="15"/>
  <c r="F23" i="15"/>
  <c r="N21" i="14"/>
  <c r="I19" i="14"/>
  <c r="L18" i="14"/>
  <c r="M18" i="14"/>
  <c r="H18" i="14"/>
  <c r="C18" i="14"/>
  <c r="I18" i="14"/>
  <c r="N17" i="14"/>
  <c r="L17" i="14"/>
  <c r="M17" i="14"/>
  <c r="H17" i="14"/>
  <c r="C17" i="14"/>
  <c r="L16" i="14"/>
  <c r="M16" i="14"/>
  <c r="H16" i="14"/>
  <c r="C16" i="14"/>
  <c r="C15" i="14"/>
  <c r="G15" i="14"/>
  <c r="F15" i="14"/>
  <c r="L13" i="14"/>
  <c r="N13" i="14"/>
  <c r="H13" i="14"/>
  <c r="C13" i="14"/>
  <c r="N12" i="14"/>
  <c r="L12" i="14"/>
  <c r="H12" i="14"/>
  <c r="C12" i="14"/>
  <c r="L11" i="14"/>
  <c r="N11" i="14"/>
  <c r="H11" i="14"/>
  <c r="I11" i="14"/>
  <c r="C11" i="14"/>
  <c r="L10" i="14"/>
  <c r="N10" i="14"/>
  <c r="H10" i="14"/>
  <c r="C10" i="14"/>
  <c r="L9" i="14"/>
  <c r="N9" i="14"/>
  <c r="H9" i="14"/>
  <c r="I9" i="14"/>
  <c r="L8" i="14"/>
  <c r="N8" i="14"/>
  <c r="H8" i="14"/>
  <c r="I8" i="14"/>
  <c r="L7" i="14"/>
  <c r="N7" i="14"/>
  <c r="H7" i="14"/>
  <c r="I7" i="14"/>
  <c r="L6" i="14"/>
  <c r="N6" i="14"/>
  <c r="H6" i="14"/>
  <c r="I6" i="14"/>
  <c r="L5" i="14"/>
  <c r="N5" i="14"/>
  <c r="H5" i="14"/>
  <c r="I5" i="14"/>
  <c r="L4" i="14"/>
  <c r="N4" i="14"/>
  <c r="H4" i="14"/>
  <c r="I4" i="14"/>
  <c r="G3" i="14"/>
  <c r="F3" i="14"/>
  <c r="H3" i="14"/>
  <c r="H21" i="14"/>
  <c r="B4" i="10"/>
  <c r="D10" i="10"/>
  <c r="D11" i="10"/>
  <c r="D12" i="10"/>
  <c r="D13" i="10"/>
  <c r="D14" i="10"/>
  <c r="D16" i="10"/>
  <c r="D17" i="10"/>
  <c r="D18" i="10"/>
  <c r="D19" i="10"/>
  <c r="D20" i="10"/>
  <c r="D28" i="10"/>
  <c r="D29" i="10"/>
  <c r="D30" i="10"/>
  <c r="D31" i="10"/>
  <c r="D32" i="10"/>
  <c r="D47" i="2"/>
  <c r="D42" i="2"/>
  <c r="B37" i="2"/>
  <c r="D63" i="2"/>
  <c r="D62" i="2"/>
  <c r="D61" i="2"/>
  <c r="D60" i="2"/>
  <c r="D59" i="2"/>
  <c r="D57" i="2"/>
  <c r="D56" i="2"/>
  <c r="D55" i="2"/>
  <c r="D54" i="2"/>
  <c r="D49" i="2"/>
  <c r="D50" i="2"/>
  <c r="D51" i="2"/>
  <c r="D52" i="2"/>
  <c r="D46" i="2"/>
  <c r="D45" i="2"/>
  <c r="D44" i="2"/>
  <c r="D43" i="2"/>
  <c r="I10" i="14"/>
  <c r="I17" i="14"/>
  <c r="I3" i="14"/>
  <c r="I21" i="14"/>
  <c r="I13" i="14"/>
  <c r="N18" i="14"/>
  <c r="R20" i="15"/>
  <c r="H15" i="14"/>
  <c r="D17" i="14"/>
  <c r="D18" i="14"/>
  <c r="C3" i="14"/>
  <c r="D3" i="14"/>
  <c r="D12" i="14"/>
  <c r="D16" i="14"/>
  <c r="D15" i="14"/>
  <c r="R23" i="15"/>
  <c r="I16" i="14"/>
  <c r="N16" i="14"/>
  <c r="D9" i="14"/>
  <c r="D11" i="14"/>
  <c r="I12" i="14"/>
  <c r="J15" i="14"/>
  <c r="I15" i="14"/>
  <c r="K15" i="14"/>
  <c r="L15" i="14"/>
  <c r="M15" i="14"/>
  <c r="D10" i="14"/>
  <c r="D6" i="14"/>
  <c r="C21" i="14"/>
  <c r="D4" i="14"/>
  <c r="D8" i="14"/>
  <c r="D5" i="14"/>
  <c r="D7" i="14"/>
  <c r="D13" i="14"/>
  <c r="I14" i="14"/>
  <c r="N15" i="14"/>
  <c r="J3" i="14"/>
  <c r="K3" i="14"/>
  <c r="L3" i="14"/>
  <c r="N3" i="14"/>
  <c r="E4" i="14"/>
  <c r="E7" i="14"/>
  <c r="E8" i="14"/>
  <c r="E13" i="14"/>
  <c r="E5" i="14"/>
  <c r="E3" i="14"/>
  <c r="E12" i="14"/>
  <c r="E6" i="14"/>
  <c r="E11" i="14"/>
  <c r="E15" i="14"/>
  <c r="E16" i="14"/>
  <c r="E9" i="14"/>
  <c r="E18" i="14"/>
  <c r="E10" i="14"/>
  <c r="E17" i="14"/>
  <c r="M3" i="14"/>
  <c r="J21" i="14"/>
  <c r="K21" i="14"/>
  <c r="L21" i="14"/>
  <c r="M21" i="14"/>
</calcChain>
</file>

<file path=xl/sharedStrings.xml><?xml version="1.0" encoding="utf-8"?>
<sst xmlns="http://schemas.openxmlformats.org/spreadsheetml/2006/main" count="74401" uniqueCount="2082">
  <si>
    <t>Color Capability</t>
  </si>
  <si>
    <t>MFD or Printer</t>
  </si>
  <si>
    <t>Segment Min (ipm)</t>
  </si>
  <si>
    <t>Segment Max (ipm)</t>
  </si>
  <si>
    <t>TEC Req at Segment Min (Based on Prev Max) (kWh/yr)</t>
  </si>
  <si>
    <t>TEC Req at Segment Max (Based on Pass Rate Target) (kWh/yr)</t>
  </si>
  <si>
    <t>Slope of Segment (kWh/yr/ipm)</t>
  </si>
  <si>
    <t>Intercept (kWh/yr)</t>
  </si>
  <si>
    <t>Monochrome</t>
  </si>
  <si>
    <t>MFD</t>
  </si>
  <si>
    <t>Color</t>
  </si>
  <si>
    <t>Printer</t>
  </si>
  <si>
    <t>Imaging Equipment</t>
  </si>
  <si>
    <t>Total</t>
  </si>
  <si>
    <t>A3 Adder Allowance:</t>
  </si>
  <si>
    <t>kWh/wk</t>
  </si>
  <si>
    <t>kWh/yr</t>
  </si>
  <si>
    <t>Version 3.0 Requirements</t>
  </si>
  <si>
    <t>Slope of Segment (kWh/wk/ipm)</t>
  </si>
  <si>
    <t>Intercept (kWh/wk)</t>
  </si>
  <si>
    <t>Desktop Computers</t>
  </si>
  <si>
    <t>N/A</t>
  </si>
  <si>
    <t>ENERGY STAR Product Type</t>
  </si>
  <si>
    <t>Product Type</t>
  </si>
  <si>
    <t>Estimated Unit Shipments (2019)</t>
  </si>
  <si>
    <t>% of Market (Relative to Product Type Grouping)</t>
  </si>
  <si>
    <t>% of Market Relative to Total Market</t>
  </si>
  <si>
    <t>Total Number of Models in Dataset</t>
  </si>
  <si>
    <t>Total Number of Models Meeting V3.0 Criteria</t>
  </si>
  <si>
    <t>Estimated Certification Rate V3.0 Release (2019)</t>
  </si>
  <si>
    <t>Estimated Number of Products Shipped Meeting Criteria</t>
  </si>
  <si>
    <t>Standard Energy Consumption
(kWh/yr)</t>
  </si>
  <si>
    <t>ENERGY STAR
V3.0 Consumption
(kWh/yr)</t>
  </si>
  <si>
    <t>Average Unit ENERGY STAR Savings, kWh/yr</t>
  </si>
  <si>
    <t xml:space="preserve">Average Unit ENERGY STAR $ Savings </t>
  </si>
  <si>
    <t>Average % more efficient than non-ES</t>
  </si>
  <si>
    <t>Weighted Savings compared to total market</t>
  </si>
  <si>
    <t>Desktops</t>
  </si>
  <si>
    <t>Notebook Computers</t>
  </si>
  <si>
    <t>Weighted Savings</t>
  </si>
  <si>
    <t>Total:</t>
  </si>
  <si>
    <t xml:space="preserve">Total </t>
  </si>
  <si>
    <t>Forecasted Market Share - 2021</t>
  </si>
  <si>
    <t>Forecasted Market Share - 2022</t>
  </si>
  <si>
    <t>Forecasted Market Share - 2023</t>
  </si>
  <si>
    <t>Forecasted Market Share - 2024</t>
  </si>
  <si>
    <t>Forecasted Market Share - 2025</t>
  </si>
  <si>
    <t>Forecasted Market Share - 2026</t>
  </si>
  <si>
    <t>Forecasted Market Share - 2027</t>
  </si>
  <si>
    <t>% Meet ES V3.0</t>
  </si>
  <si>
    <t>Product Lifetime</t>
  </si>
  <si>
    <t>Forecast Total Shipments - 2019</t>
  </si>
  <si>
    <t>Forecast Total Shipments - 2020</t>
  </si>
  <si>
    <t>Forecast Total Shipments - 2021</t>
  </si>
  <si>
    <t>Forecast Total Shipments - 2022</t>
  </si>
  <si>
    <t>Forecast Total Shipments - 2023</t>
  </si>
  <si>
    <t>Forecast Total Shipments - 2024</t>
  </si>
  <si>
    <t>Forecast Total Shipments - 2025</t>
  </si>
  <si>
    <t>Forecast Total Shipments - 2026</t>
  </si>
  <si>
    <t>Forecast Total Shipments - 2027</t>
  </si>
  <si>
    <t>Forecast Total Shipments - 2028</t>
  </si>
  <si>
    <t>Forecast Total Shipments - 2029</t>
  </si>
  <si>
    <t>Forecast Total Shipments - 2030</t>
  </si>
  <si>
    <t>Total Shipments over Lifetime of Product Class*</t>
  </si>
  <si>
    <t>*Product lifetime is 4 years, so values in Column N only take into account 2020-2024</t>
  </si>
  <si>
    <t>ENERGY STAR Unique ID</t>
  </si>
  <si>
    <t>ENERGY STAR Partner</t>
  </si>
  <si>
    <t>Brand Name</t>
  </si>
  <si>
    <t>Model Name</t>
  </si>
  <si>
    <t>Model Number</t>
  </si>
  <si>
    <t>Additional Model Information</t>
  </si>
  <si>
    <t>Type</t>
  </si>
  <si>
    <t>U  Processor Brand</t>
  </si>
  <si>
    <t>U  Processor Name</t>
  </si>
  <si>
    <t>U  Operating System Name</t>
  </si>
  <si>
    <t>U  Base Processor Speed Per Core (GHz)</t>
  </si>
  <si>
    <t>U  Physical CPU Cores (count)</t>
  </si>
  <si>
    <t>U  System Memory (GB)</t>
  </si>
  <si>
    <t>U  Graphics Category</t>
  </si>
  <si>
    <t>U  Off Mode (watts)</t>
  </si>
  <si>
    <t>U  Sleep Mode (watts)</t>
  </si>
  <si>
    <t>U  Long Idle (watts)</t>
  </si>
  <si>
    <t>U  Short Idle (watts)</t>
  </si>
  <si>
    <t>U  Base TEC Allowance (kWh)</t>
  </si>
  <si>
    <t>U  Functional Adder Allowances (kWh)</t>
  </si>
  <si>
    <t>TEC_of_model_old_mode_weightings</t>
  </si>
  <si>
    <t>WLAN Capability</t>
  </si>
  <si>
    <t>Ethernet Capability?</t>
  </si>
  <si>
    <t>Bluetooth Capability</t>
  </si>
  <si>
    <t>Motherboard Form Factor</t>
  </si>
  <si>
    <t>Motherboard Form Factor Other</t>
  </si>
  <si>
    <t>Product DIMM Count</t>
  </si>
  <si>
    <t>Product PCIex16 Slot Count</t>
  </si>
  <si>
    <t>Product PCIex8 Slot Count</t>
  </si>
  <si>
    <t>Product PCIex4 Slot Count</t>
  </si>
  <si>
    <t>Product PCIex1 Slot Count</t>
  </si>
  <si>
    <t>Product M.2 (except Key M) Port Count</t>
  </si>
  <si>
    <t>Product M.2 Key M Port Count</t>
  </si>
  <si>
    <t>Product USB 2.0 Port Count</t>
  </si>
  <si>
    <t>Product USB 3.X (5Gb/s) Port Count</t>
  </si>
  <si>
    <t>Product USB 3.X (10Gb/s) Port Count</t>
  </si>
  <si>
    <t>Product USB X.X (&gt; 10Gb/s) Port Count</t>
  </si>
  <si>
    <t>Product USB X.X Port Speed (Gb/s)</t>
  </si>
  <si>
    <t>Product Thunderbolt Port Count</t>
  </si>
  <si>
    <t>Product Thunderbolt 2 Port Count</t>
  </si>
  <si>
    <t>Product Thunderbolt 3 Port Count</t>
  </si>
  <si>
    <t>Product Thunderbolt X Port Count</t>
  </si>
  <si>
    <t>Product Thunderbolt X Port Speed (Gb/s)</t>
  </si>
  <si>
    <t>Product Total USB 2.0 Header Count</t>
  </si>
  <si>
    <t>Product USB 3.X (5 Gb/s) Header Count</t>
  </si>
  <si>
    <t>Product USB 3.X (10 Gb/s) Header Count</t>
  </si>
  <si>
    <t>Product USB X.X (&gt; 10 Gb/s) Header Count</t>
  </si>
  <si>
    <t>Product SATA and eSATA Port Count</t>
  </si>
  <si>
    <t>Product SATA Express Port Count</t>
  </si>
  <si>
    <t>Multi-Channel Memory Support</t>
  </si>
  <si>
    <t>Date Available On Market</t>
  </si>
  <si>
    <t>Date Certified</t>
  </si>
  <si>
    <t>Markets</t>
  </si>
  <si>
    <t>CB Unique Identifier</t>
  </si>
  <si>
    <t>All Markets (list) Where Sold as ENERGY STAR Qualified</t>
  </si>
  <si>
    <t>Bluetooth Capability__1</t>
  </si>
  <si>
    <t>U  Base TEC Allowance</t>
  </si>
  <si>
    <t>U  Discrete Graphics Frame Buffer Bandwidth (GB/s)</t>
  </si>
  <si>
    <t>U  Discrete Graphics Frame Buffer Data Width (bits)</t>
  </si>
  <si>
    <t>U  Energy Efficient Ethernet (EEE)</t>
  </si>
  <si>
    <t>U  Enhanced Performance Display Present</t>
  </si>
  <si>
    <t>U  Enhanced Perform Disp Diagonal Vble Screen Size (in)</t>
  </si>
  <si>
    <t>U  External/Internal Power Supply Rated Power (W)</t>
  </si>
  <si>
    <t>U  External Power Supply Average Efficiency</t>
  </si>
  <si>
    <t>U  Gigabit Ethernet Ports (count)</t>
  </si>
  <si>
    <t>U  Installed System Memory RAM (GB)</t>
  </si>
  <si>
    <t>U  Integrated Display Resolution (megapixels)</t>
  </si>
  <si>
    <t>U  Integrated Display Viewable Screen Area (sq in)</t>
  </si>
  <si>
    <t>U  Internal/External Pwr Supply Efficiency at 10% Load</t>
  </si>
  <si>
    <t>U  Internal Power Supply Efficiency at 100% Load</t>
  </si>
  <si>
    <t>U  Internal Power Supply Efficiency at 20% Load</t>
  </si>
  <si>
    <t>U  Internal Power Supply Efficiency at 50% Load</t>
  </si>
  <si>
    <t>U  Number of Storage Drives</t>
  </si>
  <si>
    <t>U  Proxy Support</t>
  </si>
  <si>
    <t>U  Storage Technology</t>
  </si>
  <si>
    <t>U  Storage Technology Other</t>
  </si>
  <si>
    <t>U  Switchable Graphics Enabled by Default in Ac Mode</t>
  </si>
  <si>
    <t>ENERGY STAR Specification Version</t>
  </si>
  <si>
    <t>DataSource</t>
  </si>
  <si>
    <t>TEC.Classes</t>
  </si>
  <si>
    <t>Ethernet Capability</t>
  </si>
  <si>
    <t>Bluetooh Capability</t>
  </si>
  <si>
    <t>Product USB X.X Port Speed</t>
  </si>
  <si>
    <t>Product Thunderbolt X Port Speed</t>
  </si>
  <si>
    <t>Product USB 3.X (10. Gb/s) Header Count</t>
  </si>
  <si>
    <t>PSCORE</t>
  </si>
  <si>
    <t>Discrete_OR_Integrated</t>
  </si>
  <si>
    <t>ACTUAL_CATEGORY</t>
  </si>
  <si>
    <t>U  # of GPU</t>
  </si>
  <si>
    <t>U  # of Storage Drive 1</t>
  </si>
  <si>
    <t>U  Type of Storage Drive 1</t>
  </si>
  <si>
    <t>U  # of Storage Drive 2</t>
  </si>
  <si>
    <t>U  Type of Storage Drive 2</t>
  </si>
  <si>
    <t>I_D</t>
  </si>
  <si>
    <t>Corr_Clock</t>
  </si>
  <si>
    <t>calc_p_score</t>
  </si>
  <si>
    <t>Corr_Clock.inv</t>
  </si>
  <si>
    <t>U_Switchable</t>
  </si>
  <si>
    <t>ADD_MEM_V7</t>
  </si>
  <si>
    <t>ADD_SWITCHABLE_GFX</t>
  </si>
  <si>
    <t>ADD_EEE</t>
  </si>
  <si>
    <t>ADD_STORAGE</t>
  </si>
  <si>
    <t>ADD_V7_GFX</t>
  </si>
  <si>
    <t>EP_INTERMED</t>
  </si>
  <si>
    <t>ADD_V7_DISP</t>
  </si>
  <si>
    <t>ADD_V7_SUMM</t>
  </si>
  <si>
    <t>ADD_V8_MEM</t>
  </si>
  <si>
    <t>ADD_V8_GFX</t>
  </si>
  <si>
    <t>ES_V8_GFX_D1_RESCUE</t>
  </si>
  <si>
    <t>ADD_V8_DISP</t>
  </si>
  <si>
    <t>ADD_V8_SUMM</t>
  </si>
  <si>
    <t>V7_BASE</t>
  </si>
  <si>
    <t>ADD_COMPARE</t>
  </si>
  <si>
    <t>New_P_Score_Categories</t>
  </si>
  <si>
    <t>V7_ADD_SAN_CHECK</t>
  </si>
  <si>
    <t>V8_ADD_SAN_CHECK</t>
  </si>
  <si>
    <t>TEC_New_Mode_Weightings</t>
  </si>
  <si>
    <t>V8_ADD_SAN_CHECK_NMW</t>
  </si>
  <si>
    <t>V8_D1_Base_Level</t>
  </si>
  <si>
    <t>Meets_V8D1_LEVEL</t>
  </si>
  <si>
    <t>ASUSTeK Computer Inc.</t>
  </si>
  <si>
    <t>ASUS</t>
  </si>
  <si>
    <t>PN30 Series</t>
  </si>
  <si>
    <t>PN30</t>
  </si>
  <si>
    <t>NA</t>
  </si>
  <si>
    <t>Desktop</t>
  </si>
  <si>
    <t>AMD</t>
  </si>
  <si>
    <t>E2-7015 R2</t>
  </si>
  <si>
    <t>Windows 10</t>
  </si>
  <si>
    <t>Yes</t>
  </si>
  <si>
    <t>Other</t>
  </si>
  <si>
    <t>100.2mm X108.2mm</t>
  </si>
  <si>
    <t>No</t>
  </si>
  <si>
    <t>2019-02-11T00:00:00Z</t>
  </si>
  <si>
    <t>2019-02-18T00:00:00Z</t>
  </si>
  <si>
    <t>United States, Switzerland, Taiwan, Japan, Canada</t>
  </si>
  <si>
    <t>ES_41973_PN30_02242019072445_3085264</t>
  </si>
  <si>
    <t>Conventional</t>
  </si>
  <si>
    <t>Solid State Drive</t>
  </si>
  <si>
    <t>ES_QPL</t>
  </si>
  <si>
    <t>INT</t>
  </si>
  <si>
    <t>(0,2.6]</t>
  </si>
  <si>
    <t>LG Electronics, Inc.</t>
  </si>
  <si>
    <t>LG</t>
  </si>
  <si>
    <t>22V280*</t>
  </si>
  <si>
    <t>22V280*-*</t>
  </si>
  <si>
    <t>Integrated Desktop</t>
  </si>
  <si>
    <t>Intel</t>
  </si>
  <si>
    <t>Pentium</t>
  </si>
  <si>
    <t>LGE_22V280</t>
  </si>
  <si>
    <t>2018-01-15T00:00:00Z</t>
  </si>
  <si>
    <t>2018-12-05T00:00:00Z</t>
  </si>
  <si>
    <t>ES_1118034_22V280*-*_12192018233616_2576697</t>
  </si>
  <si>
    <t>Solid State Drive,Hard Disk Drive</t>
  </si>
  <si>
    <t>UN45 Series</t>
  </si>
  <si>
    <t>UN45</t>
  </si>
  <si>
    <t>UN45 Series,UN45H,</t>
  </si>
  <si>
    <t>Celeron</t>
  </si>
  <si>
    <t>Windows 8.1</t>
  </si>
  <si>
    <t>4.29x4.47 inch</t>
  </si>
  <si>
    <t>2015-09-07T00:00:00Z</t>
  </si>
  <si>
    <t>2018-12-13T00:00:00Z</t>
  </si>
  <si>
    <t>ES_41973_UN45_09102015092103_6863254</t>
  </si>
  <si>
    <t>PN40 Series</t>
  </si>
  <si>
    <t>PN40</t>
  </si>
  <si>
    <t>4.26x3.95 inch</t>
  </si>
  <si>
    <t>2018-04-02T00:00:00Z</t>
  </si>
  <si>
    <t>2018-11-28T00:00:00Z</t>
  </si>
  <si>
    <t>ES_41973_PN40_12092018005645_7005747</t>
  </si>
  <si>
    <t>Hard Disk Drive</t>
  </si>
  <si>
    <t>PB40 Series</t>
  </si>
  <si>
    <t>PB40</t>
  </si>
  <si>
    <t>Mini-PC</t>
  </si>
  <si>
    <t>2018-03-01T00:00:00Z</t>
  </si>
  <si>
    <t>2018-11-22T00:00:00Z</t>
  </si>
  <si>
    <t>ES_41973_PB40_12082018043921_3961434</t>
  </si>
  <si>
    <t>V161G Series</t>
  </si>
  <si>
    <t>V161G</t>
  </si>
  <si>
    <t>V161G Series,A41G,</t>
  </si>
  <si>
    <t>5.83"*6.23"</t>
  </si>
  <si>
    <t>2018-03-26T00:00:00Z</t>
  </si>
  <si>
    <t>2018-08-21T00:00:00Z</t>
  </si>
  <si>
    <t>ES_41973_V161G_01042018092218_7738841</t>
  </si>
  <si>
    <t>Dell Inc.</t>
  </si>
  <si>
    <t>DELL</t>
  </si>
  <si>
    <t>W21C</t>
  </si>
  <si>
    <t>Inspiron 24-3475</t>
  </si>
  <si>
    <t>E2-9200e</t>
  </si>
  <si>
    <t>AIO</t>
  </si>
  <si>
    <t>2018-02-01T00:00:00Z</t>
  </si>
  <si>
    <t>2017-12-08T00:00:00Z</t>
  </si>
  <si>
    <t>United States, Switzerland, Europe, Taiwan, Japan, Canada</t>
  </si>
  <si>
    <t>ES_29573_Inspiron 24-3475_10262018174500_5900464</t>
  </si>
  <si>
    <t>W19B</t>
  </si>
  <si>
    <t>Inspiron 22-3275</t>
  </si>
  <si>
    <t>Windows 10,Ubuntu</t>
  </si>
  <si>
    <t>2017-12-07T00:00:00Z</t>
  </si>
  <si>
    <t>ES_29573_Inspiron 22-3275_10272018062854_1734869</t>
  </si>
  <si>
    <t>HP Inc.</t>
  </si>
  <si>
    <t>HP</t>
  </si>
  <si>
    <t>HP Engage Go Convertible System</t>
  </si>
  <si>
    <t>,HSN-I19C,</t>
  </si>
  <si>
    <t>Core i5</t>
  </si>
  <si>
    <t>2018-08-23T00:00:00Z</t>
  </si>
  <si>
    <t>2018-07-18T00:00:00Z</t>
  </si>
  <si>
    <t>ES_1024439_HP Engage Go Convertible _07182018161902_4365491</t>
  </si>
  <si>
    <t>Cybernet Manufacturing Inc.</t>
  </si>
  <si>
    <t>CYBERNET</t>
  </si>
  <si>
    <t>LCD PC CyberMed NB series</t>
  </si>
  <si>
    <t>CyberMed NB19 &amp; iOne NB19</t>
  </si>
  <si>
    <t>CyberMed S series,CyberMed S19 &amp; iOne S19,; IPC-N series,IPC-N19,; IPC-NB series,IPC-S19,; IPC-S series,IPC-S19,; iOne NB series,IPC-NB19,; iOne S series,IPC-N19,</t>
  </si>
  <si>
    <t>2019-02-25T00:00:00Z</t>
  </si>
  <si>
    <t>2019-01-25T00:00:00Z</t>
  </si>
  <si>
    <t>United States, Canada</t>
  </si>
  <si>
    <t>ES_1103924_CyberMed NB19 &amp; iOne NB19_20190115135542_6436144</t>
  </si>
  <si>
    <t>Solid State Drives</t>
  </si>
  <si>
    <t>I1</t>
  </si>
  <si>
    <t>I_LOW</t>
  </si>
  <si>
    <t>Compumax Computer Ltd.</t>
  </si>
  <si>
    <t>COMPUMAX</t>
  </si>
  <si>
    <t>Saturno Series</t>
  </si>
  <si>
    <t>Saturno-CI7-0001</t>
  </si>
  <si>
    <t>Saturno Series,3010-800-0000,; Saturno Series,3020-800-0000,; Saturno Series,3030-800-0000,; Saturno Series,3035-900-0000,; Saturno Series,3040-800-0000,; Saturno Series,3050-800-0000,; Saturno Series,3060-800-0000,; Saturno Series,SATURNO-CEL-00##,## is any number from 00-50; Saturno Series,SATURNO-CI3-00##,## is any number from 00-50; Saturno Series,SATURNO-CI5-00##,## is any number from 00-50; Saturno Series,SATURNO-CI7-00##,## is any number from 00-50; Saturno Series,SATURNO-PEN-00##,## is any number from 00-50</t>
  </si>
  <si>
    <t>Mini-ITX</t>
  </si>
  <si>
    <t>2019-01-28T00:00:00Z</t>
  </si>
  <si>
    <t>United States</t>
  </si>
  <si>
    <t>ES_1080735_Saturno-CI7-0001_01282019142116_3234304</t>
  </si>
  <si>
    <t>(2.6,3]</t>
  </si>
  <si>
    <t>V241F Series</t>
  </si>
  <si>
    <t>V241F</t>
  </si>
  <si>
    <t>Core i3</t>
  </si>
  <si>
    <t>9.2913 X 7.126 inches</t>
  </si>
  <si>
    <t>2019-01-06T00:00:00Z</t>
  </si>
  <si>
    <t>2019-01-07T00:00:00Z</t>
  </si>
  <si>
    <t>ES_41973_V241F_01142019081244_3564130</t>
  </si>
  <si>
    <t>38CK900G</t>
  </si>
  <si>
    <t>38CK900G-B</t>
  </si>
  <si>
    <t>38CK950N,38CK950N-B,</t>
  </si>
  <si>
    <t>RAVEN RIDGE R3</t>
  </si>
  <si>
    <t>LGE_38CK900G</t>
  </si>
  <si>
    <t>2018-09-25T00:00:00Z</t>
  </si>
  <si>
    <t>ES_1118034_38CK900G-B_12192018233636_2596549</t>
  </si>
  <si>
    <t>HP 260 G2 DM Business PC (ENERGY STAR)</t>
  </si>
  <si>
    <t>260 G2 DM Business PC</t>
  </si>
  <si>
    <t>Core i5-6200U</t>
  </si>
  <si>
    <t>Microsoft Windows? 10 professional 64 bit</t>
  </si>
  <si>
    <t>Mini-ATX</t>
  </si>
  <si>
    <t>2018-04-18T00:00:00Z</t>
  </si>
  <si>
    <t>2016-03-03T00:00:00Z</t>
  </si>
  <si>
    <t>ES_1024439_260 G2 DM Business PC_03032016065217_7937490</t>
  </si>
  <si>
    <t>VC66 Series</t>
  </si>
  <si>
    <t>VC66</t>
  </si>
  <si>
    <t>VC66 Series,VC66D,; VC66 Series,VC66R,</t>
  </si>
  <si>
    <t>5.51x5.78 inch</t>
  </si>
  <si>
    <t>2017-01-01T00:00:00Z</t>
  </si>
  <si>
    <t>ES_41973_VC66_12152016073444_7284661</t>
  </si>
  <si>
    <t>PB60G Series</t>
  </si>
  <si>
    <t>PB60G</t>
  </si>
  <si>
    <t>G4</t>
  </si>
  <si>
    <t>2018-11-26T00:00:00Z</t>
  </si>
  <si>
    <t>2018-12-11T00:00:00Z</t>
  </si>
  <si>
    <t>ES_41973_PB60G_12162018140541_9141802</t>
  </si>
  <si>
    <t>VM65N Series</t>
  </si>
  <si>
    <t>VM65N</t>
  </si>
  <si>
    <t>VM65N Series,VM65,</t>
  </si>
  <si>
    <t>G1</t>
  </si>
  <si>
    <t>2016-01-30T00:00:00Z</t>
  </si>
  <si>
    <t>2018-12-02T00:00:00Z</t>
  </si>
  <si>
    <t>ES_41973_VM65N_12092018020711_1231473</t>
  </si>
  <si>
    <t>VM45 Series</t>
  </si>
  <si>
    <t>VM45</t>
  </si>
  <si>
    <t>2017-07-03T00:00:00Z</t>
  </si>
  <si>
    <t>2018-11-30T00:00:00Z</t>
  </si>
  <si>
    <t>ES_41973_VM45_12092018015737_0657784</t>
  </si>
  <si>
    <t>Chromebox 3</t>
  </si>
  <si>
    <t>Chromebox 3******************</t>
  </si>
  <si>
    <t>Celeron 3865U</t>
  </si>
  <si>
    <t>Chrome OS</t>
  </si>
  <si>
    <t>2018-11-02T00:00:00Z</t>
  </si>
  <si>
    <t>ES_41973_Chromebox 3******************_12092018014003_9603047</t>
  </si>
  <si>
    <t>UN65U Series</t>
  </si>
  <si>
    <t>UN65U</t>
  </si>
  <si>
    <t>UN65U Series,UN65,; UN65U Series,UN65H,</t>
  </si>
  <si>
    <t>Core i7</t>
  </si>
  <si>
    <t>4.0*4.49 inch</t>
  </si>
  <si>
    <t>2016-11-28T00:00:00Z</t>
  </si>
  <si>
    <t>2018-11-29T00:00:00Z</t>
  </si>
  <si>
    <t>ES_41973_UN65U_12092018010838_7718120</t>
  </si>
  <si>
    <t>VC65-C1 Series</t>
  </si>
  <si>
    <t>VC65-C1</t>
  </si>
  <si>
    <t>2018-05-14T00:00:00Z</t>
  </si>
  <si>
    <t>ES_41973_VC65-C1_12082018073000_4200118</t>
  </si>
  <si>
    <t>E210 Series</t>
  </si>
  <si>
    <t>E210</t>
  </si>
  <si>
    <t>Windows Embedded Standard</t>
  </si>
  <si>
    <t>2014-01-10T00:00:00Z</t>
  </si>
  <si>
    <t>ES_41973_E210_12082018064755_1675189</t>
  </si>
  <si>
    <t>PB60 Series</t>
  </si>
  <si>
    <t>PB60</t>
  </si>
  <si>
    <t>2018-04-30T00:00:00Z</t>
  </si>
  <si>
    <t>ES_41973_PB60_12082018055017_8217447</t>
  </si>
  <si>
    <t>VC65-C Series</t>
  </si>
  <si>
    <t>VC65-C</t>
  </si>
  <si>
    <t>2018-05-21T00:00:00Z</t>
  </si>
  <si>
    <t>ES_41973_VC65-C_12082018053657_7417758</t>
  </si>
  <si>
    <t>E520 Series</t>
  </si>
  <si>
    <t>E520</t>
  </si>
  <si>
    <t>7.0x7.9 inch</t>
  </si>
  <si>
    <t>2017-08-28T00:00:00Z</t>
  </si>
  <si>
    <t>ES_41973_E520_12082018034048_0448455</t>
  </si>
  <si>
    <t>Lenovo Group Limited</t>
  </si>
  <si>
    <t>Lenovo</t>
  </si>
  <si>
    <t>ThinkCentre M710s</t>
  </si>
  <si>
    <t>10M7</t>
  </si>
  <si>
    <t>ThinkCentre M710s,10M8,; ThinkCentre M710s,10QT,; ThinkCentre M710s,10R7,</t>
  </si>
  <si>
    <t>G3900</t>
  </si>
  <si>
    <t>244x267mm</t>
  </si>
  <si>
    <t>2017-08-15T00:00:00Z</t>
  </si>
  <si>
    <t>2018-11-07T00:00:00Z</t>
  </si>
  <si>
    <t>ES_1037540_10M7_11012018111110_9079400</t>
  </si>
  <si>
    <t>ideacentre A340-24IWL</t>
  </si>
  <si>
    <t>F0E8</t>
  </si>
  <si>
    <t>,ideacentre AIO 520C-24IWL,; ,ideacentre AIO YI-24IWL,</t>
  </si>
  <si>
    <t>G2</t>
  </si>
  <si>
    <t>Intergrate desktop AIO</t>
  </si>
  <si>
    <t>2019-01-16T00:00:00Z</t>
  </si>
  <si>
    <t>2018-12-04T00:00:00Z</t>
  </si>
  <si>
    <t>ES_1037540_F0E8_12052018113319_1252742</t>
  </si>
  <si>
    <t>ideacentre A340-22IWL</t>
  </si>
  <si>
    <t>F0EB</t>
  </si>
  <si>
    <t>,ideacentre AIO 520C-22IWL,</t>
  </si>
  <si>
    <t>ES_1037540_F0EB_12052018112834_6516874</t>
  </si>
  <si>
    <t>ThinkCentre M710t</t>
  </si>
  <si>
    <t>10M9</t>
  </si>
  <si>
    <t>ThinkCentre M710t,10MA,; ThinkCentre M710t,10QK,; ThinkCentre M710t,10R8,; ThinkCentre M710t,10RJ,</t>
  </si>
  <si>
    <t>ES_1037540_10M9_11012018110837_7784692</t>
  </si>
  <si>
    <t>ideacentre A340-22IGM</t>
  </si>
  <si>
    <t>F0EA</t>
  </si>
  <si>
    <t>,ideacentre AIO 520C-22IGM,</t>
  </si>
  <si>
    <t>ES_1037540_F0EA_12052018111629_8337968</t>
  </si>
  <si>
    <t>ideacentre A340-24IGM</t>
  </si>
  <si>
    <t>F0E7</t>
  </si>
  <si>
    <t>,ideacentre AIO 520C-24IGM,</t>
  </si>
  <si>
    <t>ES_1037540_F0E7_12052018110912_7034560</t>
  </si>
  <si>
    <t>ideacentre A340-22ICB</t>
  </si>
  <si>
    <t>F0E9</t>
  </si>
  <si>
    <t>,ideacentre AIO 520C-22ICB,</t>
  </si>
  <si>
    <t>ES_1037540_F0E9_12052018110142_6011792</t>
  </si>
  <si>
    <t>HP ProDesk 400 G4 MT Business PC (ENERGY STAR)</t>
  </si>
  <si>
    <t>ProDesk 400 G4 MT Business PC</t>
  </si>
  <si>
    <t>Celeron G3930</t>
  </si>
  <si>
    <t>Standard-ATX</t>
  </si>
  <si>
    <t>2017-01-18T00:00:00Z</t>
  </si>
  <si>
    <t>2018-11-09T00:00:00Z</t>
  </si>
  <si>
    <t>ES_1024439_ProDesk 400 G4 MT Business PC_12042018030453_2693783</t>
  </si>
  <si>
    <t>Acer Incorporated</t>
  </si>
  <si>
    <t>Acer</t>
  </si>
  <si>
    <t>D17W6</t>
  </si>
  <si>
    <t>Aspire XC-330G</t>
  </si>
  <si>
    <t>A9-9420</t>
  </si>
  <si>
    <t>200 mm x 220 mm</t>
  </si>
  <si>
    <t>2018-05-11T00:00:00Z</t>
  </si>
  <si>
    <t>ES_20101_Aspire XC-330G_12042018013544_7344471</t>
  </si>
  <si>
    <t>Intel Corporation</t>
  </si>
  <si>
    <t>NUC</t>
  </si>
  <si>
    <t>NUC8i3BEHFA</t>
  </si>
  <si>
    <t>NUC,NUC8i5BEHFA,; NUC,NUC8i5BEKPA,; NUC,NUC8i7BEHGA,; NUC,NUC8i7BEKQA,</t>
  </si>
  <si>
    <t>2018-12-03T00:00:00Z</t>
  </si>
  <si>
    <t>ES_41192_NUC8i3BEHFA_12032018104224_4838983</t>
  </si>
  <si>
    <t>(3.4,10]</t>
  </si>
  <si>
    <t>D17W5</t>
  </si>
  <si>
    <t>Aspire TC-330G</t>
  </si>
  <si>
    <t>ES_20101_Aspire TC-330G_12032018125029_1429912</t>
  </si>
  <si>
    <t>D19M</t>
  </si>
  <si>
    <t>Inspiron 3668</t>
  </si>
  <si>
    <t>D19M,Vostro 3660,; D19M,Vostro 3667,; D19M,Vostro 3668,; D19M,Vostro 3669,</t>
  </si>
  <si>
    <t>G3920</t>
  </si>
  <si>
    <t>Ubuntu</t>
  </si>
  <si>
    <t>268.7 x 243.5mm</t>
  </si>
  <si>
    <t>2016-12-23T00:00:00Z</t>
  </si>
  <si>
    <t>2018-11-01T00:00:00Z</t>
  </si>
  <si>
    <t>ES_29573_Inspiron 3668_11032018143556_5756993</t>
  </si>
  <si>
    <t>D18M</t>
  </si>
  <si>
    <t>OptiPlex 3050 Tower</t>
  </si>
  <si>
    <t>Micro-ATX</t>
  </si>
  <si>
    <t>ES_29573_OptiPlex 3050 Tower_11032018132950_1790508</t>
  </si>
  <si>
    <t>D13S</t>
  </si>
  <si>
    <t>Vostro 3267</t>
  </si>
  <si>
    <t>D13S,Inspiron 3268,; D13S,Vostro 3268,</t>
  </si>
  <si>
    <t>G3990</t>
  </si>
  <si>
    <t>285 x 200mm</t>
  </si>
  <si>
    <t>ES_29573_Vostro 3267_11022018163640_6600941</t>
  </si>
  <si>
    <t>D14S</t>
  </si>
  <si>
    <t>Inspiron 3472</t>
  </si>
  <si>
    <t>J5005</t>
  </si>
  <si>
    <t>285.7 x 155mm</t>
  </si>
  <si>
    <t>ES_29573_Inspiron 3472_11022018145447_0487272</t>
  </si>
  <si>
    <t>I_HIGH</t>
  </si>
  <si>
    <t>ideacentre 310S-08ASR</t>
  </si>
  <si>
    <t>90G9</t>
  </si>
  <si>
    <t>E2-9030</t>
  </si>
  <si>
    <t>267mm*200mm</t>
  </si>
  <si>
    <t>2018-11-14T00:00:00Z</t>
  </si>
  <si>
    <t>ES_1037540_90G9_11082018164734_5533868</t>
  </si>
  <si>
    <t>ThinkCentre M910x</t>
  </si>
  <si>
    <t>10MY</t>
  </si>
  <si>
    <t>ThinkCentre M910x,10N0,; ThinkCentre M910x,10N1,; ThinkCentre M910x,10N2,; ThinkCentre M910x,10QQ,</t>
  </si>
  <si>
    <t>G3930</t>
  </si>
  <si>
    <t>174mm*175mm</t>
  </si>
  <si>
    <t>2017-04-28T00:00:00Z</t>
  </si>
  <si>
    <t>2018-10-31T00:00:00Z</t>
  </si>
  <si>
    <t>ES_1037540_10MY_10242018171142_7492181</t>
  </si>
  <si>
    <t>ThinkCentre M910q</t>
  </si>
  <si>
    <t>10MU</t>
  </si>
  <si>
    <t>ThinkCentre M910q,10MV,; ThinkCentre M910q,10MW,; ThinkCentre M910q,10MX,; ThinkCentre M910q,10QN,; ThinkCentre M910q,10V7,; ThinkCentre M910q,10VF,</t>
  </si>
  <si>
    <t>G4400T</t>
  </si>
  <si>
    <t>2017-03-21T00:00:00Z</t>
  </si>
  <si>
    <t>ES_1037540_10MU_10242018154312_2862207</t>
  </si>
  <si>
    <t>ThinkCentre M710q</t>
  </si>
  <si>
    <t>10MQ</t>
  </si>
  <si>
    <t>ThinkCentre M710q,10MR,; ThinkCentre M710q,10MS,; ThinkCentre M710q,10MT,; ThinkCentre M710q,10QR,</t>
  </si>
  <si>
    <t>ES_1037540_10MQ_10242018151015_6627923</t>
  </si>
  <si>
    <t>D11S</t>
  </si>
  <si>
    <t>OptiPlex 3050 SFF</t>
  </si>
  <si>
    <t>D11S,OptiPlex 5050 SFF,; D11S,OptiPlex 7050 SFF,</t>
  </si>
  <si>
    <t>Dell Small Form Factor</t>
  </si>
  <si>
    <t>ES_29573_OptiPlex 3050 SFF_10302018143937_1517755</t>
  </si>
  <si>
    <t>HP EliteOne 800 G3 23.8-in Touch All-in-One PC (ENERGY STAR)</t>
  </si>
  <si>
    <t>EliteOne 800 G3 23.8-in Touch All-in-One PC</t>
  </si>
  <si>
    <t>HP EliteOne 800 G3 23.8-in Non-Touch All-in-One PC,EliteOne 800 G3 23.8-in Non-Touch All-in-One PC,</t>
  </si>
  <si>
    <t>2017-02-20T00:00:00Z</t>
  </si>
  <si>
    <t>2018-09-28T00:00:00Z</t>
  </si>
  <si>
    <t>ES_1024439_EliteOne 800 G3 23.8-in Touch All-in-One PC_01192017052824_3704060</t>
  </si>
  <si>
    <t>HP EliteOne 1000 G1 34-in Curved AiO (ENERGY STAR)</t>
  </si>
  <si>
    <t>EliteOne 1000 G1 34-in Curved AiO</t>
  </si>
  <si>
    <t>Customerized</t>
  </si>
  <si>
    <t>2017-11-06T00:00:00Z</t>
  </si>
  <si>
    <t>2018-07-31T00:00:00Z</t>
  </si>
  <si>
    <t>ES_1024439_EliteOne 1000 G1 34-in Curved AiO_11072018085956_1196437</t>
  </si>
  <si>
    <t>Solid State Drive,Other</t>
  </si>
  <si>
    <t>Hybrid Hard Disk Drive</t>
  </si>
  <si>
    <t>HP ProDesk 600 G3 MT Business PC (ENERGY STAR)</t>
  </si>
  <si>
    <t>ProDesk 600 G3 MT Business PC</t>
  </si>
  <si>
    <t>2018-08-01T00:00:00Z</t>
  </si>
  <si>
    <t>ES_1024439_ProDesk 600 G3 MT Business PC_10242018195646_1006103</t>
  </si>
  <si>
    <t>HP RP5 Retail System, Model 5810 (ENERGY STAR)</t>
  </si>
  <si>
    <t>HP RP5 Retail System, Model 5810</t>
  </si>
  <si>
    <t>Windows 8</t>
  </si>
  <si>
    <t>2014-04-28T00:00:00Z</t>
  </si>
  <si>
    <t>2018-09-11T00:00:00Z</t>
  </si>
  <si>
    <t>ES_1024439_HP RP5 Retail System, Model 5810 ENERGY STAR_03192014063302_0782595</t>
  </si>
  <si>
    <t>HP ProDesk 600 G3 PCI MT Business PC (ENERGY STAR)</t>
  </si>
  <si>
    <t>ProDesk 600 G3 PCI MT Business PC</t>
  </si>
  <si>
    <t>HP ProDesk 680 G3 MT Business PC (ENERGY STAR),ProDesk 680 G3 MT Business PC,</t>
  </si>
  <si>
    <t>ES_1024439_ProDesk 600 G3 PCI MT Business PC_10242018200847_1727982</t>
  </si>
  <si>
    <t>HP EliteDesk 705 G3 Desktop Mini (ENERGY STAR)</t>
  </si>
  <si>
    <t>EliteDesk 705 G3 Desktop Mini</t>
  </si>
  <si>
    <t>A6-9500E</t>
  </si>
  <si>
    <t>2016-08-29T00:00:00Z</t>
  </si>
  <si>
    <t>2018-08-16T00:00:00Z</t>
  </si>
  <si>
    <t>ES_1024439_EliteDesk 705 G3 Desktop Mini_07182016020552_7552265</t>
  </si>
  <si>
    <t>HP ProDesk 600 G3 SFF Business PC (ENERGY STAR)</t>
  </si>
  <si>
    <t>ProDesk 600 G3 SFF Business PC</t>
  </si>
  <si>
    <t>Small Form Factor</t>
  </si>
  <si>
    <t>2018-09-27T00:00:00Z</t>
  </si>
  <si>
    <t>ES_1024439_ProDesk 600 G3 SFF Business PC_12192016094519_0719886</t>
  </si>
  <si>
    <t>HP RP9 G1 AiO Retail System, Model 9015 (ENERGY STAR)</t>
  </si>
  <si>
    <t>RP9 G1 AiO Retail System, Model 9015</t>
  </si>
  <si>
    <t>Celeron G3900</t>
  </si>
  <si>
    <t>Windows 7</t>
  </si>
  <si>
    <t>321 x 171 mm</t>
  </si>
  <si>
    <t>2016-02-01T00:00:00Z</t>
  </si>
  <si>
    <t>ES_1024439_RP9 G1 AiO Retail System, Model 9015_10272018135009_8209168</t>
  </si>
  <si>
    <t>HP 280 G3 MT Business PC (ENERGY STAR)</t>
  </si>
  <si>
    <t>280 G3 MT Business PC</t>
  </si>
  <si>
    <t>HP 280 Pro G3 MT Business PC (ENERGY STAR),280 Pro G3 MT Business PC,; HP 282 Pro G3 MT Business PC (ENERGY STAR),282 Pro G3 MT Business PC,; HP 288 Pro G3 MT Business PC (ENERGY STAR),288 Pro G3 MT Business PC,; HP 290 G1 MT Business PC (ENERGY STAR),290 G1 MT Business PC,; HP 290 G1 MT Business PC (ENERGY STAR),290 G1 MT Business PC,; HP Desktop Pro MT (ENERGY STAR),Desktop Pro MT,; HP Desktop Pro PCI MT (ENERGY STAR),Desktop Pro PCI MT,; HP Zhan 80 Pro G1 MT Business PC  (ENERGY STAR),Zhan 80 Pro G1 MT Business PC,; HP Zhan 82 Pro G1 MT Business PC (ENERGY STAR),Zhan 82 Pro G1 MT Business PC,; HP Zhan 86 Pro G1 MT Business PC  (ENERGY STAR),Zhan 86 Pro G1 MT Business PC,</t>
  </si>
  <si>
    <t>2018-08-22T00:00:00Z</t>
  </si>
  <si>
    <t>ES_1024439_280 G3 MT Business PC_05042017091341_9221601</t>
  </si>
  <si>
    <t>HP Chromebox G2 ENERGY STAR</t>
  </si>
  <si>
    <t>i5-7300U</t>
  </si>
  <si>
    <t>2018-04-13T00:00:00Z</t>
  </si>
  <si>
    <t>2018-08-27T00:00:00Z</t>
  </si>
  <si>
    <t>ES_1024439_G2_02072018032155_3715444</t>
  </si>
  <si>
    <t>ideacentre AIO 520-24IKL</t>
  </si>
  <si>
    <t>F0D1</t>
  </si>
  <si>
    <t>G4560T</t>
  </si>
  <si>
    <t>Windows 7,Windows 8,, Windows Vista, Windows 8.1, Windows 10,</t>
  </si>
  <si>
    <t>2017-07-21T00:00:00Z</t>
  </si>
  <si>
    <t>2018-09-26T00:00:00Z</t>
  </si>
  <si>
    <t>ES_1037540_F0D1_10282018143134_7094639</t>
  </si>
  <si>
    <t>V241IC Series</t>
  </si>
  <si>
    <t>V241IC</t>
  </si>
  <si>
    <t>7.1" * 8.7"</t>
  </si>
  <si>
    <t>2017-10-16T00:00:00Z</t>
  </si>
  <si>
    <t>ES_41973_V241IC_04132017021013_9413073</t>
  </si>
  <si>
    <t>V222G Series</t>
  </si>
  <si>
    <t>V222G</t>
  </si>
  <si>
    <t>G3</t>
  </si>
  <si>
    <t>8.74" * 7.13"</t>
  </si>
  <si>
    <t>2018-03-12T00:00:00Z</t>
  </si>
  <si>
    <t>ES_41973_V222G_01042018085239_5959165</t>
  </si>
  <si>
    <t>HP RP9 G1 AiO Retail System, Model 9118 (ENERGY STAR)</t>
  </si>
  <si>
    <t>RP9 G1 AiO Retail System, Model 9118</t>
  </si>
  <si>
    <t>G3930E</t>
  </si>
  <si>
    <t>2018-01-29T00:00:00Z</t>
  </si>
  <si>
    <t>ES_1024439_RP9 G1 AiO Retail System, Model 9118_10252018114438_7878445</t>
  </si>
  <si>
    <t>ideacentre AIO 520-24AST</t>
  </si>
  <si>
    <t>F0D3</t>
  </si>
  <si>
    <t>2018-11-05T00:00:00Z</t>
  </si>
  <si>
    <t>ES_1037540_F0D3_11052018160205_5192898</t>
  </si>
  <si>
    <t>Fujitsu Technology Solutions GmbH</t>
  </si>
  <si>
    <t>Fujitsu</t>
  </si>
  <si>
    <t>ESPRIMO G558</t>
  </si>
  <si>
    <t>Mini-STX</t>
  </si>
  <si>
    <t>United States, Switzerland, Europe, Taiwan, Canada</t>
  </si>
  <si>
    <t>ES_1036666_ESPRIMO G558_11052018064404_5263705</t>
  </si>
  <si>
    <t>Inspiron 24-3477</t>
  </si>
  <si>
    <t>ES_29573_Inspiron 24-3477_10262018174758_6078272</t>
  </si>
  <si>
    <t>D18Q1</t>
  </si>
  <si>
    <t>CXI3</t>
  </si>
  <si>
    <t>2018-04-03T00:00:00Z</t>
  </si>
  <si>
    <t>ES_20101_CXI3_10262018170026_3226611</t>
  </si>
  <si>
    <t>eMMC</t>
  </si>
  <si>
    <t>HP Pavilion Desktop 570 (ENERGY STAR)</t>
  </si>
  <si>
    <t>570-p</t>
  </si>
  <si>
    <t>G3930T</t>
  </si>
  <si>
    <t>220 x 205 mm</t>
  </si>
  <si>
    <t>2017-01-17T00:00:00Z</t>
  </si>
  <si>
    <t>2018-10-25T00:00:00Z</t>
  </si>
  <si>
    <t>ES_1024439_570-p_10292018180757_6477491</t>
  </si>
  <si>
    <t>HP Slimline Desktop PC 270 (ENERGY STAR)</t>
  </si>
  <si>
    <t>270-p</t>
  </si>
  <si>
    <t>ES_1024439_270-p_10292018175550_5750754</t>
  </si>
  <si>
    <t>HP Slim Desktop PC 290 (ENERGY STAR)</t>
  </si>
  <si>
    <t>290-p</t>
  </si>
  <si>
    <t>HP 280 G3 SFF Business PC (ENERGY STAR),280 G3 SFF Business PC,; HP 280 G3 SFF Business PC (ENERGY STAR),290 G1 SFF Business PC,; HP 280 G3 SFF Business PC (ENERGY STAR),290-p,; HP 290 G1 SFF Business PC (ENERGY STAR),280 G3 SFF Business PC,; HP 290 G1 SFF Business PC (ENERGY STAR),290 G1 SFF Business PC,; HP 290 G1 SFF Business PC (ENERGY STAR),290-p,; HP Slim Desktop PC 290 (ENERGY STAR),280 G3 SFF Business PC,; HP Slim Desktop PC 290 (ENERGY STAR),290 G1 SFF Business PC,; HP Slim Desktop PC 290 (ENERGY STAR),290-p,</t>
  </si>
  <si>
    <t>289 x 194.75 mm</t>
  </si>
  <si>
    <t>2018-04-27T00:00:00Z</t>
  </si>
  <si>
    <t>2018-10-23T00:00:00Z</t>
  </si>
  <si>
    <t>ES_1024439_290-p_10292018171830_3510700</t>
  </si>
  <si>
    <t>D18W4</t>
  </si>
  <si>
    <t>VEX2620G</t>
  </si>
  <si>
    <t>D18W4,VEX2620G,; D18W4,Veriton EX2620G,; Veriton Essential X2620G,VEX2620G,; Veriton Essential X2620G,Veriton EX2620G,</t>
  </si>
  <si>
    <t>2018-07-26T00:00:00Z</t>
  </si>
  <si>
    <t>ES_20101_VEX2620G_10242018105026_8226184</t>
  </si>
  <si>
    <t>HP Pavilion Desktop 510 (ENERGY STAR)</t>
  </si>
  <si>
    <t>510-p</t>
  </si>
  <si>
    <t>HP Desktop PC 460 (ENERGY STAR),460-p,; HP Pavilion Desktop 510 (ENERGY STAR),510-p,; HP Slimline Desktop PC 260 (ENERGY STAR),260-p,</t>
  </si>
  <si>
    <t>2016-04-25T00:00:00Z</t>
  </si>
  <si>
    <t>ES_1024439_510-p_10292018161603_9763585</t>
  </si>
  <si>
    <t>HP EliteDesk 800 G2 DM 65W Business PC</t>
  </si>
  <si>
    <t>HP EliteDesk 800 G2 DM 65W Business PC (ENERGY STAR)</t>
  </si>
  <si>
    <t>HP EliteDesk 800 G2 DM 65W Business PC,HP EliteDesk 800 G2 DM 35W Business PC (ENERGY STAR),; HP EliteDesk 800 G2 DM 65W Business PC,HP EliteDesk 800 G2 DM 65W Business PC (ENERGY STAR),; HP EliteDesk 800 G2 DM Retail System,HP EliteDesk 800 G2 DM Retail System (ENERGY STAR),; HP EliteDesk 800 G2 Desktop Mini – 35W,HP EliteDesk 800 G2 Desktop Mini – 35W (ENERGY STAR),; HP EliteDesk 800 G2 Desktop Mini – 65W,HP EliteDesk 800 G2 Desktop Mini – 65W (ENERGY STAR),; HP EliteDesk 800 G2 Retail System,HP EliteDesk 800 G2 Retail System (ENERGY STAR),; HP ProDesk 600 G2 DM Business PC,HP ProDesk 600 G2 DM Business PC (ENERGY STAR),; HP ProDesk 600 G2 Desktop Mini,HP ProDesk 600 G2 Desktop Mini (ENERGY STAR),</t>
  </si>
  <si>
    <t>2015-10-12T00:00:00Z</t>
  </si>
  <si>
    <t>2015-07-27T00:00:00Z</t>
  </si>
  <si>
    <t>ES_1024439_HP EliteDesk 800 G2 DM 65W Business PC (ENERGY STA_10292018080500_0300240</t>
  </si>
  <si>
    <t>Veriton Essential N76G</t>
  </si>
  <si>
    <t>VEN76G</t>
  </si>
  <si>
    <t>D17E3,Veriton Essential N76G,</t>
  </si>
  <si>
    <t>i5-7200U</t>
  </si>
  <si>
    <t>101.6mmx104mm</t>
  </si>
  <si>
    <t>2018-01-18T00:00:00Z</t>
  </si>
  <si>
    <t>2018-01-12T00:00:00Z</t>
  </si>
  <si>
    <t>ES_20101_Veriton Essential N76G_10282018161925_3565882</t>
  </si>
  <si>
    <t>Inspiron 22-3277</t>
  </si>
  <si>
    <t>W19B,Inspiron 22-3275,; W19B,Inspiron 22-3277,</t>
  </si>
  <si>
    <t>ES_29573_Inspiron 22-3277_10272018065814_3494877</t>
  </si>
  <si>
    <t>D10U</t>
  </si>
  <si>
    <t>OptiPlex 7050 Micro</t>
  </si>
  <si>
    <t>D10U,OptiPlex 3050 Micro,; D10U,OptiPlex 5050 Micro,; D10U,OptiPlex 7050 Micro,</t>
  </si>
  <si>
    <t>Windows 7,Linux,Windows 10</t>
  </si>
  <si>
    <t>Micro Form Factor</t>
  </si>
  <si>
    <t>2016-11-04T00:00:00Z</t>
  </si>
  <si>
    <t>ES_29573_OptiPlex 7050 Micro_10272018054407_9047315</t>
  </si>
  <si>
    <t>W18B</t>
  </si>
  <si>
    <t>OptiPlex 3050 AIO</t>
  </si>
  <si>
    <t>2016-12-31T00:00:00Z</t>
  </si>
  <si>
    <t>2016-11-11T00:00:00Z</t>
  </si>
  <si>
    <t>ES_29573_OptiPlex 3050 AIO_10272018032941_0981175</t>
  </si>
  <si>
    <t>HP RP9 G1 AiO Retail System, Model 9018 (ENERGY STAR)</t>
  </si>
  <si>
    <t>RP9 G1 AiO Retail System, Model 9018</t>
  </si>
  <si>
    <t>ES_1024439_RP9 G1 AiO Retail System, Model 9018_10262018211815_8695131</t>
  </si>
  <si>
    <t>RP9 G1 AiO Retail System, Model 9115 (ENERGY STAR)</t>
  </si>
  <si>
    <t>RP9 G1 AiO Retail System, Model 9115</t>
  </si>
  <si>
    <t>ES_1024439_RP9 G1 AiO Retail System, Model 9115_10262018210740_8060728</t>
  </si>
  <si>
    <t>HP EliteDesk 800 G3 TWR Business PC (ENERGY STAR)</t>
  </si>
  <si>
    <t>EliteDesk 800 G3 TWR Business PC</t>
  </si>
  <si>
    <t>HP EliteDesk 800 G3 TWR Business PC (ENERGY STAR),EliteDesk 800 G3 TWR Business PC,; HP EliteDesk 880 G3 TWR Business PC (ENERGY STAR),EliteDesk 880 G3 TWR Business PC,</t>
  </si>
  <si>
    <t>2000-01-01T00:00:00Z</t>
  </si>
  <si>
    <t>2018-08-02T00:00:00Z</t>
  </si>
  <si>
    <t>ES_1024439_EliteDesk 800 G3 TWR Business PC_10242018194047_0047989</t>
  </si>
  <si>
    <t>HP EliteDesk 800 G3 SFF Business PC (ENERGY STAR)</t>
  </si>
  <si>
    <t>EliteDesk 800 G3 SFF Business PC</t>
  </si>
  <si>
    <t>ES_1024439_EliteDesk 800 G3 SFF Business PC_10242018192410_9050401</t>
  </si>
  <si>
    <t>HP Pavilion 27 All-in-One PC</t>
  </si>
  <si>
    <t>Pentium G4400T</t>
  </si>
  <si>
    <t>2018-06-11T00:00:00Z</t>
  </si>
  <si>
    <t>ES_1024439_27_03312016095005_7805037</t>
  </si>
  <si>
    <t>510-a</t>
  </si>
  <si>
    <t>HP Desktop PC 460 (ENERGY STAR),260-a,; HP Desktop PC 460 (ENERGY STAR),460-a,; HP Desktop PC 460 (ENERGY STAR),510-a,; HP Pavilion Desktop 510 (ENERGY STAR),260-a,; HP Pavilion Desktop 510 (ENERGY STAR),460-a,; HP Pavilion Desktop 510 (ENERGY STAR),510-a,; HP Slimline Desktop PC 260 (ENERGY STAR),260-a,; HP Slimline Desktop PC 260 (ENERGY STAR),460-a,; HP Slimline Desktop PC 260 (ENERGY STAR),510-a,</t>
  </si>
  <si>
    <t>J3060</t>
  </si>
  <si>
    <t>170x 170 mm</t>
  </si>
  <si>
    <t>2018-07-27T00:00:00Z</t>
  </si>
  <si>
    <t>ES_1024439_510-a_10242018111233_9553530</t>
  </si>
  <si>
    <t>HP EliteDesk 800 G3 Desktop Mini (ENERGY STAR)</t>
  </si>
  <si>
    <t>EliteDesk 800 G3 Desktop Mini</t>
  </si>
  <si>
    <t>167.5 x 1705 mm</t>
  </si>
  <si>
    <t>2018-08-03T00:00:00Z</t>
  </si>
  <si>
    <t>ES_1024439_EliteDesk 800 G3 Desktop Mini_10242018175718_3838694</t>
  </si>
  <si>
    <t>HP ProDesk 600 G3 Desktop Mini (ENERGY STAR)</t>
  </si>
  <si>
    <t>ProDesk 600 G3 Desktop Mini</t>
  </si>
  <si>
    <t>ES_1024439_ProDesk 600 G3 Desktop Mini_10242018174926_3366447</t>
  </si>
  <si>
    <t>HP 20 All-in-One PC</t>
  </si>
  <si>
    <t>Celeron J3060</t>
  </si>
  <si>
    <t>2018-06-25T00:00:00Z</t>
  </si>
  <si>
    <t>ES_1024439_20_03312016080703_1623749</t>
  </si>
  <si>
    <t>HP 22 All-in-One PC</t>
  </si>
  <si>
    <t>HP 200 G3 All-in-One Business PC (ENERGY STAR),200 G3 All-in-One Business PC,; HP 22 All-in-One PC,22,</t>
  </si>
  <si>
    <t>ES_1024439_22_03312016095639_8199119</t>
  </si>
  <si>
    <t>Dell Precision Tower 3420</t>
  </si>
  <si>
    <t>D11S,OptiPlex 3040 SFF,; D11S,OptiPlex 5040 SFF,; D11S,OptiPlex 7040 SFF,; D11S,Optiplex 3046 SFF,</t>
  </si>
  <si>
    <t>2015-09-30T00:00:00Z</t>
  </si>
  <si>
    <t>2018-10-26T00:00:00Z</t>
  </si>
  <si>
    <t>ES_29573_Dell Precision Tower 3420_10242018145635_5567132</t>
  </si>
  <si>
    <t>ideacentre 510S-15IKL</t>
  </si>
  <si>
    <t>90GB</t>
  </si>
  <si>
    <t>267mm*244mm</t>
  </si>
  <si>
    <t>2017-02-27T00:00:00Z</t>
  </si>
  <si>
    <t>ES_1037540_90GB_10162018160127_3867608</t>
  </si>
  <si>
    <t>ideacentre 510A-15IKL</t>
  </si>
  <si>
    <t>90GV</t>
  </si>
  <si>
    <t>ES_1037540_90GV_10162018155917_3263055</t>
  </si>
  <si>
    <t>ideacentre 510-15IKL</t>
  </si>
  <si>
    <t>90G8</t>
  </si>
  <si>
    <t>ES_1037540_90G8_10162018155613_6902124</t>
  </si>
  <si>
    <t>HP EliteOne 1000 G1 23.8-in Touch AiO (ENERGY STAR)</t>
  </si>
  <si>
    <t>EliteOne 1000 G1 23.8-in Touch AiO</t>
  </si>
  <si>
    <t>HP EliteOne 1000 G1 23.8-in AiO (ENERGY STAR),EliteOne 1000 G1 23.8-in AiO,</t>
  </si>
  <si>
    <t>2017-08-14T00:00:00Z</t>
  </si>
  <si>
    <t>ES_1024439_EliteOne 1000 G1 23.8-in Touch AiO_07262017092817_1297558</t>
  </si>
  <si>
    <t>HP Pavilion 24 All-in-One PC</t>
  </si>
  <si>
    <t>HP ProOne 440 G3 23.8-in Non-Touch All-in-One PC (ENERGY STAR),ProOne 440 G3 23.8-in Non-Touch All-in-One PC,</t>
  </si>
  <si>
    <t>2016-06-11T00:00:00Z</t>
  </si>
  <si>
    <t>ES_1024439_24_03312016095424_8064674</t>
  </si>
  <si>
    <t>V222U Series</t>
  </si>
  <si>
    <t>V222U</t>
  </si>
  <si>
    <t>Windows 10 Pro</t>
  </si>
  <si>
    <t>8.7"*7.1"</t>
  </si>
  <si>
    <t>2018-06-13T00:00:00Z</t>
  </si>
  <si>
    <t>ES_41973_V222U_10232018150625_7185428</t>
  </si>
  <si>
    <t>570-a</t>
  </si>
  <si>
    <t>J3355</t>
  </si>
  <si>
    <t>2017-02-17T00:00:00Z</t>
  </si>
  <si>
    <t>ES_1024439_570-a_10242018113638_0998630</t>
  </si>
  <si>
    <t>HP 24 All-in-One PC</t>
  </si>
  <si>
    <t>2018-06-27T00:00:00Z</t>
  </si>
  <si>
    <t>ES_1024439_24_04062016063922_4762920</t>
  </si>
  <si>
    <t>CTL Corporation</t>
  </si>
  <si>
    <t>CTL</t>
  </si>
  <si>
    <t>CBx1</t>
  </si>
  <si>
    <t>,,?</t>
  </si>
  <si>
    <t>i3-7100U</t>
  </si>
  <si>
    <t>2018-04-01T00:00:00Z</t>
  </si>
  <si>
    <t>2018-04-26T00:00:00Z</t>
  </si>
  <si>
    <t>United States, Switzerland, Japan, Canada</t>
  </si>
  <si>
    <t>ES_20195_CBx1_10222018231431_0071360</t>
  </si>
  <si>
    <t>HP ProOne 400 G4 20.0-in Non-Touch GPU AiO PC (ENERGY STAR)</t>
  </si>
  <si>
    <t>ProOne 400 G4 20.0-in Non-Touch GPU AiO PC</t>
  </si>
  <si>
    <t>HP ProOne 400 G4 20.0-in Non-Touch All-in-One PC (ENERGY STAR),ProOne 400 G4 20.0-in Non-Touch All-in-One PC,</t>
  </si>
  <si>
    <t>G4900T</t>
  </si>
  <si>
    <t>318.6mm X 138.2mm</t>
  </si>
  <si>
    <t>2018-05-30T00:00:00Z</t>
  </si>
  <si>
    <t>ES_1024439_ProOne 400 G4 20.0-in Non-Touch GPU AiO PC_10232018183258_9578273</t>
  </si>
  <si>
    <t>HP Pavilion Desktop 590 (ENERGY STAR)</t>
  </si>
  <si>
    <t>590-a</t>
  </si>
  <si>
    <t>E2-9000</t>
  </si>
  <si>
    <t>267.1 x 179 mm</t>
  </si>
  <si>
    <t>ES_1024439_590-a_10242018115148_1908248</t>
  </si>
  <si>
    <t>ViewSonic Corporation</t>
  </si>
  <si>
    <t>ViewSonic</t>
  </si>
  <si>
    <t>NMP660</t>
  </si>
  <si>
    <t>VS17358</t>
  </si>
  <si>
    <t>Own Desigh</t>
  </si>
  <si>
    <t>2018-05-02T00:00:00Z</t>
  </si>
  <si>
    <t>2018-03-27T00:00:00Z</t>
  </si>
  <si>
    <t>ESUM ID - :ES_20451_VS17358_10222018230238_9358551</t>
  </si>
  <si>
    <t>HP ProOne 400 G4 23.8-in Non-Touch GPU AiO PC (ENERGY STAR)</t>
  </si>
  <si>
    <t>ProOne 400 G4 23.8-in Non-Touch GPU AiO PC</t>
  </si>
  <si>
    <t>HP ProOne 440 G4 23.8-in Non-Touch All-in-One PC (ENERGY STAR),ProOne 440 G4 23.8-in Non-Touch All-in-One PC,; HP ProOne 440 G4 23.8-in Non-Touch GPU AiO PC (ENERGY STAR),ProOne 400 G4 23.8-in Non-Touch All-in-One PC,; HP ProOne 440 G4 23.8-in Non-Touch GPU AiO PC (ENERGY STAR),ProOne 440 G4 23.8-in Non-Touch GPU AiO PC,; HP Zhan 60 Pro G1 23.8-in AiO PC (ENERGY STAR),Zhan 60 Pro G1 23.8-in AiO PC,</t>
  </si>
  <si>
    <t>2018-06-01T00:00:00Z</t>
  </si>
  <si>
    <t>ES_1024439_ProOne 400 G4 23.8-in Non-Touch GPU AiO PC_10232018171526_4926351</t>
  </si>
  <si>
    <t>HP ProOne 600 G4 21.5-in Touch GPU All-in-One PC (ENERGY STAR)</t>
  </si>
  <si>
    <t>ProOne 600 G4 21.5-in Touch GPU All-in-One PC</t>
  </si>
  <si>
    <t>HP ProOne 600 G4 21.5-in Non-Touch All-in-One PC (ENERGY STAR),ProOne 600 G4 21.5-in Non-Touch All-in-One PC,; HP ProOne 600 G4 21.5-in Non-Touch GPU AiO PC (ENERGY STAR),ProOne 600 G4 21.5-in Non-Touch GPU AiO PC,; HP ProOne 600 G4 21.5-in Touch All-in-One PC (ENERGY STAR),ProOne 600 G4 21.5-in Touch All-in-One PC,; HP ProOne 600 G4 21.5-in Touch GPU All-in-One PC (ENERGY STAR),ProOne 600 G4 21.5-in Touch GPU All-in-One PC,; HP Zhan 60 Pro G1 21.5-in AiO PC (ENERGY STAR),Zhan 60 Pro G1 21.5-in AiO PC,</t>
  </si>
  <si>
    <t>ES_1024439_ProOne 600 G4 21.5-in Touch GPU All-in-One PC_10232018170208_4128739</t>
  </si>
  <si>
    <t>HP EliteOne 1000 G1 27-in 4K UHD AiO (ENERGY STAR)</t>
  </si>
  <si>
    <t>EliteOne 1000 G1 27-in 4K UHD AiO</t>
  </si>
  <si>
    <t>ES_1024439_EliteOne 1000 G1 27-in 4K UHD AiO_07182017091429_9269531</t>
  </si>
  <si>
    <t>290-a</t>
  </si>
  <si>
    <t>289 x 168 mm</t>
  </si>
  <si>
    <t>2018-02-09T00:00:00Z</t>
  </si>
  <si>
    <t>ES_1024439_290-a_10242018114429_1469556</t>
  </si>
  <si>
    <t>ThinkCentreM810z</t>
  </si>
  <si>
    <t>10NX</t>
  </si>
  <si>
    <t>ThinkCentreM810z,10NY,; ThinkCentreM810z,10Q0,; ThinkCentreM810z,10Q1,; ThinkCentreM810z,10RQ,</t>
  </si>
  <si>
    <t>245*210mm</t>
  </si>
  <si>
    <t>2017-01-20T00:00:00Z</t>
  </si>
  <si>
    <t>2018-07-17T00:00:00Z</t>
  </si>
  <si>
    <t>ES_1037540_10NX_10182018210255_6575582</t>
  </si>
  <si>
    <t>HP EliteDesk 705 G4 35W Desktop Mini GPU PC (ENERGY STAR)</t>
  </si>
  <si>
    <t>EliteDesk 705 G4 35W Desktop Mini GPU PC</t>
  </si>
  <si>
    <t>HP EliteDesk 705 G4 35W Desktop Mini PC (ENERGY STAR),EliteDesk 705 G4 35W Desktop Mini PC,; HP EliteDesk 705 G4 65W Desktop Mini PC (ENERGY STAR),EliteDesk 705 G4 65W Desktop Mini PC,</t>
  </si>
  <si>
    <t>PRO A6-9500E</t>
  </si>
  <si>
    <t>ES_1024439_EliteDesk 705 G4 35W Desktop Mini GPU PC_10232018004954_5794763</t>
  </si>
  <si>
    <t>HP EliteOne 1000 G2 Base PC (ENERGY STAR)</t>
  </si>
  <si>
    <t>EliteOne 1000 G2 Base PC</t>
  </si>
  <si>
    <t>Celeron G4900T</t>
  </si>
  <si>
    <t>2018-05-23T00:00:00Z</t>
  </si>
  <si>
    <t>ES_1024439_EliteOne 1000 G2 Base PC_10232018143905_5545403</t>
  </si>
  <si>
    <t>HP EliteOne 1000 G2 34-in Curved All-in-One PC (ENERGY STAR)</t>
  </si>
  <si>
    <t>EliteOne 1000 G2 34-in Curved All-in-One PC</t>
  </si>
  <si>
    <t>ES_1024439_EliteOne 1000 G2 34-in Curved All-in-One PC_10232018145852_6732122</t>
  </si>
  <si>
    <t>HP EliteOne 1000 G2 27-in 4K UHD All-in-One PC (ENERGY STAR)</t>
  </si>
  <si>
    <t>EliteOne 1000 G2 27-in 4K UHD All-in-One PC</t>
  </si>
  <si>
    <t>ES_1024439_EliteOne 1000 G2 27-in 4K UHD All-in-One PC_10232018144909_6149574</t>
  </si>
  <si>
    <t>HP ProDesk 400 G4 Desktop Mini PC (ENERGY STAR)</t>
  </si>
  <si>
    <t>ProDesk 400 G4 Desktop Mini PC</t>
  </si>
  <si>
    <t>2018-04-25T00:00:00Z</t>
  </si>
  <si>
    <t>ES_1024439_ProDesk 400 G4 Desktop Mini PC_10182018144854_4134533</t>
  </si>
  <si>
    <t>HP ProDesk 600 G4 Desktop Mini PC (ENERGY STAR)</t>
  </si>
  <si>
    <t>ProDesk 600 G4 Desktop Mini PC</t>
  </si>
  <si>
    <t>HP MP9 G4 Retail System (ENERGY STAR),MP9 G4 Retail System,; HP ProDesk 600 G4 Desktop Mini PC (ENERGY STAR),ProDesk 600 G4 Desktop Mini PC,</t>
  </si>
  <si>
    <t>ES_1024439_ProDesk 600 G4 Desktop Mini PC_10182018131455_8495759</t>
  </si>
  <si>
    <t>HP EliteOne 1000 G2 23.8-in Touch All-in-One PC (ENERGY STAR)</t>
  </si>
  <si>
    <t>EliteOne 1000 G2 23.8-in Touch All-in-One PC</t>
  </si>
  <si>
    <t>HP EliteOne 1000 G2 23.8-in All-in-One PC (ENERGY STAR),EliteOne 1000 G2 23.8-in All-in-One PC,</t>
  </si>
  <si>
    <t>ES_1024439_EliteOne 1000 G2 23.8-in Touch All-in-One PC_10232018141414_4054993</t>
  </si>
  <si>
    <t>HP 260 G3 DM Business PC (ENERGY STAR)</t>
  </si>
  <si>
    <t>260 G3 DM Business PC</t>
  </si>
  <si>
    <t>Customized</t>
  </si>
  <si>
    <t>2018-08-06T00:00:00Z</t>
  </si>
  <si>
    <t>2018-07-04T00:00:00Z</t>
  </si>
  <si>
    <t>ES_1024439_260 G3 DM Business PC_10232018224449_4689649</t>
  </si>
  <si>
    <t>HP Engage Flex Pro-C (ENERGY STAR)</t>
  </si>
  <si>
    <t>Engage Flex Pro-C</t>
  </si>
  <si>
    <t>2018-08-13T00:00:00Z</t>
  </si>
  <si>
    <t>2018-07-20T00:00:00Z</t>
  </si>
  <si>
    <t>ES_1024439_Engage Flex Pro-C_10182018190006_9206216</t>
  </si>
  <si>
    <t>HP Engage Flex Pro (ENERGY STAR)</t>
  </si>
  <si>
    <t>Engage Flex Pro</t>
  </si>
  <si>
    <t>2018-07-23T00:00:00Z</t>
  </si>
  <si>
    <t>ES_1024439_Engage Flex Pro_10182018191434_0074933</t>
  </si>
  <si>
    <t>HP EliteDesk 800 G4 35W Desktop Mini GPU PC (ENERGY STAR</t>
  </si>
  <si>
    <t>EliteDesk 800 G4 35W Desktop Mini GPU PC</t>
  </si>
  <si>
    <t>HP EliteDesk 800 G4 35W Desktop Mini GPU PC (ENERGY STAR),EliteDesk 800 G4 35W Desktop Mini GPU PC,; HP EliteDesk 800 G4 35W Desktop Mini PC (ENERGY STAR),EliteDesk 800 G4 35W Desktop Mini PC,; HP EliteDesk 800 G4 65W Desktop Mini PC (ENERGY STAR),EliteDesk 800 G4 65W Desktop Mini PC,; HP EliteDesk 800 G4 95W Desktop Mini PC (ENERGY STAR),EliteDesk 800 G4 95W Desktop Mini PC,</t>
  </si>
  <si>
    <t>2018-05-28T00:00:00Z</t>
  </si>
  <si>
    <t>2018-04-24T00:00:00Z</t>
  </si>
  <si>
    <t>ES_1024439_EliteDesk 800 G4 35W Desktop Mini GPU PC_10182018145715_4635039</t>
  </si>
  <si>
    <t>D18W3</t>
  </si>
  <si>
    <t>Veriton N6660G</t>
  </si>
  <si>
    <t>D18W3,Veriton N4660G,</t>
  </si>
  <si>
    <t>2018-05-24T00:00:00Z</t>
  </si>
  <si>
    <t>ES_20101_Veriton N6660G_09202018080412_0652103</t>
  </si>
  <si>
    <t>ideacentre AIO 520-22ICB</t>
  </si>
  <si>
    <t>F0DT</t>
  </si>
  <si>
    <t>2018-03-30T00:00:00Z</t>
  </si>
  <si>
    <t>ES_1037540_F0DT_09202018030325_2605423</t>
  </si>
  <si>
    <t>ThinkCentre M910t</t>
  </si>
  <si>
    <t>10MM</t>
  </si>
  <si>
    <t>ThinkCentre M910t,10MN,; ThinkCentre M910t,10QL,</t>
  </si>
  <si>
    <t>244mm x 267mm</t>
  </si>
  <si>
    <t>2018-09-19T00:00:00Z</t>
  </si>
  <si>
    <t>ES_1037540_10MM_09202018145608_2256433</t>
  </si>
  <si>
    <t>ThinkCentre M910s</t>
  </si>
  <si>
    <t>10MK</t>
  </si>
  <si>
    <t>ThinkCentre M910s,10ML,; ThinkCentre M910s,10QM,</t>
  </si>
  <si>
    <t>ES_1037540_10MK_09202018110758_3300439</t>
  </si>
  <si>
    <t>Lenovo V520S-08IKL Desktop</t>
  </si>
  <si>
    <t>10NM</t>
  </si>
  <si>
    <t>Lenovo V520S-08IKL Desktop,10NN,</t>
  </si>
  <si>
    <t>ES_1037540_10NM_09202018105400_6314355</t>
  </si>
  <si>
    <t>Lenovo V520-15IKL Desktop</t>
  </si>
  <si>
    <t>10NK</t>
  </si>
  <si>
    <t>Lenovo V520-15IKL Desktop,10NL,</t>
  </si>
  <si>
    <t>ES_1037540_10NK_09202018103328_4888421</t>
  </si>
  <si>
    <t>OptiPlex 7060 Micro</t>
  </si>
  <si>
    <t>,OptiPlex 3060 Micro,; ,OptiPlex 5060 Micro,</t>
  </si>
  <si>
    <t>2018-03-31T00:00:00Z</t>
  </si>
  <si>
    <t>ES_29573_OptiPlex 7060 Micro_09262018110802_8554165</t>
  </si>
  <si>
    <t>Wyse 7040</t>
  </si>
  <si>
    <t>ES_29573_Wyse 7040_09142018101753_2928125</t>
  </si>
  <si>
    <t>Thinkcentre M625q</t>
  </si>
  <si>
    <t>10TF</t>
  </si>
  <si>
    <t>Thinkcentre M625q,10TG,; Thinkcentre M625q,10TH,; Thinkcentre M625q,10TJ,; Thinkcentre M625q,10TK,</t>
  </si>
  <si>
    <t>A9-9420e</t>
  </si>
  <si>
    <t>Windows 7,Windows 10</t>
  </si>
  <si>
    <t>171.5mm x 175mm</t>
  </si>
  <si>
    <t>2018-09-17T00:00:00Z</t>
  </si>
  <si>
    <t>ES_1037540_10TF_09142018093402_7432214</t>
  </si>
  <si>
    <t>FUJITSU</t>
  </si>
  <si>
    <t>ESPRIMO Q958</t>
  </si>
  <si>
    <t>Proprietary</t>
  </si>
  <si>
    <t>2018-08-17T00:00:00Z</t>
  </si>
  <si>
    <t>ES_1036666_ESPRIMO Q958_09202018084110_1024262</t>
  </si>
  <si>
    <t>ESPRIMO Q558</t>
  </si>
  <si>
    <t>2018-08-31T00:00:00Z</t>
  </si>
  <si>
    <t>ES_1036666_ESPRIMO Q558_09202018082950_1024262</t>
  </si>
  <si>
    <t>ideacentre A340-24ICB</t>
  </si>
  <si>
    <t>F0E6</t>
  </si>
  <si>
    <t>,ideacentre AIO 520C-24ICB,; ,ideacentre AIO YI-24ICB,</t>
  </si>
  <si>
    <t>2018-09-12T00:00:00Z</t>
  </si>
  <si>
    <t>ES_1037540_F0E6_09142018121929_4917004</t>
  </si>
  <si>
    <t>Draco Desktop Series</t>
  </si>
  <si>
    <t>DRACO-CI7-0001</t>
  </si>
  <si>
    <t>DRACO-SERIES,DRACO-CEL-0000,; DRACO-SERIES,DRACO-CEL-0001,; DRACO-SERIES,DRACO-CEL-0002,; DRACO-SERIES,DRACO-CEL-0003,; DRACO-SERIES,DRACO-CEL-0004,; DRACO-SERIES,DRACO-CEL-0005,; DRACO-SERIES,DRACO-CEL-0006,; DRACO-SERIES,DRACO-CEL-0007,; DRACO-SERIES,DRACO-CEL-0008,; DRACO-SERIES,DRACO-CEL-0009,; DRACO-SERIES,DRACO-CEL-0010,; DRACO-SERIES,DRACO-CEL-0011,; DRACO-SERIES,DRACO-CEL-0012,; DRACO-SERIES,DRACO-CEL-0013,; DRACO-SERIES,DRACO-CEL-0014,; DRACO-SERIES,DRACO-CEL-0015,; DRACO-SERIES,DRACO-CEL-0016,; DRACO-SERIES,DRACO-CEL-0017,; DRACO-SERIES,DRACO-CEL-0018,; DRACO-SERIES,DRACO-CEL-0019,; DRACO-SERIES,DRACO-CEL-0020,; DRACO-SERIES,DRACO-CEL-0021,; DRACO-SERIES,DRACO-CEL-0022,; DRACO-SERIES,DRACO-CEL-0023,; DRACO-SERIES,DRACO-CEL-0024,; DRACO-SERIES,DRACO-CEL-0025,; DRACO-SERIES,DRACO-CEL-0026,; DRACO-SERIES,DRACO-CEL-0027,; DRACO-SERIES,DRACO-CEL-0028,; DRACO-SERIES,DRACO-CEL-0029,; DRACO-SERIES,DRACO-CEL-0030,; DRACO-SERIES,DRACO-CEL-0031,; DRACO-SERIES,DRACO-CEL-0032,; DRACO-SERIES,DRACO-CEL-0033,; DRACO-SERIES,DRACO-CEL-0034,; DRACO-SERIES,DRACO-CEL-0035,; DRACO-SERIES,DRACO-CEL-0036,; DRACO-SERIES,DRACO-CEL-0037,; DRACO-SERIES,DRACO-CEL-0038,; DRACO-SERIES,DRACO-CEL-0039,; DRACO-SERIES,DRACO-CEL-0040,; DRACO-SERIES,DRACO-CEL-0041,; DRACO-SERIES,DRACO-CEL-0042,; DRACO-SERIES,DRACO-CEL-0043,; DRACO-SERIES,DRACO-CEL-0044,; DRACO-SERIES,DRACO-CEL-0045,; DRACO-SERIES,DRACO-CEL-0046,; DRACO-SERIES,DRACO-CEL-0047,; DRACO-SERIES,DRACO-CEL-0048,; DRACO-SERIES,DRACO-CEL-0049,; DRACO-SERIES,DRACO-CEL-0050,; DRACO-SERIES,DRACO-CI3-0000,; DRACO-SERIES,DRACO-CI3-0001,; DRACO-SERIES,DRACO-CI3-0002,; DRACO-SERIES,DRACO-CI3-0003,; DRACO-SERIES,DRACO-CI3-0004,; DRACO-SERIES,DRACO-CI3-0005,; DRACO-SERIES,DRACO-CI3-0006,; DRACO-SERIES,DRACO-CI3-0007,; DRACO-SERIES,DRACO-CI3-0008,; DRACO-SERIES,DRACO-CI3-0009,; DRACO-SERIES,DRACO-CI3-0010,; DRACO-SERIES,DRACO-CI3-0011,; DRACO-SERIES,DRACO-CI3-0012,; DRACO-SERIES,DRACO-CI3-0013,; DRACO-SERIES,DRACO-CI3-0014,; DRACO-SERIES,DRACO-CI3-0015,; DRACO-SERIES,DRACO-CI3-0016,; DRACO-SERIES,DRACO-CI3-0017,; DRACO-SERIES,DRACO-CI3-0018,; DRACO-SERIES,DRACO-CI3-0019,; DRACO-SERIES,DRACO-CI3-0020,; DRACO-SERIES,DRACO-CI3-0021,; DRACO-SERIES,DRACO-CI3-0022,; DRACO-SERIES,DRACO-CI3-0023,; DRACO-SERIES,DRACO-CI3-0024,; DRACO-SERIES,DRACO-CI3-0025,; DRACO-SERIES,DRACO-CI3-0026,; DRACO-SERIES,DRACO-CI3-0027,; DRACO-SERIES,DRACO-CI3-0028,; DRACO-SERIES,DRACO-CI3-0029,; DRACO-SERIES,DRACO-CI3-0030,; DRACO-SERIES,DRACO-CI3-0031,; DRACO-SERIES,DRACO-CI3-0032,; DRACO-SERIES,DRACO-CI3-0033,; DRACO-SERIES,DRACO-CI3-0034,; DRACO-SERIES,DRACO-CI3-0035,; DRACO-SERIES,DRACO-CI3-0036,; DRACO-SERIES,DRACO-CI3-0037,; DRACO-SERIES,DRACO-CI3-0038,; DRACO-SERIES,DRACO-CI3-0039,; DRACO-SERIES,DRACO-CI3-0040,; DRACO-SERIES,DRACO-CI3-0041,; DRACO-SERIES,DRACO-CI3-0042,; DRACO-SERIES,DRACO-CI3-0043,; DRACO-SERIES,DRACO-CI3-0044,; DRACO-SERIES,DRACO-CI3-0045,; DRACO-SERIES,DRACO-CI3-0046,; DRACO-SERIES,DRACO-CI3-0047,; DRACO-SERIES,DRACO-CI3-0048,; DRACO-SERIES,DRACO-CI3-0049,; DRACO-SERIES,DRACO-CI3-0050,; DRACO-SERIES,DRACO-CI5-0000,; DRACO-SERIES,DRACO-CI5-0001,; DRACO-SERIES,DRACO-CI5-0002,; DRACO-SERIES,DRACO-CI5-0003,; DRACO-SERIES,DRACO-CI5-0004,; DRACO-SERIES,DRACO-CI5-0005,; DRACO-SERIES,DRACO-CI5-0006,; DRACO-SERIES,DRACO-CI5-0007,; DRACO-SERIES,DRACO-CI5-0008,; DRACO-SERIES,DRACO-CI5-0009,; DRACO-SERIES,DRACO-CI5-0010,; DRACO-SERIES,DRACO-CI5-0011,; DRACO-SERIES,DRACO-CI5-0012,; DRACO-SERIES,DRACO-CI5-0013,; DRACO-SERIES,DRACO-CI5-0014,; DRACO-SERIES,DRACO-CI5-0015,; DRACO-SERIES,DRACO-CI5-0016,; DRACO-SERIES,DRACO-CI5-0017,; DRACO-SERIES,DRACO-CI5-0018,; DRACO-SERIES,DRACO-CI5-0019,; DRACO-SERIES,DRACO-CI5-0020,; DRACO-SERIES,DRACO-CI5-0021,; DRACO-SERIES,DRACO-CI5-0022,; DRACO-SERIES,DRACO-CI5-0023,; DRACO-SERIES,DRACO-CI5-0024,; DRACO-SERIES,DRACO-CI5-0025,; DRACO-SERIES,DRACO-CI5-0026,; DRACO-SERIES,DRACO-CI5-0027,; DRACO-SERIES,DRACO-CI5-0028,; DRACO-SERIES,DRACO-CI5-0029,; DRACO-SERIES,DRACO-CI5-0030,; DRACO-SERIES,DRACO-CI5-0031,; DRACO-SERIES,DRACO-CI5-0032,; DRACO-SERIES,DRACO-CI5-0033,; DRACO-SERIES,DRACO-CI5-0034,; DRACO-SERIES,DRACO-CI5-0035,; DRACO-SERIES,DRACO-CI5-0036,; DRACO-SERIES,DRACO-CI5-0037,; DRACO-SERIES,DRACO-CI5-0038,; DRACO-SERIES,DRACO-CI5-0039,; DRACO-SERIES,DRACO-CI5-0040,; DRACO-SERIES,DRACO-CI5-0041,; DRACO-SERIES,DRACO-CI5-0042,; DRACO-SERIES,DRACO-CI5-0043,; DRACO-SERIES,DRACO-CI5-0044,; DRACO-SERIES,DRACO-CI5-0045,; DRACO-SERIES,DRACO-CI5-0046,; DRACO-SERIES,DRACO-CI5-0047,; DRACO-SERIES,DRACO-CI5-0048,; DRACO-SERIES,DRACO-CI5-0049,; DRACO-SERIES,DRACO-CI5-0050,; DRACO-SERIES,DRACO-CI7-0000,; DRACO-SERIES,DRACO-CI7-0002,; DRACO-SERIES,DRACO-CI7-0003,; DRACO-SERIES,DRACO-CI7-0004,; DRACO-SERIES,DRACO-CI7-0005,; DRACO-SERIES,DRACO-CI7-0006,; DRACO-SERIES,DRACO-CI7-0007,; DRACO-SERIES,DRACO-CI7-0008,; DRACO-SERIES,DRACO-CI7-0009,; DRACO-SERIES,DRACO-CI7-0010,; DRACO-SERIES,DRACO-CI7-0011,; DRACO-SERIES,DRACO-CI7-0012,; DRACO-SERIES,DRACO-CI7-0013,; DRACO-SERIES,DRACO-CI7-0014,; DRACO-SERIES,DRACO-CI7-0015,; DRACO-SERIES,DRACO-CI7-0016,; DRACO-SERIES,DRACO-CI7-0017,; DRACO-SERIES,DRACO-CI7-0018,; DRACO-SERIES,DRACO-CI7-0019,; DRACO-SERIES,DRACO-CI7-0020,; DRACO-SERIES,DRACO-CI7-0021,; DRACO-SERIES,DRACO-CI7-0022,; DRACO-SERIES,DRACO-CI7-0023,; DRACO-SERIES,DRACO-CI7-0024,; DRACO-SERIES,DRACO-CI7-0025,; DRACO-SERIES,DRACO-CI7-0026,; DRACO-SERIES,DRACO-CI7-0027,; DRACO-SERIES,DRACO-CI7-0028,; DRACO-SERIES,DRACO-CI7-0029,; DRACO-SERIES,DRACO-CI7-0030,; DRACO-SERIES,DRACO-CI7-0031,; DRACO-SERIES,DRACO-CI7-0032,; DRACO-SERIES,DRACO-CI7-0033,; DRACO-SERIES,DRACO-CI7-0034,; DRACO-SERIES,DRACO-CI7-0035,; DRACO-SERIES,DRACO-CI7-0036,; DRACO-SERIES,DRACO-CI7-0037,; DRACO-SERIES,DRACO-CI7-0038,; DRACO-SERIES,DRACO-CI7-0039,; DRACO-SERIES,DRACO-CI7-0040,; DRACO-SERIES,DRACO-CI7-0041,; DRACO-SERIES,DRACO-CI7-0042,; DRACO-SERIES,DRACO-CI7-0043,; DRACO-SERIES,DRACO-CI7-0044,; DRACO-SERIES,DRACO-CI7-0045,; DRACO-SERIES,DRACO-CI7-0046,; DRACO-SERIES,DRACO-CI7-0047,; DRACO-SERIES,DRACO-CI7-0048,; DRACO-SERIES,DRACO-CI7-0049,; DRACO-SERIES,DRACO-CI7-0050,; DRACO-SERIES,DRACO-PEN-0000,; DRACO-SERIES,DRACO-PEN-0001,; DRACO-SERIES,DRACO-PEN-0002,; DRACO-SERIES,DRACO-PEN-0003,; DRACO-SERIES,DRACO-PEN-0004,; DRACO-SERIES,DRACO-PEN-0005,; DRACO-SERIES,DRACO-PEN-0006,; DRACO-SERIES,DRACO-PEN-0007,; DRACO-SERIES,DRACO-PEN-0008,; DRACO-SERIES,DRACO-PEN-0009,; DRACO-SERIES,DRACO-PEN-0010,; DRACO-SERIES,DRACO-PEN-0011,; DRACO-SERIES,DRACO-PEN-0012,; DRACO-SERIES,DRACO-PEN-0013,; DRACO-SERIES,DRACO-PEN-0014,; DRACO-SERIES,DRACO-PEN-0015,; DRACO-SERIES,DRACO-PEN-0016,; DRACO-SERIES,DRACO-PEN-0017,; DRACO-SERIES,DRACO-PEN-0018,; DRACO-SERIES,DRACO-PEN-0019,; DRACO-SERIES,DRACO-PEN-0020,; DRACO-SERIES,DRACO-PEN-0021,; DRACO-SERIES,DRACO-PEN-0022,; DRACO-SERIES,DRACO-PEN-0023,; DRACO-SERIES,DRACO-PEN-0024,; DRACO-SERIES,DRACO-PEN-0025,; DRACO-SERIES,DRACO-PEN-0026,; DRACO-SERIES,DRACO-PEN-0027,; DRACO-SERIES,DRACO-PEN-0028,; DRACO-SERIES,DRACO-PEN-0029,; DRACO-SERIES,DRACO-PEN-0030,; DRACO-SERIES,DRACO-PEN-0031,; DRACO-SERIES,DRACO-PEN-0032,; DRACO-SERIES,DRACO-PEN-0033,; DRACO-SERIES,DRACO-PEN-0034,; DRACO-SERIES,DRACO-PEN-0035,; DRACO-SERIES,DRACO-PEN-0036,; DRACO-SERIES,DRACO-PEN-0037,; DRACO-SERIES,DRACO-PEN-0038,; DRACO-SERIES,DRACO-PEN-0039,; DRACO-SERIES,DRACO-PEN-0040,; DRACO-SERIES,DRACO-PEN-0041,; DRACO-SERIES,DRACO-PEN-0042,; DRACO-SERIES,DRACO-PEN-0043,; DRACO-SERIES,DRACO-PEN-0044,; DRACO-SERIES,DRACO-PEN-0045,; DRACO-SERIES,DRACO-PEN-0046,; DRACO-SERIES,DRACO-PEN-0047,; DRACO-SERIES,DRACO-PEN-0048,; DRACO-SERIES,DRACO-PEN-0049,; DRACO-SERIES,DRACO-PEN-0050,</t>
  </si>
  <si>
    <t>ES_1080735_DRACO-C17-0001_08242018091110_1024260</t>
  </si>
  <si>
    <t>ESPRIMO K558/24</t>
  </si>
  <si>
    <t>ES_1036666_ESPRIMO K558/24_08232018104841_1024259</t>
  </si>
  <si>
    <t>Transource Computers</t>
  </si>
  <si>
    <t>Transource</t>
  </si>
  <si>
    <t>MIRAGE</t>
  </si>
  <si>
    <t>B1800M</t>
  </si>
  <si>
    <t>2018-07-30T00:00:00Z</t>
  </si>
  <si>
    <t>ES_1058586_B1800M_08232018091730_1024259</t>
  </si>
  <si>
    <t>Si Computer Spa</t>
  </si>
  <si>
    <t>SiComputer</t>
  </si>
  <si>
    <t>Productiva Quadro</t>
  </si>
  <si>
    <t>Q1.*#.##.##*</t>
  </si>
  <si>
    <t>,Q1.S2.12.00,; ,Q1.S2.12.00S,; ,Q1.S2.12.05,; ,Q1.S2.12.05S,; ,Q1.S2.12.06,; ,Q1.S2.12.06S,; ,Q1.S2.12.27,; ,Q1.S2.12.27S,; ,Q1.S2.12.29,; ,Q1.S2.12.29S,; ,Q1.S2.16.00,; ,Q1.S2.16.00S,; ,Q1.S2.16.05,; ,Q1.S2.16.05S,; ,Q1.S2.16.06,; ,Q1.S2.16.06S,; ,Q1.S2.16.27,; ,Q1.S2.16.27S,; ,Q1.S2.16.29,; ,Q1.S2.16.29S,; ,Q1.T1.16.05,; ,Q1.T5.12.00,; ,Q1.T5.12.00S,; ,Q1.T5.12.05,; ,Q1.T5.12.05S,; ,Q1.T5.12.06,; ,Q1.T5.12.06S,; ,Q1.T5.12.27,; ,Q1.T5.12.27S,; ,Q1.T5.12.29,; ,Q1.T5.12.29S,; ,Q1.T5.16.00,; ,Q1.T5.16.00S,; ,Q1.T5.16.05,; ,Q1.T5.16.05S,; ,Q1.T5.16.06,; ,Q1.T5.16.06S,; ,Q1.T5.16.27,; ,Q1.T5.16.27S,; ,Q1.T5.16.29,; ,Q1.T5.16.29S,; ,Q1.V0.16.00,; ,Q1.V0.16.00S,</t>
  </si>
  <si>
    <t>2018-06-18T00:00:00Z</t>
  </si>
  <si>
    <t>2018-08-20T00:00:00Z</t>
  </si>
  <si>
    <t>United States, Europe</t>
  </si>
  <si>
    <t>ES_1141037_Q1.*#.##.##*_08222018103331_1024259</t>
  </si>
  <si>
    <t>Productiva XS</t>
  </si>
  <si>
    <t>X*.*#.##.##*</t>
  </si>
  <si>
    <t>,XS.S3.12.00,; ,XS.S3.12.00S,; ,XS.S3.12.05,; ,XS.S3.12.05S,; ,XS.S3.12.06,; ,XS.S3.12.06S,; ,XS.S3.12.27,; ,XS.S3.12.27S,; ,XS.S3.12.29,; ,XS.S3.12.29S,; ,XS.S3.16.00,; ,XS.S3.16.00S,; ,XS.S3.16.05,; ,XS.S3.16.05S,; ,XS.S3.16.06,; ,XS.S3.16.06S,; ,XS.S3.16.27,; ,XS.S3.16.27S,; ,XS.S3.16.29,; ,XS.S3.16.29S,; ,XS.T1.12.00,; ,XS.T1.12.00S,; ,XS.T1.12.05,; ,XS.T1.12.05S,; ,XS.T1.12.06,; ,XS.T1.12.06S,; ,XS.T1.12.27,; ,XS.T1.12.27S,; ,XS.T1.12.29,; ,XS.T1.12.29S,; ,XS.T1.16.00,; ,XS.T1.16.00S,; ,XS.T1.16.05,; ,XS.T1.16.05S,; ,XS.T1.16.06,; ,XS.T1.16.06S,; ,XS.T1.16.27,; ,XS.T1.16.27S,; ,XS.T1.16.29,; ,XS.T1.16.29S,; ,XS.V1.16.00,; ,XS.V1.16.00S,</t>
  </si>
  <si>
    <t>ES_1141037_X*.*#.##.##*_08222018100951_1024259</t>
  </si>
  <si>
    <t>SCORCH</t>
  </si>
  <si>
    <t>SCO-850</t>
  </si>
  <si>
    <t>ES_1058586_SCO-850_08202018040000_1024259</t>
  </si>
  <si>
    <t>ThinkCentre M710e</t>
  </si>
  <si>
    <t>10UQ</t>
  </si>
  <si>
    <t>ThinkCentre M710e,10UR,; ThinkCentre M710e,10VB,; ThinkCentre M710e,10VC,</t>
  </si>
  <si>
    <t>2018-07-06T00:00:00Z</t>
  </si>
  <si>
    <t>ES_1037540_10UQ_06282018130219_6037256</t>
  </si>
  <si>
    <t>Apple Inc.</t>
  </si>
  <si>
    <t>Apple</t>
  </si>
  <si>
    <t>21.5-inch iMac</t>
  </si>
  <si>
    <t>A1418</t>
  </si>
  <si>
    <t>,A1418, MMQA2, MMQC2, Z0TJ, Z0TH,</t>
  </si>
  <si>
    <t>Mac OS X</t>
  </si>
  <si>
    <t>Custom</t>
  </si>
  <si>
    <t>2017-06-05T00:00:00Z</t>
  </si>
  <si>
    <t>2018-06-07T00:00:00Z</t>
  </si>
  <si>
    <t>ES_1023756_A1418_07172018035555_70183155</t>
  </si>
  <si>
    <t>Full Capability</t>
  </si>
  <si>
    <t>HP ElitePOS G1 14 inch Touch AiO Retail System, Model 141 (ENERGY STAR)</t>
  </si>
  <si>
    <t>ElitePOS G1 14 inch Touch AiO Retail System, Model 141</t>
  </si>
  <si>
    <t>HP ElitePOS G1 14 inch Touch AiO Retail System, Model 143 (ENERGY STAR),ElitePOS G1 14 inch Touch AiO Retail System, Model 143,; HP ElitePOS G1 14 inch Touch AiO Retail System, Model 145 (ENERGY STAR),ElitePOS G1 14 inch Touch AiO Retail System, Model 145,; HP Engage One AiO System, Model 141 (ENERGY STAR),Engage One AiO System, Model 141,; HP Engage One AiO System, Model 143 (ENERGY STAR),Engage One AiO System, Model 143,; HP Engage One AiO System, Model 145 (ENERGY STAR),Engage One AiO System, Model 145,</t>
  </si>
  <si>
    <t>2017-07-31T00:00:00Z</t>
  </si>
  <si>
    <t>2018-07-16T00:00:00Z</t>
  </si>
  <si>
    <t>ES_1024439_ElitePOS G1 14 inch Touch_07172018143058_6158418</t>
  </si>
  <si>
    <t>ideacentre AIO 520-22IKU</t>
  </si>
  <si>
    <t>F0D5</t>
  </si>
  <si>
    <t>2018-07-12T00:00:00Z</t>
  </si>
  <si>
    <t>ES_1037540_F0D5_07162018125522_7393144</t>
  </si>
  <si>
    <t>ideacentre AIO 520-24IKU</t>
  </si>
  <si>
    <t>F0D2</t>
  </si>
  <si>
    <t>ES_1037540_F0D2_07162018125155_7052413</t>
  </si>
  <si>
    <t>ideacentre AIO 520-22AST</t>
  </si>
  <si>
    <t>F0D6</t>
  </si>
  <si>
    <t>ES_1037540_F0D6_07162018124839_4136151</t>
  </si>
  <si>
    <t>Next Unit of Computing</t>
  </si>
  <si>
    <t>NUC7i3DNKTC</t>
  </si>
  <si>
    <t>Next Unit of Computing,NUC7i3DNHNC,Change in chassis; Next Unit of Computing,NUC7i5DNKPC,Change in Processor</t>
  </si>
  <si>
    <t>2018-07-09T00:00:00Z</t>
  </si>
  <si>
    <t>ES_41192_NUC7i3DNKTC_07092018090220_1024253</t>
  </si>
  <si>
    <t>ThinkStation P320 Tiny</t>
  </si>
  <si>
    <t>30C1</t>
  </si>
  <si>
    <t>ThinkStation P320 Tiny,30C2,; ThinkStation P320 Tiny,30C3,</t>
  </si>
  <si>
    <t>G3900T</t>
  </si>
  <si>
    <t>170mm</t>
  </si>
  <si>
    <t>2017-07-05T00:00:00Z</t>
  </si>
  <si>
    <t>2018-06-29T00:00:00Z</t>
  </si>
  <si>
    <t>ES_1037540_30C1_06212018150941_9727441</t>
  </si>
  <si>
    <t>ideacentre AIO 330-20AST</t>
  </si>
  <si>
    <t>F0D8</t>
  </si>
  <si>
    <t>A6-9200</t>
  </si>
  <si>
    <t>Special</t>
  </si>
  <si>
    <t>2017-11-01T00:00:00Z</t>
  </si>
  <si>
    <t>ES_1037540_F0D8_06142018111856_4073755</t>
  </si>
  <si>
    <t>Lenovo V410z</t>
  </si>
  <si>
    <t>10QV</t>
  </si>
  <si>
    <t>,YangTianS4250,; Lenovo V410z,10QW,; Lenovo V410z,10R5,; Lenovo V410z,10R6,</t>
  </si>
  <si>
    <t>Customize</t>
  </si>
  <si>
    <t>2017-06-15T00:00:00Z</t>
  </si>
  <si>
    <t>ES_1037540_10QV_06142018111810_7024347</t>
  </si>
  <si>
    <t>ThinkCentre M910z</t>
  </si>
  <si>
    <t>10NR</t>
  </si>
  <si>
    <t>ThinkCentre M910z,10NS,; ThinkCentre M910z,10NT,; ThinkCentre M910z,10NU,; ThinkCentre M910z,10NV,; ThinkCentre M910z,10NW,; ThinkCentre M910z,10RM,</t>
  </si>
  <si>
    <t>2017-02-15T00:00:00Z</t>
  </si>
  <si>
    <t>ES_1037540_10NR_06142018111627_723840</t>
  </si>
  <si>
    <t>ideacentre AIO 730S-24IKB</t>
  </si>
  <si>
    <t>F0DX</t>
  </si>
  <si>
    <t>,10Y4,; ThinkCentre E96z,F0DY,</t>
  </si>
  <si>
    <t>272 x 138</t>
  </si>
  <si>
    <t>ES_1037540_F0DX_07052018111247_1528958</t>
  </si>
  <si>
    <t>Lenovo V330-15IGM</t>
  </si>
  <si>
    <t>10TS</t>
  </si>
  <si>
    <t>Lenovo V330-15IGM,10VY,</t>
  </si>
  <si>
    <t>J4105</t>
  </si>
  <si>
    <t>Max Length：267mm</t>
  </si>
  <si>
    <t>2018-01-31T00:00:00Z</t>
  </si>
  <si>
    <t>ES_1037540_10TS_06052018143314_5120965</t>
  </si>
  <si>
    <t>ideacentre 310S-08IGM</t>
  </si>
  <si>
    <t>90HX</t>
  </si>
  <si>
    <t>ES_1037540_90HX_06052018142958_8581811</t>
  </si>
  <si>
    <t>Lenovo V130-20IGM AIO</t>
  </si>
  <si>
    <t>10RX</t>
  </si>
  <si>
    <t>Yangtian S2310,F0DA,</t>
  </si>
  <si>
    <t>2018-05-17T00:00:00Z</t>
  </si>
  <si>
    <t>2018-06-06T00:00:00Z</t>
  </si>
  <si>
    <t>ES_1037540_10RX_05242018161624_6888086</t>
  </si>
  <si>
    <t>ideacentre AIO 330-20IGM</t>
  </si>
  <si>
    <t>F0D7</t>
  </si>
  <si>
    <t>2018-05-09T00:00:00Z</t>
  </si>
  <si>
    <t>ES_1037540_F0D7_05242018151900_3125726</t>
  </si>
  <si>
    <t>ThinkCentre M920x</t>
  </si>
  <si>
    <t>10S0</t>
  </si>
  <si>
    <t>ThinkCentre M920x,10S1,; ThinkCentre M920x,10S2,; ThinkCentre M920x,10S3,; ThinkCentre M920x,10T3,; ThinkCentre M920x,10T5,; ThinkCentre M920x,10T6,; ThinkCentre M920x,10UJ,</t>
  </si>
  <si>
    <t>Customize 171.5*175/ Tiny</t>
  </si>
  <si>
    <t>ES_1037540_10S0_05292018161922_1882287</t>
  </si>
  <si>
    <t>ThinkCentre M920q</t>
  </si>
  <si>
    <t>10RR</t>
  </si>
  <si>
    <t>ThinkCentre M920q,10RS,; ThinkCentre M920q,10RT,; ThinkCentre M920q,10RU,; ThinkCentre M920q,10SY,; ThinkCentre M920q,10T1,; ThinkCentre M920q,10T2,; ThinkCentre M920q,10UH,; ThinkCentre M920q,10V8,</t>
  </si>
  <si>
    <t>ES_1037540_10RR_05292018153720_6441766</t>
  </si>
  <si>
    <t>ThinkCentre M720q</t>
  </si>
  <si>
    <t>10T7</t>
  </si>
  <si>
    <t>ThinkCentre M720q,10T8,; ThinkCentre M720q,10T9,; ThinkCentre M720q,10TA,; ThinkCentre M720q,10TC,; ThinkCentre M720q,10U8,; ThinkCentre M720q,10U9,; ThinkCentre M720q,10UA,</t>
  </si>
  <si>
    <t>ES_1037540_10T7_05212018133400_2129938</t>
  </si>
  <si>
    <t>ThinkCentre M715q</t>
  </si>
  <si>
    <t>10M2</t>
  </si>
  <si>
    <t>ThinkCentre M715q,10M3,; ThinkCentre M715q,10M4,; ThinkCentre M715q,10M5,; ThinkCentre M715q,10VG,; ThinkCentre M715q,10VH,; ThinkCentre M715q,10VJ,; ThinkCentre M715q,10VK,</t>
  </si>
  <si>
    <t>2018-06-08T00:00:00Z</t>
  </si>
  <si>
    <t>2018-05-15T00:00:00Z</t>
  </si>
  <si>
    <t>ES_1037540_10M2_05112018162745_9661981</t>
  </si>
  <si>
    <t>(3,3.4]</t>
  </si>
  <si>
    <t>Lenovo V530-22ICB AIO</t>
  </si>
  <si>
    <t>10US</t>
  </si>
  <si>
    <t>,10UT,; ,10UV,; YangTianS4350,10UU,</t>
  </si>
  <si>
    <t>2018-06-22T00:00:00Z</t>
  </si>
  <si>
    <t>ES_1037540_10US_05152018113501_6187807</t>
  </si>
  <si>
    <t>Lenovo V530-24ICB AIO</t>
  </si>
  <si>
    <t>10UW</t>
  </si>
  <si>
    <t>YangTianS5350,10UX,</t>
  </si>
  <si>
    <t>ES_1037540_10UW_05152018113141_6606780</t>
  </si>
  <si>
    <t>ideacentre AIO 520-24ARR</t>
  </si>
  <si>
    <t>F0DN</t>
  </si>
  <si>
    <t>2018-07-19T00:00:00Z</t>
  </si>
  <si>
    <t>ES_1037540_F0DN_05152018111929_9021084</t>
  </si>
  <si>
    <t>ideacentre 510S-07ICB</t>
  </si>
  <si>
    <t>90K8</t>
  </si>
  <si>
    <t>ideacentre 510S-07ICB,90K9,</t>
  </si>
  <si>
    <t>ES_1037540_90K8_05072018155032_8273736</t>
  </si>
  <si>
    <t>Lenovo V530S-07ICB Desktop</t>
  </si>
  <si>
    <t>10TX</t>
  </si>
  <si>
    <t>Lenovo V530S-07ICB Desktop,10TY,; Lenovo V530S-07ICB Desktop,10XV,; Lenovo V530S-07ICB Desktop,10XW,</t>
  </si>
  <si>
    <t>ES_1037540_10TX_05072018123034_5573694</t>
  </si>
  <si>
    <t>I2</t>
  </si>
  <si>
    <t>Northern Micro</t>
  </si>
  <si>
    <t>Spirit X299-AS</t>
  </si>
  <si>
    <t>X299-AS</t>
  </si>
  <si>
    <t>Core i9</t>
  </si>
  <si>
    <t>G7</t>
  </si>
  <si>
    <t>2018-12-14T00:00:00Z</t>
  </si>
  <si>
    <t>2018-12-17T00:00:00Z</t>
  </si>
  <si>
    <t>Canada</t>
  </si>
  <si>
    <t>ES_41199_X299-AS_12142018155745_8369543</t>
  </si>
  <si>
    <t>i5-8250U</t>
  </si>
  <si>
    <t>UN68U Series</t>
  </si>
  <si>
    <t>UN68U</t>
  </si>
  <si>
    <t>ES_41973_UN68U_12092018011725_8245867</t>
  </si>
  <si>
    <t>Pentium Gold</t>
  </si>
  <si>
    <t>G4400</t>
  </si>
  <si>
    <t>ThinkCentre M715s</t>
  </si>
  <si>
    <t>10MB</t>
  </si>
  <si>
    <t>ThinkCentre M715s,10MC,</t>
  </si>
  <si>
    <t>A6-8570</t>
  </si>
  <si>
    <t>245x252mm</t>
  </si>
  <si>
    <t>ES_1037540_10MB_11012018104740_7036096</t>
  </si>
  <si>
    <t>ThinkCentre M715t</t>
  </si>
  <si>
    <t>10MD</t>
  </si>
  <si>
    <t>ThinkCentre M715t,10ME,</t>
  </si>
  <si>
    <t>ES_1037540_10MD_11012018103621_9184991</t>
  </si>
  <si>
    <t>Celeron G4400</t>
  </si>
  <si>
    <t>Inspiron 3470</t>
  </si>
  <si>
    <t>D13S,Vostro 3470,</t>
  </si>
  <si>
    <t>G4900</t>
  </si>
  <si>
    <t>285.7 x 200mm</t>
  </si>
  <si>
    <t>ES_29573_Inspiron 3470_11032018150133_7293226</t>
  </si>
  <si>
    <t>G4560</t>
  </si>
  <si>
    <t>Inspiron 3670</t>
  </si>
  <si>
    <t>257.4 x 244mm</t>
  </si>
  <si>
    <t>ES_29573_Inspiron 3670_11032018141607_4567613</t>
  </si>
  <si>
    <t>ChengMing 3980 Tower</t>
  </si>
  <si>
    <t>ES_29573_ChengMing 3980 Tower_11032018140439_3879392</t>
  </si>
  <si>
    <t>OptiPlex XE3 Tower</t>
  </si>
  <si>
    <t>D18M,OptiPlex 3060 Tower,; D18M,OptiPlex 5060 Tower,; D18M,OptiPlex 7060 Tower,</t>
  </si>
  <si>
    <t>DTX</t>
  </si>
  <si>
    <t>246mm*268.6mm</t>
  </si>
  <si>
    <t>2018-04-17T00:00:00Z</t>
  </si>
  <si>
    <t>ES_29573_OptiPlex XE3 Tower_11032018135018_3018999</t>
  </si>
  <si>
    <t>OptiPlex 7050 Tower</t>
  </si>
  <si>
    <t>D18M,OptiPlex 5050 Tower,</t>
  </si>
  <si>
    <t>ES_29573_OptiPlex 7050 Tower_11032018133418_2058308</t>
  </si>
  <si>
    <t>OptiPlex 7060 SFF</t>
  </si>
  <si>
    <t>D11S,OptiPlex 3060 SFF,; D11S,OptiPlex 5060 SFF,; D11S,OptiPlex XE3 SFF,; D11S,Precision 3430 SFF,</t>
  </si>
  <si>
    <t>2018-03-21T00:00:00Z</t>
  </si>
  <si>
    <t>ES_29573_OptiPlex 7060 SFF_10312018153917_2463952</t>
  </si>
  <si>
    <t>A9-9430</t>
  </si>
  <si>
    <t>i3-6100T</t>
  </si>
  <si>
    <t>HP ProDesk 600 G4 MT</t>
  </si>
  <si>
    <t>ENERGY STAR</t>
  </si>
  <si>
    <t>ES_1024439_ENERGY STAR_10182018123302_9598199</t>
  </si>
  <si>
    <t>OptiPlex 5055 SFF</t>
  </si>
  <si>
    <t>A6-9500</t>
  </si>
  <si>
    <t>2017-08-31T00:00:00Z</t>
  </si>
  <si>
    <t>ES_29573_OptiPlex 5055 SFF_10292018153410_3063623</t>
  </si>
  <si>
    <t>OptiPlex 5055 Tower</t>
  </si>
  <si>
    <t>Dell Tower</t>
  </si>
  <si>
    <t>ES_29573_OptiPlex 5055 Tower_10292018153212_564233</t>
  </si>
  <si>
    <t>D07S</t>
  </si>
  <si>
    <t>OptiPlex XE2 SFF</t>
  </si>
  <si>
    <t>2014-02-20T00:00:00Z</t>
  </si>
  <si>
    <t>ES_29573_OptiPlex XE2 SFF_10292018152837_9258233</t>
  </si>
  <si>
    <t>D13M</t>
  </si>
  <si>
    <t>OptiPlex XE2 MT</t>
  </si>
  <si>
    <t>G3420</t>
  </si>
  <si>
    <t>ES_29573_OptiPlex XE2 MT_10302018111341_6076471</t>
  </si>
  <si>
    <t>HP EliteDesk 705 G3 MT Business PC (ENERGY STAR)</t>
  </si>
  <si>
    <t>EliteDesk 705 G3 MT Business PC</t>
  </si>
  <si>
    <t>2018-08-24T00:00:00Z</t>
  </si>
  <si>
    <t>ES_1024439_EliteDesk 705 G3 MT Business PC_08022016075159_4319973</t>
  </si>
  <si>
    <t>Pentium G4400</t>
  </si>
  <si>
    <t>HP Z238 Microtower Workstation ENERGY STAR</t>
  </si>
  <si>
    <t>Z238</t>
  </si>
  <si>
    <t>2017-09-17T00:00:00Z</t>
  </si>
  <si>
    <t>2018-10-24T00:00:00Z</t>
  </si>
  <si>
    <t>United States, Taiwan, Canada</t>
  </si>
  <si>
    <t>ES_1024439_Z238_10292018174655_5215952</t>
  </si>
  <si>
    <t>HP EliteDesk 705 G3 SFF Business PC (ENERGY STAR)</t>
  </si>
  <si>
    <t>EliteDesk 705 G3 SFF Business PC</t>
  </si>
  <si>
    <t>ES_1024439_EliteDesk 705 G3 SFF Business PC_08012016050747_8067641</t>
  </si>
  <si>
    <t>i3-7100T</t>
  </si>
  <si>
    <t>V272U Series</t>
  </si>
  <si>
    <t>V272U</t>
  </si>
  <si>
    <t>V272U Series,A46U,</t>
  </si>
  <si>
    <t>10.24" * 6.73"</t>
  </si>
  <si>
    <t>2018-02-12T00:00:00Z</t>
  </si>
  <si>
    <t>ES_41973_V272U_01212018160209_0529602</t>
  </si>
  <si>
    <t>D18W6</t>
  </si>
  <si>
    <t>Veriton Z4660G</t>
  </si>
  <si>
    <t>D18W6,VZ4660G,; D18W6,VZ4860G,; D18W6,VZ6860G,; D18W6,Veriton V4860G,; D18W6,Veriton Z6860G,</t>
  </si>
  <si>
    <t>2018-08-30T00:00:00Z</t>
  </si>
  <si>
    <t>ES_20101_Veriton Z4660G_10272018140020_8820954</t>
  </si>
  <si>
    <t>Inspiron 24-3480</t>
  </si>
  <si>
    <t>ES_29573_Inspiron 24-3480_10262018175039_6239126</t>
  </si>
  <si>
    <t>Core i5-8250U</t>
  </si>
  <si>
    <t>HP Pavilion Desktop PC 590 (ENERGY STAR)</t>
  </si>
  <si>
    <t>590-p</t>
  </si>
  <si>
    <t>HP 280 G4 MT Business PC (ENERGY STAR),280 G4 MT Business PC,; HP 280 G4 MT Business PC (ENERGY STAR),285 G3 MT Business PC,; HP 280 G4 MT Business PC (ENERGY STAR),290 G2 MT Business PC,; HP 280 G4 MT Business PC (ENERGY STAR),390,; HP 280 G4 MT Business PC (ENERGY STAR),590-p,; HP 280 G4 MT Business PC (ENERGY STAR),595-p,; HP 280 G4 MT Business PC (ENERGY STAR),690,; HP 280 G4 MT Business PC (ENERGY STAR),Desktop Pro A MT,; HP 285 G3 MT Business PC (ENERGY STAR),280 G4 MT Business PC,; HP 285 G3 MT Business PC (ENERGY STAR),285 G3 MT Business PC,; HP 285 G3 MT Business PC (ENERGY STAR),290 G2 MT Business PC,; HP 285 G3 MT Business PC (ENERGY STAR),390,; HP 285 G3 MT Business PC (ENERGY STAR),590-p,; HP 285 G3 MT Business PC (ENERGY STAR),595-p,; HP 285 G3 MT Business PC (ENERGY STAR),690,; HP 285 G3 MT Business PC (ENERGY STAR),Desktop Pro A MT,; HP 290 G2 MT Business PC (ENERGY STAR),280 G4 MT Business PC,; HP 290 G2 MT Business PC (ENERGY STAR),285 G3 MT Business PC,; HP 290 G2 MT Business PC (ENERGY STAR),290 G2 MT Business PC,; HP 290 G2 MT Business PC (ENERGY STAR),390,; HP 290 G2 MT Business PC (ENERGY STAR),590-p,; HP 290 G2 MT Business PC (ENERGY STAR),595-p,; HP 290 G2 MT Business PC (ENERGY STAR),690,; HP 290 G2 MT Business PC (ENERGY STAR),Desktop Pro A MT,; HP Desktop PC 390 (ENERGY STAR),280 G4 MT Business PC,; HP Desktop PC 390 (ENERGY STAR),285 G3 MT Business PC,; HP Desktop PC 390 (ENERGY STAR),290 G2 MT Business PC,; HP Desktop PC 390 (ENERGY STAR),390,; HP Desktop PC 390 (ENERGY STAR),590-p,; HP Desktop PC 390 (ENERGY STAR),595-p,; HP Desktop PC 390 (ENERGY STAR),690,; HP Desktop PC 390 (ENERGY STAR),Desktop Pro A MT,; HP Desktop Pro A MT (ENERGY STAR),280 G4 MT Business PC,; HP Desktop Pro A MT (ENERGY STAR),285 G3 MT Business PC,; HP Desktop Pro A MT (ENERGY STAR),290 G2 MT Business PC,; HP Desktop Pro A MT (ENERGY STAR),390,; HP Desktop Pro A MT (ENERGY STAR),590-p,; HP Desktop Pro A MT (ENERGY STAR),595-p,; HP Desktop Pro A MT (ENERGY STAR),690,; HP Desktop Pro A MT (ENERGY STAR),Desktop Pro A MT,; HP Pavilion Desktop PC 590 (ENERGY STAR),280 G4 MT Business PC,; HP Pavilion Desktop PC 590 (ENERGY STAR),285 G3 MT Business PC,; HP Pavilion Desktop PC 590 (ENERGY STAR),290 G2 MT Business PC,; HP Pavilion Desktop PC 590 (ENERGY STAR),390,; HP Pavilion Desktop PC 590 (ENERGY STAR),595-p,; HP Pavilion Desktop PC 590 (ENERGY STAR),690,; HP Pavilion Desktop PC 590 (ENERGY STAR),Desktop Pro A MT,; HP Pavilion Desktop PC 595 (ENERGY STAR),280 G4 MT Business PC,; HP Pavilion Desktop PC 595 (ENERGY STAR),285 G3 MT Business PC,; HP Pavilion Desktop PC 595 (ENERGY STAR),290 G2 MT Business PC,; HP Pavilion Desktop PC 595 (ENERGY STAR),390,; HP Pavilion Desktop PC 595 (ENERGY STAR),590-p,; HP Pavilion Desktop PC 595 (ENERGY STAR),595-p,; HP Pavilion Desktop PC 595 (ENERGY STAR),690,; HP Pavilion Desktop PC 595 (ENERGY STAR),Desktop Pro A MT,; HP Pavilion Gaming Desktop PC 690 (ENERGY STAR),280 G4 MT Business PC,; HP Pavilion Gaming Desktop PC 690 (ENERGY STAR),285 G3 MT Business PC,; HP Pavilion Gaming Desktop PC 690 (ENERGY STAR),290 G2 MT Business PC,; HP Pavilion Gaming Desktop PC 690 (ENERGY STAR),390,; HP Pavilion Gaming Desktop PC 690 (ENERGY STAR),590-p,; HP Pavilion Gaming Desktop PC 690 (ENERGY STAR),595-p,; HP Pavilion Gaming Desktop PC 690 (ENERGY STAR),690,; HP Pavilion Gaming Desktop PC 690 (ENERGY STAR),Desktop Pro A MT,</t>
  </si>
  <si>
    <t>PRO A6-9500</t>
  </si>
  <si>
    <t>ES_1024439_590-p_10292018165842_2322448</t>
  </si>
  <si>
    <t>HP Desktop Pro G2 (ENERGY STAR)</t>
  </si>
  <si>
    <t>Desktop Pro G2</t>
  </si>
  <si>
    <t>HP Desktop Pro G2 (ENERGY STAR),Desktop Pro G2,; HP Desktop Pro G2 MT (ENERGY STAR),Desktop Pro G2 MT,; HP ZHAN 66 Pro G1 MT (ENERGY STAR),ZHAN 66 Pro G1 MT,</t>
  </si>
  <si>
    <t>Celeron G4900</t>
  </si>
  <si>
    <t>2018-10-22T00:00:00Z</t>
  </si>
  <si>
    <t>ES_1024439_Desktop Pro G2_10292018152105_6465753</t>
  </si>
  <si>
    <t>HP Desktop PC 190 ENERGY STAR</t>
  </si>
  <si>
    <t>Ryzen 3</t>
  </si>
  <si>
    <t>ES_1024439_190_10292018145123_4683794</t>
  </si>
  <si>
    <t>HP Desktop Pro A G2 (ENERGY STAR)</t>
  </si>
  <si>
    <t>Desktop Pro A G2</t>
  </si>
  <si>
    <t>HP Desktop Pro A G2 (ENERGY STAR),Desktop Pro A G2,; HP Desktop Pro A G2 MT (ENERGY STAR),Desktop Pro A G2 MT,; HP ZHAN 66 Pro A G1 MT (ENERGY STAR),ZHAN 66 Pro A G1 MT,</t>
  </si>
  <si>
    <t>ES_1024439_Desktop Pro A G2_10292018142447_3087044</t>
  </si>
  <si>
    <t>PN61 Series</t>
  </si>
  <si>
    <t>PN61</t>
  </si>
  <si>
    <t>3.945*4.260(inches)</t>
  </si>
  <si>
    <t>2018-10-11T00:00:00Z</t>
  </si>
  <si>
    <t>ES_41973_PN61_10282018170659_6419041</t>
  </si>
  <si>
    <t>Aspire TC-885G</t>
  </si>
  <si>
    <t>TC-885G</t>
  </si>
  <si>
    <t>D17E5,Aspire TC-885G,; D17E5,N50-600G,; D17E5,Nitro N50-600G,; D17E5,TC-885G,</t>
  </si>
  <si>
    <t>2018-03-28T00:00:00Z</t>
  </si>
  <si>
    <t>ES_20101_Aspire TC-885G_10282018165053_5453581</t>
  </si>
  <si>
    <t>W11C</t>
  </si>
  <si>
    <t>OptiPlex 7450 AIO</t>
  </si>
  <si>
    <t>Windows 7 ,Windows 10,Ubuntu</t>
  </si>
  <si>
    <t>2016-10-31T00:00:00Z</t>
  </si>
  <si>
    <t>ES_29573_OptiPlex 7450 AIO_10272018112357_9437676</t>
  </si>
  <si>
    <t>W14B</t>
  </si>
  <si>
    <t>OptiPlex 5250 AIO</t>
  </si>
  <si>
    <t>Windows 7, Windows 10, Ubuntu</t>
  </si>
  <si>
    <t>2016-10-28T00:00:00Z</t>
  </si>
  <si>
    <t>ES_29573_OptiPlex 5250 AIO_10272018094143_3303417</t>
  </si>
  <si>
    <t>Inspiron 22-3280</t>
  </si>
  <si>
    <t>ES_29573_Inspiron 22-3280_10272018070817_4097974</t>
  </si>
  <si>
    <t>Linux</t>
  </si>
  <si>
    <t>J3710</t>
  </si>
  <si>
    <t>D18E1</t>
  </si>
  <si>
    <t>Veriton S6660G</t>
  </si>
  <si>
    <t>D18E1,VS4660G,; D18E1,VS6660G,; D18E1,Veriton S4660G,; D18E2,VX4660G,; D18E2,VX6660G,; D18E2,Veriton X4660G,; D18E2,Veriton X6660G,</t>
  </si>
  <si>
    <t>244 x280</t>
  </si>
  <si>
    <t>ES_20101_Veriton S6660G_04302018031011_7811501</t>
  </si>
  <si>
    <t>VM5E1</t>
  </si>
  <si>
    <t>VM4660G</t>
  </si>
  <si>
    <t>VM5E1,VM6660G,; VM5E1,Veriton M4660G,; VM5E1,Veriton M6660G,</t>
  </si>
  <si>
    <t>ES_20101_VM4660G_04302018025457_6897088</t>
  </si>
  <si>
    <t>Pentium J3710</t>
  </si>
  <si>
    <t>VC66-C Series</t>
  </si>
  <si>
    <t>VC66-C</t>
  </si>
  <si>
    <t>STX</t>
  </si>
  <si>
    <t>2018-06-05T00:00:00Z</t>
  </si>
  <si>
    <t>ES_41973_VC66-C_10232018173441_6081165</t>
  </si>
  <si>
    <t>G5400T</t>
  </si>
  <si>
    <t>A9-9425</t>
  </si>
  <si>
    <t>HP EliteOne 800 G4 23.8-in Touch GPU All-in-One PC (ENERGY STAR)</t>
  </si>
  <si>
    <t>EliteOne 800 G4 23.8-in Touch GPU All-in-One PC</t>
  </si>
  <si>
    <t>HP EliteOne 800 G4 23.8 Healthcare Edition AiO (ENERGY STAR),EliteOne 800 G4 23.8 Healthcare Edition AiO,; HP EliteOne 800 G4 23.8-in Non-Touch All-in-One PC (ENERGY STAR),EliteOne 800 G4 23.8-in Non-Touch All-in-One PC,; HP EliteOne 800 G4 23.8-in Non-Touch GPU AiO PC (ENERGY STAR),EliteOne 800 G4 23.8-in Non-Touch GPU AiO PC,; HP EliteOne 800 G4 23.8-in Touch All-in-One PC (ENERGY STAR),EliteOne 800 G4 23.8-in Touch All-in-One PC,</t>
  </si>
  <si>
    <t>2018-05-16T00:00:00Z</t>
  </si>
  <si>
    <t>ES_1024439_EliteOne 800 G4 23.8-in Touch GPU All-in-One PC_10232018123853_8333112</t>
  </si>
  <si>
    <t>Pentium Gold G5400T</t>
  </si>
  <si>
    <t>ThinkCentre M820z</t>
  </si>
  <si>
    <t>10SC</t>
  </si>
  <si>
    <t>ThinkCentre M820z,10SD,; ThinkCentre M820z,10Y7,; ThinkCentre M820z,10Y8,</t>
  </si>
  <si>
    <t>G4920</t>
  </si>
  <si>
    <t>2018-05-29T00:00:00Z</t>
  </si>
  <si>
    <t>ES_1037540_10SC_10182018203612_4972799</t>
  </si>
  <si>
    <t>Solid State Drive,Hard Disk Drive,Other</t>
  </si>
  <si>
    <t>Pentium Gold G5500T</t>
  </si>
  <si>
    <t>HP ProDesk 400 G5 MT (ENERGY STAR)</t>
  </si>
  <si>
    <t>ProDesk 400 G5 MT</t>
  </si>
  <si>
    <t>ES_1024439_ProDesk 400 G5 MT_10182018183550_7750744</t>
  </si>
  <si>
    <t>HP ProDesk 600 G4 PCI MT (ENERGY STAR)</t>
  </si>
  <si>
    <t>ProDesk 600 G4 PCI MT</t>
  </si>
  <si>
    <t>ES_1024439_ProDesk 600 G4 PCI MT_10182018182107_6867653</t>
  </si>
  <si>
    <t>HP ProDesk 600 G4 MT (ENERGY STAR)</t>
  </si>
  <si>
    <t>ProDesk 600 G4 MT</t>
  </si>
  <si>
    <t>ES_1024439_ProDesk 600 G4 MT_10182018181004_6204745</t>
  </si>
  <si>
    <t>HP EliteDesk 705 G4 MT (ENERGY STAR)</t>
  </si>
  <si>
    <t>EliteDesk 705 G4 MT</t>
  </si>
  <si>
    <t>HP EliteDesk 705 G4 MT Workstation Edition (ENERGY STAR),EliteDesk 705 G4 MT Workstation Edition,</t>
  </si>
  <si>
    <t>ES_1024439_EliteDesk 705 G4 MT_10182018175443_5283858</t>
  </si>
  <si>
    <t>HP EliteDesk 800 G4 SFF(ENERGY STAR)</t>
  </si>
  <si>
    <t>EliteDesk 800 G4 SFF</t>
  </si>
  <si>
    <t>ES_1024439_EliteDesk 800 G4 SFF_10182018173239_3959182</t>
  </si>
  <si>
    <t>D18W1</t>
  </si>
  <si>
    <t>Veriton S2660G</t>
  </si>
  <si>
    <t>D18W1,Veriton S2660,; D18W1,Veriton S2660G,; D18W1,Veriton X2660,; D18W1,Veriton X2660G,; D18W2,Veriton S2660,; D18W2,Veriton S2660G,; D18W2,Veriton X2660,; D18W2,Veriton X2660G,</t>
  </si>
  <si>
    <t>2018-06-04T00:00:00Z</t>
  </si>
  <si>
    <t>2018-08-29T00:00:00Z</t>
  </si>
  <si>
    <t>ES_20101_Veriton S2660G_10182018164512_1112275</t>
  </si>
  <si>
    <t>Lenovo V330-20ICB AIO</t>
  </si>
  <si>
    <t>10UK</t>
  </si>
  <si>
    <t>Lenovo V330-20ICB AIO,10UL,; YangTianS3350,10UK,; YangTianS3350,10UL,</t>
  </si>
  <si>
    <t>240 mm*175 mm</t>
  </si>
  <si>
    <t>2018-06-20T00:00:00Z</t>
  </si>
  <si>
    <t>ES_1037540_10UK_10182018201753_3873818</t>
  </si>
  <si>
    <t>HP EliteDesk 800 G4 TWR (ENERGY STAR)</t>
  </si>
  <si>
    <t>EliteDesk 800 G4 TWR</t>
  </si>
  <si>
    <t>HP EliteDesk 800 G4 TWR Workstation Edition (ENERGY STAR),EliteDesk 800 G4 TWR Workstation Edition,</t>
  </si>
  <si>
    <t>ES_1024439_EliteDesk 800 G4 TWR_10182018171254_2774124</t>
  </si>
  <si>
    <t>ideacentre AIO 520-27ICB</t>
  </si>
  <si>
    <t>F0DE</t>
  </si>
  <si>
    <t>2018-05-31T00:00:00Z</t>
  </si>
  <si>
    <t>ES_1037540_F0DE_10182018195654_2614292</t>
  </si>
  <si>
    <t>ideacentre AIO 520-24ICB</t>
  </si>
  <si>
    <t>F0DJ</t>
  </si>
  <si>
    <t>ES_1037540_F0DJ_09202018022712_0432044</t>
  </si>
  <si>
    <t>G5500T</t>
  </si>
  <si>
    <t>ThinkCentre M725s</t>
  </si>
  <si>
    <t>10VT</t>
  </si>
  <si>
    <t>ThinkCentre M725s,10VU,; ThinkCentre M725s,10VV,; ThinkCentre M725s,10VX,</t>
  </si>
  <si>
    <t>267mm*245mm</t>
  </si>
  <si>
    <t>2018-10-09T00:00:00Z</t>
  </si>
  <si>
    <t>ES_1037540_10VT_10082018172906_7268182</t>
  </si>
  <si>
    <t>Lenovo V530-15ICB Desktop</t>
  </si>
  <si>
    <t>10TV</t>
  </si>
  <si>
    <t>Lenovo V530-15ICB Desktop,10TW,; Lenovo V530-15ICB Desktop,10XS,; Lenovo V530-15ICB Desktop,10XT,</t>
  </si>
  <si>
    <t>267*244</t>
  </si>
  <si>
    <t>ES_1037540_10TV_10082018171715_9323541</t>
  </si>
  <si>
    <t>ideacentre 510A-15ARR</t>
  </si>
  <si>
    <t>90J0</t>
  </si>
  <si>
    <t>267mm*233mm</t>
  </si>
  <si>
    <t>ES_1037540_90J0_10092018105918_3585473</t>
  </si>
  <si>
    <t>ideacentre 720-18ICB</t>
  </si>
  <si>
    <t>90HT</t>
  </si>
  <si>
    <t>ES_1037540_90HT_10092018102953_8078424</t>
  </si>
  <si>
    <t>ideacentre 510A-15ICB</t>
  </si>
  <si>
    <t>90HV</t>
  </si>
  <si>
    <t>ideacentre 510-15ICB,90HU,</t>
  </si>
  <si>
    <t>ES_1037540_90HV_10082018170527_6820337</t>
  </si>
  <si>
    <t>ThinkCentre M920s</t>
  </si>
  <si>
    <t>10SJ</t>
  </si>
  <si>
    <t>ThinkCentre M920s,10SK,; ThinkCentre M920s,10SL,; ThinkCentre M920s,10TN,; ThinkCentre M920s,10U2,; ThinkCentre M920s,10U3,</t>
  </si>
  <si>
    <t>267mm x 245mm</t>
  </si>
  <si>
    <t>ES_1037540_10SJ_10082018165323_4287835</t>
  </si>
  <si>
    <t>ThinkCentre M920t</t>
  </si>
  <si>
    <t>10SF</t>
  </si>
  <si>
    <t>ThinkCentre M920t,10SG,; ThinkCentre M920t,10SH,; ThinkCentre M920t,10TM,; ThinkCentre M920t,10U0,; ThinkCentre M920t,10U1,</t>
  </si>
  <si>
    <t>2018-10-15T00:00:00Z</t>
  </si>
  <si>
    <t>ES_1037540_10SF_10082018163212_25445</t>
  </si>
  <si>
    <t>ThinkCentre M720s</t>
  </si>
  <si>
    <t>10ST</t>
  </si>
  <si>
    <t>ThinkCentre M720s,10SU,; ThinkCentre M720s,10SV,; ThinkCentre M720s,10TR,; ThinkCentre M720s,10U6,; ThinkCentre M720s,10U7,</t>
  </si>
  <si>
    <t>2018-06-19T00:00:00Z</t>
  </si>
  <si>
    <t>ES_1037540_10ST_07182018164433_6921808</t>
  </si>
  <si>
    <t>ThinkCentre M720t</t>
  </si>
  <si>
    <t>10SQ</t>
  </si>
  <si>
    <t>ThinkCentre M720t,10SR,; ThinkCentre M720t,10SS,; ThinkCentre M720t,10SW,; ThinkCentre M720t,10TQ,; ThinkCentre M720t,10U4,; ThinkCentre M720t,10U5,</t>
  </si>
  <si>
    <t>ES_1037540_10SQ_07182018142432_1817438</t>
  </si>
  <si>
    <t>HP Elite Slice (ENERGY STAR)</t>
  </si>
  <si>
    <t>Elite Slice, Regulatory Model Number: TPC-I021-DM</t>
  </si>
  <si>
    <t>ES_1024439_Elite Slice Regulatory M_10122018103757_9703610</t>
  </si>
  <si>
    <t>I3-6300T</t>
  </si>
  <si>
    <t>ESPRIMO P958</t>
  </si>
  <si>
    <t>ESPRIMO P958/E85+</t>
  </si>
  <si>
    <t>ESPRIMO P958,ESPRIMO P958/E94+,; ESPRIMO P958,ESPRIMO P958/POWER,</t>
  </si>
  <si>
    <t>2018-07-02T00:00:00Z</t>
  </si>
  <si>
    <t>2018-09-14T00:00:00Z</t>
  </si>
  <si>
    <t>ES_1036666_ESPRIMO P958/E85+_09142018104731_1024261</t>
  </si>
  <si>
    <t>ESPRIMO P758</t>
  </si>
  <si>
    <t>ESPRIMO P758/E85+</t>
  </si>
  <si>
    <t>ESPRIMO P758,ESPRIMO P758/E94+,</t>
  </si>
  <si>
    <t>2018-09-13T00:00:00Z</t>
  </si>
  <si>
    <t>ES_1036666_ESPRIMO P758/E85+_09132018023440_1024261</t>
  </si>
  <si>
    <t>ESPRIMO P558</t>
  </si>
  <si>
    <t>ESPRIMO P558/E85+</t>
  </si>
  <si>
    <t>ESPRIMO P558,ESPRIMO P558/E94+,; ESPRIMO P558,ESPRIMO P558/POWER,</t>
  </si>
  <si>
    <t>ES_1036666_ESPRIMO P558/E85+_09132018014330_1024261</t>
  </si>
  <si>
    <t>ESPRIMO D538</t>
  </si>
  <si>
    <t>ESPRIMO D538/E85+</t>
  </si>
  <si>
    <t>ESPRIMO D538,ESPRIMO D538/E94+,</t>
  </si>
  <si>
    <t>ES_1036666_ESPRIMO D538/E85+_09132018105001_1024261</t>
  </si>
  <si>
    <t>ESPRIMO D738</t>
  </si>
  <si>
    <t>ESPRIMO D738/E85+</t>
  </si>
  <si>
    <t>ESPRIMO D738,ESPRIMO D738/E94+,</t>
  </si>
  <si>
    <t>ES_1036666_ESPRIMO D738/E85+_09132018103441_1024261</t>
  </si>
  <si>
    <t>ESPRIMO D958</t>
  </si>
  <si>
    <t>ESPRIMO D958/E85+</t>
  </si>
  <si>
    <t>ESPRIMO D958,ESPRIMO D958/E94+,</t>
  </si>
  <si>
    <t>ES_1036666_ESPRIMO D958/E85+_09112018110841_1024260</t>
  </si>
  <si>
    <t>Lenovo V530-15ARR Desktop</t>
  </si>
  <si>
    <t>10V3</t>
  </si>
  <si>
    <t>Lenovo V530-15ARR Desktop,10Y3,</t>
  </si>
  <si>
    <t>267mm</t>
  </si>
  <si>
    <t>ES_1037540_10V3_08242018112129_9419061</t>
  </si>
  <si>
    <t>ThinkCentre M920z</t>
  </si>
  <si>
    <t>10S6</t>
  </si>
  <si>
    <t>,ThinkCentre M828z,; ThinkCentre M920z,10S7,; ThinkCentre M920z,10S8,; ThinkCentre M920z,10Y5,; ThinkCentre M920z,10Y6,</t>
  </si>
  <si>
    <t>ES_1037540_10S6_05312018104736_7278406</t>
  </si>
  <si>
    <t>HP EliteDesk 705 G4 SFF (ENERGY STAR)</t>
  </si>
  <si>
    <t>EliteDesk 705 G4 SFF</t>
  </si>
  <si>
    <t>PRO A6-9500 R5</t>
  </si>
  <si>
    <t>ES_1024439_EliteDesk 705 G4 SFF_06062018141611_5433321</t>
  </si>
  <si>
    <t>HP ProDesk 400 G5 SFF (ENERGY STAR)</t>
  </si>
  <si>
    <t>ProDesk 400 G5 SFF</t>
  </si>
  <si>
    <t>ES_1024439_ProDesk 400 G5 SFF_06062018140600_3834380</t>
  </si>
  <si>
    <t>HP ProDesk 600 G4 SFF (ENERGY STAR)</t>
  </si>
  <si>
    <t>ProDesk 600 G4 SFF</t>
  </si>
  <si>
    <t>ES_1024439_ProDesk 600 G4 SFF_06062018140329_5487744</t>
  </si>
  <si>
    <t>Athlon</t>
  </si>
  <si>
    <t>Veriton M200-H310</t>
  </si>
  <si>
    <t>I3-8100</t>
  </si>
  <si>
    <t>2019-02-01T00:00:00Z</t>
  </si>
  <si>
    <t>ES_20101_Veriton M200-H310_02252019064446_7086376</t>
  </si>
  <si>
    <t>I3</t>
  </si>
  <si>
    <t>Veriton Z5210G</t>
  </si>
  <si>
    <t>RYZEN R3 2200G</t>
  </si>
  <si>
    <t>2019-01-31T00:00:00Z</t>
  </si>
  <si>
    <t>2019-01-23T00:00:00Z</t>
  </si>
  <si>
    <t>ES_20101_Veriton Z5210G_02022019010440_9480785</t>
  </si>
  <si>
    <t>HP Engage One Prime</t>
  </si>
  <si>
    <t>Engage One Prime</t>
  </si>
  <si>
    <t>Qualcomm APQ8053 PRO</t>
  </si>
  <si>
    <t>Android</t>
  </si>
  <si>
    <t>80mm</t>
  </si>
  <si>
    <t>2019-01-30T00:00:00Z</t>
  </si>
  <si>
    <t>United States, Switzerland, Taiwan, Japan</t>
  </si>
  <si>
    <t>ES_1024439_Engage One Prime_02012019133104_3533963</t>
  </si>
  <si>
    <t>Sprout Pro by HP G2 (ENERGY STAR)</t>
  </si>
  <si>
    <t>X0J27AV</t>
  </si>
  <si>
    <t>Sprout Pro by HP G2 (ENERGY STAR),X0J23AV,; Sprout Pro by HP G2 (ENERGY STAR),X0J26AV,</t>
  </si>
  <si>
    <t>2017-01-16T00:00:00Z</t>
  </si>
  <si>
    <t>2017-01-04T00:00:00Z</t>
  </si>
  <si>
    <t>ES_1024439_X0J27AV_01052017053303_4383311</t>
  </si>
  <si>
    <t>IGL Industries</t>
  </si>
  <si>
    <t>VERSUS</t>
  </si>
  <si>
    <t>STAR6000</t>
  </si>
  <si>
    <t>2016-11-01T00:00:00Z</t>
  </si>
  <si>
    <t>United States, Taiwan</t>
  </si>
  <si>
    <t>ES_1124007_STAR6000_12192018115319_8245999</t>
  </si>
  <si>
    <t>HP t630 Thin Client</t>
  </si>
  <si>
    <t>TPC-I020-TC</t>
  </si>
  <si>
    <t>GX-420GI</t>
  </si>
  <si>
    <t>Windows 7,Windows 8,Windows XP,Linux,Windows 10,Ubuntu</t>
  </si>
  <si>
    <t>None</t>
  </si>
  <si>
    <t>2015-11-07T00:00:00Z</t>
  </si>
  <si>
    <t>ES_1024439_TPC-I020-TC_12162018151508_3308101</t>
  </si>
  <si>
    <t>PB60V Series</t>
  </si>
  <si>
    <t>PB60V</t>
  </si>
  <si>
    <t>2018-12-10T00:00:00Z</t>
  </si>
  <si>
    <t>ES_41973_PB60V_12162018135545_8545300</t>
  </si>
  <si>
    <t>VC68V Series</t>
  </si>
  <si>
    <t>VC68V</t>
  </si>
  <si>
    <t>2017-04-19T00:00:00Z</t>
  </si>
  <si>
    <t>ES_41973_VC68V_12092018014939_0179816</t>
  </si>
  <si>
    <t>i7-8550U</t>
  </si>
  <si>
    <t>i7-7700</t>
  </si>
  <si>
    <t>A12-9800</t>
  </si>
  <si>
    <t>Mac mini</t>
  </si>
  <si>
    <t>A1993</t>
  </si>
  <si>
    <t>,A1993, MRTT2, MRTR2,</t>
  </si>
  <si>
    <t>2018-10-30T00:00:00Z</t>
  </si>
  <si>
    <t>ES_1023756_A1993_12032018030755_70205703</t>
  </si>
  <si>
    <t>,A1993, MRTT2, MRTR2, Z0W1, Z0W2,</t>
  </si>
  <si>
    <t>ES_1023756_A1993_12032018030756_70205703</t>
  </si>
  <si>
    <t>Core i5,Core i7</t>
  </si>
  <si>
    <t>i7-8700</t>
  </si>
  <si>
    <t>G5500</t>
  </si>
  <si>
    <t>i7-6700</t>
  </si>
  <si>
    <t>i5-6400</t>
  </si>
  <si>
    <t>D24M</t>
  </si>
  <si>
    <t>XPS 8930</t>
  </si>
  <si>
    <t>D24M,XPS 8910,; D24M,XPS 8920,</t>
  </si>
  <si>
    <t>Core i5-8600K</t>
  </si>
  <si>
    <t>2017-11-10T00:00:00Z</t>
  </si>
  <si>
    <t>2017-09-15T00:00:00Z</t>
  </si>
  <si>
    <t>ES_29573_XPS 8930_09142017092521_1121700</t>
  </si>
  <si>
    <t>i3-8300</t>
  </si>
  <si>
    <t>i5-6500</t>
  </si>
  <si>
    <t>i5-6500T</t>
  </si>
  <si>
    <t>Yoga A940-27ICB</t>
  </si>
  <si>
    <t>F0E4</t>
  </si>
  <si>
    <t>,F0E5,</t>
  </si>
  <si>
    <t>2019-01-14T00:00:00Z</t>
  </si>
  <si>
    <t>ES_1037540_F0E4_11122018121849_3936553</t>
  </si>
  <si>
    <t>Precision 3630 Tower</t>
  </si>
  <si>
    <t>Xeon</t>
  </si>
  <si>
    <t>2018-06-12T00:00:00Z</t>
  </si>
  <si>
    <t>United States, Taiwan, Japan, Canada</t>
  </si>
  <si>
    <t>ES_29573_Precision 3630 Tower_11122018121150_8687374</t>
  </si>
  <si>
    <t>i3-6100</t>
  </si>
  <si>
    <t>i7-4770</t>
  </si>
  <si>
    <t>CELSIUS W580 POWER</t>
  </si>
  <si>
    <t>CELSIUS W580 POWER+,CELSIUS W580 POWER+,</t>
  </si>
  <si>
    <t>ES_1036666_CELSIUS W580 POWER_11052018052655_6378262</t>
  </si>
  <si>
    <t>E3-1225 v5</t>
  </si>
  <si>
    <t>A10-9700E</t>
  </si>
  <si>
    <t>i7-8650U</t>
  </si>
  <si>
    <t>i7-7700T</t>
  </si>
  <si>
    <t>i5-7600</t>
  </si>
  <si>
    <t>A12-9720P</t>
  </si>
  <si>
    <t>CELSIUS W580</t>
  </si>
  <si>
    <t>ES_1036666_CELSIUS W580_11052018103939_9342586</t>
  </si>
  <si>
    <t>W20C</t>
  </si>
  <si>
    <t>Inspiron 24-5477</t>
  </si>
  <si>
    <t>G5</t>
  </si>
  <si>
    <t>2018-04-10T00:00:00Z</t>
  </si>
  <si>
    <t>2018-10-05T00:00:00Z</t>
  </si>
  <si>
    <t>ES_29573_Inspiron 24-5477_10262018171730_4250808</t>
  </si>
  <si>
    <t>Core  i7-8550U</t>
  </si>
  <si>
    <t>HP ENVY Desktop PC 795 (ENERGY STAR)</t>
  </si>
  <si>
    <t>HP ENVY Desktop PC 795 (ENERGY STAR),790,; HP Pavilion Gaming Desktop PC 790 (ENERGY STAR),790,; HP Pavilion Gaming Desktop PC 790 (ENERGY STAR),795,</t>
  </si>
  <si>
    <t>i5-8400</t>
  </si>
  <si>
    <t>365 x 248.85 mm</t>
  </si>
  <si>
    <t>2018-12-26T00:00:00Z</t>
  </si>
  <si>
    <t>ES_1024439_795_10292018172957_4197303</t>
  </si>
  <si>
    <t>PRO A12-9800</t>
  </si>
  <si>
    <t>A8-9600</t>
  </si>
  <si>
    <t>Ryzen 5</t>
  </si>
  <si>
    <t>Core i7-8700</t>
  </si>
  <si>
    <t>W19C</t>
  </si>
  <si>
    <t>OptiPlex 7460 AIO</t>
  </si>
  <si>
    <t>2018-05-08T00:00:00Z</t>
  </si>
  <si>
    <t>2018-03-08T00:00:00Z</t>
  </si>
  <si>
    <t>ES_29573_OptiPlex 7460 AIO_10272018163519_8119637</t>
  </si>
  <si>
    <t>W20B</t>
  </si>
  <si>
    <t>OptiPlex 5260 AIO</t>
  </si>
  <si>
    <t>ES_29573_OptiPlex 5260 AIO_10272018121542_2542333</t>
  </si>
  <si>
    <t>Core i7-7700</t>
  </si>
  <si>
    <t>Linux, Windows 7, Windows 10</t>
  </si>
  <si>
    <t>Windows 7, Windows 10,Ubuntu</t>
  </si>
  <si>
    <t>W17C</t>
  </si>
  <si>
    <t>OptiPlex 7760 AIO</t>
  </si>
  <si>
    <t>2018-03-09T00:00:00Z</t>
  </si>
  <si>
    <t>ES_29573_OptiPlex 7760 AIO_10272018085531_0531414</t>
  </si>
  <si>
    <t>W13C</t>
  </si>
  <si>
    <t>XPS 7760</t>
  </si>
  <si>
    <t>W13C,Precision 5720 All-in-One,</t>
  </si>
  <si>
    <t>2016-11-29T00:00:00Z</t>
  </si>
  <si>
    <t>2016-10-20T00:00:00Z</t>
  </si>
  <si>
    <t>ES_29573_XPS 7760_10272018043132_4692823</t>
  </si>
  <si>
    <t>M2 Solid state Drive</t>
  </si>
  <si>
    <t>W18C</t>
  </si>
  <si>
    <t>Inspiron 27-7777</t>
  </si>
  <si>
    <t>2018-03-02T00:00:00Z</t>
  </si>
  <si>
    <t>ES_29573_Inspiron 27-7777_10272018021007_6207824</t>
  </si>
  <si>
    <t>i7-6700T</t>
  </si>
  <si>
    <t>A8-7410</t>
  </si>
  <si>
    <t>W15C</t>
  </si>
  <si>
    <t>Inspiron 24-5475</t>
  </si>
  <si>
    <t>A12-9800E</t>
  </si>
  <si>
    <t>235mm</t>
  </si>
  <si>
    <t>2017-05-16T00:00:00Z</t>
  </si>
  <si>
    <t>2018-07-11T00:00:00Z</t>
  </si>
  <si>
    <t>ES_29573_Inspiron 24-5475_03262017104855_5335750</t>
  </si>
  <si>
    <t>HP Slice Rigel (ENERGY STAR)</t>
  </si>
  <si>
    <t>Slice Rigel</t>
  </si>
  <si>
    <t>2018-06-15T00:00:00Z</t>
  </si>
  <si>
    <t>ES_1024439_Slice Rigel_10292018123907_6882184</t>
  </si>
  <si>
    <t>Dell Precision Tower 3620</t>
  </si>
  <si>
    <t>2015-10-09T00:00:00Z</t>
  </si>
  <si>
    <t>ES_29573_Dell Precision Tower 3620_10242018143600_1579248</t>
  </si>
  <si>
    <t>I7-7700</t>
  </si>
  <si>
    <t>Z272S Series</t>
  </si>
  <si>
    <t>Z272S</t>
  </si>
  <si>
    <t>15.14" * 9.01"</t>
  </si>
  <si>
    <t>2018-09-03T00:00:00Z</t>
  </si>
  <si>
    <t>ES_41973_Z272S_10242018155929_6769545</t>
  </si>
  <si>
    <t>EXO S.A.</t>
  </si>
  <si>
    <t>AIO EXO READY H</t>
  </si>
  <si>
    <t>2017-12-01T00:00:00Z</t>
  </si>
  <si>
    <t>2018-05-18T00:00:00Z</t>
  </si>
  <si>
    <t>ES_1141156_AIO EXO READY H_10232018135718_3038513</t>
  </si>
  <si>
    <t>i5-8600T</t>
  </si>
  <si>
    <t>PRO A10-9700E</t>
  </si>
  <si>
    <t>i5-8600</t>
  </si>
  <si>
    <t>i3-8300T</t>
  </si>
  <si>
    <t>i7-8700T</t>
  </si>
  <si>
    <t>Pentium Gold G5600</t>
  </si>
  <si>
    <t>HP Z2 Mini G3 Workstation ENERGY STAR</t>
  </si>
  <si>
    <t>Z2 Mini G3</t>
  </si>
  <si>
    <t>7.9"x7.9"</t>
  </si>
  <si>
    <t>2016-12-12T00:00:00Z</t>
  </si>
  <si>
    <t>ES_1024439_Z2 Mini G3_10182018192830_0910896</t>
  </si>
  <si>
    <t>A10-9700</t>
  </si>
  <si>
    <t>Lenovo Legion C530-19ICB</t>
  </si>
  <si>
    <t>90JX</t>
  </si>
  <si>
    <t>Lenovo Legion C530-19ICB,90L2,; Lenovo Legion T530-28ICB,90JL,; Lenovo Legion T530-28ICB,90K1,; Lenovo Legion T530-28ICB,90KX,; Lenovo Legion T530-28ICB,90L3,</t>
  </si>
  <si>
    <t>244*200 mm</t>
  </si>
  <si>
    <t>ES_1037540_90JX_10182018220619_0379314</t>
  </si>
  <si>
    <t>i7-8700K</t>
  </si>
  <si>
    <t>G5400</t>
  </si>
  <si>
    <t>i5-8400T</t>
  </si>
  <si>
    <t>ideacentre 720-18APR</t>
  </si>
  <si>
    <t>90HY</t>
  </si>
  <si>
    <t>ES_1037540_90HY_10092018104435_9282342</t>
  </si>
  <si>
    <t>i3-8100</t>
  </si>
  <si>
    <t>Hypertechnologie Ciara Inc.</t>
  </si>
  <si>
    <t>CIARA</t>
  </si>
  <si>
    <t>Horizon 8150</t>
  </si>
  <si>
    <t>2018-10-01T00:00:00Z</t>
  </si>
  <si>
    <t>2018-10-03T00:00:00Z</t>
  </si>
  <si>
    <t>ES_1098934_Horizon 8150_10022018163425_1109887</t>
  </si>
  <si>
    <t>Horizon 8175</t>
  </si>
  <si>
    <t>ES_1098934_Horizon 8175_10022018161544_7881281</t>
  </si>
  <si>
    <t>Horizon 8275</t>
  </si>
  <si>
    <t>ES_1098934_Horizon 8275_09262018114229_1069146</t>
  </si>
  <si>
    <t>I7-6700T</t>
  </si>
  <si>
    <t>CELSIUS J580</t>
  </si>
  <si>
    <t>proprietary</t>
  </si>
  <si>
    <t>ES_1036666_CELSIUS J580_09142018110221_1024261</t>
  </si>
  <si>
    <t>NUC8i7HNKQC</t>
  </si>
  <si>
    <t>,NUC8i7HVKVA,</t>
  </si>
  <si>
    <t>NUC (102 x 102)</t>
  </si>
  <si>
    <t>ES_41192_NUC8i7HNKQC_08062018023550_1024256</t>
  </si>
  <si>
    <t>I5-7400</t>
  </si>
  <si>
    <t>PC Smart S.A.S.</t>
  </si>
  <si>
    <t>PCSMART</t>
  </si>
  <si>
    <t>AIOGOBAM2418-Series</t>
  </si>
  <si>
    <t>AIOGOBAM2418-A</t>
  </si>
  <si>
    <t>AIOGOBAM2418-Series,AIOGOBAM2418-B,; AIOGOBAM2418-Series,AIOGOBAM2418-C,; AIOGOBAM2418-Series,AIOGOBAM2418-D,</t>
  </si>
  <si>
    <t>2018-07-25T00:00:00Z</t>
  </si>
  <si>
    <t>ES_1076772_AIOGOBAM2418-A_06262018052950_1024254</t>
  </si>
  <si>
    <t>HP ENVY 27 All-in-One PC</t>
  </si>
  <si>
    <t>27-b</t>
  </si>
  <si>
    <t>2016-11-25T00:00:00Z</t>
  </si>
  <si>
    <t>ES_1024439_27-b_07172018141931_1588226</t>
  </si>
  <si>
    <t>HP ENVY 34 Curved All-in-One PC</t>
  </si>
  <si>
    <t>34-b</t>
  </si>
  <si>
    <t>2016-12-15T00:00:00Z</t>
  </si>
  <si>
    <t>ES_1024439_34-b_07172018141442_8093975</t>
  </si>
  <si>
    <t>PRO A10-9700 R7</t>
  </si>
  <si>
    <t>SATURNO-RZ5-0001</t>
  </si>
  <si>
    <t>,SATURNO-APU-0001,; ,SATURNO-APU-0002,; ,SATURNO-APU-0003,; ,SATURNO-APU-0004,; ,SATURNO-APU-0005,; ,SATURNO-APU-0006,; ,SATURNO-APU-0007,; ,SATURNO-APU-0008,; ,SATURNO-APU-0009,; ,SATURNO-APU-0010,; ,SATURNO-APU-0011,; ,SATURNO-APU-0012,; ,SATURNO-APU-0013,; ,SATURNO-APU-0014,; ,SATURNO-APU-0015,; ,SATURNO-APU-0016,; ,SATURNO-APU-0017,; ,SATURNO-APU-0018,; ,SATURNO-APU-0019,; ,SATURNO-APU-0020,; ,SATURNO-APU-0021,; ,SATURNO-APU-0022,; ,SATURNO-APU-0023,; ,SATURNO-APU-0024,; ,SATURNO-APU-0025,; ,SATURNO-APU-0026,; ,SATURNO-APU-0027,; ,SATURNO-APU-0028,; ,SATURNO-APU-0029,; ,SATURNO-APU-0030,; ,SATURNO-APU-0031,; ,SATURNO-APU-0032,; ,SATURNO-APU-0033,; ,SATURNO-APU-0034,; ,SATURNO-APU-0035,; ,SATURNO-APU-0036,; ,SATURNO-APU-0037,; ,SATURNO-APU-0038,; ,SATURNO-APU-0039,; ,SATURNO-APU-0040,; ,SATURNO-APU-0041,; ,SATURNO-APU-0042,; ,SATURNO-APU-0043,; ,SATURNO-APU-0044,; ,SATURNO-APU-0045,; ,SATURNO-APU-0046,; ,SATURNO-APU-0047,; ,SATURNO-APU-0048,; ,SATURNO-APU-0049,; ,SATURNO-APU-0050,; ,SATURNO-RZ3-0001,; ,SATURNO-RZ3-0002,; ,SATURNO-RZ3-0003,; ,SATURNO-RZ3-0004,; ,SATURNO-RZ3-0005,; ,SATURNO-RZ3-0006,; ,SATURNO-RZ3-0007,; ,SATURNO-RZ3-0008,; ,SATURNO-RZ3-0009,; ,SATURNO-RZ3-0010,; ,SATURNO-RZ3-0011,; ,SATURNO-RZ3-0012,; ,SATURNO-RZ3-0013,; ,SATURNO-RZ3-0014,; ,SATURNO-RZ3-0015,; ,SATURNO-RZ3-0016,; ,SATURNO-RZ3-0017,; ,SATURNO-RZ3-0018,; ,SATURNO-RZ3-0019,; ,SATURNO-RZ3-0020,; ,SATURNO-RZ3-0021,; ,SATURNO-RZ3-0022,; ,SATURNO-RZ3-0023,; ,SATURNO-RZ3-0024,; ,SATURNO-RZ3-0025,; ,SATURNO-RZ3-0026,; ,SATURNO-RZ3-0027,; ,SATURNO-RZ3-0028,; ,SATURNO-RZ3-0029,; ,SATURNO-RZ3-0030,; ,SATURNO-RZ3-0031,; ,SATURNO-RZ3-0032,; ,SATURNO-RZ3-0033,; ,SATURNO-RZ3-0034,; ,SATURNO-RZ3-0035,; ,SATURNO-RZ3-0036,; ,SATURNO-RZ3-0037,; ,SATURNO-RZ3-0038,; ,SATURNO-RZ3-0039,; ,SATURNO-RZ3-0040,; ,SATURNO-RZ3-0041,; ,SATURNO-RZ3-0042,; ,SATURNO-RZ3-0043,; ,SATURNO-RZ3-0044,; ,SATURNO-RZ3-0045,; ,SATURNO-RZ3-0046,; ,SATURNO-RZ3-0047,; ,SATURNO-RZ3-0048,; ,SATURNO-RZ3-0049,; ,SATURNO-RZ3-0050,; ,SATURNO-RZ5-0003,; ,SATURNO-RZ5-0004,; ,SATURNO-RZ5-0005,; ,SATURNO-RZ5-0006,; ,SATURNO-RZ5-0007,; ,SATURNO-RZ5-0008,; ,SATURNO-RZ5-0009,; ,SATURNO-RZ5-0010,; ,SATURNO-RZ5-0011,; ,SATURNO-RZ5-0012,; ,SATURNO-RZ5-0013,; ,SATURNO-RZ5-0014,; ,SATURNO-RZ5-0015,; ,SATURNO-RZ5-0016,; ,SATURNO-RZ5-0017,; ,SATURNO-RZ5-0018,; ,SATURNO-RZ5-0019,; ,SATURNO-RZ5-0020,; ,SATURNO-RZ5-0021,; ,SATURNO-RZ5-0022,; ,SATURNO-RZ5-0023,; ,SATURNO-RZ5-0024,; ,SATURNO-RZ5-0025,; ,SATURNO-RZ5-0026,; ,SATURNO-RZ5-0027,; ,SATURNO-RZ5-0028,; ,SATURNO-RZ5-0029,; ,SATURNO-RZ5-0030,; ,SATURNO-RZ5-0031,; ,SATURNO-RZ5-0032,; ,SATURNO-RZ5-0033,; ,SATURNO-RZ5-0034,; ,SATURNO-RZ5-0035,; ,SATURNO-RZ5-0036,; ,SATURNO-RZ5-0037,; ,SATURNO-RZ5-0038,; ,SATURNO-RZ5-0039,; ,SATURNO-RZ5-0040,; ,SATURNO-RZ5-0041,; ,SATURNO-RZ5-0042,; ,SATURNO-RZ5-0043,; ,SATURNO-RZ5-0044,; ,SATURNO-RZ5-0045,; ,SATURNO-RZ5-0046,; ,SATURNO-RZ5-0047,; ,SATURNO-RZ5-0048,; ,SATURNO-RZ5-0049,; ,SATURNO-RZ5-0050,; ,SATURNO-RZ7-0001,; ,SATURNO-RZ7-0002,; ,SATURNO-RZ7-0003,; ,SATURNO-RZ7-0004,; ,SATURNO-RZ7-0005,; ,SATURNO-RZ7-0006,; ,SATURNO-RZ7-0007,; ,SATURNO-RZ7-0008,; ,SATURNO-RZ7-0009,; ,SATURNO-RZ7-0010,; ,SATURNO-RZ7-0011,; ,SATURNO-RZ7-0012,; ,SATURNO-RZ7-0013,; ,SATURNO-RZ7-0014,; ,SATURNO-RZ7-0015,; ,SATURNO-RZ7-0016,; ,SATURNO-RZ7-0017,; ,SATURNO-RZ7-0018,; ,SATURNO-RZ7-0019,; ,SATURNO-RZ7-0020,; ,SATURNO-RZ7-0021,; ,SATURNO-RZ7-0022,; ,SATURNO-RZ7-0023,; ,SATURNO-RZ7-0024,; ,SATURNO-RZ7-0025,; ,SATURNO-RZ7-0026,; ,SATURNO-RZ7-0027,; ,SATURNO-RZ7-0028,; ,SATURNO-RZ7-0029,; ,SATURNO-RZ7-0030,; ,SATURNO-RZ7-0031,; ,SATURNO-RZ7-0032,; ,SATURNO-RZ7-0033,; ,SATURNO-RZ7-0034,; ,SATURNO-RZ7-0035,; ,SATURNO-RZ7-0036,; ,SATURNO-RZ7-0037,; ,SATURNO-RZ7-0038,; ,SATURNO-RZ7-0039,; ,SATURNO-RZ7-0040,; ,SATURNO-RZ7-0041,; ,SATURNO-RZ7-0042,; ,SATURNO-RZ7-0043,; ,SATURNO-RZ7-0044,; ,SATURNO-RZ7-0045,; ,SATURNO-RZ7-0046,; ,SATURNO-RZ7-0047,; ,SATURNO-RZ7-0048,; ,SATURNO-RZ7-0049,; ,SATURNO-RZ7-0050,; SATURNO-SERIES,SATURNO-RZ5-0002,</t>
  </si>
  <si>
    <t>ES_1080735_SATURNO-RZ5-0001_06052018020950_1024248</t>
  </si>
  <si>
    <t>DRACO-RZ5-0001</t>
  </si>
  <si>
    <t>,DRACO-APU-0001,; ,DRACO-APU-0002,; ,DRACO-APU-0003,; ,DRACO-APU-0004,; ,DRACO-APU-0005,; ,DRACO-APU-0006,; ,DRACO-APU-0007,; ,DRACO-APU-0008,; ,DRACO-APU-0009,; ,DRACO-APU-0010,; ,DRACO-APU-0011,; ,DRACO-APU-0012,; ,DRACO-APU-0013,; ,DRACO-APU-0014,; ,DRACO-APU-0015,; ,DRACO-APU-0016,; ,DRACO-APU-0017,; ,DRACO-APU-0018,; ,DRACO-APU-0019,; ,DRACO-APU-0020,; ,DRACO-APU-0021,; ,DRACO-APU-0022,; ,DRACO-APU-0023,; ,DRACO-APU-0024,; ,DRACO-APU-0025,; ,DRACO-APU-0026,; ,DRACO-APU-0027,; ,DRACO-APU-0028,; ,DRACO-APU-0029,; ,DRACO-APU-0030,; ,DRACO-APU-0031,; ,DRACO-APU-0032,; ,DRACO-APU-0033,; ,DRACO-APU-0034,; ,DRACO-APU-0035,; ,DRACO-APU-0036,; ,DRACO-APU-0037,; ,DRACO-APU-0038,; ,DRACO-APU-0039,; ,DRACO-APU-0040,; ,DRACO-APU-0041,; ,DRACO-APU-0042,; ,DRACO-APU-0043,; ,DRACO-APU-0044,; ,DRACO-APU-0045,; ,DRACO-APU-0046,; ,DRACO-APU-0047,; ,DRACO-APU-0048,; ,DRACO-APU-0049,; ,DRACO-APU-0050,; ,DRACO-RZ3-0001,; ,DRACO-RZ3-0002,; ,DRACO-RZ3-0003,; ,DRACO-RZ3-0004,; ,DRACO-RZ3-0005,; ,DRACO-RZ3-0006,; ,DRACO-RZ3-0007,; ,DRACO-RZ3-0008,; ,DRACO-RZ3-0009,; ,DRACO-RZ3-0010,; ,DRACO-RZ3-0011,; ,DRACO-RZ3-0012,; ,DRACO-RZ3-0013,; ,DRACO-RZ3-0014,; ,DRACO-RZ3-0015,; ,DRACO-RZ3-0016,; ,DRACO-RZ3-0017,; ,DRACO-RZ3-0018,; ,DRACO-RZ3-0019,; ,DRACO-RZ3-0020,; ,DRACO-RZ3-0021,; ,DRACO-RZ3-0022,; ,DRACO-RZ3-0023,; ,DRACO-RZ3-0024,; ,DRACO-RZ3-0025,; ,DRACO-RZ3-0026,; ,DRACO-RZ3-0027,; ,DRACO-RZ3-0028,; ,DRACO-RZ3-0029,; ,DRACO-RZ3-0030,; ,DRACO-RZ3-0031,; ,DRACO-RZ3-0032,; ,DRACO-RZ3-0033,; ,DRACO-RZ3-0034,; ,DRACO-RZ3-0035,; ,DRACO-RZ3-0036,; ,DRACO-RZ3-0037,; ,DRACO-RZ3-0038,; ,DRACO-RZ3-0039,; ,DRACO-RZ3-0040,; ,DRACO-RZ3-0041,; ,DRACO-RZ3-0042,; ,DRACO-RZ3-0043,; ,DRACO-RZ3-0044,; ,DRACO-RZ3-0045,; ,DRACO-RZ3-0046,; ,DRACO-RZ3-0047,; ,DRACO-RZ3-0048,; ,DRACO-RZ3-0049,; ,DRACO-RZ3-0050,; ,DRACO-RZ5-0003,; ,DRACO-RZ5-0004,; ,DRACO-RZ5-0005,; ,DRACO-RZ5-0006,; ,DRACO-RZ5-0007,; ,DRACO-RZ5-0008,; ,DRACO-RZ5-0009,; ,DRACO-RZ5-0010,; ,DRACO-RZ5-0011,; ,DRACO-RZ5-0012,; ,DRACO-RZ5-0013,; ,DRACO-RZ5-0014,; ,DRACO-RZ5-0015,; ,DRACO-RZ5-0016,; ,DRACO-RZ5-0017,; ,DRACO-RZ5-0018,; ,DRACO-RZ5-0019,; ,DRACO-RZ5-0020,; ,DRACO-RZ5-0021,; ,DRACO-RZ5-0022,; ,DRACO-RZ5-0023,; ,DRACO-RZ5-0024,; ,DRACO-RZ5-0025,; ,DRACO-RZ5-0026,; ,DRACO-RZ5-0027,; ,DRACO-RZ5-0028,; ,DRACO-RZ5-0029,; ,DRACO-RZ5-0030,; ,DRACO-RZ5-0031,; ,DRACO-RZ5-0032,; ,DRACO-RZ5-0033,; ,DRACO-RZ5-0034,; ,DRACO-RZ5-0035,; ,DRACO-RZ5-0036,; ,DRACO-RZ5-0037,; ,DRACO-RZ5-0038,; ,DRACO-RZ5-0039,; ,DRACO-RZ5-0040,; ,DRACO-RZ5-0041,; ,DRACO-RZ5-0042,; ,DRACO-RZ5-0043,; ,DRACO-RZ5-0044,; ,DRACO-RZ5-0045,; ,DRACO-RZ5-0046,; ,DRACO-RZ5-0047,; ,DRACO-RZ5-0048,; ,DRACO-RZ5-0049,; ,DRACO-RZ5-0050,; ,DRACO-RZ7-0001,; ,DRACO-RZ7-0002,; ,DRACO-RZ7-0003,; ,DRACO-RZ7-0004,; ,DRACO-RZ7-0005,; ,DRACO-RZ7-0006,; ,DRACO-RZ7-0007,; ,DRACO-RZ7-0008,; ,DRACO-RZ7-0009,; ,DRACO-RZ7-0010,; ,DRACO-RZ7-0011,; ,DRACO-RZ7-0012,; ,DRACO-RZ7-0013,; ,DRACO-RZ7-0014,; ,DRACO-RZ7-0015,; ,DRACO-RZ7-0016,; ,DRACO-RZ7-0017,; ,DRACO-RZ7-0018,; ,DRACO-RZ7-0019,; ,DRACO-RZ7-0020,; ,DRACO-RZ7-0021,; ,DRACO-RZ7-0022,; ,DRACO-RZ7-0023,; ,DRACO-RZ7-0024,; ,DRACO-RZ7-0025,; ,DRACO-RZ7-0026,; ,DRACO-RZ7-0027,; ,DRACO-RZ7-0028,; ,DRACO-RZ7-0029,; ,DRACO-RZ7-0030,; ,DRACO-RZ7-0031,; ,DRACO-RZ7-0032,; ,DRACO-RZ7-0033,; ,DRACO-RZ7-0034,; ,DRACO-RZ7-0035,; ,DRACO-RZ7-0036,; ,DRACO-RZ7-0037,; ,DRACO-RZ7-0038,; ,DRACO-RZ7-0039,; ,DRACO-RZ7-0040,; ,DRACO-RZ7-0041,; ,DRACO-RZ7-0042,; ,DRACO-RZ7-0043,; ,DRACO-RZ7-0044,; ,DRACO-RZ7-0045,; ,DRACO-RZ7-0046,; ,DRACO-RZ7-0047,; ,DRACO-RZ7-0048,; ,DRACO-RZ7-0049,; ,DRACO-RZ7-0050,; DRACO-SERIES,DRACO-RZ5-0002,</t>
  </si>
  <si>
    <t>2018-04-20T00:00:00Z</t>
  </si>
  <si>
    <t>ES_1080735_DRACO-RZ5-0001_06052018114001_1024248</t>
  </si>
  <si>
    <t>I7-8700</t>
  </si>
  <si>
    <t>D1</t>
  </si>
  <si>
    <t>DIS</t>
  </si>
  <si>
    <t>D_LOW</t>
  </si>
  <si>
    <t>G6</t>
  </si>
  <si>
    <t>Unbutu</t>
  </si>
  <si>
    <t>XPS 8910</t>
  </si>
  <si>
    <t>D24M,XPS 8920,; D24M,XPS 8930,</t>
  </si>
  <si>
    <t>Core i3-6100</t>
  </si>
  <si>
    <t>2016-07-07T00:00:00Z</t>
  </si>
  <si>
    <t>ES_29573_XPS 8910_05262016092703_4823603</t>
  </si>
  <si>
    <t>i7-4765T</t>
  </si>
  <si>
    <t>G5600</t>
  </si>
  <si>
    <t>HP EliteOne 800 G3 23.8-in Touch GPU All-in-One PC (ENERGY STAR)</t>
  </si>
  <si>
    <t>EliteOne 800 G3 23.8-in Touch GPU All-in-One PC</t>
  </si>
  <si>
    <t>HP EliteOne 800 G3 23.8-in Non-Touch GPU AiO PC (ENERGY STAR),EliteOne 800 G3 23.8-in Non-Touch GPU AiO PC,</t>
  </si>
  <si>
    <t>ES_1024439_EliteOne 800 G3 23.8-in Touch GPU All-in-One PC_01192017061854_6734426</t>
  </si>
  <si>
    <t>i5-6400T</t>
  </si>
  <si>
    <t>Celeron G5400</t>
  </si>
  <si>
    <t>IBM</t>
  </si>
  <si>
    <t>NUC8i3CYSM</t>
  </si>
  <si>
    <t>Next Unit of Computing,NUC8i3CYSN,</t>
  </si>
  <si>
    <t>ES_41192_NUC8i3CYSM_08242018093330_1024260</t>
  </si>
  <si>
    <t>I3-6100</t>
  </si>
  <si>
    <t>OMEN by HP Desktop PC 880 (ENERGY STAR)</t>
  </si>
  <si>
    <t>2017-05-12T00:00:00Z</t>
  </si>
  <si>
    <t>ES_1024439_880_07112018112633_7766583</t>
  </si>
  <si>
    <t>ThinkCentre M818z</t>
  </si>
  <si>
    <t>10R9</t>
  </si>
  <si>
    <t>i3-7300</t>
  </si>
  <si>
    <t>2017-06-30T00:00:00Z</t>
  </si>
  <si>
    <t>ES_1037540_10R9_06142018111729_6446191</t>
  </si>
  <si>
    <t>Micro-Star International Co., Ltd.</t>
  </si>
  <si>
    <t>MSI</t>
  </si>
  <si>
    <t>Prestige PE B927</t>
  </si>
  <si>
    <t>Prestige PE130</t>
  </si>
  <si>
    <t>Codex S B927,Codex S,</t>
  </si>
  <si>
    <t>2019-01-20T00:00:00Z</t>
  </si>
  <si>
    <t>2019-02-21T00:00:00Z</t>
  </si>
  <si>
    <t>ES_1047644_Prestige PE130_20191113104426_3718488</t>
  </si>
  <si>
    <t>D2</t>
  </si>
  <si>
    <t>D_HIGH</t>
  </si>
  <si>
    <t>Trident B926</t>
  </si>
  <si>
    <t>Trident X Plus</t>
  </si>
  <si>
    <t>2018-12-30T00:00:00Z</t>
  </si>
  <si>
    <t>2019-01-18T00:00:00Z</t>
  </si>
  <si>
    <t>ES_1047644_Trident X Plus_20190116111836_3754585</t>
  </si>
  <si>
    <t>Trident X</t>
  </si>
  <si>
    <t>ES_1047644_Trident X_20190116121029_5558311</t>
  </si>
  <si>
    <t>PA90 Series</t>
  </si>
  <si>
    <t>PA90</t>
  </si>
  <si>
    <t>2018-12-21T00:00:00Z</t>
  </si>
  <si>
    <t>ES_41973_PA90_12212018230230_3350306</t>
  </si>
  <si>
    <t>HP t730 Thin Client</t>
  </si>
  <si>
    <t>TPC-I018-TC</t>
  </si>
  <si>
    <t>RX-427BB</t>
  </si>
  <si>
    <t>ES_1024439_TPC-I018-TC_11082015072320_7400723</t>
  </si>
  <si>
    <t>Aegis B918</t>
  </si>
  <si>
    <t>Aegis 3 8</t>
  </si>
  <si>
    <t>2018-03-05T00:00:00Z</t>
  </si>
  <si>
    <t>ES_1047644_Aegis 3 8_20181110130113_8181581</t>
  </si>
  <si>
    <t>Samsung Electronics Co., Ltd.</t>
  </si>
  <si>
    <t>Samsung</t>
  </si>
  <si>
    <t>DP700C6A</t>
  </si>
  <si>
    <t>SAMSUNG ELECTRONICS CO.,LTD. DP700C6A-A01US</t>
  </si>
  <si>
    <t>2016-09-03T00:00:00Z</t>
  </si>
  <si>
    <t>ES_1023593_DP700C6A_12062018064111_8471381</t>
  </si>
  <si>
    <t>Wacom Co., Ltd</t>
  </si>
  <si>
    <t>WACOM</t>
  </si>
  <si>
    <t>Wacom Cintiq Pro Engine</t>
  </si>
  <si>
    <t>DPM-W1000H</t>
  </si>
  <si>
    <t>Wacom Cintiq Pro Engine,DPM-W1000L,</t>
  </si>
  <si>
    <t>Windows 10 Pro for Workstations</t>
  </si>
  <si>
    <t>ATX Form Factor</t>
  </si>
  <si>
    <t>2018-11-06T00:00:00Z</t>
  </si>
  <si>
    <t>ES_1119484_DPM-W1000H_11282018081235_2755088</t>
  </si>
  <si>
    <t>MS-1T31</t>
  </si>
  <si>
    <t>Vortex G25 8RE</t>
  </si>
  <si>
    <t>,Vortex G25 8RD,; ,Vortex W25 8SK,; ,Vortex W25 8SL,; ,Vortex W25 8SM,</t>
  </si>
  <si>
    <t>2017-09-30T00:00:00Z</t>
  </si>
  <si>
    <t>ES_1047644_Vortex G25 8RE_20185104144929_8791779</t>
  </si>
  <si>
    <t>Remote Wake</t>
  </si>
  <si>
    <t>1 HDD and 2 SDD</t>
  </si>
  <si>
    <t>D27M</t>
  </si>
  <si>
    <t>Inspiron 5680</t>
  </si>
  <si>
    <t>244 x 244mm</t>
  </si>
  <si>
    <t>2017-12-18T00:00:00Z</t>
  </si>
  <si>
    <t>ES_29573_Inspiron 5680_11022018141719_8240103</t>
  </si>
  <si>
    <t>Core i7-6700K</t>
  </si>
  <si>
    <t>E3-1230 v5</t>
  </si>
  <si>
    <t>Ryzen7-PRO 1700X</t>
  </si>
  <si>
    <t>OMEN by HP Obelisk Desktop PC 875 (ENERGY STAR)</t>
  </si>
  <si>
    <t>i9-9900K</t>
  </si>
  <si>
    <t>Windows 10 Por</t>
  </si>
  <si>
    <t>9.6inch x 9.6 inch</t>
  </si>
  <si>
    <t>ES_1024439_875_10252018110758_5679028</t>
  </si>
  <si>
    <t>PRO A10-9700</t>
  </si>
  <si>
    <t>Precision 5720 All-in-One</t>
  </si>
  <si>
    <t>W13C,XPS 7760,</t>
  </si>
  <si>
    <t>ES_29573_Precision 5720 All-in-One_10272018051214_7134594</t>
  </si>
  <si>
    <t>M2 Solid State Drive</t>
  </si>
  <si>
    <t>MS-A625</t>
  </si>
  <si>
    <t>PRO 16 Flex 8GL</t>
  </si>
  <si>
    <t>ES_1047644_PRO 16 Flex 8GL_20189124134958_206008</t>
  </si>
  <si>
    <t>Inspiron 27-7775</t>
  </si>
  <si>
    <t>W16C</t>
  </si>
  <si>
    <t>RYZEN 7 1700</t>
  </si>
  <si>
    <t>ES_29573_Inspiron 27-7775_03262017111559_6959796</t>
  </si>
  <si>
    <t>OMEN X by HP Compact Desktop PC P1000</t>
  </si>
  <si>
    <t>P1000</t>
  </si>
  <si>
    <t>HP Z VR Backpack G1 Workstation,HP Z VR Backpack G1 Workstation,; HP Z VR Backpack G1 Workstation,P100,; OMEN X by HP Compact Desktop PC P1000,HP Z VR Backpack G1 Workstation,; OMEN X by HP Compact Desktop PC P1000,P1000,</t>
  </si>
  <si>
    <t>i7-7820HQ</t>
  </si>
  <si>
    <t>Windows10</t>
  </si>
  <si>
    <t>Own design</t>
  </si>
  <si>
    <t>2017-07-14T00:00:00Z</t>
  </si>
  <si>
    <t>2018-07-03T00:00:00Z</t>
  </si>
  <si>
    <t>ES_1024439_P1000_06122017014258_1778148</t>
  </si>
  <si>
    <t>Corsair Memory Inc.</t>
  </si>
  <si>
    <t>CORSAIR</t>
  </si>
  <si>
    <t>RCS0005</t>
  </si>
  <si>
    <t>2018-09-10T00:00:00Z</t>
  </si>
  <si>
    <t>ES_1142274_RCS0005_08212018154229_8924676</t>
  </si>
  <si>
    <t>Lenovo Legion T530-28APR</t>
  </si>
  <si>
    <t>90JY</t>
  </si>
  <si>
    <t>2018-07-13T00:00:00Z</t>
  </si>
  <si>
    <t>ES_1037540_90JY_10182018204958_5798366</t>
  </si>
  <si>
    <t>i5-8500</t>
  </si>
  <si>
    <t>Lenovo Legion C730-19ICO</t>
  </si>
  <si>
    <t>90JH</t>
  </si>
  <si>
    <t>Lenovo Legion T730-28ICO,90JF,; Lenovo Legion T730-28ICO,90JJ,</t>
  </si>
  <si>
    <t>2018-07-24T00:00:00Z</t>
  </si>
  <si>
    <t>ES_1037540_90JH_10182018215831_9911423</t>
  </si>
  <si>
    <t>ZN242G Series</t>
  </si>
  <si>
    <t>ZN242G</t>
  </si>
  <si>
    <t>8.68" * 9.33"</t>
  </si>
  <si>
    <t>2018-08-28T00:00:00Z</t>
  </si>
  <si>
    <t>ES_41973_ZN242G_09242018092442_1082348</t>
  </si>
  <si>
    <t>?</t>
  </si>
  <si>
    <t>X4 950</t>
  </si>
  <si>
    <t>Windows 2000</t>
  </si>
  <si>
    <t>iMac Pro</t>
  </si>
  <si>
    <t>A1862</t>
  </si>
  <si>
    <t>,A1862, MQ2Y2, Z0UR,</t>
  </si>
  <si>
    <t>2017-12-14T00:00:00Z</t>
  </si>
  <si>
    <t>ES_1023756_A1862_07172018035555_70183161</t>
  </si>
  <si>
    <t>Mac Pro</t>
  </si>
  <si>
    <t>A1481</t>
  </si>
  <si>
    <t>,A1481, MD878, ME253, Z0P8, Z0PK, Z0UX, MQGG2,</t>
  </si>
  <si>
    <t>ES_1023756_A1481_07172018035555_70182813</t>
  </si>
  <si>
    <t>27-inch iMac with Retina 5K Display</t>
  </si>
  <si>
    <t>A1419</t>
  </si>
  <si>
    <t>,A1419, MNE92, MNEE2, MNEA2, MNEF2, MNED2, MNEG2, Z0TP, Z0TS, Z0TQ, Z0TT, Z0TR, Z0TU,</t>
  </si>
  <si>
    <t>ES_1023756_A1419_07172018035555_70182465</t>
  </si>
  <si>
    <t>21.5-inch iMac with Retina 4K Display</t>
  </si>
  <si>
    <t>,A1418, MNDY2, MNE12, MNE02, MNE22, Z0TK, Z0TM, Z0TL, Z0TN,</t>
  </si>
  <si>
    <t>ES_1023756_A1418_07172018035555_70183156</t>
  </si>
  <si>
    <t>OMEN X by HP Desktop PC 900 (ENERGY STAR)</t>
  </si>
  <si>
    <t>2016-07-29T00:00:00Z</t>
  </si>
  <si>
    <t>ES_1024439_900_07112018113147_4136779</t>
  </si>
  <si>
    <t>Ryzen 7</t>
  </si>
  <si>
    <t>Asrock</t>
  </si>
  <si>
    <t>B360 Pro4</t>
  </si>
  <si>
    <t>Core i5-8400</t>
  </si>
  <si>
    <t>ATX</t>
  </si>
  <si>
    <t>N</t>
  </si>
  <si>
    <t>ITI_DATA</t>
  </si>
  <si>
    <t>Intel I219-V</t>
  </si>
  <si>
    <t>3.5"</t>
  </si>
  <si>
    <t>B360M Pro4</t>
  </si>
  <si>
    <t>uATX</t>
  </si>
  <si>
    <t>B360M-HDV</t>
  </si>
  <si>
    <t>B360M-ITX/AC</t>
  </si>
  <si>
    <t>Gaming K6 + GTX 1080 FTW2</t>
  </si>
  <si>
    <t>Core i9-7900X</t>
  </si>
  <si>
    <t>Intel I219V / Intel I211AT</t>
  </si>
  <si>
    <t>DISC</t>
  </si>
  <si>
    <t>Gaming K6 + GTX1050Ti</t>
  </si>
  <si>
    <t>Gaming K6 + GTX1060 FTW</t>
  </si>
  <si>
    <t>Gaming K6 + RX460</t>
  </si>
  <si>
    <t>Gaming K6 + RX550</t>
  </si>
  <si>
    <t>Gaming K6 + RX560</t>
  </si>
  <si>
    <t>Gaming K6 + RX570</t>
  </si>
  <si>
    <t>H270 PRO4</t>
  </si>
  <si>
    <t>Core i5-7600T</t>
  </si>
  <si>
    <t>H270M PRO4</t>
  </si>
  <si>
    <t>Core i3-7300</t>
  </si>
  <si>
    <t>H270M-ITX/AC RTL</t>
  </si>
  <si>
    <t>Wireless</t>
  </si>
  <si>
    <t>Intel I219-V / I211AT</t>
  </si>
  <si>
    <t>H310M-HDV</t>
  </si>
  <si>
    <t>Core i3-8350K</t>
  </si>
  <si>
    <t>Realtek RTL8111H</t>
  </si>
  <si>
    <t>H310M-HDV/M.2</t>
  </si>
  <si>
    <t>H310M-ITX/AC</t>
  </si>
  <si>
    <t>H370 Pro4</t>
  </si>
  <si>
    <t>H370M Pro4</t>
  </si>
  <si>
    <t>H370M-ITX/AC</t>
  </si>
  <si>
    <t>Intel I219-V / Intel I211-AT</t>
  </si>
  <si>
    <t>J3455M</t>
  </si>
  <si>
    <t>Celeron J3455</t>
  </si>
  <si>
    <t>Realtek RTL8111E</t>
  </si>
  <si>
    <t>Taichi</t>
  </si>
  <si>
    <t>Core i7-7820X</t>
  </si>
  <si>
    <t>Z270 PRO4 RTL</t>
  </si>
  <si>
    <t>Asus</t>
  </si>
  <si>
    <t>PRIME B250M-C/CSM</t>
  </si>
  <si>
    <t>Pentium G4560</t>
  </si>
  <si>
    <t>PRIME B360M-A</t>
  </si>
  <si>
    <t>PRIME H270-PLUS</t>
  </si>
  <si>
    <t>PRIME H310-PLUS</t>
  </si>
  <si>
    <t>PRIME H370-A</t>
  </si>
  <si>
    <t>PRIME H370M-PLUS</t>
  </si>
  <si>
    <t>PRIME H370-PLUS</t>
  </si>
  <si>
    <t>PRIME Q270M-C/CSM</t>
  </si>
  <si>
    <t>Core i5-6500</t>
  </si>
  <si>
    <t>Intel I219-LM</t>
  </si>
  <si>
    <t>Prime Z370-A</t>
  </si>
  <si>
    <t>Prime Z370-P</t>
  </si>
  <si>
    <t>ROG Maximus X Hero</t>
  </si>
  <si>
    <t>ROG STRIX B360-F GAMING</t>
  </si>
  <si>
    <t>ROG STRIX Z370-E Gaming</t>
  </si>
  <si>
    <t>ROG Strix Z370-I Gaming</t>
  </si>
  <si>
    <t>TUF B360M-E GAMING</t>
  </si>
  <si>
    <t>TUF B360M-PLUS GAMING S</t>
  </si>
  <si>
    <t>TUF B360-PRO GAMING (WI-FI)</t>
  </si>
  <si>
    <t>TUF X299 Mark 2 + GTX1060</t>
  </si>
  <si>
    <t>TUF Z270 Mark 1</t>
  </si>
  <si>
    <t>Intel I219-V / Intel I211</t>
  </si>
  <si>
    <t>TUF Z370-Plus Gaming</t>
  </si>
  <si>
    <t>Ciara</t>
  </si>
  <si>
    <t>Kronos 540</t>
  </si>
  <si>
    <t>Intel I219-V / I211</t>
  </si>
  <si>
    <t>2.5"</t>
  </si>
  <si>
    <t>Cyberpower</t>
  </si>
  <si>
    <t>C Series -968750-IC2033</t>
  </si>
  <si>
    <t>Core i7-8700K</t>
  </si>
  <si>
    <t>SSD</t>
  </si>
  <si>
    <t>C Series -C4171015024999</t>
  </si>
  <si>
    <t>Core i9-7920X</t>
  </si>
  <si>
    <t>Digital Storm</t>
  </si>
  <si>
    <t>DSATX 610June 67846</t>
  </si>
  <si>
    <t>DSITX 7102DEC65139</t>
  </si>
  <si>
    <t>EVGA</t>
  </si>
  <si>
    <t>H370 Stinger</t>
  </si>
  <si>
    <t>Z370 Classified K</t>
  </si>
  <si>
    <t>Killer E2500</t>
  </si>
  <si>
    <t>Z370 FTW</t>
  </si>
  <si>
    <t>Z370 Micro ATX</t>
  </si>
  <si>
    <t>Gigabyte</t>
  </si>
  <si>
    <t>AORUS GAMING 3</t>
  </si>
  <si>
    <t>AORUS GAMING 3 WIFI</t>
  </si>
  <si>
    <t>B360 AORUS GAMING 3</t>
  </si>
  <si>
    <t>B360 AORUS GAMING 3 WIFI</t>
  </si>
  <si>
    <t>B360 AORUS Gaming WiFi</t>
  </si>
  <si>
    <t>B360 HD3</t>
  </si>
  <si>
    <t>B360 HD3P</t>
  </si>
  <si>
    <t>B360M AORUS Gaming 3</t>
  </si>
  <si>
    <t>B360M D2V</t>
  </si>
  <si>
    <t>B360M D2VX SI</t>
  </si>
  <si>
    <t>B360M D3H</t>
  </si>
  <si>
    <t>B360M D3V</t>
  </si>
  <si>
    <t>Realtek</t>
  </si>
  <si>
    <t>B360M DS3H</t>
  </si>
  <si>
    <t>B360M H</t>
  </si>
  <si>
    <t>B360M HD3</t>
  </si>
  <si>
    <t>B360M POWER</t>
  </si>
  <si>
    <t>B360N WiFi</t>
  </si>
  <si>
    <t>Intel I211 / I219V</t>
  </si>
  <si>
    <t>GA-H270N-WIFI</t>
  </si>
  <si>
    <t>Intel I219V / I211</t>
  </si>
  <si>
    <t>H310 D3</t>
  </si>
  <si>
    <t>H310M A</t>
  </si>
  <si>
    <t>H310M DS2</t>
  </si>
  <si>
    <t>H310M DS2V</t>
  </si>
  <si>
    <t>H310M H</t>
  </si>
  <si>
    <t>H310M HD2</t>
  </si>
  <si>
    <t>H310M S2</t>
  </si>
  <si>
    <t>H310M S2H</t>
  </si>
  <si>
    <t>H310M S2P</t>
  </si>
  <si>
    <t>H370 HD3</t>
  </si>
  <si>
    <t>H370N WiFi</t>
  </si>
  <si>
    <t>Intel I211</t>
  </si>
  <si>
    <t>X299 UD4 + GTX1060</t>
  </si>
  <si>
    <t>Howard</t>
  </si>
  <si>
    <t>Prime Q270M</t>
  </si>
  <si>
    <t>iBUYPOWER</t>
  </si>
  <si>
    <t>I-Series 506 / R101AR649</t>
  </si>
  <si>
    <t>Core i5-7640X</t>
  </si>
  <si>
    <t>I-Series 506 /R101TT046</t>
  </si>
  <si>
    <t>Series 506 / R101ELG</t>
  </si>
  <si>
    <t>Core i7-820X</t>
  </si>
  <si>
    <t>Snowblind EL</t>
  </si>
  <si>
    <t>B250I PRO</t>
  </si>
  <si>
    <t>Core i5-7600K</t>
  </si>
  <si>
    <t>B250M PRO-VD</t>
  </si>
  <si>
    <t>B360 GAMING PLUS</t>
  </si>
  <si>
    <t>B360 GAMING PRO CARBON</t>
  </si>
  <si>
    <t>B360-A PRO</t>
  </si>
  <si>
    <t>B360M BAZOOKA</t>
  </si>
  <si>
    <t>B360M BAZOOKA PLUS</t>
  </si>
  <si>
    <t>B360M GAMING PLUS</t>
  </si>
  <si>
    <t>B360M MORTAR</t>
  </si>
  <si>
    <t>B360M MORTAR TITANIUM</t>
  </si>
  <si>
    <t>B360M PRO-VD</t>
  </si>
  <si>
    <t>B360M PRO-VDH</t>
  </si>
  <si>
    <t>B360M PRO-VH</t>
  </si>
  <si>
    <t>GAMING ARCTIC</t>
  </si>
  <si>
    <t>Core i3-8100</t>
  </si>
  <si>
    <t>GAMING PLUS</t>
  </si>
  <si>
    <t>H270M BAZOOKA</t>
  </si>
  <si>
    <t>Realtek RTL8168/8111</t>
  </si>
  <si>
    <t>H310 GAMING PLUS</t>
  </si>
  <si>
    <t>H310-A PRO</t>
  </si>
  <si>
    <t>H310M GAMING ARCTIC</t>
  </si>
  <si>
    <t>H310M PRO-M2</t>
  </si>
  <si>
    <t>H310M PRO-VD</t>
  </si>
  <si>
    <t>H310M PRO-VDH</t>
  </si>
  <si>
    <t>H310M PRO-VH</t>
  </si>
  <si>
    <t>H310M PRO-VL</t>
  </si>
  <si>
    <t>H370 GAMING PRO CARBON</t>
  </si>
  <si>
    <t>H370M BAZOOKA T</t>
  </si>
  <si>
    <t>X299 SLI Plus + GTX1080</t>
  </si>
  <si>
    <t>Z390-A PRO</t>
  </si>
  <si>
    <t>SuperMicro</t>
  </si>
  <si>
    <t>C7H270-CG-ML</t>
  </si>
  <si>
    <t>Cubi 3 Silent S</t>
  </si>
  <si>
    <t>Window 10 Home</t>
  </si>
  <si>
    <t>MS-B1591-01S</t>
  </si>
  <si>
    <t>CEC_DATA_FROM_ITI</t>
  </si>
  <si>
    <t>Infinite</t>
  </si>
  <si>
    <t>MS-7B28</t>
  </si>
  <si>
    <t>L07756-001</t>
  </si>
  <si>
    <t>Window 10</t>
  </si>
  <si>
    <t>Vortex W25 8SK</t>
  </si>
  <si>
    <t>Vortex W25 8SL</t>
  </si>
  <si>
    <t>Vortex W25 8SM</t>
  </si>
  <si>
    <t>Infinite X</t>
  </si>
  <si>
    <t>Window 10 Pro</t>
  </si>
  <si>
    <t>MS-7B54-02S</t>
  </si>
  <si>
    <t>Infinite A</t>
  </si>
  <si>
    <t>MS-7B24-05S</t>
  </si>
  <si>
    <t>MS-B9181 VER:1.0</t>
  </si>
  <si>
    <t>Codex XE</t>
  </si>
  <si>
    <t>MS-7B48-04S</t>
  </si>
  <si>
    <t>D17E5</t>
  </si>
  <si>
    <t>B36H4-AD</t>
  </si>
  <si>
    <t>Nitro N50-600</t>
  </si>
  <si>
    <t>Nitro N50-600G</t>
  </si>
  <si>
    <t>N50-600</t>
  </si>
  <si>
    <t>N50-600G</t>
  </si>
  <si>
    <t>Aspire TC-885</t>
  </si>
  <si>
    <t>TC-885</t>
  </si>
  <si>
    <t>D18E3</t>
  </si>
  <si>
    <t>Predator PO3-600</t>
  </si>
  <si>
    <t>PO3-600</t>
  </si>
  <si>
    <t>Trident 3</t>
  </si>
  <si>
    <t>MS-B9201-01S</t>
  </si>
  <si>
    <t>windows 10</t>
  </si>
  <si>
    <t>IB250MH</t>
  </si>
  <si>
    <t>10MA</t>
  </si>
  <si>
    <t>10QK</t>
  </si>
  <si>
    <t>10R8</t>
  </si>
  <si>
    <t>10M8</t>
  </si>
  <si>
    <t>10QT</t>
  </si>
  <si>
    <t>I3X0MS</t>
  </si>
  <si>
    <t>10SG</t>
  </si>
  <si>
    <t>10SH</t>
  </si>
  <si>
    <t>10SM</t>
  </si>
  <si>
    <t>10TM</t>
  </si>
  <si>
    <t>10U0</t>
  </si>
  <si>
    <t>10U1</t>
  </si>
  <si>
    <t>10SK</t>
  </si>
  <si>
    <t>10SL</t>
  </si>
  <si>
    <t>10SN</t>
  </si>
  <si>
    <t>10TN</t>
  </si>
  <si>
    <t>10U2</t>
  </si>
  <si>
    <t>10U3</t>
  </si>
  <si>
    <t>IQ3X0IL</t>
  </si>
  <si>
    <t>10S1</t>
  </si>
  <si>
    <t>10S2</t>
  </si>
  <si>
    <t>10S3</t>
  </si>
  <si>
    <t>10S4</t>
  </si>
  <si>
    <t>10T3</t>
  </si>
  <si>
    <t>10T5</t>
  </si>
  <si>
    <t>10T6</t>
  </si>
  <si>
    <t>10UJ</t>
  </si>
  <si>
    <t>A266AE006</t>
  </si>
  <si>
    <t>WINDOWS</t>
  </si>
  <si>
    <t>ROGSTRIXZ370-GAMING</t>
  </si>
  <si>
    <t>Aegis Ti3</t>
  </si>
  <si>
    <t>MS-B917</t>
  </si>
  <si>
    <t>Alienware</t>
  </si>
  <si>
    <t>Alienware Area-51 R3</t>
  </si>
  <si>
    <t>Windows 10 Professional</t>
  </si>
  <si>
    <t>MS-7B03</t>
  </si>
  <si>
    <t>Alienware Area-51 R4</t>
  </si>
  <si>
    <t>MS-7A87</t>
  </si>
  <si>
    <t>Alienware Area-51 R5</t>
  </si>
  <si>
    <t>Alienware Area-51 R6</t>
  </si>
  <si>
    <t>CyberpowerPC</t>
  </si>
  <si>
    <t>C Series AURON CP Z370 GTX 1080 Ti</t>
  </si>
  <si>
    <t>Microsoft Window 10 Home</t>
  </si>
  <si>
    <t>Z370 SLI Xtreme</t>
  </si>
  <si>
    <t>C Series P400 Raider X299 GTX 1080</t>
  </si>
  <si>
    <t>X299 Raider</t>
  </si>
  <si>
    <t>MS-B913</t>
  </si>
  <si>
    <t>CS-450-112MB-468-304</t>
  </si>
  <si>
    <t>Asus ROG Maximus X Code (WiFi AC)</t>
  </si>
  <si>
    <t>CS-450-112MB-469-204</t>
  </si>
  <si>
    <t>Gigabyte Aorus GA-Z370 Gaming 7</t>
  </si>
  <si>
    <t>CS-450-120MB-458-104</t>
  </si>
  <si>
    <t>Gigabyte Aorus X299 Gaming 3 Pro</t>
  </si>
  <si>
    <t>CS-450-126MB-462-102</t>
  </si>
  <si>
    <t>ASUS Prime X399-A</t>
  </si>
  <si>
    <t>CS-450-127MB-460-101</t>
  </si>
  <si>
    <t>ASUS TUF X299 Mark 2</t>
  </si>
  <si>
    <t>D17E4</t>
  </si>
  <si>
    <t>X29R4-AA</t>
  </si>
  <si>
    <t>G203AE006</t>
  </si>
  <si>
    <t>G203 GIGABYTE Z370 AORUS GAMING 5</t>
  </si>
  <si>
    <t>G204AE005</t>
  </si>
  <si>
    <t>GIGABYTE Z370XP SLI</t>
  </si>
  <si>
    <t>G209AE005</t>
  </si>
  <si>
    <t>G209 GIGABYTE Z370 AORUS ULTRA GAMING</t>
  </si>
  <si>
    <t>M319AE001</t>
  </si>
  <si>
    <t>MSI Z370 Gaming Pro Carbon AC</t>
  </si>
  <si>
    <t>M320AE006</t>
  </si>
  <si>
    <t>MSI Z370 GAMING PRO CARBON</t>
  </si>
  <si>
    <t>M322AE006</t>
  </si>
  <si>
    <t>M322 MSI Z370 SLIP PLUS</t>
  </si>
  <si>
    <t>M326AE005</t>
  </si>
  <si>
    <t>msi x470 gaming plus</t>
  </si>
  <si>
    <t>PO5-610</t>
  </si>
  <si>
    <t>PO9-600</t>
  </si>
  <si>
    <t>PO9-900</t>
  </si>
  <si>
    <t>Predator PO5-610</t>
  </si>
  <si>
    <t>Predator PO9-600</t>
  </si>
  <si>
    <t>Predator PO9-900</t>
  </si>
  <si>
    <t>TPC-M024-GT</t>
  </si>
  <si>
    <t>MS-7A88</t>
  </si>
  <si>
    <t>TPC-M025-GT</t>
  </si>
  <si>
    <t>MS-7A61</t>
  </si>
  <si>
    <t>TPC-M025-MT</t>
  </si>
  <si>
    <t>TPC-M026-GT</t>
  </si>
  <si>
    <t>MS-7A81</t>
  </si>
  <si>
    <t>TPC-M026-MT</t>
  </si>
  <si>
    <t>Unique ID</t>
  </si>
  <si>
    <t>HP 260 G2 DM Business PC ()</t>
  </si>
  <si>
    <t>HP ProDesk 400 G4 MT Business PC ()</t>
  </si>
  <si>
    <t>HP EliteOne 800 G3 23.8-in Touch All-in-One PC ()</t>
  </si>
  <si>
    <t>HP EliteOne 1000 G1 34-in Curved AiO ()</t>
  </si>
  <si>
    <t>HP ProDesk 600 G3 MT Business PC ()</t>
  </si>
  <si>
    <t>HP RP5 Retail System, Model 5810 ()</t>
  </si>
  <si>
    <t>HP ProDesk 600 G3 PCI MT Business PC ()</t>
  </si>
  <si>
    <t>HP EliteDesk 705 G3 Desktop Mini ()</t>
  </si>
  <si>
    <t>HP ProDesk 600 G3 SFF Business PC ()</t>
  </si>
  <si>
    <t>HP RP9 G1 AiO Retail System, Model 9015 ()</t>
  </si>
  <si>
    <t>HP 280 G3 MT Business PC ()</t>
  </si>
  <si>
    <t xml:space="preserve">HP Chromebox G2 </t>
  </si>
  <si>
    <t>HP RP9 G1 AiO Retail System, Model 9118 ()</t>
  </si>
  <si>
    <t>HP Pavilion Desktop 570 ()</t>
  </si>
  <si>
    <t>HP Slimline Desktop PC 270 ()</t>
  </si>
  <si>
    <t>HP Slim Desktop PC 290 ()</t>
  </si>
  <si>
    <t>HP Pavilion Desktop 510 ()</t>
  </si>
  <si>
    <t>HP EliteDesk 800 G2 DM 65W Business PC ()</t>
  </si>
  <si>
    <t>HP RP9 G1 AiO Retail System, Model 9018 ()</t>
  </si>
  <si>
    <t>RP9 G1 AiO Retail System, Model 9115 ()</t>
  </si>
  <si>
    <t>HP EliteDesk 800 G3 TWR Business PC ()</t>
  </si>
  <si>
    <t>HP EliteDesk 800 G3 SFF Business PC ()</t>
  </si>
  <si>
    <t>HP EliteDesk 800 G3 Desktop Mini ()</t>
  </si>
  <si>
    <t>HP ProDesk 600 G3 Desktop Mini ()</t>
  </si>
  <si>
    <t>HP EliteOne 1000 G1 23.8-in Touch AiO ()</t>
  </si>
  <si>
    <t>HP ProOne 400 G4 20.0-in Non-Touch GPU AiO PC ()</t>
  </si>
  <si>
    <t>HP Pavilion Desktop 590 ()</t>
  </si>
  <si>
    <t>HP ProOne 400 G4 23.8-in Non-Touch GPU AiO PC ()</t>
  </si>
  <si>
    <t>HP ProOne 600 G4 21.5-in Touch GPU All-in-One PC ()</t>
  </si>
  <si>
    <t>HP EliteOne 1000 G1 27-in 4K UHD AiO ()</t>
  </si>
  <si>
    <t>HP EliteDesk 705 G4 35W Desktop Mini GPU PC ()</t>
  </si>
  <si>
    <t>HP EliteOne 1000 G2 Base PC ()</t>
  </si>
  <si>
    <t>HP EliteOne 1000 G2 34-in Curved All-in-One PC ()</t>
  </si>
  <si>
    <t>HP EliteOne 1000 G2 27-in 4K UHD All-in-One PC ()</t>
  </si>
  <si>
    <t>HP ProDesk 400 G4 Desktop Mini PC ()</t>
  </si>
  <si>
    <t>HP ProDesk 600 G4 Desktop Mini PC ()</t>
  </si>
  <si>
    <t>HP EliteOne 1000 G2 23.8-in Touch All-in-One PC ()</t>
  </si>
  <si>
    <t>HP 260 G3 DM Business PC ()</t>
  </si>
  <si>
    <t>HP Engage Flex Pro-C ()</t>
  </si>
  <si>
    <t>HP Engage Flex Pro ()</t>
  </si>
  <si>
    <t>HP EliteDesk 800 G4 35W Desktop Mini GPU PC (</t>
  </si>
  <si>
    <t>HP ElitePOS G1 14 inch Touch AiO Retail System, Model 141 ()</t>
  </si>
  <si>
    <t>HP EliteDesk 705 G3 MT Business PC ()</t>
  </si>
  <si>
    <t xml:space="preserve">HP Z238 Microtower Workstation </t>
  </si>
  <si>
    <t>HP EliteDesk 705 G3 SFF Business PC ()</t>
  </si>
  <si>
    <t>HP Pavilion Desktop PC 590 ()</t>
  </si>
  <si>
    <t>HP Desktop Pro G2 ()</t>
  </si>
  <si>
    <t xml:space="preserve">HP Desktop PC 190 </t>
  </si>
  <si>
    <t>HP Desktop Pro A G2 ()</t>
  </si>
  <si>
    <t>HP EliteOne 800 G4 23.8-in Touch GPU All-in-One PC ()</t>
  </si>
  <si>
    <t>HP ProDesk 400 G5 MT ()</t>
  </si>
  <si>
    <t>HP ProDesk 600 G4 PCI MT ()</t>
  </si>
  <si>
    <t>HP ProDesk 600 G4 MT ()</t>
  </si>
  <si>
    <t>HP EliteDesk 705 G4 MT ()</t>
  </si>
  <si>
    <t>HP EliteDesk 800 G4 SFF()</t>
  </si>
  <si>
    <t>HP EliteDesk 800 G4 TWR ()</t>
  </si>
  <si>
    <t>HP Elite Slice ()</t>
  </si>
  <si>
    <t>HP EliteDesk 705 G4 SFF ()</t>
  </si>
  <si>
    <t>HP ProDesk 400 G5 SFF ()</t>
  </si>
  <si>
    <t>HP ProDesk 600 G4 SFF ()</t>
  </si>
  <si>
    <t>Sprout Pro by HP G2 ()</t>
  </si>
  <si>
    <t>HP ENVY Desktop PC 795 ()</t>
  </si>
  <si>
    <t>HP Slice Rigel ()</t>
  </si>
  <si>
    <t xml:space="preserve">HP Z2 Mini G3 Workstation </t>
  </si>
  <si>
    <t>HP EliteOne 800 G3 23.8-in Touch GPU All-in-One PC ()</t>
  </si>
  <si>
    <t>OMEN by HP Desktop PC 880 ()</t>
  </si>
  <si>
    <t>OMEN by HP Obelisk Desktop PC 875 ()</t>
  </si>
  <si>
    <t>OMEN X by HP Desktop PC 900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</si>
</sst>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#,##0.000"/>
    <numFmt numFmtId="168" formatCode="_(* #,##0_);_(* \(#,##0\);_(* &quot;-&quot;??_);_(@_)"/>
    <numFmt numFmtId="170" formatCode="0.000%"/>
    <numFmt numFmtId="171" formatCode="0.0%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8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11" fillId="0" borderId="0"/>
    <xf numFmtId="0" fontId="3" fillId="0" borderId="0"/>
    <xf numFmtId="0" fontId="15" fillId="0" borderId="0"/>
    <xf numFmtId="0" fontId="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23" fillId="0" borderId="0" applyNumberFormat="0" applyFill="0" applyBorder="0" applyAlignment="0" applyProtection="0"/>
    <xf numFmtId="0" fontId="24" fillId="0" borderId="34" applyNumberFormat="0" applyFill="0" applyAlignment="0" applyProtection="0"/>
    <xf numFmtId="0" fontId="25" fillId="0" borderId="35" applyNumberFormat="0" applyFill="0" applyAlignment="0" applyProtection="0"/>
    <xf numFmtId="0" fontId="26" fillId="0" borderId="36" applyNumberFormat="0" applyFill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37" applyNumberFormat="0" applyAlignment="0" applyProtection="0"/>
    <xf numFmtId="0" fontId="31" fillId="13" borderId="38" applyNumberFormat="0" applyAlignment="0" applyProtection="0"/>
    <xf numFmtId="0" fontId="32" fillId="13" borderId="37" applyNumberFormat="0" applyAlignment="0" applyProtection="0"/>
    <xf numFmtId="0" fontId="33" fillId="0" borderId="39" applyNumberFormat="0" applyFill="0" applyAlignment="0" applyProtection="0"/>
    <xf numFmtId="0" fontId="34" fillId="14" borderId="40" applyNumberFormat="0" applyAlignment="0" applyProtection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3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0" borderId="0"/>
    <xf numFmtId="0" fontId="1" fillId="15" borderId="41" applyNumberFormat="0" applyFont="0" applyAlignment="0" applyProtection="0"/>
  </cellStyleXfs>
  <cellXfs count="141">
    <xf numFmtId="0" fontId="0" fillId="0" borderId="0" xfId="0"/>
    <xf numFmtId="0" fontId="7" fillId="2" borderId="1" xfId="0" applyFont="1" applyFill="1" applyBorder="1"/>
    <xf numFmtId="0" fontId="0" fillId="3" borderId="0" xfId="0" applyFill="1"/>
    <xf numFmtId="0" fontId="7" fillId="4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1" fontId="0" fillId="2" borderId="6" xfId="0" applyNumberFormat="1" applyFill="1" applyBorder="1"/>
    <xf numFmtId="1" fontId="0" fillId="2" borderId="0" xfId="0" applyNumberFormat="1" applyFill="1"/>
    <xf numFmtId="0" fontId="7" fillId="2" borderId="2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4" fontId="0" fillId="0" borderId="0" xfId="0" applyNumberFormat="1"/>
    <xf numFmtId="0" fontId="11" fillId="0" borderId="0" xfId="0" applyFont="1"/>
    <xf numFmtId="0" fontId="7" fillId="0" borderId="0" xfId="0" applyFont="1"/>
    <xf numFmtId="166" fontId="0" fillId="2" borderId="0" xfId="0" applyNumberFormat="1" applyFill="1"/>
    <xf numFmtId="0" fontId="0" fillId="2" borderId="9" xfId="0" applyFill="1" applyBorder="1"/>
    <xf numFmtId="166" fontId="0" fillId="0" borderId="6" xfId="0" applyNumberFormat="1" applyBorder="1"/>
    <xf numFmtId="166" fontId="0" fillId="2" borderId="8" xfId="0" applyNumberFormat="1" applyFill="1" applyBorder="1"/>
    <xf numFmtId="166" fontId="0" fillId="2" borderId="6" xfId="0" applyNumberFormat="1" applyFill="1" applyBorder="1"/>
    <xf numFmtId="0" fontId="0" fillId="0" borderId="9" xfId="0" applyBorder="1"/>
    <xf numFmtId="0" fontId="11" fillId="0" borderId="0" xfId="7"/>
    <xf numFmtId="0" fontId="11" fillId="2" borderId="5" xfId="7" applyFill="1" applyBorder="1"/>
    <xf numFmtId="0" fontId="11" fillId="2" borderId="4" xfId="7" applyFill="1" applyBorder="1"/>
    <xf numFmtId="166" fontId="11" fillId="2" borderId="5" xfId="7" applyNumberFormat="1" applyFill="1" applyBorder="1"/>
    <xf numFmtId="166" fontId="11" fillId="2" borderId="4" xfId="7" applyNumberFormat="1" applyFill="1" applyBorder="1"/>
    <xf numFmtId="0" fontId="11" fillId="2" borderId="8" xfId="7" applyFill="1" applyBorder="1"/>
    <xf numFmtId="0" fontId="11" fillId="2" borderId="10" xfId="7" applyFill="1" applyBorder="1"/>
    <xf numFmtId="0" fontId="11" fillId="2" borderId="9" xfId="7" applyFill="1" applyBorder="1"/>
    <xf numFmtId="0" fontId="11" fillId="2" borderId="7" xfId="7" applyFill="1" applyBorder="1"/>
    <xf numFmtId="166" fontId="11" fillId="2" borderId="9" xfId="7" applyNumberFormat="1" applyFill="1" applyBorder="1"/>
    <xf numFmtId="166" fontId="11" fillId="2" borderId="7" xfId="7" applyNumberFormat="1" applyFill="1" applyBorder="1"/>
    <xf numFmtId="0" fontId="11" fillId="2" borderId="0" xfId="7" applyFill="1"/>
    <xf numFmtId="0" fontId="11" fillId="2" borderId="11" xfId="7" applyFill="1" applyBorder="1"/>
    <xf numFmtId="0" fontId="11" fillId="2" borderId="3" xfId="7" applyFill="1" applyBorder="1"/>
    <xf numFmtId="0" fontId="11" fillId="2" borderId="2" xfId="7" applyFill="1" applyBorder="1"/>
    <xf numFmtId="166" fontId="11" fillId="2" borderId="3" xfId="7" applyNumberFormat="1" applyFill="1" applyBorder="1"/>
    <xf numFmtId="166" fontId="11" fillId="2" borderId="2" xfId="7" applyNumberFormat="1" applyFill="1" applyBorder="1"/>
    <xf numFmtId="0" fontId="11" fillId="2" borderId="6" xfId="7" applyFill="1" applyBorder="1"/>
    <xf numFmtId="0" fontId="11" fillId="2" borderId="1" xfId="7" applyFill="1" applyBorder="1"/>
    <xf numFmtId="1" fontId="11" fillId="2" borderId="8" xfId="7" applyNumberFormat="1" applyFill="1" applyBorder="1"/>
    <xf numFmtId="1" fontId="11" fillId="2" borderId="0" xfId="7" applyNumberFormat="1" applyFill="1"/>
    <xf numFmtId="166" fontId="11" fillId="0" borderId="3" xfId="7" applyNumberFormat="1" applyBorder="1"/>
    <xf numFmtId="166" fontId="11" fillId="0" borderId="2" xfId="7" applyNumberFormat="1" applyBorder="1"/>
    <xf numFmtId="1" fontId="11" fillId="2" borderId="6" xfId="7" applyNumberFormat="1" applyFill="1" applyBorder="1"/>
    <xf numFmtId="0" fontId="7" fillId="2" borderId="3" xfId="7" applyFont="1" applyFill="1" applyBorder="1" applyAlignment="1">
      <alignment wrapText="1"/>
    </xf>
    <xf numFmtId="0" fontId="7" fillId="2" borderId="2" xfId="7" applyFont="1" applyFill="1" applyBorder="1" applyAlignment="1">
      <alignment wrapText="1"/>
    </xf>
    <xf numFmtId="0" fontId="7" fillId="2" borderId="6" xfId="7" applyFont="1" applyFill="1" applyBorder="1" applyAlignment="1">
      <alignment wrapText="1"/>
    </xf>
    <xf numFmtId="0" fontId="7" fillId="2" borderId="1" xfId="7" applyFont="1" applyFill="1" applyBorder="1" applyAlignment="1">
      <alignment wrapText="1"/>
    </xf>
    <xf numFmtId="0" fontId="7" fillId="4" borderId="2" xfId="7" applyFont="1" applyFill="1" applyBorder="1"/>
    <xf numFmtId="0" fontId="11" fillId="3" borderId="0" xfId="7" applyFill="1"/>
    <xf numFmtId="0" fontId="7" fillId="2" borderId="1" xfId="7" applyFont="1" applyFill="1" applyBorder="1"/>
    <xf numFmtId="0" fontId="15" fillId="0" borderId="0" xfId="9"/>
    <xf numFmtId="0" fontId="8" fillId="0" borderId="20" xfId="9" applyFont="1" applyBorder="1"/>
    <xf numFmtId="0" fontId="16" fillId="0" borderId="0" xfId="9" applyFont="1" applyAlignment="1">
      <alignment horizontal="left" vertical="center"/>
    </xf>
    <xf numFmtId="9" fontId="17" fillId="0" borderId="0" xfId="11" applyFont="1" applyBorder="1" applyAlignment="1">
      <alignment horizontal="center" vertical="center"/>
    </xf>
    <xf numFmtId="0" fontId="18" fillId="0" borderId="0" xfId="9" applyFont="1"/>
    <xf numFmtId="0" fontId="19" fillId="6" borderId="21" xfId="10" applyFont="1" applyFill="1" applyBorder="1" applyAlignment="1">
      <alignment horizontal="center" wrapText="1"/>
    </xf>
    <xf numFmtId="0" fontId="19" fillId="6" borderId="22" xfId="10" applyFont="1" applyFill="1" applyBorder="1" applyAlignment="1">
      <alignment horizontal="center" wrapText="1"/>
    </xf>
    <xf numFmtId="0" fontId="19" fillId="0" borderId="22" xfId="10" applyFont="1" applyBorder="1" applyAlignment="1">
      <alignment horizontal="center" wrapText="1"/>
    </xf>
    <xf numFmtId="0" fontId="20" fillId="6" borderId="22" xfId="10" applyFont="1" applyFill="1" applyBorder="1" applyAlignment="1">
      <alignment horizontal="center" wrapText="1"/>
    </xf>
    <xf numFmtId="0" fontId="20" fillId="6" borderId="22" xfId="9" applyFont="1" applyFill="1" applyBorder="1" applyAlignment="1">
      <alignment horizontal="center" wrapText="1"/>
    </xf>
    <xf numFmtId="0" fontId="20" fillId="6" borderId="23" xfId="10" applyFont="1" applyFill="1" applyBorder="1" applyAlignment="1">
      <alignment horizontal="center" wrapText="1"/>
    </xf>
    <xf numFmtId="0" fontId="20" fillId="7" borderId="12" xfId="9" applyFont="1" applyFill="1" applyBorder="1"/>
    <xf numFmtId="0" fontId="20" fillId="7" borderId="13" xfId="9" applyFont="1" applyFill="1" applyBorder="1" applyAlignment="1">
      <alignment horizontal="center" vertical="center"/>
    </xf>
    <xf numFmtId="168" fontId="20" fillId="7" borderId="13" xfId="12" applyNumberFormat="1" applyFont="1" applyFill="1" applyBorder="1"/>
    <xf numFmtId="9" fontId="20" fillId="7" borderId="13" xfId="11" applyFont="1" applyFill="1" applyBorder="1"/>
    <xf numFmtId="1" fontId="20" fillId="7" borderId="13" xfId="9" applyNumberFormat="1" applyFont="1" applyFill="1" applyBorder="1"/>
    <xf numFmtId="9" fontId="20" fillId="7" borderId="13" xfId="9" applyNumberFormat="1" applyFont="1" applyFill="1" applyBorder="1"/>
    <xf numFmtId="164" fontId="20" fillId="7" borderId="13" xfId="13" applyFont="1" applyFill="1" applyBorder="1"/>
    <xf numFmtId="170" fontId="20" fillId="7" borderId="13" xfId="11" applyNumberFormat="1" applyFont="1" applyFill="1" applyBorder="1"/>
    <xf numFmtId="170" fontId="20" fillId="7" borderId="14" xfId="11" applyNumberFormat="1" applyFont="1" applyFill="1" applyBorder="1"/>
    <xf numFmtId="0" fontId="18" fillId="0" borderId="15" xfId="9" applyFont="1" applyBorder="1"/>
    <xf numFmtId="168" fontId="18" fillId="0" borderId="0" xfId="12" applyNumberFormat="1" applyFont="1" applyBorder="1"/>
    <xf numFmtId="9" fontId="18" fillId="0" borderId="0" xfId="11" applyFont="1" applyBorder="1"/>
    <xf numFmtId="10" fontId="18" fillId="0" borderId="0" xfId="11" applyNumberFormat="1" applyFont="1"/>
    <xf numFmtId="9" fontId="18" fillId="0" borderId="0" xfId="9" applyNumberFormat="1" applyFont="1"/>
    <xf numFmtId="0" fontId="18" fillId="0" borderId="0" xfId="12" applyNumberFormat="1" applyFont="1" applyBorder="1"/>
    <xf numFmtId="1" fontId="18" fillId="0" borderId="0" xfId="9" applyNumberFormat="1" applyFont="1"/>
    <xf numFmtId="9" fontId="18" fillId="0" borderId="0" xfId="11" applyFont="1"/>
    <xf numFmtId="9" fontId="18" fillId="0" borderId="16" xfId="11" applyFont="1" applyBorder="1"/>
    <xf numFmtId="0" fontId="18" fillId="0" borderId="24" xfId="9" applyFont="1" applyBorder="1"/>
    <xf numFmtId="0" fontId="6" fillId="0" borderId="25" xfId="9" applyFont="1" applyBorder="1" applyAlignment="1">
      <alignment horizontal="center" vertical="center" wrapText="1"/>
    </xf>
    <xf numFmtId="3" fontId="18" fillId="0" borderId="25" xfId="9" applyNumberFormat="1" applyFont="1" applyBorder="1"/>
    <xf numFmtId="9" fontId="18" fillId="0" borderId="25" xfId="11" applyFont="1" applyBorder="1"/>
    <xf numFmtId="9" fontId="18" fillId="0" borderId="25" xfId="9" applyNumberFormat="1" applyFont="1" applyBorder="1"/>
    <xf numFmtId="9" fontId="20" fillId="0" borderId="25" xfId="11" applyFont="1" applyBorder="1"/>
    <xf numFmtId="1" fontId="18" fillId="0" borderId="25" xfId="9" applyNumberFormat="1" applyFont="1" applyBorder="1"/>
    <xf numFmtId="168" fontId="18" fillId="0" borderId="25" xfId="12" applyNumberFormat="1" applyFont="1" applyBorder="1"/>
    <xf numFmtId="170" fontId="18" fillId="0" borderId="25" xfId="12" applyNumberFormat="1" applyFont="1" applyBorder="1"/>
    <xf numFmtId="170" fontId="18" fillId="0" borderId="26" xfId="12" applyNumberFormat="1" applyFont="1" applyBorder="1"/>
    <xf numFmtId="0" fontId="15" fillId="0" borderId="7" xfId="9" applyBorder="1"/>
    <xf numFmtId="171" fontId="18" fillId="0" borderId="0" xfId="11" applyNumberFormat="1" applyFont="1"/>
    <xf numFmtId="2" fontId="18" fillId="0" borderId="0" xfId="9" applyNumberFormat="1" applyFont="1"/>
    <xf numFmtId="164" fontId="18" fillId="0" borderId="0" xfId="13" applyFont="1" applyBorder="1"/>
    <xf numFmtId="2" fontId="18" fillId="0" borderId="25" xfId="9" applyNumberFormat="1" applyFont="1" applyBorder="1"/>
    <xf numFmtId="0" fontId="18" fillId="0" borderId="0" xfId="9" applyFont="1" applyAlignment="1">
      <alignment horizontal="center" vertical="center"/>
    </xf>
    <xf numFmtId="0" fontId="18" fillId="0" borderId="16" xfId="9" applyFont="1" applyBorder="1"/>
    <xf numFmtId="0" fontId="20" fillId="0" borderId="17" xfId="9" applyFont="1" applyBorder="1"/>
    <xf numFmtId="0" fontId="21" fillId="0" borderId="18" xfId="9" applyFont="1" applyBorder="1" applyAlignment="1">
      <alignment horizontal="center" vertical="center" wrapText="1"/>
    </xf>
    <xf numFmtId="168" fontId="20" fillId="0" borderId="18" xfId="9" applyNumberFormat="1" applyFont="1" applyBorder="1"/>
    <xf numFmtId="10" fontId="20" fillId="0" borderId="18" xfId="9" applyNumberFormat="1" applyFont="1" applyBorder="1"/>
    <xf numFmtId="1" fontId="20" fillId="0" borderId="18" xfId="9" applyNumberFormat="1" applyFont="1" applyBorder="1"/>
    <xf numFmtId="164" fontId="20" fillId="0" borderId="18" xfId="13" applyFont="1" applyBorder="1"/>
    <xf numFmtId="9" fontId="20" fillId="0" borderId="18" xfId="11" applyFont="1" applyBorder="1"/>
    <xf numFmtId="9" fontId="20" fillId="0" borderId="19" xfId="11" applyFont="1" applyBorder="1"/>
    <xf numFmtId="167" fontId="15" fillId="0" borderId="0" xfId="9" applyNumberFormat="1"/>
    <xf numFmtId="0" fontId="12" fillId="8" borderId="27" xfId="9" applyFont="1" applyFill="1" applyBorder="1" applyAlignment="1">
      <alignment vertical="center"/>
    </xf>
    <xf numFmtId="0" fontId="12" fillId="8" borderId="28" xfId="9" applyFont="1" applyFill="1" applyBorder="1" applyAlignment="1">
      <alignment vertical="center"/>
    </xf>
    <xf numFmtId="0" fontId="12" fillId="4" borderId="28" xfId="10" applyFont="1" applyFill="1" applyBorder="1" applyAlignment="1">
      <alignment horizontal="center" wrapText="1"/>
    </xf>
    <xf numFmtId="3" fontId="15" fillId="0" borderId="0" xfId="9" applyNumberFormat="1"/>
    <xf numFmtId="3" fontId="8" fillId="8" borderId="20" xfId="9" applyNumberFormat="1" applyFont="1" applyFill="1" applyBorder="1" applyAlignment="1">
      <alignment vertical="center"/>
    </xf>
    <xf numFmtId="9" fontId="8" fillId="8" borderId="20" xfId="11" applyFont="1" applyFill="1" applyBorder="1" applyAlignment="1">
      <alignment horizontal="center" wrapText="1"/>
    </xf>
    <xf numFmtId="0" fontId="12" fillId="8" borderId="29" xfId="14" applyFont="1" applyFill="1" applyBorder="1" applyAlignment="1">
      <alignment horizontal="left" wrapText="1"/>
    </xf>
    <xf numFmtId="0" fontId="22" fillId="5" borderId="28" xfId="10" applyFont="1" applyFill="1" applyBorder="1" applyAlignment="1">
      <alignment horizontal="center" wrapText="1"/>
    </xf>
    <xf numFmtId="0" fontId="12" fillId="5" borderId="30" xfId="10" applyFont="1" applyFill="1" applyBorder="1" applyAlignment="1">
      <alignment horizontal="center" wrapText="1"/>
    </xf>
    <xf numFmtId="3" fontId="8" fillId="8" borderId="20" xfId="9" applyNumberFormat="1" applyFont="1" applyFill="1" applyBorder="1" applyAlignment="1">
      <alignment horizontal="right" vertical="center"/>
    </xf>
    <xf numFmtId="9" fontId="8" fillId="8" borderId="20" xfId="11" applyFont="1" applyFill="1" applyBorder="1" applyAlignment="1">
      <alignment horizontal="right" vertical="center"/>
    </xf>
    <xf numFmtId="0" fontId="8" fillId="8" borderId="20" xfId="9" applyFont="1" applyFill="1" applyBorder="1"/>
    <xf numFmtId="3" fontId="12" fillId="8" borderId="20" xfId="10" applyNumberFormat="1" applyFont="1" applyFill="1" applyBorder="1" applyAlignment="1">
      <alignment horizontal="center" wrapText="1"/>
    </xf>
    <xf numFmtId="0" fontId="8" fillId="8" borderId="29" xfId="14" applyFill="1" applyBorder="1" applyAlignment="1">
      <alignment horizontal="left" vertical="center" indent="4"/>
    </xf>
    <xf numFmtId="9" fontId="8" fillId="0" borderId="20" xfId="11" applyFont="1" applyBorder="1" applyAlignment="1">
      <alignment horizontal="right" vertical="center"/>
    </xf>
    <xf numFmtId="9" fontId="8" fillId="0" borderId="20" xfId="11" applyFont="1" applyBorder="1"/>
    <xf numFmtId="3" fontId="8" fillId="0" borderId="20" xfId="10" applyNumberFormat="1" applyFont="1" applyBorder="1" applyAlignment="1">
      <alignment horizontal="center" wrapText="1"/>
    </xf>
    <xf numFmtId="3" fontId="12" fillId="5" borderId="31" xfId="9" applyNumberFormat="1" applyFont="1" applyFill="1" applyBorder="1" applyAlignment="1">
      <alignment horizontal="center"/>
    </xf>
    <xf numFmtId="3" fontId="8" fillId="0" borderId="20" xfId="9" applyNumberFormat="1" applyFont="1" applyBorder="1" applyAlignment="1">
      <alignment horizontal="right" vertical="center"/>
    </xf>
    <xf numFmtId="0" fontId="13" fillId="3" borderId="32" xfId="10" applyFont="1" applyFill="1" applyBorder="1" applyAlignment="1">
      <alignment horizontal="center"/>
    </xf>
    <xf numFmtId="0" fontId="13" fillId="3" borderId="33" xfId="10" applyFont="1" applyFill="1" applyBorder="1" applyAlignment="1">
      <alignment horizontal="center"/>
    </xf>
    <xf numFmtId="9" fontId="13" fillId="3" borderId="33" xfId="11" applyFont="1" applyFill="1" applyBorder="1" applyAlignment="1">
      <alignment horizontal="center"/>
    </xf>
    <xf numFmtId="3" fontId="12" fillId="3" borderId="33" xfId="10" applyNumberFormat="1" applyFont="1" applyFill="1" applyBorder="1" applyAlignment="1">
      <alignment horizontal="center" wrapText="1"/>
    </xf>
    <xf numFmtId="11" fontId="0" fillId="0" borderId="0" xfId="0" applyNumberFormat="1"/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11" fillId="41" borderId="0" xfId="0" applyFont="1" applyFill="1" applyAlignment="1">
      <alignment wrapText="1"/>
    </xf>
    <xf numFmtId="0" fontId="18" fillId="0" borderId="13" xfId="9" applyFont="1" applyBorder="1" applyAlignment="1">
      <alignment horizontal="center"/>
    </xf>
  </cellXfs>
  <cellStyles count="57">
    <cellStyle name="20% - Énfasis1" xfId="32" builtinId="30" customBuiltin="1"/>
    <cellStyle name="20% - Énfasis2" xfId="36" builtinId="34" customBuiltin="1"/>
    <cellStyle name="20% - Énfasis3" xfId="40" builtinId="38" customBuiltin="1"/>
    <cellStyle name="20% - Énfasis4" xfId="44" builtinId="42" customBuiltin="1"/>
    <cellStyle name="20% - Énfasis5" xfId="48" builtinId="46" customBuiltin="1"/>
    <cellStyle name="20% - Énfasis6" xfId="52" builtinId="50" customBuiltin="1"/>
    <cellStyle name="40% - Énfasis1" xfId="33" builtinId="31" customBuiltin="1"/>
    <cellStyle name="40% - Énfasis2" xfId="37" builtinId="35" customBuiltin="1"/>
    <cellStyle name="40% - Énfasis3" xfId="41" builtinId="39" customBuiltin="1"/>
    <cellStyle name="40% - Énfasis4" xfId="45" builtinId="43" customBuiltin="1"/>
    <cellStyle name="40% - Énfasis5" xfId="49" builtinId="47" customBuiltin="1"/>
    <cellStyle name="40% - Énfasis6" xfId="53" builtinId="51" customBuiltin="1"/>
    <cellStyle name="60% - Énfasis1" xfId="34" builtinId="32" customBuiltin="1"/>
    <cellStyle name="60% - Énfasis2" xfId="38" builtinId="36" customBuiltin="1"/>
    <cellStyle name="60% - Énfasis3" xfId="42" builtinId="40" customBuiltin="1"/>
    <cellStyle name="60% - Énfasis4" xfId="46" builtinId="44" customBuiltin="1"/>
    <cellStyle name="60% - Énfasis5" xfId="50" builtinId="48" customBuiltin="1"/>
    <cellStyle name="60% - Énfasis6" xfId="54" builtinId="52" customBuiltin="1"/>
    <cellStyle name="Bueno" xfId="20" builtinId="26" customBuiltin="1"/>
    <cellStyle name="Cálculo" xfId="25" builtinId="22" customBuiltin="1"/>
    <cellStyle name="Celda de comprobación" xfId="27" builtinId="23" customBuiltin="1"/>
    <cellStyle name="Celda vinculada" xfId="26" builtinId="24" customBuiltin="1"/>
    <cellStyle name="Comma 2" xfId="2" xr:uid="{00000000-0005-0000-0000-00001B000000}"/>
    <cellStyle name="Comma 3" xfId="12" xr:uid="{00000000-0005-0000-0000-00001C000000}"/>
    <cellStyle name="Currency 2" xfId="4" xr:uid="{00000000-0005-0000-0000-00001D000000}"/>
    <cellStyle name="Currency 3" xfId="13" xr:uid="{00000000-0005-0000-0000-00001E000000}"/>
    <cellStyle name="Encabezado 1" xfId="16" builtinId="16" customBuiltin="1"/>
    <cellStyle name="Encabezado 4" xfId="19" builtinId="19" customBuiltin="1"/>
    <cellStyle name="Énfasis1" xfId="31" builtinId="29" customBuiltin="1"/>
    <cellStyle name="Énfasis2" xfId="35" builtinId="33" customBuiltin="1"/>
    <cellStyle name="Énfasis3" xfId="39" builtinId="37" customBuiltin="1"/>
    <cellStyle name="Énfasis4" xfId="43" builtinId="41" customBuiltin="1"/>
    <cellStyle name="Énfasis5" xfId="47" builtinId="45" customBuiltin="1"/>
    <cellStyle name="Énfasis6" xfId="51" builtinId="49" customBuiltin="1"/>
    <cellStyle name="Entrada" xfId="23" builtinId="20" customBuiltin="1"/>
    <cellStyle name="Incorrecto" xfId="21" builtinId="27" customBuiltin="1"/>
    <cellStyle name="Neutral" xfId="22" builtinId="28" customBuiltin="1"/>
    <cellStyle name="Normal" xfId="0" builtinId="0"/>
    <cellStyle name="Normal 12" xfId="14" xr:uid="{00000000-0005-0000-0000-000029000000}"/>
    <cellStyle name="Normal 2" xfId="1" xr:uid="{00000000-0005-0000-0000-00002A000000}"/>
    <cellStyle name="Normal 3" xfId="7" xr:uid="{00000000-0005-0000-0000-00002B000000}"/>
    <cellStyle name="Normal 3 2" xfId="6" xr:uid="{00000000-0005-0000-0000-00002C000000}"/>
    <cellStyle name="Normal 4" xfId="8" xr:uid="{00000000-0005-0000-0000-00002D000000}"/>
    <cellStyle name="Normal 4 2" xfId="10" xr:uid="{00000000-0005-0000-0000-00002E000000}"/>
    <cellStyle name="Normal 5" xfId="9" xr:uid="{00000000-0005-0000-0000-00002F000000}"/>
    <cellStyle name="Normal 6" xfId="55" xr:uid="{00000000-0005-0000-0000-000030000000}"/>
    <cellStyle name="Note 2" xfId="56" xr:uid="{00000000-0005-0000-0000-000031000000}"/>
    <cellStyle name="Percent 2" xfId="3" xr:uid="{00000000-0005-0000-0000-000033000000}"/>
    <cellStyle name="Percent 3" xfId="5" xr:uid="{00000000-0005-0000-0000-000034000000}"/>
    <cellStyle name="Percent 4" xfId="11" xr:uid="{00000000-0005-0000-0000-000035000000}"/>
    <cellStyle name="Salida" xfId="24" builtinId="21" customBuiltin="1"/>
    <cellStyle name="Texto de advertencia" xfId="28" builtinId="11" customBuiltin="1"/>
    <cellStyle name="Texto explicativo" xfId="29" builtinId="53" customBuiltin="1"/>
    <cellStyle name="Título" xfId="15" builtinId="15" customBuiltin="1"/>
    <cellStyle name="Título 2" xfId="17" builtinId="17" customBuiltin="1"/>
    <cellStyle name="Título 3" xfId="18" builtinId="18" customBuiltin="1"/>
    <cellStyle name="Total" xfId="3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0: TEC minus V8 Adders vs 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Category0Products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 Comps Dataset Plot Fmt'!$CR$2:$CR$10</c:f>
              <c:numCache>
                <c:formatCode>General</c:formatCode>
                <c:ptCount val="9"/>
                <c:pt idx="0">
                  <c:v>3</c:v>
                </c:pt>
                <c:pt idx="1">
                  <c:v>2.2000000000000002</c:v>
                </c:pt>
                <c:pt idx="2">
                  <c:v>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3</c:v>
                </c:pt>
                <c:pt idx="7">
                  <c:v>3</c:v>
                </c:pt>
                <c:pt idx="8">
                  <c:v>2.4</c:v>
                </c:pt>
              </c:numCache>
            </c:numRef>
          </c:xVal>
          <c:yVal>
            <c:numRef>
              <c:f>'1.1 Comps Dataset Plot Fmt'!$DN$2:$DN$10</c:f>
              <c:numCache>
                <c:formatCode>General</c:formatCode>
                <c:ptCount val="9"/>
                <c:pt idx="0">
                  <c:v>23.4923999999999</c:v>
                </c:pt>
                <c:pt idx="1">
                  <c:v>12.972399999999899</c:v>
                </c:pt>
                <c:pt idx="2">
                  <c:v>30.475200000000001</c:v>
                </c:pt>
                <c:pt idx="3">
                  <c:v>9.0570000000000004</c:v>
                </c:pt>
                <c:pt idx="4">
                  <c:v>16.878599999999899</c:v>
                </c:pt>
                <c:pt idx="5">
                  <c:v>-4.5555599999999998</c:v>
                </c:pt>
                <c:pt idx="6">
                  <c:v>-7.4017799999999996</c:v>
                </c:pt>
                <c:pt idx="7">
                  <c:v>-3.702</c:v>
                </c:pt>
                <c:pt idx="8">
                  <c:v>5.4042399999999899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9-4DC3-AAA3-20B2C9833DD2}"/>
            </c:ext>
          </c:extLst>
        </c:ser>
        <c:ser>
          <c:idx val="1"/>
          <c:order val="1"/>
          <c:tx>
            <c:v>BaseLevel0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'1.1 Comps Dataset Plot Fmt'!$CR$2:$CR$10</c:f>
              <c:numCache>
                <c:formatCode>General</c:formatCode>
                <c:ptCount val="9"/>
                <c:pt idx="0">
                  <c:v>3</c:v>
                </c:pt>
                <c:pt idx="1">
                  <c:v>2.2000000000000002</c:v>
                </c:pt>
                <c:pt idx="2">
                  <c:v>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3</c:v>
                </c:pt>
                <c:pt idx="7">
                  <c:v>3</c:v>
                </c:pt>
                <c:pt idx="8">
                  <c:v>2.4</c:v>
                </c:pt>
              </c:numCache>
            </c:numRef>
          </c:xVal>
          <c:yVal>
            <c:numRef>
              <c:f>'1.1 Comps Dataset Plot Fmt'!$DO$2:$DO$10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9-4DC3-AAA3-20B2C983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90200"/>
        <c:axId val="817090592"/>
      </c:scatterChart>
      <c:valAx>
        <c:axId val="817090200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0592"/>
        <c:crossesAt val="-10"/>
        <c:crossBetween val="midCat"/>
      </c:valAx>
      <c:valAx>
        <c:axId val="8170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 (New) minus</a:t>
                </a:r>
                <a:r>
                  <a:rPr lang="en-US" baseline="0"/>
                  <a:t> V8 Adders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02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I</a:t>
            </a:r>
            <a:r>
              <a:rPr lang="en-US" baseline="0"/>
              <a:t>1</a:t>
            </a:r>
            <a:r>
              <a:rPr lang="en-US"/>
              <a:t>: TEC minus V8 Adders vs 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CategoryILOWProducts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0000"/>
                </a:schemeClr>
              </a:solidFill>
              <a:ln w="6350">
                <a:solidFill>
                  <a:schemeClr val="accent1">
                    <a:alpha val="80000"/>
                  </a:schemeClr>
                </a:solidFill>
              </a:ln>
              <a:effectLst/>
            </c:spPr>
          </c:marker>
          <c:xVal>
            <c:numRef>
              <c:f>'1.1 Comps Dataset Plot Fmt'!$CR$635:$CR$988</c:f>
              <c:numCache>
                <c:formatCode>General</c:formatCode>
                <c:ptCount val="354"/>
                <c:pt idx="0">
                  <c:v>5.2</c:v>
                </c:pt>
                <c:pt idx="1">
                  <c:v>5.8</c:v>
                </c:pt>
                <c:pt idx="2">
                  <c:v>4.2</c:v>
                </c:pt>
                <c:pt idx="3">
                  <c:v>4.8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5.8</c:v>
                </c:pt>
                <c:pt idx="7">
                  <c:v>5.8</c:v>
                </c:pt>
                <c:pt idx="8">
                  <c:v>4.5999999999999996</c:v>
                </c:pt>
                <c:pt idx="9">
                  <c:v>3.6</c:v>
                </c:pt>
                <c:pt idx="10">
                  <c:v>0</c:v>
                </c:pt>
                <c:pt idx="11">
                  <c:v>5.4</c:v>
                </c:pt>
                <c:pt idx="12">
                  <c:v>4</c:v>
                </c:pt>
                <c:pt idx="13">
                  <c:v>5.8</c:v>
                </c:pt>
                <c:pt idx="14">
                  <c:v>3.2</c:v>
                </c:pt>
                <c:pt idx="15">
                  <c:v>5.8</c:v>
                </c:pt>
                <c:pt idx="16">
                  <c:v>5.8</c:v>
                </c:pt>
                <c:pt idx="17">
                  <c:v>6</c:v>
                </c:pt>
                <c:pt idx="18">
                  <c:v>5.8</c:v>
                </c:pt>
                <c:pt idx="19">
                  <c:v>5.6</c:v>
                </c:pt>
                <c:pt idx="20">
                  <c:v>4.2</c:v>
                </c:pt>
                <c:pt idx="21">
                  <c:v>4.2</c:v>
                </c:pt>
                <c:pt idx="22">
                  <c:v>5.6</c:v>
                </c:pt>
                <c:pt idx="23">
                  <c:v>6</c:v>
                </c:pt>
                <c:pt idx="24">
                  <c:v>6</c:v>
                </c:pt>
                <c:pt idx="25">
                  <c:v>5.8</c:v>
                </c:pt>
                <c:pt idx="26">
                  <c:v>5.8</c:v>
                </c:pt>
                <c:pt idx="27">
                  <c:v>6</c:v>
                </c:pt>
                <c:pt idx="28">
                  <c:v>7.2</c:v>
                </c:pt>
                <c:pt idx="29">
                  <c:v>6</c:v>
                </c:pt>
                <c:pt idx="30">
                  <c:v>5.8</c:v>
                </c:pt>
                <c:pt idx="31">
                  <c:v>5.6</c:v>
                </c:pt>
                <c:pt idx="32">
                  <c:v>5.6</c:v>
                </c:pt>
                <c:pt idx="33">
                  <c:v>4.4000000000000004</c:v>
                </c:pt>
                <c:pt idx="34">
                  <c:v>5.6</c:v>
                </c:pt>
                <c:pt idx="35">
                  <c:v>5.8</c:v>
                </c:pt>
                <c:pt idx="36">
                  <c:v>5.8</c:v>
                </c:pt>
                <c:pt idx="37">
                  <c:v>5.6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5.4</c:v>
                </c:pt>
                <c:pt idx="42">
                  <c:v>5.8</c:v>
                </c:pt>
                <c:pt idx="43">
                  <c:v>6</c:v>
                </c:pt>
                <c:pt idx="44">
                  <c:v>5.8</c:v>
                </c:pt>
                <c:pt idx="45">
                  <c:v>5.6</c:v>
                </c:pt>
                <c:pt idx="46">
                  <c:v>5.8</c:v>
                </c:pt>
                <c:pt idx="47">
                  <c:v>5.2</c:v>
                </c:pt>
                <c:pt idx="48">
                  <c:v>5.8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5.8</c:v>
                </c:pt>
                <c:pt idx="54">
                  <c:v>5</c:v>
                </c:pt>
                <c:pt idx="55">
                  <c:v>3.6</c:v>
                </c:pt>
                <c:pt idx="56">
                  <c:v>5.4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5.8</c:v>
                </c:pt>
                <c:pt idx="61">
                  <c:v>5</c:v>
                </c:pt>
                <c:pt idx="62">
                  <c:v>5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5.8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5</c:v>
                </c:pt>
                <c:pt idx="71">
                  <c:v>5.8</c:v>
                </c:pt>
                <c:pt idx="72">
                  <c:v>5.8</c:v>
                </c:pt>
                <c:pt idx="73">
                  <c:v>3.2</c:v>
                </c:pt>
                <c:pt idx="74">
                  <c:v>3.2</c:v>
                </c:pt>
                <c:pt idx="75">
                  <c:v>5.6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4.4000000000000004</c:v>
                </c:pt>
                <c:pt idx="82">
                  <c:v>5</c:v>
                </c:pt>
                <c:pt idx="83">
                  <c:v>3.2</c:v>
                </c:pt>
                <c:pt idx="84">
                  <c:v>4.8</c:v>
                </c:pt>
                <c:pt idx="85">
                  <c:v>5.8</c:v>
                </c:pt>
                <c:pt idx="86">
                  <c:v>3.6</c:v>
                </c:pt>
                <c:pt idx="87">
                  <c:v>4.8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5.6</c:v>
                </c:pt>
                <c:pt idx="92">
                  <c:v>6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5.6</c:v>
                </c:pt>
                <c:pt idx="106">
                  <c:v>5.6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3.6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5.6</c:v>
                </c:pt>
                <c:pt idx="122">
                  <c:v>4.5999999999999996</c:v>
                </c:pt>
                <c:pt idx="123">
                  <c:v>5.2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4.8</c:v>
                </c:pt>
                <c:pt idx="128">
                  <c:v>5.2</c:v>
                </c:pt>
                <c:pt idx="129">
                  <c:v>5.6</c:v>
                </c:pt>
                <c:pt idx="130">
                  <c:v>5.8</c:v>
                </c:pt>
                <c:pt idx="131">
                  <c:v>5.6</c:v>
                </c:pt>
                <c:pt idx="132">
                  <c:v>4.8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6.8</c:v>
                </c:pt>
                <c:pt idx="137">
                  <c:v>5.8</c:v>
                </c:pt>
                <c:pt idx="138">
                  <c:v>5.8</c:v>
                </c:pt>
                <c:pt idx="139">
                  <c:v>6</c:v>
                </c:pt>
                <c:pt idx="140">
                  <c:v>5.8</c:v>
                </c:pt>
                <c:pt idx="141">
                  <c:v>5.8</c:v>
                </c:pt>
                <c:pt idx="142">
                  <c:v>6.2</c:v>
                </c:pt>
                <c:pt idx="143">
                  <c:v>6.4</c:v>
                </c:pt>
                <c:pt idx="144">
                  <c:v>6.6</c:v>
                </c:pt>
                <c:pt idx="145">
                  <c:v>6.4</c:v>
                </c:pt>
                <c:pt idx="146">
                  <c:v>6.2</c:v>
                </c:pt>
                <c:pt idx="147">
                  <c:v>0</c:v>
                </c:pt>
                <c:pt idx="148">
                  <c:v>6.4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6.8</c:v>
                </c:pt>
                <c:pt idx="153">
                  <c:v>6.6</c:v>
                </c:pt>
                <c:pt idx="154">
                  <c:v>6.4</c:v>
                </c:pt>
                <c:pt idx="155">
                  <c:v>6.4</c:v>
                </c:pt>
                <c:pt idx="156">
                  <c:v>6.6</c:v>
                </c:pt>
                <c:pt idx="157">
                  <c:v>7.6</c:v>
                </c:pt>
                <c:pt idx="158">
                  <c:v>6.2</c:v>
                </c:pt>
                <c:pt idx="159">
                  <c:v>7.6</c:v>
                </c:pt>
                <c:pt idx="160">
                  <c:v>6.6</c:v>
                </c:pt>
                <c:pt idx="161">
                  <c:v>6.2</c:v>
                </c:pt>
                <c:pt idx="162">
                  <c:v>7</c:v>
                </c:pt>
                <c:pt idx="163">
                  <c:v>6.2</c:v>
                </c:pt>
                <c:pt idx="164">
                  <c:v>6.2</c:v>
                </c:pt>
                <c:pt idx="165">
                  <c:v>6.2</c:v>
                </c:pt>
                <c:pt idx="166">
                  <c:v>6.6</c:v>
                </c:pt>
                <c:pt idx="167">
                  <c:v>6.6</c:v>
                </c:pt>
                <c:pt idx="168">
                  <c:v>6.6</c:v>
                </c:pt>
                <c:pt idx="169">
                  <c:v>6.2</c:v>
                </c:pt>
                <c:pt idx="170">
                  <c:v>7</c:v>
                </c:pt>
                <c:pt idx="171">
                  <c:v>7</c:v>
                </c:pt>
                <c:pt idx="172">
                  <c:v>6.4</c:v>
                </c:pt>
                <c:pt idx="173">
                  <c:v>6.4</c:v>
                </c:pt>
                <c:pt idx="174">
                  <c:v>6.4</c:v>
                </c:pt>
                <c:pt idx="175">
                  <c:v>6.6</c:v>
                </c:pt>
                <c:pt idx="176">
                  <c:v>7.6</c:v>
                </c:pt>
                <c:pt idx="177">
                  <c:v>7.6</c:v>
                </c:pt>
                <c:pt idx="178">
                  <c:v>6.4</c:v>
                </c:pt>
                <c:pt idx="179">
                  <c:v>6.4</c:v>
                </c:pt>
                <c:pt idx="180">
                  <c:v>7</c:v>
                </c:pt>
                <c:pt idx="181">
                  <c:v>7.6</c:v>
                </c:pt>
                <c:pt idx="182">
                  <c:v>6.6</c:v>
                </c:pt>
                <c:pt idx="183">
                  <c:v>6.6</c:v>
                </c:pt>
                <c:pt idx="184">
                  <c:v>7.6</c:v>
                </c:pt>
                <c:pt idx="185">
                  <c:v>6.6</c:v>
                </c:pt>
                <c:pt idx="186">
                  <c:v>6.4</c:v>
                </c:pt>
                <c:pt idx="187">
                  <c:v>6.6</c:v>
                </c:pt>
                <c:pt idx="188">
                  <c:v>7</c:v>
                </c:pt>
                <c:pt idx="189">
                  <c:v>6.6</c:v>
                </c:pt>
                <c:pt idx="190">
                  <c:v>6.6</c:v>
                </c:pt>
                <c:pt idx="191">
                  <c:v>6.8</c:v>
                </c:pt>
                <c:pt idx="192">
                  <c:v>6.4</c:v>
                </c:pt>
                <c:pt idx="193">
                  <c:v>6.4</c:v>
                </c:pt>
                <c:pt idx="194">
                  <c:v>6.2</c:v>
                </c:pt>
                <c:pt idx="195">
                  <c:v>7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6.6</c:v>
                </c:pt>
                <c:pt idx="200">
                  <c:v>6.6</c:v>
                </c:pt>
                <c:pt idx="201">
                  <c:v>6.2</c:v>
                </c:pt>
                <c:pt idx="202">
                  <c:v>7</c:v>
                </c:pt>
                <c:pt idx="203">
                  <c:v>6.4</c:v>
                </c:pt>
                <c:pt idx="204">
                  <c:v>6.2</c:v>
                </c:pt>
                <c:pt idx="205">
                  <c:v>6.4</c:v>
                </c:pt>
                <c:pt idx="206">
                  <c:v>6.4</c:v>
                </c:pt>
                <c:pt idx="207">
                  <c:v>7</c:v>
                </c:pt>
                <c:pt idx="208">
                  <c:v>6.4</c:v>
                </c:pt>
                <c:pt idx="209">
                  <c:v>6.2</c:v>
                </c:pt>
                <c:pt idx="210">
                  <c:v>6.6</c:v>
                </c:pt>
                <c:pt idx="211">
                  <c:v>6.6</c:v>
                </c:pt>
                <c:pt idx="212">
                  <c:v>6.4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7</c:v>
                </c:pt>
                <c:pt idx="218">
                  <c:v>7</c:v>
                </c:pt>
                <c:pt idx="219">
                  <c:v>6.4</c:v>
                </c:pt>
                <c:pt idx="220">
                  <c:v>6.4</c:v>
                </c:pt>
                <c:pt idx="221">
                  <c:v>6.4</c:v>
                </c:pt>
                <c:pt idx="222">
                  <c:v>6.2</c:v>
                </c:pt>
                <c:pt idx="223">
                  <c:v>6.2</c:v>
                </c:pt>
                <c:pt idx="224">
                  <c:v>6.4</c:v>
                </c:pt>
                <c:pt idx="225">
                  <c:v>6.4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6.6</c:v>
                </c:pt>
                <c:pt idx="231">
                  <c:v>6.4</c:v>
                </c:pt>
                <c:pt idx="232">
                  <c:v>6.4</c:v>
                </c:pt>
                <c:pt idx="233">
                  <c:v>6.4</c:v>
                </c:pt>
                <c:pt idx="234">
                  <c:v>6.4</c:v>
                </c:pt>
                <c:pt idx="235">
                  <c:v>6.4</c:v>
                </c:pt>
                <c:pt idx="236">
                  <c:v>6.2</c:v>
                </c:pt>
                <c:pt idx="237">
                  <c:v>6.2</c:v>
                </c:pt>
                <c:pt idx="238">
                  <c:v>6.2</c:v>
                </c:pt>
                <c:pt idx="239">
                  <c:v>6.2</c:v>
                </c:pt>
                <c:pt idx="240">
                  <c:v>6.6</c:v>
                </c:pt>
                <c:pt idx="241">
                  <c:v>7.4</c:v>
                </c:pt>
                <c:pt idx="242">
                  <c:v>6.6</c:v>
                </c:pt>
                <c:pt idx="243">
                  <c:v>6.2</c:v>
                </c:pt>
                <c:pt idx="244">
                  <c:v>6.2</c:v>
                </c:pt>
                <c:pt idx="245">
                  <c:v>6.2</c:v>
                </c:pt>
                <c:pt idx="246">
                  <c:v>6.2</c:v>
                </c:pt>
                <c:pt idx="247">
                  <c:v>6.6</c:v>
                </c:pt>
                <c:pt idx="248">
                  <c:v>6.2</c:v>
                </c:pt>
                <c:pt idx="249">
                  <c:v>6.4</c:v>
                </c:pt>
                <c:pt idx="250">
                  <c:v>6.2</c:v>
                </c:pt>
                <c:pt idx="251">
                  <c:v>6.2</c:v>
                </c:pt>
                <c:pt idx="252">
                  <c:v>6.4</c:v>
                </c:pt>
                <c:pt idx="253">
                  <c:v>6.4</c:v>
                </c:pt>
                <c:pt idx="254">
                  <c:v>7.6</c:v>
                </c:pt>
                <c:pt idx="255">
                  <c:v>6.4</c:v>
                </c:pt>
                <c:pt idx="256">
                  <c:v>6.2</c:v>
                </c:pt>
                <c:pt idx="257">
                  <c:v>6.2</c:v>
                </c:pt>
                <c:pt idx="258">
                  <c:v>6.4</c:v>
                </c:pt>
                <c:pt idx="259">
                  <c:v>6.2</c:v>
                </c:pt>
                <c:pt idx="260">
                  <c:v>6.2</c:v>
                </c:pt>
                <c:pt idx="261">
                  <c:v>6.2</c:v>
                </c:pt>
                <c:pt idx="262">
                  <c:v>6.2</c:v>
                </c:pt>
                <c:pt idx="263">
                  <c:v>6.2</c:v>
                </c:pt>
                <c:pt idx="264">
                  <c:v>6.4</c:v>
                </c:pt>
                <c:pt idx="265">
                  <c:v>6.2</c:v>
                </c:pt>
                <c:pt idx="266">
                  <c:v>7.6</c:v>
                </c:pt>
                <c:pt idx="267">
                  <c:v>6.2</c:v>
                </c:pt>
                <c:pt idx="268">
                  <c:v>7.6</c:v>
                </c:pt>
                <c:pt idx="269">
                  <c:v>6.2</c:v>
                </c:pt>
                <c:pt idx="270">
                  <c:v>6.2</c:v>
                </c:pt>
                <c:pt idx="271">
                  <c:v>6.2</c:v>
                </c:pt>
                <c:pt idx="272">
                  <c:v>6.2</c:v>
                </c:pt>
                <c:pt idx="273">
                  <c:v>6.2</c:v>
                </c:pt>
                <c:pt idx="274">
                  <c:v>6.2</c:v>
                </c:pt>
                <c:pt idx="275">
                  <c:v>6.8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6.4</c:v>
                </c:pt>
                <c:pt idx="281">
                  <c:v>6.6</c:v>
                </c:pt>
                <c:pt idx="282">
                  <c:v>6.4</c:v>
                </c:pt>
                <c:pt idx="283">
                  <c:v>6.4</c:v>
                </c:pt>
                <c:pt idx="284">
                  <c:v>6.4</c:v>
                </c:pt>
                <c:pt idx="285">
                  <c:v>6.2</c:v>
                </c:pt>
                <c:pt idx="286">
                  <c:v>6.4</c:v>
                </c:pt>
                <c:pt idx="287">
                  <c:v>6.4</c:v>
                </c:pt>
                <c:pt idx="288">
                  <c:v>6.4</c:v>
                </c:pt>
                <c:pt idx="289">
                  <c:v>6.4</c:v>
                </c:pt>
                <c:pt idx="290">
                  <c:v>6.4</c:v>
                </c:pt>
                <c:pt idx="291">
                  <c:v>7.6</c:v>
                </c:pt>
                <c:pt idx="292">
                  <c:v>6.2</c:v>
                </c:pt>
                <c:pt idx="293">
                  <c:v>6.4</c:v>
                </c:pt>
                <c:pt idx="294">
                  <c:v>6.2</c:v>
                </c:pt>
                <c:pt idx="295">
                  <c:v>6.2</c:v>
                </c:pt>
                <c:pt idx="296">
                  <c:v>6.2</c:v>
                </c:pt>
                <c:pt idx="297">
                  <c:v>6.2</c:v>
                </c:pt>
                <c:pt idx="298">
                  <c:v>6.6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6.8</c:v>
                </c:pt>
                <c:pt idx="303">
                  <c:v>6.6</c:v>
                </c:pt>
                <c:pt idx="304">
                  <c:v>6.4</c:v>
                </c:pt>
                <c:pt idx="305">
                  <c:v>7</c:v>
                </c:pt>
                <c:pt idx="306">
                  <c:v>6.2</c:v>
                </c:pt>
                <c:pt idx="307">
                  <c:v>6.2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6.2</c:v>
                </c:pt>
                <c:pt idx="312">
                  <c:v>6.2</c:v>
                </c:pt>
                <c:pt idx="313">
                  <c:v>6.4</c:v>
                </c:pt>
                <c:pt idx="314">
                  <c:v>6.4</c:v>
                </c:pt>
                <c:pt idx="315">
                  <c:v>6.4</c:v>
                </c:pt>
                <c:pt idx="316">
                  <c:v>7.2</c:v>
                </c:pt>
                <c:pt idx="317">
                  <c:v>7.4</c:v>
                </c:pt>
                <c:pt idx="318">
                  <c:v>0</c:v>
                </c:pt>
                <c:pt idx="319">
                  <c:v>7.2</c:v>
                </c:pt>
                <c:pt idx="320">
                  <c:v>7.6</c:v>
                </c:pt>
                <c:pt idx="321">
                  <c:v>7.4</c:v>
                </c:pt>
                <c:pt idx="322">
                  <c:v>7.4</c:v>
                </c:pt>
                <c:pt idx="323">
                  <c:v>7.6</c:v>
                </c:pt>
                <c:pt idx="324">
                  <c:v>7.2</c:v>
                </c:pt>
                <c:pt idx="325">
                  <c:v>7.2</c:v>
                </c:pt>
                <c:pt idx="326">
                  <c:v>7.2</c:v>
                </c:pt>
                <c:pt idx="327">
                  <c:v>7.2</c:v>
                </c:pt>
                <c:pt idx="328">
                  <c:v>7.4</c:v>
                </c:pt>
                <c:pt idx="329">
                  <c:v>7.8</c:v>
                </c:pt>
                <c:pt idx="330">
                  <c:v>7.8</c:v>
                </c:pt>
                <c:pt idx="331">
                  <c:v>7.4</c:v>
                </c:pt>
                <c:pt idx="332">
                  <c:v>7.4</c:v>
                </c:pt>
                <c:pt idx="333">
                  <c:v>7.4</c:v>
                </c:pt>
                <c:pt idx="334">
                  <c:v>7.4</c:v>
                </c:pt>
                <c:pt idx="335">
                  <c:v>8</c:v>
                </c:pt>
                <c:pt idx="336">
                  <c:v>5.8</c:v>
                </c:pt>
                <c:pt idx="337">
                  <c:v>6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5.8</c:v>
                </c:pt>
                <c:pt idx="342">
                  <c:v>7</c:v>
                </c:pt>
                <c:pt idx="343">
                  <c:v>5.4</c:v>
                </c:pt>
                <c:pt idx="344">
                  <c:v>5.8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6.4</c:v>
                </c:pt>
                <c:pt idx="349">
                  <c:v>6.4</c:v>
                </c:pt>
                <c:pt idx="350">
                  <c:v>6.4</c:v>
                </c:pt>
                <c:pt idx="351">
                  <c:v>6.4</c:v>
                </c:pt>
                <c:pt idx="352">
                  <c:v>6.4</c:v>
                </c:pt>
                <c:pt idx="353">
                  <c:v>6.4</c:v>
                </c:pt>
              </c:numCache>
            </c:numRef>
          </c:xVal>
          <c:yVal>
            <c:numRef>
              <c:f>'1.1 Comps Dataset Plot Fmt'!$DN$635:$DN$988</c:f>
              <c:numCache>
                <c:formatCode>General</c:formatCode>
                <c:ptCount val="354"/>
                <c:pt idx="0">
                  <c:v>4.3078000000000003</c:v>
                </c:pt>
                <c:pt idx="1">
                  <c:v>108.57584</c:v>
                </c:pt>
                <c:pt idx="2">
                  <c:v>7.7332200000000002</c:v>
                </c:pt>
                <c:pt idx="3">
                  <c:v>61.079880000000003</c:v>
                </c:pt>
                <c:pt idx="4">
                  <c:v>20.8126</c:v>
                </c:pt>
                <c:pt idx="5">
                  <c:v>23.599799999999899</c:v>
                </c:pt>
                <c:pt idx="6">
                  <c:v>52.012799999999899</c:v>
                </c:pt>
                <c:pt idx="7">
                  <c:v>40.885199999999998</c:v>
                </c:pt>
                <c:pt idx="8">
                  <c:v>38.537399999999998</c:v>
                </c:pt>
                <c:pt idx="9">
                  <c:v>19.863600000000002</c:v>
                </c:pt>
                <c:pt idx="10">
                  <c:v>15.5274</c:v>
                </c:pt>
                <c:pt idx="11">
                  <c:v>18.562799999999999</c:v>
                </c:pt>
                <c:pt idx="12">
                  <c:v>18.374399999999898</c:v>
                </c:pt>
                <c:pt idx="13">
                  <c:v>23.28</c:v>
                </c:pt>
                <c:pt idx="14">
                  <c:v>22.791599999999999</c:v>
                </c:pt>
                <c:pt idx="15">
                  <c:v>44.8691999999999</c:v>
                </c:pt>
                <c:pt idx="16">
                  <c:v>19.556999999999999</c:v>
                </c:pt>
                <c:pt idx="17">
                  <c:v>21.659400000000002</c:v>
                </c:pt>
                <c:pt idx="18">
                  <c:v>24.506399999999999</c:v>
                </c:pt>
                <c:pt idx="19">
                  <c:v>52.455599999999997</c:v>
                </c:pt>
                <c:pt idx="20">
                  <c:v>-19.05124</c:v>
                </c:pt>
                <c:pt idx="21">
                  <c:v>-22.2393999999999</c:v>
                </c:pt>
                <c:pt idx="22">
                  <c:v>52.455599999999997</c:v>
                </c:pt>
                <c:pt idx="23">
                  <c:v>8.3311999999999795</c:v>
                </c:pt>
                <c:pt idx="24">
                  <c:v>-3.7230400000000001</c:v>
                </c:pt>
                <c:pt idx="25">
                  <c:v>-4.2417999999999898</c:v>
                </c:pt>
                <c:pt idx="26">
                  <c:v>76.492800000000003</c:v>
                </c:pt>
                <c:pt idx="27">
                  <c:v>34.418399999999998</c:v>
                </c:pt>
                <c:pt idx="28">
                  <c:v>29.098799999999901</c:v>
                </c:pt>
                <c:pt idx="29">
                  <c:v>50.8872</c:v>
                </c:pt>
                <c:pt idx="30">
                  <c:v>37.615600000000001</c:v>
                </c:pt>
                <c:pt idx="31">
                  <c:v>24.4756</c:v>
                </c:pt>
                <c:pt idx="32">
                  <c:v>59.805</c:v>
                </c:pt>
                <c:pt idx="33">
                  <c:v>79.225799999999893</c:v>
                </c:pt>
                <c:pt idx="34">
                  <c:v>34.0944</c:v>
                </c:pt>
                <c:pt idx="35">
                  <c:v>35.933999999999898</c:v>
                </c:pt>
                <c:pt idx="36">
                  <c:v>38.824799999999897</c:v>
                </c:pt>
                <c:pt idx="37">
                  <c:v>54.855599999999903</c:v>
                </c:pt>
                <c:pt idx="38">
                  <c:v>20.279620000000001</c:v>
                </c:pt>
                <c:pt idx="39">
                  <c:v>25.889699999999898</c:v>
                </c:pt>
                <c:pt idx="40">
                  <c:v>12.527200000000001</c:v>
                </c:pt>
                <c:pt idx="41">
                  <c:v>75.835799999999907</c:v>
                </c:pt>
                <c:pt idx="42">
                  <c:v>16.4254</c:v>
                </c:pt>
                <c:pt idx="43">
                  <c:v>34.532400000000003</c:v>
                </c:pt>
                <c:pt idx="44">
                  <c:v>30.599399999999999</c:v>
                </c:pt>
                <c:pt idx="45">
                  <c:v>34.541600000000003</c:v>
                </c:pt>
                <c:pt idx="46">
                  <c:v>73.295400000000001</c:v>
                </c:pt>
                <c:pt idx="47">
                  <c:v>12.680400000000001</c:v>
                </c:pt>
                <c:pt idx="48">
                  <c:v>8.5870199999999901</c:v>
                </c:pt>
                <c:pt idx="49">
                  <c:v>0.95261999999999603</c:v>
                </c:pt>
                <c:pt idx="50">
                  <c:v>-17.2135999999999</c:v>
                </c:pt>
                <c:pt idx="51">
                  <c:v>-4.3997999999999804</c:v>
                </c:pt>
                <c:pt idx="52">
                  <c:v>25.8442199999999</c:v>
                </c:pt>
                <c:pt idx="53">
                  <c:v>14.253</c:v>
                </c:pt>
                <c:pt idx="54">
                  <c:v>-22.966379999999901</c:v>
                </c:pt>
                <c:pt idx="55">
                  <c:v>15.5274</c:v>
                </c:pt>
                <c:pt idx="56">
                  <c:v>64.948799999999906</c:v>
                </c:pt>
                <c:pt idx="57">
                  <c:v>64.948799999999906</c:v>
                </c:pt>
                <c:pt idx="58">
                  <c:v>39.4116</c:v>
                </c:pt>
                <c:pt idx="59">
                  <c:v>64.642200000000003</c:v>
                </c:pt>
                <c:pt idx="60">
                  <c:v>16.486799999999899</c:v>
                </c:pt>
                <c:pt idx="61">
                  <c:v>19.964399999999898</c:v>
                </c:pt>
                <c:pt idx="62">
                  <c:v>-19.624199999999998</c:v>
                </c:pt>
                <c:pt idx="63">
                  <c:v>24.940200000000001</c:v>
                </c:pt>
                <c:pt idx="64">
                  <c:v>20.429679999999902</c:v>
                </c:pt>
                <c:pt idx="65">
                  <c:v>35.275199999999998</c:v>
                </c:pt>
                <c:pt idx="66">
                  <c:v>-4.4842000000000004</c:v>
                </c:pt>
                <c:pt idx="67">
                  <c:v>65.814599999999999</c:v>
                </c:pt>
                <c:pt idx="68">
                  <c:v>55.652999999999999</c:v>
                </c:pt>
                <c:pt idx="69">
                  <c:v>65.490829999999903</c:v>
                </c:pt>
                <c:pt idx="70">
                  <c:v>49.5732</c:v>
                </c:pt>
                <c:pt idx="71">
                  <c:v>34.663799999999902</c:v>
                </c:pt>
                <c:pt idx="72">
                  <c:v>25.202999999999999</c:v>
                </c:pt>
                <c:pt idx="73">
                  <c:v>8.9683200000000092</c:v>
                </c:pt>
                <c:pt idx="74">
                  <c:v>24.287800000000001</c:v>
                </c:pt>
                <c:pt idx="75">
                  <c:v>70.509599999999907</c:v>
                </c:pt>
                <c:pt idx="76">
                  <c:v>61.863599999999998</c:v>
                </c:pt>
                <c:pt idx="77">
                  <c:v>61.863599999999998</c:v>
                </c:pt>
                <c:pt idx="78">
                  <c:v>61.863599999999998</c:v>
                </c:pt>
                <c:pt idx="79">
                  <c:v>22.75902</c:v>
                </c:pt>
                <c:pt idx="80">
                  <c:v>39.402749999999997</c:v>
                </c:pt>
                <c:pt idx="81">
                  <c:v>-0.31520000000001103</c:v>
                </c:pt>
                <c:pt idx="82">
                  <c:v>49.209599999999902</c:v>
                </c:pt>
                <c:pt idx="83">
                  <c:v>19.624619999999901</c:v>
                </c:pt>
                <c:pt idx="84">
                  <c:v>34.624199999999902</c:v>
                </c:pt>
                <c:pt idx="85">
                  <c:v>19.7183999999999</c:v>
                </c:pt>
                <c:pt idx="86">
                  <c:v>40.594200000000001</c:v>
                </c:pt>
                <c:pt idx="87">
                  <c:v>34.624199999999902</c:v>
                </c:pt>
                <c:pt idx="88">
                  <c:v>15.9773999999999</c:v>
                </c:pt>
                <c:pt idx="89">
                  <c:v>26.326999999999899</c:v>
                </c:pt>
                <c:pt idx="90">
                  <c:v>9.6664299999999699</c:v>
                </c:pt>
                <c:pt idx="91">
                  <c:v>38.8113999999999</c:v>
                </c:pt>
                <c:pt idx="92">
                  <c:v>51.572400000000002</c:v>
                </c:pt>
                <c:pt idx="93">
                  <c:v>38.607599999999998</c:v>
                </c:pt>
                <c:pt idx="94">
                  <c:v>49.236899999999999</c:v>
                </c:pt>
                <c:pt idx="95">
                  <c:v>28.020430000000001</c:v>
                </c:pt>
                <c:pt idx="96">
                  <c:v>27.3492</c:v>
                </c:pt>
                <c:pt idx="97">
                  <c:v>26.0352</c:v>
                </c:pt>
                <c:pt idx="98">
                  <c:v>42.120420000000003</c:v>
                </c:pt>
                <c:pt idx="99">
                  <c:v>16.267800000000001</c:v>
                </c:pt>
                <c:pt idx="100">
                  <c:v>39.841200000000001</c:v>
                </c:pt>
                <c:pt idx="101">
                  <c:v>67.435199999999995</c:v>
                </c:pt>
                <c:pt idx="102">
                  <c:v>16.269599999999901</c:v>
                </c:pt>
                <c:pt idx="103">
                  <c:v>-2.5051999999999901</c:v>
                </c:pt>
                <c:pt idx="104">
                  <c:v>15.1755999999999</c:v>
                </c:pt>
                <c:pt idx="105">
                  <c:v>60.514800000000001</c:v>
                </c:pt>
                <c:pt idx="106">
                  <c:v>48.3384</c:v>
                </c:pt>
                <c:pt idx="107">
                  <c:v>60.856200000000001</c:v>
                </c:pt>
                <c:pt idx="108">
                  <c:v>60.856200000000001</c:v>
                </c:pt>
                <c:pt idx="109">
                  <c:v>20.603999999999999</c:v>
                </c:pt>
                <c:pt idx="110">
                  <c:v>24.213000000000001</c:v>
                </c:pt>
                <c:pt idx="111">
                  <c:v>26.5212</c:v>
                </c:pt>
                <c:pt idx="112">
                  <c:v>16.355399999999999</c:v>
                </c:pt>
                <c:pt idx="113">
                  <c:v>23.801400000000001</c:v>
                </c:pt>
                <c:pt idx="114">
                  <c:v>-7.93023999999998</c:v>
                </c:pt>
                <c:pt idx="115">
                  <c:v>83.150399999999905</c:v>
                </c:pt>
                <c:pt idx="116">
                  <c:v>10.20116</c:v>
                </c:pt>
                <c:pt idx="117">
                  <c:v>63.488399999999899</c:v>
                </c:pt>
                <c:pt idx="118">
                  <c:v>45.543599999999998</c:v>
                </c:pt>
                <c:pt idx="119">
                  <c:v>49.485599999999998</c:v>
                </c:pt>
                <c:pt idx="120">
                  <c:v>75.796199999999999</c:v>
                </c:pt>
                <c:pt idx="121">
                  <c:v>69.221999999999994</c:v>
                </c:pt>
                <c:pt idx="122">
                  <c:v>8.2568000000000001</c:v>
                </c:pt>
                <c:pt idx="123">
                  <c:v>39.824800000000003</c:v>
                </c:pt>
                <c:pt idx="124">
                  <c:v>1.7308000000000101</c:v>
                </c:pt>
                <c:pt idx="125">
                  <c:v>2.1922199999999998</c:v>
                </c:pt>
                <c:pt idx="126">
                  <c:v>29.894199999999898</c:v>
                </c:pt>
                <c:pt idx="127">
                  <c:v>19.331399999999999</c:v>
                </c:pt>
                <c:pt idx="128">
                  <c:v>31.159799999999901</c:v>
                </c:pt>
                <c:pt idx="129">
                  <c:v>2.9387599999999798</c:v>
                </c:pt>
                <c:pt idx="130">
                  <c:v>35.873999999999903</c:v>
                </c:pt>
                <c:pt idx="131">
                  <c:v>49.694679999999998</c:v>
                </c:pt>
                <c:pt idx="132">
                  <c:v>9.0067999999999806</c:v>
                </c:pt>
                <c:pt idx="133">
                  <c:v>42.197400000000002</c:v>
                </c:pt>
                <c:pt idx="134">
                  <c:v>17.0123999999999</c:v>
                </c:pt>
                <c:pt idx="135">
                  <c:v>28.444199999999999</c:v>
                </c:pt>
                <c:pt idx="136">
                  <c:v>42.608999999999902</c:v>
                </c:pt>
                <c:pt idx="137">
                  <c:v>-4.8550000000000102</c:v>
                </c:pt>
                <c:pt idx="138">
                  <c:v>4.1359999999983098E-2</c:v>
                </c:pt>
                <c:pt idx="139">
                  <c:v>24.061160000000001</c:v>
                </c:pt>
                <c:pt idx="140">
                  <c:v>69.484799999999893</c:v>
                </c:pt>
                <c:pt idx="141">
                  <c:v>69.484799999999893</c:v>
                </c:pt>
                <c:pt idx="142">
                  <c:v>121.759639999999</c:v>
                </c:pt>
                <c:pt idx="143">
                  <c:v>-17.230979999999999</c:v>
                </c:pt>
                <c:pt idx="144">
                  <c:v>20.726199999999999</c:v>
                </c:pt>
                <c:pt idx="145">
                  <c:v>27.397199999999899</c:v>
                </c:pt>
                <c:pt idx="146">
                  <c:v>34.972199999999901</c:v>
                </c:pt>
                <c:pt idx="147">
                  <c:v>15.177</c:v>
                </c:pt>
                <c:pt idx="148">
                  <c:v>22.053599999999999</c:v>
                </c:pt>
                <c:pt idx="149">
                  <c:v>20.958600000000001</c:v>
                </c:pt>
                <c:pt idx="150">
                  <c:v>40.313999999999901</c:v>
                </c:pt>
                <c:pt idx="151">
                  <c:v>17.104199999999999</c:v>
                </c:pt>
                <c:pt idx="152">
                  <c:v>37.0703999999999</c:v>
                </c:pt>
                <c:pt idx="153">
                  <c:v>54.163800000000002</c:v>
                </c:pt>
                <c:pt idx="154">
                  <c:v>-16.160440000000001</c:v>
                </c:pt>
                <c:pt idx="155">
                  <c:v>-16.019799999999901</c:v>
                </c:pt>
                <c:pt idx="156">
                  <c:v>54.163800000000002</c:v>
                </c:pt>
                <c:pt idx="157">
                  <c:v>86.093999999999994</c:v>
                </c:pt>
                <c:pt idx="158">
                  <c:v>-11.337400000000001</c:v>
                </c:pt>
                <c:pt idx="159">
                  <c:v>86.093999999999994</c:v>
                </c:pt>
                <c:pt idx="160">
                  <c:v>76.492799999999903</c:v>
                </c:pt>
                <c:pt idx="161">
                  <c:v>53.760599999999997</c:v>
                </c:pt>
                <c:pt idx="162">
                  <c:v>39.104799999999997</c:v>
                </c:pt>
                <c:pt idx="163">
                  <c:v>88.117199999999997</c:v>
                </c:pt>
                <c:pt idx="164">
                  <c:v>80.977799999999903</c:v>
                </c:pt>
                <c:pt idx="165">
                  <c:v>43.406199999999998</c:v>
                </c:pt>
                <c:pt idx="166">
                  <c:v>28.338999999999899</c:v>
                </c:pt>
                <c:pt idx="167">
                  <c:v>27.147400000000001</c:v>
                </c:pt>
                <c:pt idx="168">
                  <c:v>62.520599999999902</c:v>
                </c:pt>
                <c:pt idx="169">
                  <c:v>45.7104</c:v>
                </c:pt>
                <c:pt idx="170">
                  <c:v>80.277000000000001</c:v>
                </c:pt>
                <c:pt idx="171">
                  <c:v>36.634799999999998</c:v>
                </c:pt>
                <c:pt idx="172">
                  <c:v>34.619999999999997</c:v>
                </c:pt>
                <c:pt idx="173">
                  <c:v>38.255399999999902</c:v>
                </c:pt>
                <c:pt idx="174">
                  <c:v>23.739999999999899</c:v>
                </c:pt>
                <c:pt idx="175">
                  <c:v>57.001799999999903</c:v>
                </c:pt>
                <c:pt idx="176">
                  <c:v>54.820799999999998</c:v>
                </c:pt>
                <c:pt idx="177">
                  <c:v>68.749200000000002</c:v>
                </c:pt>
                <c:pt idx="178">
                  <c:v>96.469800000000006</c:v>
                </c:pt>
                <c:pt idx="179">
                  <c:v>107.63460000000001</c:v>
                </c:pt>
                <c:pt idx="180">
                  <c:v>14.454219999999999</c:v>
                </c:pt>
                <c:pt idx="181">
                  <c:v>126.784199999999</c:v>
                </c:pt>
                <c:pt idx="182">
                  <c:v>26.9408999999999</c:v>
                </c:pt>
                <c:pt idx="183">
                  <c:v>115.96559999999999</c:v>
                </c:pt>
                <c:pt idx="184">
                  <c:v>101.3364</c:v>
                </c:pt>
                <c:pt idx="185">
                  <c:v>12.1768</c:v>
                </c:pt>
                <c:pt idx="186">
                  <c:v>75.397799999999904</c:v>
                </c:pt>
                <c:pt idx="187">
                  <c:v>17.520399999999999</c:v>
                </c:pt>
                <c:pt idx="188">
                  <c:v>33.052199999999999</c:v>
                </c:pt>
                <c:pt idx="189">
                  <c:v>33.578000000000003</c:v>
                </c:pt>
                <c:pt idx="190">
                  <c:v>72.244199999999907</c:v>
                </c:pt>
                <c:pt idx="191">
                  <c:v>-1.79357999999999</c:v>
                </c:pt>
                <c:pt idx="192">
                  <c:v>-13.664770000000001</c:v>
                </c:pt>
                <c:pt idx="193">
                  <c:v>6.4714199999999904</c:v>
                </c:pt>
                <c:pt idx="194">
                  <c:v>53.760599999999997</c:v>
                </c:pt>
                <c:pt idx="195">
                  <c:v>-2.99819999999999</c:v>
                </c:pt>
                <c:pt idx="196">
                  <c:v>13.9026</c:v>
                </c:pt>
                <c:pt idx="197">
                  <c:v>-22.615979999999901</c:v>
                </c:pt>
                <c:pt idx="198">
                  <c:v>15.177</c:v>
                </c:pt>
                <c:pt idx="199">
                  <c:v>63.240600000000001</c:v>
                </c:pt>
                <c:pt idx="200">
                  <c:v>63.240600000000001</c:v>
                </c:pt>
                <c:pt idx="201">
                  <c:v>43.572600000000001</c:v>
                </c:pt>
                <c:pt idx="202">
                  <c:v>70.159199999999998</c:v>
                </c:pt>
                <c:pt idx="203">
                  <c:v>61.401000000000003</c:v>
                </c:pt>
                <c:pt idx="204">
                  <c:v>55.731599999999901</c:v>
                </c:pt>
                <c:pt idx="205">
                  <c:v>61.732199999999999</c:v>
                </c:pt>
                <c:pt idx="206">
                  <c:v>62.257799999999897</c:v>
                </c:pt>
                <c:pt idx="207">
                  <c:v>16.924799999999902</c:v>
                </c:pt>
                <c:pt idx="208">
                  <c:v>19.075199999999999</c:v>
                </c:pt>
                <c:pt idx="209">
                  <c:v>57.054599999999901</c:v>
                </c:pt>
                <c:pt idx="210">
                  <c:v>-0.49402999999997999</c:v>
                </c:pt>
                <c:pt idx="211">
                  <c:v>4.1661999999999804</c:v>
                </c:pt>
                <c:pt idx="212">
                  <c:v>-24.9678</c:v>
                </c:pt>
                <c:pt idx="213">
                  <c:v>25.684799999999999</c:v>
                </c:pt>
                <c:pt idx="214">
                  <c:v>22.619679999999999</c:v>
                </c:pt>
                <c:pt idx="215">
                  <c:v>34.924799999999898</c:v>
                </c:pt>
                <c:pt idx="216">
                  <c:v>-1.0677999999999901</c:v>
                </c:pt>
                <c:pt idx="217">
                  <c:v>66.077399999999997</c:v>
                </c:pt>
                <c:pt idx="218">
                  <c:v>54.689399999999999</c:v>
                </c:pt>
                <c:pt idx="219">
                  <c:v>62.378299999999903</c:v>
                </c:pt>
                <c:pt idx="220">
                  <c:v>36.196800000000003</c:v>
                </c:pt>
                <c:pt idx="221">
                  <c:v>35.189399999999999</c:v>
                </c:pt>
                <c:pt idx="222">
                  <c:v>44.019399999999898</c:v>
                </c:pt>
                <c:pt idx="223">
                  <c:v>69.642399999999895</c:v>
                </c:pt>
                <c:pt idx="224">
                  <c:v>7.6105200000000002</c:v>
                </c:pt>
                <c:pt idx="225">
                  <c:v>23.192799999999998</c:v>
                </c:pt>
                <c:pt idx="226">
                  <c:v>60.076799999999899</c:v>
                </c:pt>
                <c:pt idx="227">
                  <c:v>63.571800000000003</c:v>
                </c:pt>
                <c:pt idx="228">
                  <c:v>63.571800000000003</c:v>
                </c:pt>
                <c:pt idx="229">
                  <c:v>63.571800000000003</c:v>
                </c:pt>
                <c:pt idx="230">
                  <c:v>24.554819999999999</c:v>
                </c:pt>
                <c:pt idx="231">
                  <c:v>36.0301499999999</c:v>
                </c:pt>
                <c:pt idx="232">
                  <c:v>-18.133399999999899</c:v>
                </c:pt>
                <c:pt idx="233">
                  <c:v>39.135599999999997</c:v>
                </c:pt>
                <c:pt idx="234">
                  <c:v>14.149619999999899</c:v>
                </c:pt>
                <c:pt idx="235">
                  <c:v>45.705599999999997</c:v>
                </c:pt>
                <c:pt idx="236">
                  <c:v>16.170599999999901</c:v>
                </c:pt>
                <c:pt idx="237">
                  <c:v>39.280200000000001</c:v>
                </c:pt>
                <c:pt idx="238">
                  <c:v>13.918799999999999</c:v>
                </c:pt>
                <c:pt idx="239">
                  <c:v>30.575599999999898</c:v>
                </c:pt>
                <c:pt idx="240">
                  <c:v>11.812629999999899</c:v>
                </c:pt>
                <c:pt idx="241">
                  <c:v>37.703400000000002</c:v>
                </c:pt>
                <c:pt idx="242">
                  <c:v>40.8262</c:v>
                </c:pt>
                <c:pt idx="243">
                  <c:v>36.512219999999999</c:v>
                </c:pt>
                <c:pt idx="244">
                  <c:v>28.489799999999899</c:v>
                </c:pt>
                <c:pt idx="245">
                  <c:v>38.593499999999999</c:v>
                </c:pt>
                <c:pt idx="246">
                  <c:v>19.523230000000002</c:v>
                </c:pt>
                <c:pt idx="247">
                  <c:v>50.389799999999902</c:v>
                </c:pt>
                <c:pt idx="248">
                  <c:v>35.452199999999998</c:v>
                </c:pt>
                <c:pt idx="249">
                  <c:v>21.830400000000001</c:v>
                </c:pt>
                <c:pt idx="250">
                  <c:v>70.316999999999993</c:v>
                </c:pt>
                <c:pt idx="251">
                  <c:v>33.360419999999998</c:v>
                </c:pt>
                <c:pt idx="252">
                  <c:v>31.1421999999999</c:v>
                </c:pt>
                <c:pt idx="253">
                  <c:v>23.739999999999899</c:v>
                </c:pt>
                <c:pt idx="254">
                  <c:v>61.583199999999998</c:v>
                </c:pt>
                <c:pt idx="255">
                  <c:v>59.419800000000002</c:v>
                </c:pt>
                <c:pt idx="256">
                  <c:v>13.218999999999999</c:v>
                </c:pt>
                <c:pt idx="257">
                  <c:v>57.688199999999902</c:v>
                </c:pt>
                <c:pt idx="258">
                  <c:v>52.166200000000003</c:v>
                </c:pt>
                <c:pt idx="259">
                  <c:v>32.79683</c:v>
                </c:pt>
                <c:pt idx="260">
                  <c:v>36.599999999999902</c:v>
                </c:pt>
                <c:pt idx="261">
                  <c:v>75.581999999999994</c:v>
                </c:pt>
                <c:pt idx="262">
                  <c:v>12.239999999999901</c:v>
                </c:pt>
                <c:pt idx="263">
                  <c:v>21.55002</c:v>
                </c:pt>
                <c:pt idx="264">
                  <c:v>-2.1547999999999998</c:v>
                </c:pt>
                <c:pt idx="265">
                  <c:v>13.861599999999999</c:v>
                </c:pt>
                <c:pt idx="266">
                  <c:v>65.420400000000001</c:v>
                </c:pt>
                <c:pt idx="267">
                  <c:v>52.052399999999999</c:v>
                </c:pt>
                <c:pt idx="268">
                  <c:v>73.602000000000004</c:v>
                </c:pt>
                <c:pt idx="269">
                  <c:v>51.001199999999997</c:v>
                </c:pt>
                <c:pt idx="270">
                  <c:v>46.095599999999997</c:v>
                </c:pt>
                <c:pt idx="271">
                  <c:v>76.501800000000003</c:v>
                </c:pt>
                <c:pt idx="272">
                  <c:v>76.501800000000003</c:v>
                </c:pt>
                <c:pt idx="273">
                  <c:v>72.121799999999993</c:v>
                </c:pt>
                <c:pt idx="274">
                  <c:v>72.121799999999993</c:v>
                </c:pt>
                <c:pt idx="275">
                  <c:v>51.136799999999901</c:v>
                </c:pt>
                <c:pt idx="276">
                  <c:v>60.339599999999997</c:v>
                </c:pt>
                <c:pt idx="277">
                  <c:v>48.250799999999998</c:v>
                </c:pt>
                <c:pt idx="278">
                  <c:v>62.520600000000002</c:v>
                </c:pt>
                <c:pt idx="279">
                  <c:v>62.520600000000002</c:v>
                </c:pt>
                <c:pt idx="280">
                  <c:v>20.9544</c:v>
                </c:pt>
                <c:pt idx="281">
                  <c:v>17.993399999999902</c:v>
                </c:pt>
                <c:pt idx="282">
                  <c:v>12.0192</c:v>
                </c:pt>
                <c:pt idx="283">
                  <c:v>24.633600000000001</c:v>
                </c:pt>
                <c:pt idx="284">
                  <c:v>28.426600000000001</c:v>
                </c:pt>
                <c:pt idx="285">
                  <c:v>-8.1054399999999998</c:v>
                </c:pt>
                <c:pt idx="286">
                  <c:v>26.543199999999999</c:v>
                </c:pt>
                <c:pt idx="287">
                  <c:v>34.111599999999903</c:v>
                </c:pt>
                <c:pt idx="288">
                  <c:v>15.1023999999999</c:v>
                </c:pt>
                <c:pt idx="289">
                  <c:v>-0.21860000000000199</c:v>
                </c:pt>
                <c:pt idx="290">
                  <c:v>25.4482</c:v>
                </c:pt>
                <c:pt idx="291">
                  <c:v>48.565799999999903</c:v>
                </c:pt>
                <c:pt idx="292">
                  <c:v>95.414400000000001</c:v>
                </c:pt>
                <c:pt idx="293">
                  <c:v>7.2665600000000099</c:v>
                </c:pt>
                <c:pt idx="294">
                  <c:v>72.204599999999999</c:v>
                </c:pt>
                <c:pt idx="295">
                  <c:v>49.266599999999997</c:v>
                </c:pt>
                <c:pt idx="296">
                  <c:v>62.3628</c:v>
                </c:pt>
                <c:pt idx="297">
                  <c:v>86.921400000000006</c:v>
                </c:pt>
                <c:pt idx="298">
                  <c:v>64.798199999999895</c:v>
                </c:pt>
                <c:pt idx="299">
                  <c:v>-0.809599999999989</c:v>
                </c:pt>
                <c:pt idx="300">
                  <c:v>8.9819999999988895E-2</c:v>
                </c:pt>
                <c:pt idx="301">
                  <c:v>30.064799999999899</c:v>
                </c:pt>
                <c:pt idx="302">
                  <c:v>36.224400000000003</c:v>
                </c:pt>
                <c:pt idx="303">
                  <c:v>48.818679999999901</c:v>
                </c:pt>
                <c:pt idx="304">
                  <c:v>17.108820000000001</c:v>
                </c:pt>
                <c:pt idx="305">
                  <c:v>82.327199999999905</c:v>
                </c:pt>
                <c:pt idx="306">
                  <c:v>22.1541999999999</c:v>
                </c:pt>
                <c:pt idx="307">
                  <c:v>23.459999999999901</c:v>
                </c:pt>
                <c:pt idx="308">
                  <c:v>46.621199999999902</c:v>
                </c:pt>
                <c:pt idx="309">
                  <c:v>18.5016</c:v>
                </c:pt>
                <c:pt idx="310">
                  <c:v>28.619399999999999</c:v>
                </c:pt>
                <c:pt idx="311">
                  <c:v>-7.9210000000000003</c:v>
                </c:pt>
                <c:pt idx="312">
                  <c:v>-5.5212399999999899</c:v>
                </c:pt>
                <c:pt idx="313">
                  <c:v>36.237560000000002</c:v>
                </c:pt>
                <c:pt idx="314">
                  <c:v>75.310199999999895</c:v>
                </c:pt>
                <c:pt idx="315">
                  <c:v>75.310199999999895</c:v>
                </c:pt>
                <c:pt idx="316">
                  <c:v>-9.0337800000000108</c:v>
                </c:pt>
                <c:pt idx="317">
                  <c:v>77.854799999999898</c:v>
                </c:pt>
                <c:pt idx="318">
                  <c:v>13.5258</c:v>
                </c:pt>
                <c:pt idx="319">
                  <c:v>29.950800000000001</c:v>
                </c:pt>
                <c:pt idx="320">
                  <c:v>43.844200000000001</c:v>
                </c:pt>
                <c:pt idx="321">
                  <c:v>59.235599999999998</c:v>
                </c:pt>
                <c:pt idx="322">
                  <c:v>35.855599999999903</c:v>
                </c:pt>
                <c:pt idx="323">
                  <c:v>12.386999999999899</c:v>
                </c:pt>
                <c:pt idx="324">
                  <c:v>-14.8407699999999</c:v>
                </c:pt>
                <c:pt idx="325">
                  <c:v>14.17362</c:v>
                </c:pt>
                <c:pt idx="326">
                  <c:v>-0.58619999999999794</c:v>
                </c:pt>
                <c:pt idx="327">
                  <c:v>18.1554</c:v>
                </c:pt>
                <c:pt idx="328">
                  <c:v>37.859399999999901</c:v>
                </c:pt>
                <c:pt idx="329">
                  <c:v>25.684799999999999</c:v>
                </c:pt>
                <c:pt idx="330">
                  <c:v>0</c:v>
                </c:pt>
                <c:pt idx="331">
                  <c:v>-2.1547999999999998</c:v>
                </c:pt>
                <c:pt idx="332">
                  <c:v>65.148599999999902</c:v>
                </c:pt>
                <c:pt idx="333">
                  <c:v>53.892000000000003</c:v>
                </c:pt>
                <c:pt idx="334">
                  <c:v>45.438600000000001</c:v>
                </c:pt>
                <c:pt idx="335">
                  <c:v>88.649369999999905</c:v>
                </c:pt>
                <c:pt idx="336">
                  <c:v>82.130993999999902</c:v>
                </c:pt>
                <c:pt idx="337">
                  <c:v>51.955481999999897</c:v>
                </c:pt>
                <c:pt idx="338">
                  <c:v>99.605063999999999</c:v>
                </c:pt>
                <c:pt idx="339">
                  <c:v>77.303357999999903</c:v>
                </c:pt>
                <c:pt idx="340">
                  <c:v>106.61788199999999</c:v>
                </c:pt>
                <c:pt idx="341">
                  <c:v>72.179633999999993</c:v>
                </c:pt>
                <c:pt idx="342">
                  <c:v>78.125921999999903</c:v>
                </c:pt>
                <c:pt idx="343">
                  <c:v>29.355239999999899</c:v>
                </c:pt>
                <c:pt idx="344">
                  <c:v>56.581319999999998</c:v>
                </c:pt>
                <c:pt idx="345">
                  <c:v>60.536459999999998</c:v>
                </c:pt>
                <c:pt idx="346">
                  <c:v>60.536459999999998</c:v>
                </c:pt>
                <c:pt idx="347">
                  <c:v>60.536459999999998</c:v>
                </c:pt>
                <c:pt idx="348">
                  <c:v>60.536459999999998</c:v>
                </c:pt>
                <c:pt idx="349">
                  <c:v>60.536459999999998</c:v>
                </c:pt>
                <c:pt idx="350">
                  <c:v>60.536459999999998</c:v>
                </c:pt>
                <c:pt idx="351">
                  <c:v>60.536459999999998</c:v>
                </c:pt>
                <c:pt idx="352">
                  <c:v>60.536459999999998</c:v>
                </c:pt>
                <c:pt idx="353">
                  <c:v>60.536459999999998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6-4A79-9938-D422FE4AE3E3}"/>
            </c:ext>
          </c:extLst>
        </c:ser>
        <c:ser>
          <c:idx val="1"/>
          <c:order val="1"/>
          <c:tx>
            <c:v>BaseLevelILOW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'1.1 Comps Dataset Plot Fmt'!$CR$635:$CR$988</c:f>
              <c:numCache>
                <c:formatCode>General</c:formatCode>
                <c:ptCount val="354"/>
                <c:pt idx="0">
                  <c:v>5.2</c:v>
                </c:pt>
                <c:pt idx="1">
                  <c:v>5.8</c:v>
                </c:pt>
                <c:pt idx="2">
                  <c:v>4.2</c:v>
                </c:pt>
                <c:pt idx="3">
                  <c:v>4.8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5.8</c:v>
                </c:pt>
                <c:pt idx="7">
                  <c:v>5.8</c:v>
                </c:pt>
                <c:pt idx="8">
                  <c:v>4.5999999999999996</c:v>
                </c:pt>
                <c:pt idx="9">
                  <c:v>3.6</c:v>
                </c:pt>
                <c:pt idx="10">
                  <c:v>0</c:v>
                </c:pt>
                <c:pt idx="11">
                  <c:v>5.4</c:v>
                </c:pt>
                <c:pt idx="12">
                  <c:v>4</c:v>
                </c:pt>
                <c:pt idx="13">
                  <c:v>5.8</c:v>
                </c:pt>
                <c:pt idx="14">
                  <c:v>3.2</c:v>
                </c:pt>
                <c:pt idx="15">
                  <c:v>5.8</c:v>
                </c:pt>
                <c:pt idx="16">
                  <c:v>5.8</c:v>
                </c:pt>
                <c:pt idx="17">
                  <c:v>6</c:v>
                </c:pt>
                <c:pt idx="18">
                  <c:v>5.8</c:v>
                </c:pt>
                <c:pt idx="19">
                  <c:v>5.6</c:v>
                </c:pt>
                <c:pt idx="20">
                  <c:v>4.2</c:v>
                </c:pt>
                <c:pt idx="21">
                  <c:v>4.2</c:v>
                </c:pt>
                <c:pt idx="22">
                  <c:v>5.6</c:v>
                </c:pt>
                <c:pt idx="23">
                  <c:v>6</c:v>
                </c:pt>
                <c:pt idx="24">
                  <c:v>6</c:v>
                </c:pt>
                <c:pt idx="25">
                  <c:v>5.8</c:v>
                </c:pt>
                <c:pt idx="26">
                  <c:v>5.8</c:v>
                </c:pt>
                <c:pt idx="27">
                  <c:v>6</c:v>
                </c:pt>
                <c:pt idx="28">
                  <c:v>7.2</c:v>
                </c:pt>
                <c:pt idx="29">
                  <c:v>6</c:v>
                </c:pt>
                <c:pt idx="30">
                  <c:v>5.8</c:v>
                </c:pt>
                <c:pt idx="31">
                  <c:v>5.6</c:v>
                </c:pt>
                <c:pt idx="32">
                  <c:v>5.6</c:v>
                </c:pt>
                <c:pt idx="33">
                  <c:v>4.4000000000000004</c:v>
                </c:pt>
                <c:pt idx="34">
                  <c:v>5.6</c:v>
                </c:pt>
                <c:pt idx="35">
                  <c:v>5.8</c:v>
                </c:pt>
                <c:pt idx="36">
                  <c:v>5.8</c:v>
                </c:pt>
                <c:pt idx="37">
                  <c:v>5.6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5.4</c:v>
                </c:pt>
                <c:pt idx="42">
                  <c:v>5.8</c:v>
                </c:pt>
                <c:pt idx="43">
                  <c:v>6</c:v>
                </c:pt>
                <c:pt idx="44">
                  <c:v>5.8</c:v>
                </c:pt>
                <c:pt idx="45">
                  <c:v>5.6</c:v>
                </c:pt>
                <c:pt idx="46">
                  <c:v>5.8</c:v>
                </c:pt>
                <c:pt idx="47">
                  <c:v>5.2</c:v>
                </c:pt>
                <c:pt idx="48">
                  <c:v>5.8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5.8</c:v>
                </c:pt>
                <c:pt idx="54">
                  <c:v>5</c:v>
                </c:pt>
                <c:pt idx="55">
                  <c:v>3.6</c:v>
                </c:pt>
                <c:pt idx="56">
                  <c:v>5.4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5.8</c:v>
                </c:pt>
                <c:pt idx="61">
                  <c:v>5</c:v>
                </c:pt>
                <c:pt idx="62">
                  <c:v>5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5.8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5</c:v>
                </c:pt>
                <c:pt idx="71">
                  <c:v>5.8</c:v>
                </c:pt>
                <c:pt idx="72">
                  <c:v>5.8</c:v>
                </c:pt>
                <c:pt idx="73">
                  <c:v>3.2</c:v>
                </c:pt>
                <c:pt idx="74">
                  <c:v>3.2</c:v>
                </c:pt>
                <c:pt idx="75">
                  <c:v>5.6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4.4000000000000004</c:v>
                </c:pt>
                <c:pt idx="82">
                  <c:v>5</c:v>
                </c:pt>
                <c:pt idx="83">
                  <c:v>3.2</c:v>
                </c:pt>
                <c:pt idx="84">
                  <c:v>4.8</c:v>
                </c:pt>
                <c:pt idx="85">
                  <c:v>5.8</c:v>
                </c:pt>
                <c:pt idx="86">
                  <c:v>3.6</c:v>
                </c:pt>
                <c:pt idx="87">
                  <c:v>4.8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5.6</c:v>
                </c:pt>
                <c:pt idx="92">
                  <c:v>6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5.6</c:v>
                </c:pt>
                <c:pt idx="106">
                  <c:v>5.6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3.6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5.6</c:v>
                </c:pt>
                <c:pt idx="122">
                  <c:v>4.5999999999999996</c:v>
                </c:pt>
                <c:pt idx="123">
                  <c:v>5.2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4.8</c:v>
                </c:pt>
                <c:pt idx="128">
                  <c:v>5.2</c:v>
                </c:pt>
                <c:pt idx="129">
                  <c:v>5.6</c:v>
                </c:pt>
                <c:pt idx="130">
                  <c:v>5.8</c:v>
                </c:pt>
                <c:pt idx="131">
                  <c:v>5.6</c:v>
                </c:pt>
                <c:pt idx="132">
                  <c:v>4.8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6.8</c:v>
                </c:pt>
                <c:pt idx="137">
                  <c:v>5.8</c:v>
                </c:pt>
                <c:pt idx="138">
                  <c:v>5.8</c:v>
                </c:pt>
                <c:pt idx="139">
                  <c:v>6</c:v>
                </c:pt>
                <c:pt idx="140">
                  <c:v>5.8</c:v>
                </c:pt>
                <c:pt idx="141">
                  <c:v>5.8</c:v>
                </c:pt>
                <c:pt idx="142">
                  <c:v>6.2</c:v>
                </c:pt>
                <c:pt idx="143">
                  <c:v>6.4</c:v>
                </c:pt>
                <c:pt idx="144">
                  <c:v>6.6</c:v>
                </c:pt>
                <c:pt idx="145">
                  <c:v>6.4</c:v>
                </c:pt>
                <c:pt idx="146">
                  <c:v>6.2</c:v>
                </c:pt>
                <c:pt idx="147">
                  <c:v>0</c:v>
                </c:pt>
                <c:pt idx="148">
                  <c:v>6.4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6.8</c:v>
                </c:pt>
                <c:pt idx="153">
                  <c:v>6.6</c:v>
                </c:pt>
                <c:pt idx="154">
                  <c:v>6.4</c:v>
                </c:pt>
                <c:pt idx="155">
                  <c:v>6.4</c:v>
                </c:pt>
                <c:pt idx="156">
                  <c:v>6.6</c:v>
                </c:pt>
                <c:pt idx="157">
                  <c:v>7.6</c:v>
                </c:pt>
                <c:pt idx="158">
                  <c:v>6.2</c:v>
                </c:pt>
                <c:pt idx="159">
                  <c:v>7.6</c:v>
                </c:pt>
                <c:pt idx="160">
                  <c:v>6.6</c:v>
                </c:pt>
                <c:pt idx="161">
                  <c:v>6.2</c:v>
                </c:pt>
                <c:pt idx="162">
                  <c:v>7</c:v>
                </c:pt>
                <c:pt idx="163">
                  <c:v>6.2</c:v>
                </c:pt>
                <c:pt idx="164">
                  <c:v>6.2</c:v>
                </c:pt>
                <c:pt idx="165">
                  <c:v>6.2</c:v>
                </c:pt>
                <c:pt idx="166">
                  <c:v>6.6</c:v>
                </c:pt>
                <c:pt idx="167">
                  <c:v>6.6</c:v>
                </c:pt>
                <c:pt idx="168">
                  <c:v>6.6</c:v>
                </c:pt>
                <c:pt idx="169">
                  <c:v>6.2</c:v>
                </c:pt>
                <c:pt idx="170">
                  <c:v>7</c:v>
                </c:pt>
                <c:pt idx="171">
                  <c:v>7</c:v>
                </c:pt>
                <c:pt idx="172">
                  <c:v>6.4</c:v>
                </c:pt>
                <c:pt idx="173">
                  <c:v>6.4</c:v>
                </c:pt>
                <c:pt idx="174">
                  <c:v>6.4</c:v>
                </c:pt>
                <c:pt idx="175">
                  <c:v>6.6</c:v>
                </c:pt>
                <c:pt idx="176">
                  <c:v>7.6</c:v>
                </c:pt>
                <c:pt idx="177">
                  <c:v>7.6</c:v>
                </c:pt>
                <c:pt idx="178">
                  <c:v>6.4</c:v>
                </c:pt>
                <c:pt idx="179">
                  <c:v>6.4</c:v>
                </c:pt>
                <c:pt idx="180">
                  <c:v>7</c:v>
                </c:pt>
                <c:pt idx="181">
                  <c:v>7.6</c:v>
                </c:pt>
                <c:pt idx="182">
                  <c:v>6.6</c:v>
                </c:pt>
                <c:pt idx="183">
                  <c:v>6.6</c:v>
                </c:pt>
                <c:pt idx="184">
                  <c:v>7.6</c:v>
                </c:pt>
                <c:pt idx="185">
                  <c:v>6.6</c:v>
                </c:pt>
                <c:pt idx="186">
                  <c:v>6.4</c:v>
                </c:pt>
                <c:pt idx="187">
                  <c:v>6.6</c:v>
                </c:pt>
                <c:pt idx="188">
                  <c:v>7</c:v>
                </c:pt>
                <c:pt idx="189">
                  <c:v>6.6</c:v>
                </c:pt>
                <c:pt idx="190">
                  <c:v>6.6</c:v>
                </c:pt>
                <c:pt idx="191">
                  <c:v>6.8</c:v>
                </c:pt>
                <c:pt idx="192">
                  <c:v>6.4</c:v>
                </c:pt>
                <c:pt idx="193">
                  <c:v>6.4</c:v>
                </c:pt>
                <c:pt idx="194">
                  <c:v>6.2</c:v>
                </c:pt>
                <c:pt idx="195">
                  <c:v>7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6.6</c:v>
                </c:pt>
                <c:pt idx="200">
                  <c:v>6.6</c:v>
                </c:pt>
                <c:pt idx="201">
                  <c:v>6.2</c:v>
                </c:pt>
                <c:pt idx="202">
                  <c:v>7</c:v>
                </c:pt>
                <c:pt idx="203">
                  <c:v>6.4</c:v>
                </c:pt>
                <c:pt idx="204">
                  <c:v>6.2</c:v>
                </c:pt>
                <c:pt idx="205">
                  <c:v>6.4</c:v>
                </c:pt>
                <c:pt idx="206">
                  <c:v>6.4</c:v>
                </c:pt>
                <c:pt idx="207">
                  <c:v>7</c:v>
                </c:pt>
                <c:pt idx="208">
                  <c:v>6.4</c:v>
                </c:pt>
                <c:pt idx="209">
                  <c:v>6.2</c:v>
                </c:pt>
                <c:pt idx="210">
                  <c:v>6.6</c:v>
                </c:pt>
                <c:pt idx="211">
                  <c:v>6.6</c:v>
                </c:pt>
                <c:pt idx="212">
                  <c:v>6.4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7</c:v>
                </c:pt>
                <c:pt idx="218">
                  <c:v>7</c:v>
                </c:pt>
                <c:pt idx="219">
                  <c:v>6.4</c:v>
                </c:pt>
                <c:pt idx="220">
                  <c:v>6.4</c:v>
                </c:pt>
                <c:pt idx="221">
                  <c:v>6.4</c:v>
                </c:pt>
                <c:pt idx="222">
                  <c:v>6.2</c:v>
                </c:pt>
                <c:pt idx="223">
                  <c:v>6.2</c:v>
                </c:pt>
                <c:pt idx="224">
                  <c:v>6.4</c:v>
                </c:pt>
                <c:pt idx="225">
                  <c:v>6.4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6.6</c:v>
                </c:pt>
                <c:pt idx="231">
                  <c:v>6.4</c:v>
                </c:pt>
                <c:pt idx="232">
                  <c:v>6.4</c:v>
                </c:pt>
                <c:pt idx="233">
                  <c:v>6.4</c:v>
                </c:pt>
                <c:pt idx="234">
                  <c:v>6.4</c:v>
                </c:pt>
                <c:pt idx="235">
                  <c:v>6.4</c:v>
                </c:pt>
                <c:pt idx="236">
                  <c:v>6.2</c:v>
                </c:pt>
                <c:pt idx="237">
                  <c:v>6.2</c:v>
                </c:pt>
                <c:pt idx="238">
                  <c:v>6.2</c:v>
                </c:pt>
                <c:pt idx="239">
                  <c:v>6.2</c:v>
                </c:pt>
                <c:pt idx="240">
                  <c:v>6.6</c:v>
                </c:pt>
                <c:pt idx="241">
                  <c:v>7.4</c:v>
                </c:pt>
                <c:pt idx="242">
                  <c:v>6.6</c:v>
                </c:pt>
                <c:pt idx="243">
                  <c:v>6.2</c:v>
                </c:pt>
                <c:pt idx="244">
                  <c:v>6.2</c:v>
                </c:pt>
                <c:pt idx="245">
                  <c:v>6.2</c:v>
                </c:pt>
                <c:pt idx="246">
                  <c:v>6.2</c:v>
                </c:pt>
                <c:pt idx="247">
                  <c:v>6.6</c:v>
                </c:pt>
                <c:pt idx="248">
                  <c:v>6.2</c:v>
                </c:pt>
                <c:pt idx="249">
                  <c:v>6.4</c:v>
                </c:pt>
                <c:pt idx="250">
                  <c:v>6.2</c:v>
                </c:pt>
                <c:pt idx="251">
                  <c:v>6.2</c:v>
                </c:pt>
                <c:pt idx="252">
                  <c:v>6.4</c:v>
                </c:pt>
                <c:pt idx="253">
                  <c:v>6.4</c:v>
                </c:pt>
                <c:pt idx="254">
                  <c:v>7.6</c:v>
                </c:pt>
                <c:pt idx="255">
                  <c:v>6.4</c:v>
                </c:pt>
                <c:pt idx="256">
                  <c:v>6.2</c:v>
                </c:pt>
                <c:pt idx="257">
                  <c:v>6.2</c:v>
                </c:pt>
                <c:pt idx="258">
                  <c:v>6.4</c:v>
                </c:pt>
                <c:pt idx="259">
                  <c:v>6.2</c:v>
                </c:pt>
                <c:pt idx="260">
                  <c:v>6.2</c:v>
                </c:pt>
                <c:pt idx="261">
                  <c:v>6.2</c:v>
                </c:pt>
                <c:pt idx="262">
                  <c:v>6.2</c:v>
                </c:pt>
                <c:pt idx="263">
                  <c:v>6.2</c:v>
                </c:pt>
                <c:pt idx="264">
                  <c:v>6.4</c:v>
                </c:pt>
                <c:pt idx="265">
                  <c:v>6.2</c:v>
                </c:pt>
                <c:pt idx="266">
                  <c:v>7.6</c:v>
                </c:pt>
                <c:pt idx="267">
                  <c:v>6.2</c:v>
                </c:pt>
                <c:pt idx="268">
                  <c:v>7.6</c:v>
                </c:pt>
                <c:pt idx="269">
                  <c:v>6.2</c:v>
                </c:pt>
                <c:pt idx="270">
                  <c:v>6.2</c:v>
                </c:pt>
                <c:pt idx="271">
                  <c:v>6.2</c:v>
                </c:pt>
                <c:pt idx="272">
                  <c:v>6.2</c:v>
                </c:pt>
                <c:pt idx="273">
                  <c:v>6.2</c:v>
                </c:pt>
                <c:pt idx="274">
                  <c:v>6.2</c:v>
                </c:pt>
                <c:pt idx="275">
                  <c:v>6.8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6.4</c:v>
                </c:pt>
                <c:pt idx="281">
                  <c:v>6.6</c:v>
                </c:pt>
                <c:pt idx="282">
                  <c:v>6.4</c:v>
                </c:pt>
                <c:pt idx="283">
                  <c:v>6.4</c:v>
                </c:pt>
                <c:pt idx="284">
                  <c:v>6.4</c:v>
                </c:pt>
                <c:pt idx="285">
                  <c:v>6.2</c:v>
                </c:pt>
                <c:pt idx="286">
                  <c:v>6.4</c:v>
                </c:pt>
                <c:pt idx="287">
                  <c:v>6.4</c:v>
                </c:pt>
                <c:pt idx="288">
                  <c:v>6.4</c:v>
                </c:pt>
                <c:pt idx="289">
                  <c:v>6.4</c:v>
                </c:pt>
                <c:pt idx="290">
                  <c:v>6.4</c:v>
                </c:pt>
                <c:pt idx="291">
                  <c:v>7.6</c:v>
                </c:pt>
                <c:pt idx="292">
                  <c:v>6.2</c:v>
                </c:pt>
                <c:pt idx="293">
                  <c:v>6.4</c:v>
                </c:pt>
                <c:pt idx="294">
                  <c:v>6.2</c:v>
                </c:pt>
                <c:pt idx="295">
                  <c:v>6.2</c:v>
                </c:pt>
                <c:pt idx="296">
                  <c:v>6.2</c:v>
                </c:pt>
                <c:pt idx="297">
                  <c:v>6.2</c:v>
                </c:pt>
                <c:pt idx="298">
                  <c:v>6.6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6.8</c:v>
                </c:pt>
                <c:pt idx="303">
                  <c:v>6.6</c:v>
                </c:pt>
                <c:pt idx="304">
                  <c:v>6.4</c:v>
                </c:pt>
                <c:pt idx="305">
                  <c:v>7</c:v>
                </c:pt>
                <c:pt idx="306">
                  <c:v>6.2</c:v>
                </c:pt>
                <c:pt idx="307">
                  <c:v>6.2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6.2</c:v>
                </c:pt>
                <c:pt idx="312">
                  <c:v>6.2</c:v>
                </c:pt>
                <c:pt idx="313">
                  <c:v>6.4</c:v>
                </c:pt>
                <c:pt idx="314">
                  <c:v>6.4</c:v>
                </c:pt>
                <c:pt idx="315">
                  <c:v>6.4</c:v>
                </c:pt>
                <c:pt idx="316">
                  <c:v>7.2</c:v>
                </c:pt>
                <c:pt idx="317">
                  <c:v>7.4</c:v>
                </c:pt>
                <c:pt idx="318">
                  <c:v>0</c:v>
                </c:pt>
                <c:pt idx="319">
                  <c:v>7.2</c:v>
                </c:pt>
                <c:pt idx="320">
                  <c:v>7.6</c:v>
                </c:pt>
                <c:pt idx="321">
                  <c:v>7.4</c:v>
                </c:pt>
                <c:pt idx="322">
                  <c:v>7.4</c:v>
                </c:pt>
                <c:pt idx="323">
                  <c:v>7.6</c:v>
                </c:pt>
                <c:pt idx="324">
                  <c:v>7.2</c:v>
                </c:pt>
                <c:pt idx="325">
                  <c:v>7.2</c:v>
                </c:pt>
                <c:pt idx="326">
                  <c:v>7.2</c:v>
                </c:pt>
                <c:pt idx="327">
                  <c:v>7.2</c:v>
                </c:pt>
                <c:pt idx="328">
                  <c:v>7.4</c:v>
                </c:pt>
                <c:pt idx="329">
                  <c:v>7.8</c:v>
                </c:pt>
                <c:pt idx="330">
                  <c:v>7.8</c:v>
                </c:pt>
                <c:pt idx="331">
                  <c:v>7.4</c:v>
                </c:pt>
                <c:pt idx="332">
                  <c:v>7.4</c:v>
                </c:pt>
                <c:pt idx="333">
                  <c:v>7.4</c:v>
                </c:pt>
                <c:pt idx="334">
                  <c:v>7.4</c:v>
                </c:pt>
                <c:pt idx="335">
                  <c:v>8</c:v>
                </c:pt>
                <c:pt idx="336">
                  <c:v>5.8</c:v>
                </c:pt>
                <c:pt idx="337">
                  <c:v>6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5.8</c:v>
                </c:pt>
                <c:pt idx="342">
                  <c:v>7</c:v>
                </c:pt>
                <c:pt idx="343">
                  <c:v>5.4</c:v>
                </c:pt>
                <c:pt idx="344">
                  <c:v>5.8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6.4</c:v>
                </c:pt>
                <c:pt idx="349">
                  <c:v>6.4</c:v>
                </c:pt>
                <c:pt idx="350">
                  <c:v>6.4</c:v>
                </c:pt>
                <c:pt idx="351">
                  <c:v>6.4</c:v>
                </c:pt>
                <c:pt idx="352">
                  <c:v>6.4</c:v>
                </c:pt>
                <c:pt idx="353">
                  <c:v>6.4</c:v>
                </c:pt>
              </c:numCache>
            </c:numRef>
          </c:xVal>
          <c:yVal>
            <c:numRef>
              <c:f>'1.1 Comps Dataset Plot Fmt'!$DO$635:$DO$988</c:f>
              <c:numCache>
                <c:formatCode>General</c:formatCode>
                <c:ptCount val="35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6-4A79-9938-D422FE4A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91376"/>
        <c:axId val="817091768"/>
      </c:scatterChart>
      <c:valAx>
        <c:axId val="817091376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1768"/>
        <c:crossesAt val="-40"/>
        <c:crossBetween val="midCat"/>
      </c:valAx>
      <c:valAx>
        <c:axId val="8170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 (New) minus</a:t>
                </a:r>
                <a:r>
                  <a:rPr lang="en-US" baseline="0"/>
                  <a:t> V8 Adders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13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I</a:t>
            </a:r>
            <a:r>
              <a:rPr lang="en-US" baseline="0"/>
              <a:t>2</a:t>
            </a:r>
            <a:r>
              <a:rPr lang="en-US"/>
              <a:t>: TEC minus V8 Adders vs 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CategoryIHIGHProducts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0000"/>
                </a:schemeClr>
              </a:solidFill>
              <a:ln w="6350">
                <a:solidFill>
                  <a:schemeClr val="accent1">
                    <a:alpha val="80000"/>
                  </a:schemeClr>
                </a:solidFill>
              </a:ln>
              <a:effectLst/>
            </c:spPr>
          </c:marker>
          <c:xVal>
            <c:numRef>
              <c:f>'1.1 Comps Dataset Plot Fmt'!$CR$302:$CR$632</c:f>
              <c:numCache>
                <c:formatCode>General</c:formatCode>
                <c:ptCount val="33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10</c:v>
                </c:pt>
                <c:pt idx="4">
                  <c:v>10</c:v>
                </c:pt>
                <c:pt idx="5">
                  <c:v>11.2</c:v>
                </c:pt>
                <c:pt idx="6">
                  <c:v>10</c:v>
                </c:pt>
                <c:pt idx="7">
                  <c:v>51.599999999999902</c:v>
                </c:pt>
                <c:pt idx="8">
                  <c:v>10.4</c:v>
                </c:pt>
                <c:pt idx="9">
                  <c:v>13.6</c:v>
                </c:pt>
                <c:pt idx="10">
                  <c:v>14.4</c:v>
                </c:pt>
                <c:pt idx="11">
                  <c:v>14</c:v>
                </c:pt>
                <c:pt idx="12">
                  <c:v>17.600000000000001</c:v>
                </c:pt>
                <c:pt idx="13">
                  <c:v>27.599999999999898</c:v>
                </c:pt>
                <c:pt idx="14">
                  <c:v>11.2</c:v>
                </c:pt>
                <c:pt idx="15">
                  <c:v>8.8000000000000007</c:v>
                </c:pt>
                <c:pt idx="16">
                  <c:v>13.6</c:v>
                </c:pt>
                <c:pt idx="17">
                  <c:v>10.199999999999999</c:v>
                </c:pt>
                <c:pt idx="18">
                  <c:v>14.399999999999901</c:v>
                </c:pt>
                <c:pt idx="19">
                  <c:v>14.4</c:v>
                </c:pt>
                <c:pt idx="20">
                  <c:v>14.399999999999901</c:v>
                </c:pt>
                <c:pt idx="21">
                  <c:v>14.399999999999901</c:v>
                </c:pt>
                <c:pt idx="22">
                  <c:v>14.399999999999901</c:v>
                </c:pt>
                <c:pt idx="23">
                  <c:v>11.6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10.199999999999999</c:v>
                </c:pt>
                <c:pt idx="28">
                  <c:v>16.8</c:v>
                </c:pt>
                <c:pt idx="29">
                  <c:v>14.4</c:v>
                </c:pt>
                <c:pt idx="30">
                  <c:v>24.599999999999898</c:v>
                </c:pt>
                <c:pt idx="31">
                  <c:v>27.599999999999898</c:v>
                </c:pt>
                <c:pt idx="32">
                  <c:v>15.2</c:v>
                </c:pt>
                <c:pt idx="33">
                  <c:v>27.599999999999898</c:v>
                </c:pt>
                <c:pt idx="34">
                  <c:v>16.8</c:v>
                </c:pt>
                <c:pt idx="35">
                  <c:v>19.2</c:v>
                </c:pt>
                <c:pt idx="36">
                  <c:v>19.2</c:v>
                </c:pt>
                <c:pt idx="37">
                  <c:v>16</c:v>
                </c:pt>
                <c:pt idx="38">
                  <c:v>16</c:v>
                </c:pt>
                <c:pt idx="39">
                  <c:v>13.2</c:v>
                </c:pt>
                <c:pt idx="40">
                  <c:v>21.6</c:v>
                </c:pt>
                <c:pt idx="41">
                  <c:v>14.8</c:v>
                </c:pt>
                <c:pt idx="42">
                  <c:v>14.4</c:v>
                </c:pt>
                <c:pt idx="43">
                  <c:v>12.4</c:v>
                </c:pt>
                <c:pt idx="44">
                  <c:v>12.4</c:v>
                </c:pt>
                <c:pt idx="45">
                  <c:v>19.2</c:v>
                </c:pt>
                <c:pt idx="46">
                  <c:v>19.2</c:v>
                </c:pt>
                <c:pt idx="47">
                  <c:v>22.799999999999901</c:v>
                </c:pt>
                <c:pt idx="48">
                  <c:v>16.8</c:v>
                </c:pt>
                <c:pt idx="49">
                  <c:v>16.8</c:v>
                </c:pt>
                <c:pt idx="50">
                  <c:v>13.6</c:v>
                </c:pt>
                <c:pt idx="51">
                  <c:v>15.6</c:v>
                </c:pt>
                <c:pt idx="52">
                  <c:v>22.799999999999901</c:v>
                </c:pt>
                <c:pt idx="53">
                  <c:v>13.2</c:v>
                </c:pt>
                <c:pt idx="54">
                  <c:v>16.8</c:v>
                </c:pt>
                <c:pt idx="55">
                  <c:v>14.4</c:v>
                </c:pt>
                <c:pt idx="56">
                  <c:v>13.2</c:v>
                </c:pt>
                <c:pt idx="57">
                  <c:v>16.8</c:v>
                </c:pt>
                <c:pt idx="58">
                  <c:v>14.4</c:v>
                </c:pt>
                <c:pt idx="59">
                  <c:v>12.4</c:v>
                </c:pt>
                <c:pt idx="60">
                  <c:v>14.4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11.6</c:v>
                </c:pt>
                <c:pt idx="65">
                  <c:v>27.599999999999898</c:v>
                </c:pt>
                <c:pt idx="66">
                  <c:v>14</c:v>
                </c:pt>
                <c:pt idx="67">
                  <c:v>10.8</c:v>
                </c:pt>
                <c:pt idx="68">
                  <c:v>14.399999999999901</c:v>
                </c:pt>
                <c:pt idx="69">
                  <c:v>22.799999999999901</c:v>
                </c:pt>
                <c:pt idx="70">
                  <c:v>14.399999999999901</c:v>
                </c:pt>
                <c:pt idx="71">
                  <c:v>16.8</c:v>
                </c:pt>
                <c:pt idx="72">
                  <c:v>16.8</c:v>
                </c:pt>
                <c:pt idx="73">
                  <c:v>24</c:v>
                </c:pt>
                <c:pt idx="74">
                  <c:v>27.599999999999898</c:v>
                </c:pt>
                <c:pt idx="75">
                  <c:v>15.2</c:v>
                </c:pt>
                <c:pt idx="76">
                  <c:v>12.4</c:v>
                </c:pt>
                <c:pt idx="77">
                  <c:v>18</c:v>
                </c:pt>
                <c:pt idx="78">
                  <c:v>14.4</c:v>
                </c:pt>
                <c:pt idx="79">
                  <c:v>14.4</c:v>
                </c:pt>
                <c:pt idx="80">
                  <c:v>12.8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14.4</c:v>
                </c:pt>
                <c:pt idx="85">
                  <c:v>14.4</c:v>
                </c:pt>
                <c:pt idx="86">
                  <c:v>19.2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14.399999999999901</c:v>
                </c:pt>
                <c:pt idx="91">
                  <c:v>14</c:v>
                </c:pt>
                <c:pt idx="92">
                  <c:v>16.8</c:v>
                </c:pt>
                <c:pt idx="93">
                  <c:v>14.4</c:v>
                </c:pt>
                <c:pt idx="94">
                  <c:v>11.2</c:v>
                </c:pt>
                <c:pt idx="95">
                  <c:v>8.8000000000000007</c:v>
                </c:pt>
                <c:pt idx="96">
                  <c:v>15.2</c:v>
                </c:pt>
                <c:pt idx="97">
                  <c:v>14.4</c:v>
                </c:pt>
                <c:pt idx="98">
                  <c:v>14.4</c:v>
                </c:pt>
                <c:pt idx="99">
                  <c:v>19.2</c:v>
                </c:pt>
                <c:pt idx="100">
                  <c:v>19.2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10.8</c:v>
                </c:pt>
                <c:pt idx="104">
                  <c:v>14</c:v>
                </c:pt>
                <c:pt idx="105">
                  <c:v>14</c:v>
                </c:pt>
                <c:pt idx="106">
                  <c:v>16.8</c:v>
                </c:pt>
                <c:pt idx="107">
                  <c:v>16.8</c:v>
                </c:pt>
                <c:pt idx="108">
                  <c:v>16.8</c:v>
                </c:pt>
                <c:pt idx="109">
                  <c:v>14.399999999999901</c:v>
                </c:pt>
                <c:pt idx="110">
                  <c:v>14.4</c:v>
                </c:pt>
                <c:pt idx="111">
                  <c:v>11.2</c:v>
                </c:pt>
                <c:pt idx="112">
                  <c:v>8.8000000000000007</c:v>
                </c:pt>
                <c:pt idx="113">
                  <c:v>19.2</c:v>
                </c:pt>
                <c:pt idx="114">
                  <c:v>12</c:v>
                </c:pt>
                <c:pt idx="115">
                  <c:v>13.799999999999899</c:v>
                </c:pt>
                <c:pt idx="116">
                  <c:v>13.799999999999899</c:v>
                </c:pt>
                <c:pt idx="117">
                  <c:v>13.799999999999899</c:v>
                </c:pt>
                <c:pt idx="118">
                  <c:v>14.4</c:v>
                </c:pt>
                <c:pt idx="119">
                  <c:v>14.4</c:v>
                </c:pt>
                <c:pt idx="120">
                  <c:v>12</c:v>
                </c:pt>
                <c:pt idx="121">
                  <c:v>18.600000000000001</c:v>
                </c:pt>
                <c:pt idx="122">
                  <c:v>12.8</c:v>
                </c:pt>
                <c:pt idx="123">
                  <c:v>14.399999999999901</c:v>
                </c:pt>
                <c:pt idx="124">
                  <c:v>12.8</c:v>
                </c:pt>
                <c:pt idx="125">
                  <c:v>27.599999999999898</c:v>
                </c:pt>
                <c:pt idx="126">
                  <c:v>19.2</c:v>
                </c:pt>
                <c:pt idx="127">
                  <c:v>12.8</c:v>
                </c:pt>
                <c:pt idx="128">
                  <c:v>19.2</c:v>
                </c:pt>
                <c:pt idx="129">
                  <c:v>19.2</c:v>
                </c:pt>
                <c:pt idx="130">
                  <c:v>13.6</c:v>
                </c:pt>
                <c:pt idx="131">
                  <c:v>15.2</c:v>
                </c:pt>
                <c:pt idx="132">
                  <c:v>27.599999999999898</c:v>
                </c:pt>
                <c:pt idx="133">
                  <c:v>19.2</c:v>
                </c:pt>
                <c:pt idx="134">
                  <c:v>27.599999999999898</c:v>
                </c:pt>
                <c:pt idx="135">
                  <c:v>22.2</c:v>
                </c:pt>
                <c:pt idx="136">
                  <c:v>27.599999999999898</c:v>
                </c:pt>
                <c:pt idx="137">
                  <c:v>14.399999999999901</c:v>
                </c:pt>
                <c:pt idx="138">
                  <c:v>19.2</c:v>
                </c:pt>
                <c:pt idx="139">
                  <c:v>19.2</c:v>
                </c:pt>
                <c:pt idx="140">
                  <c:v>22.2</c:v>
                </c:pt>
                <c:pt idx="141">
                  <c:v>14.399999999999901</c:v>
                </c:pt>
                <c:pt idx="142">
                  <c:v>10.199999999999999</c:v>
                </c:pt>
                <c:pt idx="143">
                  <c:v>15.2</c:v>
                </c:pt>
                <c:pt idx="144">
                  <c:v>14.8</c:v>
                </c:pt>
                <c:pt idx="145">
                  <c:v>14.4</c:v>
                </c:pt>
                <c:pt idx="146">
                  <c:v>14.4</c:v>
                </c:pt>
                <c:pt idx="147">
                  <c:v>24</c:v>
                </c:pt>
                <c:pt idx="148">
                  <c:v>24</c:v>
                </c:pt>
                <c:pt idx="149">
                  <c:v>10.8</c:v>
                </c:pt>
                <c:pt idx="150">
                  <c:v>14.4</c:v>
                </c:pt>
                <c:pt idx="151">
                  <c:v>19.2</c:v>
                </c:pt>
                <c:pt idx="152">
                  <c:v>19.2</c:v>
                </c:pt>
                <c:pt idx="153">
                  <c:v>12</c:v>
                </c:pt>
                <c:pt idx="154">
                  <c:v>12</c:v>
                </c:pt>
                <c:pt idx="155">
                  <c:v>14.4</c:v>
                </c:pt>
                <c:pt idx="156">
                  <c:v>14.4</c:v>
                </c:pt>
                <c:pt idx="157">
                  <c:v>14.399999999999901</c:v>
                </c:pt>
                <c:pt idx="158">
                  <c:v>11.2</c:v>
                </c:pt>
                <c:pt idx="159">
                  <c:v>14.399999999999901</c:v>
                </c:pt>
                <c:pt idx="160">
                  <c:v>14.399999999999901</c:v>
                </c:pt>
                <c:pt idx="161">
                  <c:v>22.2</c:v>
                </c:pt>
                <c:pt idx="162">
                  <c:v>19.2</c:v>
                </c:pt>
                <c:pt idx="163">
                  <c:v>10.199999999999999</c:v>
                </c:pt>
                <c:pt idx="164">
                  <c:v>19.2</c:v>
                </c:pt>
                <c:pt idx="165">
                  <c:v>19.2</c:v>
                </c:pt>
                <c:pt idx="166">
                  <c:v>19.2</c:v>
                </c:pt>
                <c:pt idx="167">
                  <c:v>19.2</c:v>
                </c:pt>
                <c:pt idx="168">
                  <c:v>19.2</c:v>
                </c:pt>
                <c:pt idx="169">
                  <c:v>16.8</c:v>
                </c:pt>
                <c:pt idx="170">
                  <c:v>27.599999999999898</c:v>
                </c:pt>
                <c:pt idx="171">
                  <c:v>14.399999999999901</c:v>
                </c:pt>
                <c:pt idx="172">
                  <c:v>24</c:v>
                </c:pt>
                <c:pt idx="173">
                  <c:v>19.799999999999901</c:v>
                </c:pt>
                <c:pt idx="174">
                  <c:v>24</c:v>
                </c:pt>
                <c:pt idx="175">
                  <c:v>27.599999999999898</c:v>
                </c:pt>
                <c:pt idx="176">
                  <c:v>16.399999999999999</c:v>
                </c:pt>
                <c:pt idx="177">
                  <c:v>14</c:v>
                </c:pt>
                <c:pt idx="178">
                  <c:v>14.4</c:v>
                </c:pt>
                <c:pt idx="179">
                  <c:v>9.6</c:v>
                </c:pt>
                <c:pt idx="180">
                  <c:v>9.6</c:v>
                </c:pt>
                <c:pt idx="181">
                  <c:v>14.4</c:v>
                </c:pt>
                <c:pt idx="182">
                  <c:v>15.2</c:v>
                </c:pt>
                <c:pt idx="183">
                  <c:v>16.8</c:v>
                </c:pt>
                <c:pt idx="184">
                  <c:v>16</c:v>
                </c:pt>
                <c:pt idx="185">
                  <c:v>27.599999999999898</c:v>
                </c:pt>
                <c:pt idx="186">
                  <c:v>14</c:v>
                </c:pt>
                <c:pt idx="187">
                  <c:v>18.600000000000001</c:v>
                </c:pt>
                <c:pt idx="188">
                  <c:v>18.600000000000001</c:v>
                </c:pt>
                <c:pt idx="189">
                  <c:v>15.6</c:v>
                </c:pt>
                <c:pt idx="190">
                  <c:v>14.4</c:v>
                </c:pt>
                <c:pt idx="191">
                  <c:v>27.599999999999898</c:v>
                </c:pt>
                <c:pt idx="192">
                  <c:v>19.799999999999901</c:v>
                </c:pt>
                <c:pt idx="193">
                  <c:v>19.799999999999901</c:v>
                </c:pt>
                <c:pt idx="194">
                  <c:v>15.2</c:v>
                </c:pt>
                <c:pt idx="195">
                  <c:v>14.399999999999901</c:v>
                </c:pt>
                <c:pt idx="196">
                  <c:v>14.399999999999901</c:v>
                </c:pt>
                <c:pt idx="197">
                  <c:v>12</c:v>
                </c:pt>
                <c:pt idx="198">
                  <c:v>27.599999999999898</c:v>
                </c:pt>
                <c:pt idx="199">
                  <c:v>27.599999999999898</c:v>
                </c:pt>
                <c:pt idx="200">
                  <c:v>16.799999999999901</c:v>
                </c:pt>
                <c:pt idx="201">
                  <c:v>16.799999999999901</c:v>
                </c:pt>
                <c:pt idx="202">
                  <c:v>16.799999999999901</c:v>
                </c:pt>
                <c:pt idx="203">
                  <c:v>16.799999999999901</c:v>
                </c:pt>
                <c:pt idx="204">
                  <c:v>11.2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16.799999999999901</c:v>
                </c:pt>
                <c:pt idx="209">
                  <c:v>16</c:v>
                </c:pt>
                <c:pt idx="210">
                  <c:v>16.799999999999901</c:v>
                </c:pt>
                <c:pt idx="211">
                  <c:v>28.8</c:v>
                </c:pt>
                <c:pt idx="212">
                  <c:v>16.799999999999901</c:v>
                </c:pt>
                <c:pt idx="213">
                  <c:v>11.2</c:v>
                </c:pt>
                <c:pt idx="214">
                  <c:v>16.799999999999901</c:v>
                </c:pt>
                <c:pt idx="215">
                  <c:v>16.799999999999901</c:v>
                </c:pt>
                <c:pt idx="216">
                  <c:v>16.799999999999901</c:v>
                </c:pt>
                <c:pt idx="217">
                  <c:v>16.799999999999901</c:v>
                </c:pt>
                <c:pt idx="218">
                  <c:v>12.8</c:v>
                </c:pt>
                <c:pt idx="219">
                  <c:v>16.799999999999901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16.799999999999901</c:v>
                </c:pt>
                <c:pt idx="224">
                  <c:v>16</c:v>
                </c:pt>
                <c:pt idx="225">
                  <c:v>16.799999999999901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19.2</c:v>
                </c:pt>
                <c:pt idx="230">
                  <c:v>16</c:v>
                </c:pt>
                <c:pt idx="231">
                  <c:v>16</c:v>
                </c:pt>
                <c:pt idx="232">
                  <c:v>16.799999999999901</c:v>
                </c:pt>
                <c:pt idx="233">
                  <c:v>16</c:v>
                </c:pt>
                <c:pt idx="234">
                  <c:v>16.799999999999901</c:v>
                </c:pt>
                <c:pt idx="235">
                  <c:v>16.799999999999901</c:v>
                </c:pt>
                <c:pt idx="236">
                  <c:v>16.799999999999901</c:v>
                </c:pt>
                <c:pt idx="237">
                  <c:v>16.799999999999901</c:v>
                </c:pt>
                <c:pt idx="238">
                  <c:v>16.799999999999901</c:v>
                </c:pt>
                <c:pt idx="239">
                  <c:v>16.799999999999901</c:v>
                </c:pt>
                <c:pt idx="240">
                  <c:v>16</c:v>
                </c:pt>
                <c:pt idx="241">
                  <c:v>16.799999999999901</c:v>
                </c:pt>
                <c:pt idx="242">
                  <c:v>16.799999999999901</c:v>
                </c:pt>
                <c:pt idx="243">
                  <c:v>16</c:v>
                </c:pt>
                <c:pt idx="244">
                  <c:v>16.799999999999901</c:v>
                </c:pt>
                <c:pt idx="245">
                  <c:v>16.799999999999901</c:v>
                </c:pt>
                <c:pt idx="246">
                  <c:v>16.799999999999901</c:v>
                </c:pt>
                <c:pt idx="247">
                  <c:v>16.799999999999901</c:v>
                </c:pt>
                <c:pt idx="248">
                  <c:v>16</c:v>
                </c:pt>
                <c:pt idx="249">
                  <c:v>16.799999999999901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16.799999999999901</c:v>
                </c:pt>
                <c:pt idx="256">
                  <c:v>16.799999999999901</c:v>
                </c:pt>
                <c:pt idx="257">
                  <c:v>16.799999999999901</c:v>
                </c:pt>
                <c:pt idx="258">
                  <c:v>16.799999999999901</c:v>
                </c:pt>
                <c:pt idx="259">
                  <c:v>16.799999999999901</c:v>
                </c:pt>
                <c:pt idx="260">
                  <c:v>14.4</c:v>
                </c:pt>
                <c:pt idx="261">
                  <c:v>15.2</c:v>
                </c:pt>
                <c:pt idx="262">
                  <c:v>16</c:v>
                </c:pt>
                <c:pt idx="263">
                  <c:v>16.799999999999901</c:v>
                </c:pt>
                <c:pt idx="264">
                  <c:v>16.799999999999901</c:v>
                </c:pt>
                <c:pt idx="265">
                  <c:v>16.799999999999901</c:v>
                </c:pt>
                <c:pt idx="266">
                  <c:v>16.799999999999901</c:v>
                </c:pt>
                <c:pt idx="267">
                  <c:v>16</c:v>
                </c:pt>
                <c:pt idx="268">
                  <c:v>16.799999999999901</c:v>
                </c:pt>
                <c:pt idx="269">
                  <c:v>16</c:v>
                </c:pt>
                <c:pt idx="270">
                  <c:v>16.799999999999901</c:v>
                </c:pt>
                <c:pt idx="271">
                  <c:v>16.799999999999901</c:v>
                </c:pt>
                <c:pt idx="272">
                  <c:v>16.799999999999901</c:v>
                </c:pt>
                <c:pt idx="273">
                  <c:v>14.4</c:v>
                </c:pt>
                <c:pt idx="274">
                  <c:v>16</c:v>
                </c:pt>
                <c:pt idx="275">
                  <c:v>11.2</c:v>
                </c:pt>
                <c:pt idx="276">
                  <c:v>16</c:v>
                </c:pt>
                <c:pt idx="277">
                  <c:v>16</c:v>
                </c:pt>
                <c:pt idx="278">
                  <c:v>16.799999999999901</c:v>
                </c:pt>
                <c:pt idx="279">
                  <c:v>16.799999999999901</c:v>
                </c:pt>
                <c:pt idx="280">
                  <c:v>16</c:v>
                </c:pt>
                <c:pt idx="281">
                  <c:v>16</c:v>
                </c:pt>
                <c:pt idx="282">
                  <c:v>16.799999999999901</c:v>
                </c:pt>
                <c:pt idx="283">
                  <c:v>16.799999999999901</c:v>
                </c:pt>
                <c:pt idx="284">
                  <c:v>16.799999999999901</c:v>
                </c:pt>
                <c:pt idx="285">
                  <c:v>16.799999999999901</c:v>
                </c:pt>
                <c:pt idx="286">
                  <c:v>16.799999999999901</c:v>
                </c:pt>
                <c:pt idx="287">
                  <c:v>16</c:v>
                </c:pt>
                <c:pt idx="288">
                  <c:v>22.2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22.2</c:v>
                </c:pt>
                <c:pt idx="294">
                  <c:v>19.2</c:v>
                </c:pt>
                <c:pt idx="295">
                  <c:v>19.2</c:v>
                </c:pt>
                <c:pt idx="296">
                  <c:v>28.8</c:v>
                </c:pt>
                <c:pt idx="297">
                  <c:v>19.2</c:v>
                </c:pt>
                <c:pt idx="298">
                  <c:v>19.2</c:v>
                </c:pt>
                <c:pt idx="299">
                  <c:v>19.2</c:v>
                </c:pt>
                <c:pt idx="300">
                  <c:v>19.2</c:v>
                </c:pt>
                <c:pt idx="301">
                  <c:v>19.2</c:v>
                </c:pt>
                <c:pt idx="302">
                  <c:v>19.2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22.2</c:v>
                </c:pt>
                <c:pt idx="310">
                  <c:v>14.4</c:v>
                </c:pt>
                <c:pt idx="311">
                  <c:v>14.4</c:v>
                </c:pt>
                <c:pt idx="312">
                  <c:v>14.4</c:v>
                </c:pt>
                <c:pt idx="313">
                  <c:v>14.4</c:v>
                </c:pt>
                <c:pt idx="314">
                  <c:v>14.4</c:v>
                </c:pt>
                <c:pt idx="315">
                  <c:v>14.4</c:v>
                </c:pt>
                <c:pt idx="316">
                  <c:v>14.4</c:v>
                </c:pt>
                <c:pt idx="317">
                  <c:v>14.4</c:v>
                </c:pt>
                <c:pt idx="318">
                  <c:v>14.4</c:v>
                </c:pt>
                <c:pt idx="319">
                  <c:v>14.4</c:v>
                </c:pt>
                <c:pt idx="320">
                  <c:v>14.4</c:v>
                </c:pt>
                <c:pt idx="321">
                  <c:v>14.4</c:v>
                </c:pt>
                <c:pt idx="322">
                  <c:v>14.4</c:v>
                </c:pt>
                <c:pt idx="323">
                  <c:v>14.4</c:v>
                </c:pt>
                <c:pt idx="324">
                  <c:v>14.4</c:v>
                </c:pt>
                <c:pt idx="325">
                  <c:v>14.4</c:v>
                </c:pt>
                <c:pt idx="326">
                  <c:v>14.4</c:v>
                </c:pt>
                <c:pt idx="327">
                  <c:v>14.4</c:v>
                </c:pt>
                <c:pt idx="328">
                  <c:v>14.4</c:v>
                </c:pt>
                <c:pt idx="329">
                  <c:v>14.4</c:v>
                </c:pt>
                <c:pt idx="330">
                  <c:v>14.4</c:v>
                </c:pt>
              </c:numCache>
            </c:numRef>
          </c:xVal>
          <c:yVal>
            <c:numRef>
              <c:f>'1.1 Comps Dataset Plot Fmt'!$DN$302:$DN$632</c:f>
              <c:numCache>
                <c:formatCode>General</c:formatCode>
                <c:ptCount val="331"/>
                <c:pt idx="0">
                  <c:v>35.719200000000001</c:v>
                </c:pt>
                <c:pt idx="1">
                  <c:v>42.771000000000001</c:v>
                </c:pt>
                <c:pt idx="2">
                  <c:v>33.498599999999897</c:v>
                </c:pt>
                <c:pt idx="3">
                  <c:v>42.370199999999997</c:v>
                </c:pt>
                <c:pt idx="4">
                  <c:v>42.370199999999997</c:v>
                </c:pt>
                <c:pt idx="5">
                  <c:v>7.0427599999999799</c:v>
                </c:pt>
                <c:pt idx="6">
                  <c:v>4.6775599999999802</c:v>
                </c:pt>
                <c:pt idx="7">
                  <c:v>202.82939999999999</c:v>
                </c:pt>
                <c:pt idx="8">
                  <c:v>47.952599999999997</c:v>
                </c:pt>
                <c:pt idx="9">
                  <c:v>12.116599999999901</c:v>
                </c:pt>
                <c:pt idx="10">
                  <c:v>61.817399999999999</c:v>
                </c:pt>
                <c:pt idx="11">
                  <c:v>99.635400000000004</c:v>
                </c:pt>
                <c:pt idx="12">
                  <c:v>23.828320000000001</c:v>
                </c:pt>
                <c:pt idx="13">
                  <c:v>110.06504</c:v>
                </c:pt>
                <c:pt idx="14">
                  <c:v>84.322249999999997</c:v>
                </c:pt>
                <c:pt idx="15">
                  <c:v>18.238800000000001</c:v>
                </c:pt>
                <c:pt idx="16">
                  <c:v>28.391199999999898</c:v>
                </c:pt>
                <c:pt idx="17">
                  <c:v>44.042999999999999</c:v>
                </c:pt>
                <c:pt idx="18">
                  <c:v>28.664999999999999</c:v>
                </c:pt>
                <c:pt idx="19">
                  <c:v>24.650799999999901</c:v>
                </c:pt>
                <c:pt idx="20">
                  <c:v>19.6008</c:v>
                </c:pt>
                <c:pt idx="21">
                  <c:v>39.832199999999901</c:v>
                </c:pt>
                <c:pt idx="22">
                  <c:v>15.614999999999901</c:v>
                </c:pt>
                <c:pt idx="23">
                  <c:v>35.405999999999999</c:v>
                </c:pt>
                <c:pt idx="24">
                  <c:v>52.455599999999997</c:v>
                </c:pt>
                <c:pt idx="25">
                  <c:v>52.455599999999997</c:v>
                </c:pt>
                <c:pt idx="26">
                  <c:v>81.976799999999997</c:v>
                </c:pt>
                <c:pt idx="27">
                  <c:v>-13.2646</c:v>
                </c:pt>
                <c:pt idx="28">
                  <c:v>81.976799999999997</c:v>
                </c:pt>
                <c:pt idx="29">
                  <c:v>79.690200000000004</c:v>
                </c:pt>
                <c:pt idx="30">
                  <c:v>34.711799999999997</c:v>
                </c:pt>
                <c:pt idx="31">
                  <c:v>39.841200000000001</c:v>
                </c:pt>
                <c:pt idx="32">
                  <c:v>24.675000000000001</c:v>
                </c:pt>
                <c:pt idx="33">
                  <c:v>54.110999999999997</c:v>
                </c:pt>
                <c:pt idx="34">
                  <c:v>47.207799999999999</c:v>
                </c:pt>
                <c:pt idx="35">
                  <c:v>86.803199999999904</c:v>
                </c:pt>
                <c:pt idx="36">
                  <c:v>78.174599999999998</c:v>
                </c:pt>
                <c:pt idx="37">
                  <c:v>28.2514</c:v>
                </c:pt>
                <c:pt idx="38">
                  <c:v>25.7457999999999</c:v>
                </c:pt>
                <c:pt idx="39">
                  <c:v>65.498999999999995</c:v>
                </c:pt>
                <c:pt idx="40">
                  <c:v>58.78</c:v>
                </c:pt>
                <c:pt idx="41">
                  <c:v>53.419199999999996</c:v>
                </c:pt>
                <c:pt idx="42">
                  <c:v>39.306599999999897</c:v>
                </c:pt>
                <c:pt idx="43">
                  <c:v>36.459599999999902</c:v>
                </c:pt>
                <c:pt idx="44">
                  <c:v>38.474399999999903</c:v>
                </c:pt>
                <c:pt idx="45">
                  <c:v>20.236000000000001</c:v>
                </c:pt>
                <c:pt idx="46">
                  <c:v>62.879099999999902</c:v>
                </c:pt>
                <c:pt idx="47">
                  <c:v>56.502399999999902</c:v>
                </c:pt>
                <c:pt idx="48">
                  <c:v>55.215000000000003</c:v>
                </c:pt>
                <c:pt idx="49">
                  <c:v>69.931799999999996</c:v>
                </c:pt>
                <c:pt idx="50">
                  <c:v>94.586399999999998</c:v>
                </c:pt>
                <c:pt idx="51">
                  <c:v>107.24039999999999</c:v>
                </c:pt>
                <c:pt idx="52">
                  <c:v>95.002600000000001</c:v>
                </c:pt>
                <c:pt idx="53">
                  <c:v>18.834219999999998</c:v>
                </c:pt>
                <c:pt idx="54">
                  <c:v>141.982799999999</c:v>
                </c:pt>
                <c:pt idx="55">
                  <c:v>27.378899999999899</c:v>
                </c:pt>
                <c:pt idx="56">
                  <c:v>118.4622</c:v>
                </c:pt>
                <c:pt idx="57">
                  <c:v>101.5992</c:v>
                </c:pt>
                <c:pt idx="58">
                  <c:v>14.8048</c:v>
                </c:pt>
                <c:pt idx="59">
                  <c:v>74.434199999999905</c:v>
                </c:pt>
                <c:pt idx="60">
                  <c:v>25.93</c:v>
                </c:pt>
                <c:pt idx="61">
                  <c:v>27.173999999999999</c:v>
                </c:pt>
                <c:pt idx="62">
                  <c:v>42.863399999999999</c:v>
                </c:pt>
                <c:pt idx="63">
                  <c:v>73.470599999999905</c:v>
                </c:pt>
                <c:pt idx="64">
                  <c:v>2.49881999999999</c:v>
                </c:pt>
                <c:pt idx="65">
                  <c:v>63.177599999999998</c:v>
                </c:pt>
                <c:pt idx="66">
                  <c:v>-6.8525999999999803</c:v>
                </c:pt>
                <c:pt idx="67">
                  <c:v>39.259759999999901</c:v>
                </c:pt>
                <c:pt idx="68">
                  <c:v>13.946399999999899</c:v>
                </c:pt>
                <c:pt idx="69">
                  <c:v>80.066800000000001</c:v>
                </c:pt>
                <c:pt idx="70">
                  <c:v>39.711419999999897</c:v>
                </c:pt>
                <c:pt idx="71">
                  <c:v>63.459599999999902</c:v>
                </c:pt>
                <c:pt idx="72">
                  <c:v>63.459599999999902</c:v>
                </c:pt>
                <c:pt idx="73">
                  <c:v>69.440999999999903</c:v>
                </c:pt>
                <c:pt idx="74">
                  <c:v>43.178400000000003</c:v>
                </c:pt>
                <c:pt idx="75">
                  <c:v>68.757599999999996</c:v>
                </c:pt>
                <c:pt idx="76">
                  <c:v>76.249199999999902</c:v>
                </c:pt>
                <c:pt idx="77">
                  <c:v>52.183799999999998</c:v>
                </c:pt>
                <c:pt idx="78">
                  <c:v>58.228199999999902</c:v>
                </c:pt>
                <c:pt idx="79">
                  <c:v>59.016599999999997</c:v>
                </c:pt>
                <c:pt idx="80">
                  <c:v>32.561399999999999</c:v>
                </c:pt>
                <c:pt idx="81">
                  <c:v>60.2958</c:v>
                </c:pt>
                <c:pt idx="82">
                  <c:v>17.54862</c:v>
                </c:pt>
                <c:pt idx="83">
                  <c:v>25.056999999999999</c:v>
                </c:pt>
                <c:pt idx="84">
                  <c:v>19.960570000000001</c:v>
                </c:pt>
                <c:pt idx="85">
                  <c:v>13.0138</c:v>
                </c:pt>
                <c:pt idx="86">
                  <c:v>-2.0701699999999899</c:v>
                </c:pt>
                <c:pt idx="87">
                  <c:v>26.079000000000001</c:v>
                </c:pt>
                <c:pt idx="88">
                  <c:v>29.273029999999899</c:v>
                </c:pt>
                <c:pt idx="89">
                  <c:v>22.050279999999901</c:v>
                </c:pt>
                <c:pt idx="90">
                  <c:v>24.735430000000001</c:v>
                </c:pt>
                <c:pt idx="91">
                  <c:v>-2.11899999999999</c:v>
                </c:pt>
                <c:pt idx="92">
                  <c:v>67.960800000000006</c:v>
                </c:pt>
                <c:pt idx="93">
                  <c:v>58.9817999999999</c:v>
                </c:pt>
                <c:pt idx="94">
                  <c:v>0</c:v>
                </c:pt>
                <c:pt idx="95">
                  <c:v>39.937199999999997</c:v>
                </c:pt>
                <c:pt idx="96">
                  <c:v>73.700599999999895</c:v>
                </c:pt>
                <c:pt idx="97">
                  <c:v>36.897599999999997</c:v>
                </c:pt>
                <c:pt idx="98">
                  <c:v>34.532399999999903</c:v>
                </c:pt>
                <c:pt idx="99">
                  <c:v>43.844200000000001</c:v>
                </c:pt>
                <c:pt idx="100">
                  <c:v>85.016199999999898</c:v>
                </c:pt>
                <c:pt idx="101">
                  <c:v>24.94032</c:v>
                </c:pt>
                <c:pt idx="102">
                  <c:v>39.997</c:v>
                </c:pt>
                <c:pt idx="103">
                  <c:v>70.912839999999903</c:v>
                </c:pt>
                <c:pt idx="104">
                  <c:v>99.233999999999995</c:v>
                </c:pt>
                <c:pt idx="105">
                  <c:v>59.901600000000002</c:v>
                </c:pt>
                <c:pt idx="106">
                  <c:v>61.863599999999998</c:v>
                </c:pt>
                <c:pt idx="107">
                  <c:v>61.863599999999998</c:v>
                </c:pt>
                <c:pt idx="108">
                  <c:v>61.863599999999998</c:v>
                </c:pt>
                <c:pt idx="109">
                  <c:v>26.776029999999999</c:v>
                </c:pt>
                <c:pt idx="110">
                  <c:v>24.204419999999899</c:v>
                </c:pt>
                <c:pt idx="111">
                  <c:v>36.687149999999903</c:v>
                </c:pt>
                <c:pt idx="112">
                  <c:v>32.968620000000001</c:v>
                </c:pt>
                <c:pt idx="113">
                  <c:v>39.661200000000001</c:v>
                </c:pt>
                <c:pt idx="114">
                  <c:v>71.354349999999997</c:v>
                </c:pt>
                <c:pt idx="115">
                  <c:v>15.4697999999999</c:v>
                </c:pt>
                <c:pt idx="116">
                  <c:v>16.590599999999998</c:v>
                </c:pt>
                <c:pt idx="117">
                  <c:v>34.955599999999897</c:v>
                </c:pt>
                <c:pt idx="118">
                  <c:v>10.279629999999999</c:v>
                </c:pt>
                <c:pt idx="119">
                  <c:v>0</c:v>
                </c:pt>
                <c:pt idx="120">
                  <c:v>0</c:v>
                </c:pt>
                <c:pt idx="121">
                  <c:v>31.694220000000001</c:v>
                </c:pt>
                <c:pt idx="122">
                  <c:v>29.234400000000001</c:v>
                </c:pt>
                <c:pt idx="123">
                  <c:v>42.842099999999903</c:v>
                </c:pt>
                <c:pt idx="124">
                  <c:v>20.2240299999999</c:v>
                </c:pt>
                <c:pt idx="125">
                  <c:v>0</c:v>
                </c:pt>
                <c:pt idx="126">
                  <c:v>23.056799999999999</c:v>
                </c:pt>
                <c:pt idx="127">
                  <c:v>34.148820000000001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92.785599999999903</c:v>
                </c:pt>
                <c:pt idx="137">
                  <c:v>0</c:v>
                </c:pt>
                <c:pt idx="138">
                  <c:v>32.351399999999998</c:v>
                </c:pt>
                <c:pt idx="139">
                  <c:v>66.997200000000007</c:v>
                </c:pt>
                <c:pt idx="140">
                  <c:v>15.481199999999999</c:v>
                </c:pt>
                <c:pt idx="141">
                  <c:v>12.658620000000001</c:v>
                </c:pt>
                <c:pt idx="142">
                  <c:v>15.964</c:v>
                </c:pt>
                <c:pt idx="143">
                  <c:v>64.062600000000003</c:v>
                </c:pt>
                <c:pt idx="144">
                  <c:v>89.194799999999901</c:v>
                </c:pt>
                <c:pt idx="145">
                  <c:v>82.59</c:v>
                </c:pt>
                <c:pt idx="146">
                  <c:v>82.59</c:v>
                </c:pt>
                <c:pt idx="147">
                  <c:v>71.070599999999999</c:v>
                </c:pt>
                <c:pt idx="148">
                  <c:v>71.070599999999999</c:v>
                </c:pt>
                <c:pt idx="149">
                  <c:v>50.9178</c:v>
                </c:pt>
                <c:pt idx="150">
                  <c:v>49.5732</c:v>
                </c:pt>
                <c:pt idx="151">
                  <c:v>67.093199999999996</c:v>
                </c:pt>
                <c:pt idx="152">
                  <c:v>58.814999999999998</c:v>
                </c:pt>
                <c:pt idx="153">
                  <c:v>63.449399999999997</c:v>
                </c:pt>
                <c:pt idx="154">
                  <c:v>50.177999999999997</c:v>
                </c:pt>
                <c:pt idx="155">
                  <c:v>60.9876</c:v>
                </c:pt>
                <c:pt idx="156">
                  <c:v>60.9876</c:v>
                </c:pt>
                <c:pt idx="157">
                  <c:v>18.939599999999999</c:v>
                </c:pt>
                <c:pt idx="158">
                  <c:v>19.000799999999899</c:v>
                </c:pt>
                <c:pt idx="159">
                  <c:v>12.0192</c:v>
                </c:pt>
                <c:pt idx="160">
                  <c:v>22.881599999999999</c:v>
                </c:pt>
                <c:pt idx="161">
                  <c:v>24.922599999999999</c:v>
                </c:pt>
                <c:pt idx="162">
                  <c:v>29.127400000000002</c:v>
                </c:pt>
                <c:pt idx="163">
                  <c:v>-0.92224000000000195</c:v>
                </c:pt>
                <c:pt idx="164">
                  <c:v>28.689399999999999</c:v>
                </c:pt>
                <c:pt idx="165">
                  <c:v>33.673599999999901</c:v>
                </c:pt>
                <c:pt idx="166">
                  <c:v>15.7156</c:v>
                </c:pt>
                <c:pt idx="167">
                  <c:v>1.2706</c:v>
                </c:pt>
                <c:pt idx="168">
                  <c:v>26.2365999999999</c:v>
                </c:pt>
                <c:pt idx="169">
                  <c:v>58.333199999999898</c:v>
                </c:pt>
                <c:pt idx="170">
                  <c:v>82.756199999999893</c:v>
                </c:pt>
                <c:pt idx="171">
                  <c:v>9.2375600000000109</c:v>
                </c:pt>
                <c:pt idx="172">
                  <c:v>60.159599999999898</c:v>
                </c:pt>
                <c:pt idx="173">
                  <c:v>43.572600000000001</c:v>
                </c:pt>
                <c:pt idx="174">
                  <c:v>52.770600000000002</c:v>
                </c:pt>
                <c:pt idx="175">
                  <c:v>79.825800000000001</c:v>
                </c:pt>
                <c:pt idx="176">
                  <c:v>48.697200000000002</c:v>
                </c:pt>
                <c:pt idx="177">
                  <c:v>67.601399999999899</c:v>
                </c:pt>
                <c:pt idx="178">
                  <c:v>134.4402</c:v>
                </c:pt>
                <c:pt idx="179">
                  <c:v>57.778029999999902</c:v>
                </c:pt>
                <c:pt idx="180">
                  <c:v>78.293700000000001</c:v>
                </c:pt>
                <c:pt idx="181">
                  <c:v>60.243000000000002</c:v>
                </c:pt>
                <c:pt idx="182">
                  <c:v>36.443399999999997</c:v>
                </c:pt>
                <c:pt idx="183">
                  <c:v>51.665679999999902</c:v>
                </c:pt>
                <c:pt idx="184">
                  <c:v>15.8833999999999</c:v>
                </c:pt>
                <c:pt idx="185">
                  <c:v>17.6782199999999</c:v>
                </c:pt>
                <c:pt idx="186">
                  <c:v>75.275400000000005</c:v>
                </c:pt>
                <c:pt idx="187">
                  <c:v>21.234400000000001</c:v>
                </c:pt>
                <c:pt idx="188">
                  <c:v>22.321200000000001</c:v>
                </c:pt>
                <c:pt idx="189">
                  <c:v>109.38200000000001</c:v>
                </c:pt>
                <c:pt idx="190">
                  <c:v>94.056600000000003</c:v>
                </c:pt>
                <c:pt idx="191">
                  <c:v>40.7958</c:v>
                </c:pt>
                <c:pt idx="192">
                  <c:v>16.223999999999901</c:v>
                </c:pt>
                <c:pt idx="193">
                  <c:v>24.677399999999999</c:v>
                </c:pt>
                <c:pt idx="194">
                  <c:v>44.536199999999901</c:v>
                </c:pt>
                <c:pt idx="195">
                  <c:v>-5.03019999999999</c:v>
                </c:pt>
                <c:pt idx="196">
                  <c:v>-1.92964</c:v>
                </c:pt>
                <c:pt idx="197">
                  <c:v>50.735359999999901</c:v>
                </c:pt>
                <c:pt idx="198">
                  <c:v>72.550799999999896</c:v>
                </c:pt>
                <c:pt idx="199">
                  <c:v>72.550799999999896</c:v>
                </c:pt>
                <c:pt idx="200">
                  <c:v>92.884770000000003</c:v>
                </c:pt>
                <c:pt idx="201">
                  <c:v>80.237081999999901</c:v>
                </c:pt>
                <c:pt idx="202">
                  <c:v>78.552096000000006</c:v>
                </c:pt>
                <c:pt idx="203">
                  <c:v>83.166863999999904</c:v>
                </c:pt>
                <c:pt idx="204">
                  <c:v>96.213192000000006</c:v>
                </c:pt>
                <c:pt idx="205">
                  <c:v>80.778450000000007</c:v>
                </c:pt>
                <c:pt idx="206">
                  <c:v>70.799496000000005</c:v>
                </c:pt>
                <c:pt idx="207">
                  <c:v>72.285629999999998</c:v>
                </c:pt>
                <c:pt idx="208">
                  <c:v>81.634302000000005</c:v>
                </c:pt>
                <c:pt idx="209">
                  <c:v>67.414631999999997</c:v>
                </c:pt>
                <c:pt idx="210">
                  <c:v>93.511109999999903</c:v>
                </c:pt>
                <c:pt idx="211">
                  <c:v>259.638995999999</c:v>
                </c:pt>
                <c:pt idx="212">
                  <c:v>85.546080000000003</c:v>
                </c:pt>
                <c:pt idx="213">
                  <c:v>98.969964000000004</c:v>
                </c:pt>
                <c:pt idx="214">
                  <c:v>92.985510000000005</c:v>
                </c:pt>
                <c:pt idx="215">
                  <c:v>94.976658</c:v>
                </c:pt>
                <c:pt idx="216">
                  <c:v>81.676349999999999</c:v>
                </c:pt>
                <c:pt idx="217">
                  <c:v>103.420422</c:v>
                </c:pt>
                <c:pt idx="218">
                  <c:v>80.552441999999999</c:v>
                </c:pt>
                <c:pt idx="219">
                  <c:v>98.623446000000001</c:v>
                </c:pt>
                <c:pt idx="220">
                  <c:v>99.776262000000003</c:v>
                </c:pt>
                <c:pt idx="221">
                  <c:v>123.006468</c:v>
                </c:pt>
                <c:pt idx="222">
                  <c:v>118.15255199999901</c:v>
                </c:pt>
                <c:pt idx="223">
                  <c:v>111.695556</c:v>
                </c:pt>
                <c:pt idx="224">
                  <c:v>111.643434</c:v>
                </c:pt>
                <c:pt idx="225">
                  <c:v>93.762521999999905</c:v>
                </c:pt>
                <c:pt idx="226">
                  <c:v>81.509034</c:v>
                </c:pt>
                <c:pt idx="227">
                  <c:v>99.156492</c:v>
                </c:pt>
                <c:pt idx="228">
                  <c:v>96.377381999999997</c:v>
                </c:pt>
                <c:pt idx="229">
                  <c:v>74.174285999999995</c:v>
                </c:pt>
                <c:pt idx="230">
                  <c:v>112.20932999999999</c:v>
                </c:pt>
                <c:pt idx="231">
                  <c:v>89.563415999999904</c:v>
                </c:pt>
                <c:pt idx="232">
                  <c:v>80.767938000000001</c:v>
                </c:pt>
                <c:pt idx="233">
                  <c:v>88.575288</c:v>
                </c:pt>
                <c:pt idx="234">
                  <c:v>80.811738000000005</c:v>
                </c:pt>
                <c:pt idx="235">
                  <c:v>85.163706000000005</c:v>
                </c:pt>
                <c:pt idx="236">
                  <c:v>78.432521999999906</c:v>
                </c:pt>
                <c:pt idx="237">
                  <c:v>87.520145999999997</c:v>
                </c:pt>
                <c:pt idx="238">
                  <c:v>83.019257999999994</c:v>
                </c:pt>
                <c:pt idx="239">
                  <c:v>77.394462000000004</c:v>
                </c:pt>
                <c:pt idx="240">
                  <c:v>83.856275999999994</c:v>
                </c:pt>
                <c:pt idx="241">
                  <c:v>81.904548000000005</c:v>
                </c:pt>
                <c:pt idx="242">
                  <c:v>85.9328339999999</c:v>
                </c:pt>
                <c:pt idx="243">
                  <c:v>77.51097</c:v>
                </c:pt>
                <c:pt idx="244">
                  <c:v>86.109786</c:v>
                </c:pt>
                <c:pt idx="245">
                  <c:v>76.007316000000003</c:v>
                </c:pt>
                <c:pt idx="246">
                  <c:v>78.759707999999904</c:v>
                </c:pt>
                <c:pt idx="247">
                  <c:v>82.355688000000001</c:v>
                </c:pt>
                <c:pt idx="248">
                  <c:v>84.811115999999899</c:v>
                </c:pt>
                <c:pt idx="249">
                  <c:v>84.584670000000003</c:v>
                </c:pt>
                <c:pt idx="250">
                  <c:v>75.960011999999907</c:v>
                </c:pt>
                <c:pt idx="251">
                  <c:v>83.050355999999894</c:v>
                </c:pt>
                <c:pt idx="252">
                  <c:v>80.838893999999996</c:v>
                </c:pt>
                <c:pt idx="253">
                  <c:v>77.072531999999995</c:v>
                </c:pt>
                <c:pt idx="254">
                  <c:v>83.778312</c:v>
                </c:pt>
                <c:pt idx="255">
                  <c:v>81.350039999999893</c:v>
                </c:pt>
                <c:pt idx="256">
                  <c:v>80.210802000000001</c:v>
                </c:pt>
                <c:pt idx="257">
                  <c:v>80.628215999999995</c:v>
                </c:pt>
                <c:pt idx="258">
                  <c:v>91.447254000000001</c:v>
                </c:pt>
                <c:pt idx="259">
                  <c:v>81.078041999999996</c:v>
                </c:pt>
                <c:pt idx="260">
                  <c:v>85.684031999999902</c:v>
                </c:pt>
                <c:pt idx="261">
                  <c:v>74.186987999999999</c:v>
                </c:pt>
                <c:pt idx="262">
                  <c:v>81.937836000000004</c:v>
                </c:pt>
                <c:pt idx="263">
                  <c:v>95.247342000000003</c:v>
                </c:pt>
                <c:pt idx="264">
                  <c:v>88.172765999999996</c:v>
                </c:pt>
                <c:pt idx="265">
                  <c:v>91.527407999999994</c:v>
                </c:pt>
                <c:pt idx="266">
                  <c:v>88.359353999999996</c:v>
                </c:pt>
                <c:pt idx="267">
                  <c:v>85.794863999999905</c:v>
                </c:pt>
                <c:pt idx="268">
                  <c:v>88.529297999999997</c:v>
                </c:pt>
                <c:pt idx="269">
                  <c:v>89.590134000000006</c:v>
                </c:pt>
                <c:pt idx="270">
                  <c:v>83.725752</c:v>
                </c:pt>
                <c:pt idx="271">
                  <c:v>89.693939999999998</c:v>
                </c:pt>
                <c:pt idx="272">
                  <c:v>84.272375999999994</c:v>
                </c:pt>
                <c:pt idx="273">
                  <c:v>85.648572000000001</c:v>
                </c:pt>
                <c:pt idx="274">
                  <c:v>103.76337599999999</c:v>
                </c:pt>
                <c:pt idx="275">
                  <c:v>78.607782</c:v>
                </c:pt>
                <c:pt idx="276">
                  <c:v>79.188509999999994</c:v>
                </c:pt>
                <c:pt idx="277">
                  <c:v>81.486258000000007</c:v>
                </c:pt>
                <c:pt idx="278">
                  <c:v>80.211677999999907</c:v>
                </c:pt>
                <c:pt idx="279">
                  <c:v>84.362166000000002</c:v>
                </c:pt>
                <c:pt idx="280">
                  <c:v>97.374707999999998</c:v>
                </c:pt>
                <c:pt idx="281">
                  <c:v>84.119513999999995</c:v>
                </c:pt>
                <c:pt idx="282">
                  <c:v>86.723423999999994</c:v>
                </c:pt>
                <c:pt idx="283">
                  <c:v>93.787049999999994</c:v>
                </c:pt>
                <c:pt idx="284">
                  <c:v>108.123666</c:v>
                </c:pt>
                <c:pt idx="285">
                  <c:v>87.845141999999996</c:v>
                </c:pt>
                <c:pt idx="286">
                  <c:v>78.179795999999996</c:v>
                </c:pt>
                <c:pt idx="287">
                  <c:v>65.681466</c:v>
                </c:pt>
                <c:pt idx="288">
                  <c:v>127.213079999999</c:v>
                </c:pt>
                <c:pt idx="289">
                  <c:v>92.790779999999998</c:v>
                </c:pt>
                <c:pt idx="290">
                  <c:v>92.790779999999998</c:v>
                </c:pt>
                <c:pt idx="291">
                  <c:v>92.790779999999998</c:v>
                </c:pt>
                <c:pt idx="292">
                  <c:v>92.790779999999998</c:v>
                </c:pt>
                <c:pt idx="293">
                  <c:v>138.90342000000001</c:v>
                </c:pt>
                <c:pt idx="294">
                  <c:v>131.1069</c:v>
                </c:pt>
                <c:pt idx="295">
                  <c:v>126.11802</c:v>
                </c:pt>
                <c:pt idx="296">
                  <c:v>135.64457999999999</c:v>
                </c:pt>
                <c:pt idx="297">
                  <c:v>83.001719999999906</c:v>
                </c:pt>
                <c:pt idx="298">
                  <c:v>83.001719999999906</c:v>
                </c:pt>
                <c:pt idx="299">
                  <c:v>83.001719999999906</c:v>
                </c:pt>
                <c:pt idx="300">
                  <c:v>83.001719999999906</c:v>
                </c:pt>
                <c:pt idx="301">
                  <c:v>83.001719999999906</c:v>
                </c:pt>
                <c:pt idx="302">
                  <c:v>83.001719999999906</c:v>
                </c:pt>
                <c:pt idx="303">
                  <c:v>83.001719999999906</c:v>
                </c:pt>
                <c:pt idx="304">
                  <c:v>83.001719999999906</c:v>
                </c:pt>
                <c:pt idx="305">
                  <c:v>83.001719999999906</c:v>
                </c:pt>
                <c:pt idx="306">
                  <c:v>89.992199999999997</c:v>
                </c:pt>
                <c:pt idx="307">
                  <c:v>89.992199999999997</c:v>
                </c:pt>
                <c:pt idx="308">
                  <c:v>89.992199999999997</c:v>
                </c:pt>
                <c:pt idx="309">
                  <c:v>112.395479999999</c:v>
                </c:pt>
                <c:pt idx="310">
                  <c:v>90.163020000000003</c:v>
                </c:pt>
                <c:pt idx="311">
                  <c:v>90.163020000000003</c:v>
                </c:pt>
                <c:pt idx="312">
                  <c:v>90.163020000000003</c:v>
                </c:pt>
                <c:pt idx="313">
                  <c:v>90.163020000000003</c:v>
                </c:pt>
                <c:pt idx="314">
                  <c:v>90.163020000000003</c:v>
                </c:pt>
                <c:pt idx="315">
                  <c:v>90.163020000000003</c:v>
                </c:pt>
                <c:pt idx="316">
                  <c:v>90.163020000000003</c:v>
                </c:pt>
                <c:pt idx="317">
                  <c:v>105.69425999999901</c:v>
                </c:pt>
                <c:pt idx="318">
                  <c:v>105.69425999999901</c:v>
                </c:pt>
                <c:pt idx="319">
                  <c:v>105.69425999999901</c:v>
                </c:pt>
                <c:pt idx="320">
                  <c:v>105.69425999999901</c:v>
                </c:pt>
                <c:pt idx="321">
                  <c:v>105.69425999999901</c:v>
                </c:pt>
                <c:pt idx="322">
                  <c:v>105.69425999999901</c:v>
                </c:pt>
                <c:pt idx="323">
                  <c:v>105.69425999999901</c:v>
                </c:pt>
                <c:pt idx="324">
                  <c:v>102.501239999999</c:v>
                </c:pt>
                <c:pt idx="325">
                  <c:v>102.501239999999</c:v>
                </c:pt>
                <c:pt idx="326">
                  <c:v>102.501239999999</c:v>
                </c:pt>
                <c:pt idx="327">
                  <c:v>102.501239999999</c:v>
                </c:pt>
                <c:pt idx="328">
                  <c:v>102.501239999999</c:v>
                </c:pt>
                <c:pt idx="329">
                  <c:v>102.501239999999</c:v>
                </c:pt>
                <c:pt idx="330">
                  <c:v>102.501239999999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4-4D17-BF1E-1D925AF49AB5}"/>
            </c:ext>
          </c:extLst>
        </c:ser>
        <c:ser>
          <c:idx val="1"/>
          <c:order val="1"/>
          <c:tx>
            <c:v>BaseLevelIHIGH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'1.1 Comps Dataset Plot Fmt'!$CR$302:$CR$632</c:f>
              <c:numCache>
                <c:formatCode>General</c:formatCode>
                <c:ptCount val="33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10</c:v>
                </c:pt>
                <c:pt idx="4">
                  <c:v>10</c:v>
                </c:pt>
                <c:pt idx="5">
                  <c:v>11.2</c:v>
                </c:pt>
                <c:pt idx="6">
                  <c:v>10</c:v>
                </c:pt>
                <c:pt idx="7">
                  <c:v>51.599999999999902</c:v>
                </c:pt>
                <c:pt idx="8">
                  <c:v>10.4</c:v>
                </c:pt>
                <c:pt idx="9">
                  <c:v>13.6</c:v>
                </c:pt>
                <c:pt idx="10">
                  <c:v>14.4</c:v>
                </c:pt>
                <c:pt idx="11">
                  <c:v>14</c:v>
                </c:pt>
                <c:pt idx="12">
                  <c:v>17.600000000000001</c:v>
                </c:pt>
                <c:pt idx="13">
                  <c:v>27.599999999999898</c:v>
                </c:pt>
                <c:pt idx="14">
                  <c:v>11.2</c:v>
                </c:pt>
                <c:pt idx="15">
                  <c:v>8.8000000000000007</c:v>
                </c:pt>
                <c:pt idx="16">
                  <c:v>13.6</c:v>
                </c:pt>
                <c:pt idx="17">
                  <c:v>10.199999999999999</c:v>
                </c:pt>
                <c:pt idx="18">
                  <c:v>14.399999999999901</c:v>
                </c:pt>
                <c:pt idx="19">
                  <c:v>14.4</c:v>
                </c:pt>
                <c:pt idx="20">
                  <c:v>14.399999999999901</c:v>
                </c:pt>
                <c:pt idx="21">
                  <c:v>14.399999999999901</c:v>
                </c:pt>
                <c:pt idx="22">
                  <c:v>14.399999999999901</c:v>
                </c:pt>
                <c:pt idx="23">
                  <c:v>11.6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10.199999999999999</c:v>
                </c:pt>
                <c:pt idx="28">
                  <c:v>16.8</c:v>
                </c:pt>
                <c:pt idx="29">
                  <c:v>14.4</c:v>
                </c:pt>
                <c:pt idx="30">
                  <c:v>24.599999999999898</c:v>
                </c:pt>
                <c:pt idx="31">
                  <c:v>27.599999999999898</c:v>
                </c:pt>
                <c:pt idx="32">
                  <c:v>15.2</c:v>
                </c:pt>
                <c:pt idx="33">
                  <c:v>27.599999999999898</c:v>
                </c:pt>
                <c:pt idx="34">
                  <c:v>16.8</c:v>
                </c:pt>
                <c:pt idx="35">
                  <c:v>19.2</c:v>
                </c:pt>
                <c:pt idx="36">
                  <c:v>19.2</c:v>
                </c:pt>
                <c:pt idx="37">
                  <c:v>16</c:v>
                </c:pt>
                <c:pt idx="38">
                  <c:v>16</c:v>
                </c:pt>
                <c:pt idx="39">
                  <c:v>13.2</c:v>
                </c:pt>
                <c:pt idx="40">
                  <c:v>21.6</c:v>
                </c:pt>
                <c:pt idx="41">
                  <c:v>14.8</c:v>
                </c:pt>
                <c:pt idx="42">
                  <c:v>14.4</c:v>
                </c:pt>
                <c:pt idx="43">
                  <c:v>12.4</c:v>
                </c:pt>
                <c:pt idx="44">
                  <c:v>12.4</c:v>
                </c:pt>
                <c:pt idx="45">
                  <c:v>19.2</c:v>
                </c:pt>
                <c:pt idx="46">
                  <c:v>19.2</c:v>
                </c:pt>
                <c:pt idx="47">
                  <c:v>22.799999999999901</c:v>
                </c:pt>
                <c:pt idx="48">
                  <c:v>16.8</c:v>
                </c:pt>
                <c:pt idx="49">
                  <c:v>16.8</c:v>
                </c:pt>
                <c:pt idx="50">
                  <c:v>13.6</c:v>
                </c:pt>
                <c:pt idx="51">
                  <c:v>15.6</c:v>
                </c:pt>
                <c:pt idx="52">
                  <c:v>22.799999999999901</c:v>
                </c:pt>
                <c:pt idx="53">
                  <c:v>13.2</c:v>
                </c:pt>
                <c:pt idx="54">
                  <c:v>16.8</c:v>
                </c:pt>
                <c:pt idx="55">
                  <c:v>14.4</c:v>
                </c:pt>
                <c:pt idx="56">
                  <c:v>13.2</c:v>
                </c:pt>
                <c:pt idx="57">
                  <c:v>16.8</c:v>
                </c:pt>
                <c:pt idx="58">
                  <c:v>14.4</c:v>
                </c:pt>
                <c:pt idx="59">
                  <c:v>12.4</c:v>
                </c:pt>
                <c:pt idx="60">
                  <c:v>14.4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11.6</c:v>
                </c:pt>
                <c:pt idx="65">
                  <c:v>27.599999999999898</c:v>
                </c:pt>
                <c:pt idx="66">
                  <c:v>14</c:v>
                </c:pt>
                <c:pt idx="67">
                  <c:v>10.8</c:v>
                </c:pt>
                <c:pt idx="68">
                  <c:v>14.399999999999901</c:v>
                </c:pt>
                <c:pt idx="69">
                  <c:v>22.799999999999901</c:v>
                </c:pt>
                <c:pt idx="70">
                  <c:v>14.399999999999901</c:v>
                </c:pt>
                <c:pt idx="71">
                  <c:v>16.8</c:v>
                </c:pt>
                <c:pt idx="72">
                  <c:v>16.8</c:v>
                </c:pt>
                <c:pt idx="73">
                  <c:v>24</c:v>
                </c:pt>
                <c:pt idx="74">
                  <c:v>27.599999999999898</c:v>
                </c:pt>
                <c:pt idx="75">
                  <c:v>15.2</c:v>
                </c:pt>
                <c:pt idx="76">
                  <c:v>12.4</c:v>
                </c:pt>
                <c:pt idx="77">
                  <c:v>18</c:v>
                </c:pt>
                <c:pt idx="78">
                  <c:v>14.4</c:v>
                </c:pt>
                <c:pt idx="79">
                  <c:v>14.4</c:v>
                </c:pt>
                <c:pt idx="80">
                  <c:v>12.8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14.4</c:v>
                </c:pt>
                <c:pt idx="85">
                  <c:v>14.4</c:v>
                </c:pt>
                <c:pt idx="86">
                  <c:v>19.2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14.399999999999901</c:v>
                </c:pt>
                <c:pt idx="91">
                  <c:v>14</c:v>
                </c:pt>
                <c:pt idx="92">
                  <c:v>16.8</c:v>
                </c:pt>
                <c:pt idx="93">
                  <c:v>14.4</c:v>
                </c:pt>
                <c:pt idx="94">
                  <c:v>11.2</c:v>
                </c:pt>
                <c:pt idx="95">
                  <c:v>8.8000000000000007</c:v>
                </c:pt>
                <c:pt idx="96">
                  <c:v>15.2</c:v>
                </c:pt>
                <c:pt idx="97">
                  <c:v>14.4</c:v>
                </c:pt>
                <c:pt idx="98">
                  <c:v>14.4</c:v>
                </c:pt>
                <c:pt idx="99">
                  <c:v>19.2</c:v>
                </c:pt>
                <c:pt idx="100">
                  <c:v>19.2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10.8</c:v>
                </c:pt>
                <c:pt idx="104">
                  <c:v>14</c:v>
                </c:pt>
                <c:pt idx="105">
                  <c:v>14</c:v>
                </c:pt>
                <c:pt idx="106">
                  <c:v>16.8</c:v>
                </c:pt>
                <c:pt idx="107">
                  <c:v>16.8</c:v>
                </c:pt>
                <c:pt idx="108">
                  <c:v>16.8</c:v>
                </c:pt>
                <c:pt idx="109">
                  <c:v>14.399999999999901</c:v>
                </c:pt>
                <c:pt idx="110">
                  <c:v>14.4</c:v>
                </c:pt>
                <c:pt idx="111">
                  <c:v>11.2</c:v>
                </c:pt>
                <c:pt idx="112">
                  <c:v>8.8000000000000007</c:v>
                </c:pt>
                <c:pt idx="113">
                  <c:v>19.2</c:v>
                </c:pt>
                <c:pt idx="114">
                  <c:v>12</c:v>
                </c:pt>
                <c:pt idx="115">
                  <c:v>13.799999999999899</c:v>
                </c:pt>
                <c:pt idx="116">
                  <c:v>13.799999999999899</c:v>
                </c:pt>
                <c:pt idx="117">
                  <c:v>13.799999999999899</c:v>
                </c:pt>
                <c:pt idx="118">
                  <c:v>14.4</c:v>
                </c:pt>
                <c:pt idx="119">
                  <c:v>14.4</c:v>
                </c:pt>
                <c:pt idx="120">
                  <c:v>12</c:v>
                </c:pt>
                <c:pt idx="121">
                  <c:v>18.600000000000001</c:v>
                </c:pt>
                <c:pt idx="122">
                  <c:v>12.8</c:v>
                </c:pt>
                <c:pt idx="123">
                  <c:v>14.399999999999901</c:v>
                </c:pt>
                <c:pt idx="124">
                  <c:v>12.8</c:v>
                </c:pt>
                <c:pt idx="125">
                  <c:v>27.599999999999898</c:v>
                </c:pt>
                <c:pt idx="126">
                  <c:v>19.2</c:v>
                </c:pt>
                <c:pt idx="127">
                  <c:v>12.8</c:v>
                </c:pt>
                <c:pt idx="128">
                  <c:v>19.2</c:v>
                </c:pt>
                <c:pt idx="129">
                  <c:v>19.2</c:v>
                </c:pt>
                <c:pt idx="130">
                  <c:v>13.6</c:v>
                </c:pt>
                <c:pt idx="131">
                  <c:v>15.2</c:v>
                </c:pt>
                <c:pt idx="132">
                  <c:v>27.599999999999898</c:v>
                </c:pt>
                <c:pt idx="133">
                  <c:v>19.2</c:v>
                </c:pt>
                <c:pt idx="134">
                  <c:v>27.599999999999898</c:v>
                </c:pt>
                <c:pt idx="135">
                  <c:v>22.2</c:v>
                </c:pt>
                <c:pt idx="136">
                  <c:v>27.599999999999898</c:v>
                </c:pt>
                <c:pt idx="137">
                  <c:v>14.399999999999901</c:v>
                </c:pt>
                <c:pt idx="138">
                  <c:v>19.2</c:v>
                </c:pt>
                <c:pt idx="139">
                  <c:v>19.2</c:v>
                </c:pt>
                <c:pt idx="140">
                  <c:v>22.2</c:v>
                </c:pt>
                <c:pt idx="141">
                  <c:v>14.399999999999901</c:v>
                </c:pt>
                <c:pt idx="142">
                  <c:v>10.199999999999999</c:v>
                </c:pt>
                <c:pt idx="143">
                  <c:v>15.2</c:v>
                </c:pt>
                <c:pt idx="144">
                  <c:v>14.8</c:v>
                </c:pt>
                <c:pt idx="145">
                  <c:v>14.4</c:v>
                </c:pt>
                <c:pt idx="146">
                  <c:v>14.4</c:v>
                </c:pt>
                <c:pt idx="147">
                  <c:v>24</c:v>
                </c:pt>
                <c:pt idx="148">
                  <c:v>24</c:v>
                </c:pt>
                <c:pt idx="149">
                  <c:v>10.8</c:v>
                </c:pt>
                <c:pt idx="150">
                  <c:v>14.4</c:v>
                </c:pt>
                <c:pt idx="151">
                  <c:v>19.2</c:v>
                </c:pt>
                <c:pt idx="152">
                  <c:v>19.2</c:v>
                </c:pt>
                <c:pt idx="153">
                  <c:v>12</c:v>
                </c:pt>
                <c:pt idx="154">
                  <c:v>12</c:v>
                </c:pt>
                <c:pt idx="155">
                  <c:v>14.4</c:v>
                </c:pt>
                <c:pt idx="156">
                  <c:v>14.4</c:v>
                </c:pt>
                <c:pt idx="157">
                  <c:v>14.399999999999901</c:v>
                </c:pt>
                <c:pt idx="158">
                  <c:v>11.2</c:v>
                </c:pt>
                <c:pt idx="159">
                  <c:v>14.399999999999901</c:v>
                </c:pt>
                <c:pt idx="160">
                  <c:v>14.399999999999901</c:v>
                </c:pt>
                <c:pt idx="161">
                  <c:v>22.2</c:v>
                </c:pt>
                <c:pt idx="162">
                  <c:v>19.2</c:v>
                </c:pt>
                <c:pt idx="163">
                  <c:v>10.199999999999999</c:v>
                </c:pt>
                <c:pt idx="164">
                  <c:v>19.2</c:v>
                </c:pt>
                <c:pt idx="165">
                  <c:v>19.2</c:v>
                </c:pt>
                <c:pt idx="166">
                  <c:v>19.2</c:v>
                </c:pt>
                <c:pt idx="167">
                  <c:v>19.2</c:v>
                </c:pt>
                <c:pt idx="168">
                  <c:v>19.2</c:v>
                </c:pt>
                <c:pt idx="169">
                  <c:v>16.8</c:v>
                </c:pt>
                <c:pt idx="170">
                  <c:v>27.599999999999898</c:v>
                </c:pt>
                <c:pt idx="171">
                  <c:v>14.399999999999901</c:v>
                </c:pt>
                <c:pt idx="172">
                  <c:v>24</c:v>
                </c:pt>
                <c:pt idx="173">
                  <c:v>19.799999999999901</c:v>
                </c:pt>
                <c:pt idx="174">
                  <c:v>24</c:v>
                </c:pt>
                <c:pt idx="175">
                  <c:v>27.599999999999898</c:v>
                </c:pt>
                <c:pt idx="176">
                  <c:v>16.399999999999999</c:v>
                </c:pt>
                <c:pt idx="177">
                  <c:v>14</c:v>
                </c:pt>
                <c:pt idx="178">
                  <c:v>14.4</c:v>
                </c:pt>
                <c:pt idx="179">
                  <c:v>9.6</c:v>
                </c:pt>
                <c:pt idx="180">
                  <c:v>9.6</c:v>
                </c:pt>
                <c:pt idx="181">
                  <c:v>14.4</c:v>
                </c:pt>
                <c:pt idx="182">
                  <c:v>15.2</c:v>
                </c:pt>
                <c:pt idx="183">
                  <c:v>16.8</c:v>
                </c:pt>
                <c:pt idx="184">
                  <c:v>16</c:v>
                </c:pt>
                <c:pt idx="185">
                  <c:v>27.599999999999898</c:v>
                </c:pt>
                <c:pt idx="186">
                  <c:v>14</c:v>
                </c:pt>
                <c:pt idx="187">
                  <c:v>18.600000000000001</c:v>
                </c:pt>
                <c:pt idx="188">
                  <c:v>18.600000000000001</c:v>
                </c:pt>
                <c:pt idx="189">
                  <c:v>15.6</c:v>
                </c:pt>
                <c:pt idx="190">
                  <c:v>14.4</c:v>
                </c:pt>
                <c:pt idx="191">
                  <c:v>27.599999999999898</c:v>
                </c:pt>
                <c:pt idx="192">
                  <c:v>19.799999999999901</c:v>
                </c:pt>
                <c:pt idx="193">
                  <c:v>19.799999999999901</c:v>
                </c:pt>
                <c:pt idx="194">
                  <c:v>15.2</c:v>
                </c:pt>
                <c:pt idx="195">
                  <c:v>14.399999999999901</c:v>
                </c:pt>
                <c:pt idx="196">
                  <c:v>14.399999999999901</c:v>
                </c:pt>
                <c:pt idx="197">
                  <c:v>12</c:v>
                </c:pt>
                <c:pt idx="198">
                  <c:v>27.599999999999898</c:v>
                </c:pt>
                <c:pt idx="199">
                  <c:v>27.599999999999898</c:v>
                </c:pt>
                <c:pt idx="200">
                  <c:v>16.799999999999901</c:v>
                </c:pt>
                <c:pt idx="201">
                  <c:v>16.799999999999901</c:v>
                </c:pt>
                <c:pt idx="202">
                  <c:v>16.799999999999901</c:v>
                </c:pt>
                <c:pt idx="203">
                  <c:v>16.799999999999901</c:v>
                </c:pt>
                <c:pt idx="204">
                  <c:v>11.2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16.799999999999901</c:v>
                </c:pt>
                <c:pt idx="209">
                  <c:v>16</c:v>
                </c:pt>
                <c:pt idx="210">
                  <c:v>16.799999999999901</c:v>
                </c:pt>
                <c:pt idx="211">
                  <c:v>28.8</c:v>
                </c:pt>
                <c:pt idx="212">
                  <c:v>16.799999999999901</c:v>
                </c:pt>
                <c:pt idx="213">
                  <c:v>11.2</c:v>
                </c:pt>
                <c:pt idx="214">
                  <c:v>16.799999999999901</c:v>
                </c:pt>
                <c:pt idx="215">
                  <c:v>16.799999999999901</c:v>
                </c:pt>
                <c:pt idx="216">
                  <c:v>16.799999999999901</c:v>
                </c:pt>
                <c:pt idx="217">
                  <c:v>16.799999999999901</c:v>
                </c:pt>
                <c:pt idx="218">
                  <c:v>12.8</c:v>
                </c:pt>
                <c:pt idx="219">
                  <c:v>16.799999999999901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16.799999999999901</c:v>
                </c:pt>
                <c:pt idx="224">
                  <c:v>16</c:v>
                </c:pt>
                <c:pt idx="225">
                  <c:v>16.799999999999901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19.2</c:v>
                </c:pt>
                <c:pt idx="230">
                  <c:v>16</c:v>
                </c:pt>
                <c:pt idx="231">
                  <c:v>16</c:v>
                </c:pt>
                <c:pt idx="232">
                  <c:v>16.799999999999901</c:v>
                </c:pt>
                <c:pt idx="233">
                  <c:v>16</c:v>
                </c:pt>
                <c:pt idx="234">
                  <c:v>16.799999999999901</c:v>
                </c:pt>
                <c:pt idx="235">
                  <c:v>16.799999999999901</c:v>
                </c:pt>
                <c:pt idx="236">
                  <c:v>16.799999999999901</c:v>
                </c:pt>
                <c:pt idx="237">
                  <c:v>16.799999999999901</c:v>
                </c:pt>
                <c:pt idx="238">
                  <c:v>16.799999999999901</c:v>
                </c:pt>
                <c:pt idx="239">
                  <c:v>16.799999999999901</c:v>
                </c:pt>
                <c:pt idx="240">
                  <c:v>16</c:v>
                </c:pt>
                <c:pt idx="241">
                  <c:v>16.799999999999901</c:v>
                </c:pt>
                <c:pt idx="242">
                  <c:v>16.799999999999901</c:v>
                </c:pt>
                <c:pt idx="243">
                  <c:v>16</c:v>
                </c:pt>
                <c:pt idx="244">
                  <c:v>16.799999999999901</c:v>
                </c:pt>
                <c:pt idx="245">
                  <c:v>16.799999999999901</c:v>
                </c:pt>
                <c:pt idx="246">
                  <c:v>16.799999999999901</c:v>
                </c:pt>
                <c:pt idx="247">
                  <c:v>16.799999999999901</c:v>
                </c:pt>
                <c:pt idx="248">
                  <c:v>16</c:v>
                </c:pt>
                <c:pt idx="249">
                  <c:v>16.799999999999901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16.799999999999901</c:v>
                </c:pt>
                <c:pt idx="256">
                  <c:v>16.799999999999901</c:v>
                </c:pt>
                <c:pt idx="257">
                  <c:v>16.799999999999901</c:v>
                </c:pt>
                <c:pt idx="258">
                  <c:v>16.799999999999901</c:v>
                </c:pt>
                <c:pt idx="259">
                  <c:v>16.799999999999901</c:v>
                </c:pt>
                <c:pt idx="260">
                  <c:v>14.4</c:v>
                </c:pt>
                <c:pt idx="261">
                  <c:v>15.2</c:v>
                </c:pt>
                <c:pt idx="262">
                  <c:v>16</c:v>
                </c:pt>
                <c:pt idx="263">
                  <c:v>16.799999999999901</c:v>
                </c:pt>
                <c:pt idx="264">
                  <c:v>16.799999999999901</c:v>
                </c:pt>
                <c:pt idx="265">
                  <c:v>16.799999999999901</c:v>
                </c:pt>
                <c:pt idx="266">
                  <c:v>16.799999999999901</c:v>
                </c:pt>
                <c:pt idx="267">
                  <c:v>16</c:v>
                </c:pt>
                <c:pt idx="268">
                  <c:v>16.799999999999901</c:v>
                </c:pt>
                <c:pt idx="269">
                  <c:v>16</c:v>
                </c:pt>
                <c:pt idx="270">
                  <c:v>16.799999999999901</c:v>
                </c:pt>
                <c:pt idx="271">
                  <c:v>16.799999999999901</c:v>
                </c:pt>
                <c:pt idx="272">
                  <c:v>16.799999999999901</c:v>
                </c:pt>
                <c:pt idx="273">
                  <c:v>14.4</c:v>
                </c:pt>
                <c:pt idx="274">
                  <c:v>16</c:v>
                </c:pt>
                <c:pt idx="275">
                  <c:v>11.2</c:v>
                </c:pt>
                <c:pt idx="276">
                  <c:v>16</c:v>
                </c:pt>
                <c:pt idx="277">
                  <c:v>16</c:v>
                </c:pt>
                <c:pt idx="278">
                  <c:v>16.799999999999901</c:v>
                </c:pt>
                <c:pt idx="279">
                  <c:v>16.799999999999901</c:v>
                </c:pt>
                <c:pt idx="280">
                  <c:v>16</c:v>
                </c:pt>
                <c:pt idx="281">
                  <c:v>16</c:v>
                </c:pt>
                <c:pt idx="282">
                  <c:v>16.799999999999901</c:v>
                </c:pt>
                <c:pt idx="283">
                  <c:v>16.799999999999901</c:v>
                </c:pt>
                <c:pt idx="284">
                  <c:v>16.799999999999901</c:v>
                </c:pt>
                <c:pt idx="285">
                  <c:v>16.799999999999901</c:v>
                </c:pt>
                <c:pt idx="286">
                  <c:v>16.799999999999901</c:v>
                </c:pt>
                <c:pt idx="287">
                  <c:v>16</c:v>
                </c:pt>
                <c:pt idx="288">
                  <c:v>22.2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22.2</c:v>
                </c:pt>
                <c:pt idx="294">
                  <c:v>19.2</c:v>
                </c:pt>
                <c:pt idx="295">
                  <c:v>19.2</c:v>
                </c:pt>
                <c:pt idx="296">
                  <c:v>28.8</c:v>
                </c:pt>
                <c:pt idx="297">
                  <c:v>19.2</c:v>
                </c:pt>
                <c:pt idx="298">
                  <c:v>19.2</c:v>
                </c:pt>
                <c:pt idx="299">
                  <c:v>19.2</c:v>
                </c:pt>
                <c:pt idx="300">
                  <c:v>19.2</c:v>
                </c:pt>
                <c:pt idx="301">
                  <c:v>19.2</c:v>
                </c:pt>
                <c:pt idx="302">
                  <c:v>19.2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22.2</c:v>
                </c:pt>
                <c:pt idx="310">
                  <c:v>14.4</c:v>
                </c:pt>
                <c:pt idx="311">
                  <c:v>14.4</c:v>
                </c:pt>
                <c:pt idx="312">
                  <c:v>14.4</c:v>
                </c:pt>
                <c:pt idx="313">
                  <c:v>14.4</c:v>
                </c:pt>
                <c:pt idx="314">
                  <c:v>14.4</c:v>
                </c:pt>
                <c:pt idx="315">
                  <c:v>14.4</c:v>
                </c:pt>
                <c:pt idx="316">
                  <c:v>14.4</c:v>
                </c:pt>
                <c:pt idx="317">
                  <c:v>14.4</c:v>
                </c:pt>
                <c:pt idx="318">
                  <c:v>14.4</c:v>
                </c:pt>
                <c:pt idx="319">
                  <c:v>14.4</c:v>
                </c:pt>
                <c:pt idx="320">
                  <c:v>14.4</c:v>
                </c:pt>
                <c:pt idx="321">
                  <c:v>14.4</c:v>
                </c:pt>
                <c:pt idx="322">
                  <c:v>14.4</c:v>
                </c:pt>
                <c:pt idx="323">
                  <c:v>14.4</c:v>
                </c:pt>
                <c:pt idx="324">
                  <c:v>14.4</c:v>
                </c:pt>
                <c:pt idx="325">
                  <c:v>14.4</c:v>
                </c:pt>
                <c:pt idx="326">
                  <c:v>14.4</c:v>
                </c:pt>
                <c:pt idx="327">
                  <c:v>14.4</c:v>
                </c:pt>
                <c:pt idx="328">
                  <c:v>14.4</c:v>
                </c:pt>
                <c:pt idx="329">
                  <c:v>14.4</c:v>
                </c:pt>
                <c:pt idx="330">
                  <c:v>14.4</c:v>
                </c:pt>
              </c:numCache>
            </c:numRef>
          </c:xVal>
          <c:yVal>
            <c:numRef>
              <c:f>'1.1 Comps Dataset Plot Fmt'!$DO$302:$DO$632</c:f>
              <c:numCache>
                <c:formatCode>General</c:formatCode>
                <c:ptCount val="33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4-4D17-BF1E-1D925AF4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92552"/>
        <c:axId val="817092944"/>
      </c:scatterChart>
      <c:valAx>
        <c:axId val="817092552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2944"/>
        <c:crossesAt val="-40"/>
        <c:crossBetween val="midCat"/>
        <c:majorUnit val="4"/>
      </c:valAx>
      <c:valAx>
        <c:axId val="8170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 (New) minus</a:t>
                </a:r>
                <a:r>
                  <a:rPr lang="en-US" baseline="0"/>
                  <a:t> V8 Adders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25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D1: TEC minus V8 Adders vs 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CategoryDLOWProducts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0000"/>
                </a:schemeClr>
              </a:solidFill>
              <a:ln w="6350">
                <a:solidFill>
                  <a:schemeClr val="accent1">
                    <a:alpha val="80000"/>
                  </a:schemeClr>
                </a:solidFill>
              </a:ln>
              <a:effectLst/>
            </c:spPr>
          </c:marker>
          <c:xVal>
            <c:numRef>
              <c:f>'1.1 Comps Dataset Plot Fmt'!$CR$196:$CR$299</c:f>
              <c:numCache>
                <c:formatCode>General</c:formatCode>
                <c:ptCount val="104"/>
                <c:pt idx="0">
                  <c:v>6.6</c:v>
                </c:pt>
                <c:pt idx="1">
                  <c:v>6.6</c:v>
                </c:pt>
                <c:pt idx="2">
                  <c:v>7.6</c:v>
                </c:pt>
                <c:pt idx="3">
                  <c:v>7.6</c:v>
                </c:pt>
                <c:pt idx="4">
                  <c:v>7.4</c:v>
                </c:pt>
                <c:pt idx="5">
                  <c:v>6</c:v>
                </c:pt>
                <c:pt idx="6">
                  <c:v>6</c:v>
                </c:pt>
                <c:pt idx="7">
                  <c:v>7.4</c:v>
                </c:pt>
                <c:pt idx="8">
                  <c:v>7</c:v>
                </c:pt>
                <c:pt idx="9">
                  <c:v>7.4</c:v>
                </c:pt>
                <c:pt idx="10">
                  <c:v>7.4</c:v>
                </c:pt>
                <c:pt idx="11">
                  <c:v>7.6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7.4</c:v>
                </c:pt>
                <c:pt idx="16">
                  <c:v>6.2</c:v>
                </c:pt>
                <c:pt idx="17">
                  <c:v>4.4000000000000004</c:v>
                </c:pt>
                <c:pt idx="18">
                  <c:v>5.8</c:v>
                </c:pt>
                <c:pt idx="19">
                  <c:v>7.8</c:v>
                </c:pt>
                <c:pt idx="20">
                  <c:v>7.4</c:v>
                </c:pt>
                <c:pt idx="21">
                  <c:v>7.4</c:v>
                </c:pt>
                <c:pt idx="22">
                  <c:v>7.6</c:v>
                </c:pt>
                <c:pt idx="23">
                  <c:v>7.6</c:v>
                </c:pt>
                <c:pt idx="24">
                  <c:v>8</c:v>
                </c:pt>
                <c:pt idx="25">
                  <c:v>8</c:v>
                </c:pt>
                <c:pt idx="26">
                  <c:v>7.6</c:v>
                </c:pt>
                <c:pt idx="27">
                  <c:v>7.4</c:v>
                </c:pt>
                <c:pt idx="28">
                  <c:v>7.6</c:v>
                </c:pt>
                <c:pt idx="29">
                  <c:v>7.4</c:v>
                </c:pt>
                <c:pt idx="30">
                  <c:v>5.4</c:v>
                </c:pt>
                <c:pt idx="31">
                  <c:v>7.4</c:v>
                </c:pt>
                <c:pt idx="32">
                  <c:v>7</c:v>
                </c:pt>
                <c:pt idx="33">
                  <c:v>5.8</c:v>
                </c:pt>
                <c:pt idx="34">
                  <c:v>7.8</c:v>
                </c:pt>
                <c:pt idx="35">
                  <c:v>7</c:v>
                </c:pt>
                <c:pt idx="36">
                  <c:v>5.4</c:v>
                </c:pt>
                <c:pt idx="37">
                  <c:v>5.4</c:v>
                </c:pt>
                <c:pt idx="38">
                  <c:v>6.2</c:v>
                </c:pt>
                <c:pt idx="39">
                  <c:v>7</c:v>
                </c:pt>
                <c:pt idx="40">
                  <c:v>6</c:v>
                </c:pt>
                <c:pt idx="41">
                  <c:v>8.8000000000000007</c:v>
                </c:pt>
                <c:pt idx="42">
                  <c:v>7.4</c:v>
                </c:pt>
                <c:pt idx="43">
                  <c:v>6.4</c:v>
                </c:pt>
                <c:pt idx="44">
                  <c:v>6.4</c:v>
                </c:pt>
                <c:pt idx="45">
                  <c:v>6.2</c:v>
                </c:pt>
                <c:pt idx="46">
                  <c:v>7.4</c:v>
                </c:pt>
                <c:pt idx="47">
                  <c:v>7.4</c:v>
                </c:pt>
                <c:pt idx="48">
                  <c:v>6.2</c:v>
                </c:pt>
                <c:pt idx="49">
                  <c:v>6.2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7.8</c:v>
                </c:pt>
                <c:pt idx="65">
                  <c:v>6.4</c:v>
                </c:pt>
                <c:pt idx="66">
                  <c:v>7.6</c:v>
                </c:pt>
                <c:pt idx="67">
                  <c:v>7.4</c:v>
                </c:pt>
                <c:pt idx="68">
                  <c:v>7.6</c:v>
                </c:pt>
                <c:pt idx="69">
                  <c:v>7.4</c:v>
                </c:pt>
                <c:pt idx="70">
                  <c:v>7.4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7.4</c:v>
                </c:pt>
                <c:pt idx="76">
                  <c:v>7.4</c:v>
                </c:pt>
                <c:pt idx="77">
                  <c:v>6.6</c:v>
                </c:pt>
                <c:pt idx="78">
                  <c:v>6.6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7.6</c:v>
                </c:pt>
                <c:pt idx="86">
                  <c:v>6.4</c:v>
                </c:pt>
                <c:pt idx="87">
                  <c:v>6.2</c:v>
                </c:pt>
                <c:pt idx="88">
                  <c:v>7.4</c:v>
                </c:pt>
                <c:pt idx="89">
                  <c:v>7.8</c:v>
                </c:pt>
                <c:pt idx="90">
                  <c:v>5.2</c:v>
                </c:pt>
                <c:pt idx="91">
                  <c:v>6.8</c:v>
                </c:pt>
                <c:pt idx="92">
                  <c:v>8</c:v>
                </c:pt>
                <c:pt idx="93">
                  <c:v>6.6</c:v>
                </c:pt>
                <c:pt idx="94">
                  <c:v>6</c:v>
                </c:pt>
                <c:pt idx="95">
                  <c:v>6</c:v>
                </c:pt>
                <c:pt idx="96">
                  <c:v>7.8</c:v>
                </c:pt>
                <c:pt idx="97">
                  <c:v>7</c:v>
                </c:pt>
                <c:pt idx="98">
                  <c:v>6.2</c:v>
                </c:pt>
                <c:pt idx="99">
                  <c:v>6.2</c:v>
                </c:pt>
                <c:pt idx="100">
                  <c:v>6.4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</c:numCache>
            </c:numRef>
          </c:xVal>
          <c:yVal>
            <c:numRef>
              <c:f>'1.1 Comps Dataset Plot Fmt'!$DN$196:$DN$299</c:f>
              <c:numCache>
                <c:formatCode>General</c:formatCode>
                <c:ptCount val="104"/>
                <c:pt idx="0">
                  <c:v>43.326571376556799</c:v>
                </c:pt>
                <c:pt idx="1">
                  <c:v>43.326571376556799</c:v>
                </c:pt>
                <c:pt idx="2">
                  <c:v>90.761971376556801</c:v>
                </c:pt>
                <c:pt idx="3">
                  <c:v>90.761971376556801</c:v>
                </c:pt>
                <c:pt idx="4">
                  <c:v>73.765368665876807</c:v>
                </c:pt>
                <c:pt idx="5">
                  <c:v>19.376371376556801</c:v>
                </c:pt>
                <c:pt idx="6">
                  <c:v>33.129571376556797</c:v>
                </c:pt>
                <c:pt idx="7">
                  <c:v>47.550205249847401</c:v>
                </c:pt>
                <c:pt idx="8">
                  <c:v>39.3589810911744</c:v>
                </c:pt>
                <c:pt idx="9">
                  <c:v>62.748381091174402</c:v>
                </c:pt>
                <c:pt idx="10">
                  <c:v>56.397381091174402</c:v>
                </c:pt>
                <c:pt idx="11">
                  <c:v>22.273532850921601</c:v>
                </c:pt>
                <c:pt idx="12">
                  <c:v>37.5183713765568</c:v>
                </c:pt>
                <c:pt idx="13">
                  <c:v>17.974571376556799</c:v>
                </c:pt>
                <c:pt idx="14">
                  <c:v>52.7186052498474</c:v>
                </c:pt>
                <c:pt idx="15">
                  <c:v>29.470981091174401</c:v>
                </c:pt>
                <c:pt idx="16">
                  <c:v>46.931497488331402</c:v>
                </c:pt>
                <c:pt idx="17">
                  <c:v>82.717968665876796</c:v>
                </c:pt>
                <c:pt idx="18">
                  <c:v>15.0665713765568</c:v>
                </c:pt>
                <c:pt idx="19">
                  <c:v>20.271181091174402</c:v>
                </c:pt>
                <c:pt idx="20">
                  <c:v>31.396381091174401</c:v>
                </c:pt>
                <c:pt idx="21">
                  <c:v>40.514371376556802</c:v>
                </c:pt>
                <c:pt idx="22">
                  <c:v>34.873171376556797</c:v>
                </c:pt>
                <c:pt idx="23">
                  <c:v>52.217971376556797</c:v>
                </c:pt>
                <c:pt idx="24">
                  <c:v>102.30440524984699</c:v>
                </c:pt>
                <c:pt idx="25">
                  <c:v>96.912805249847395</c:v>
                </c:pt>
                <c:pt idx="26">
                  <c:v>142.07960524984699</c:v>
                </c:pt>
                <c:pt idx="27">
                  <c:v>107.49357137655601</c:v>
                </c:pt>
                <c:pt idx="28">
                  <c:v>104.280205249847</c:v>
                </c:pt>
                <c:pt idx="29">
                  <c:v>6.1643686658768999</c:v>
                </c:pt>
                <c:pt idx="30">
                  <c:v>94.752097488331401</c:v>
                </c:pt>
                <c:pt idx="31">
                  <c:v>15.537568665876799</c:v>
                </c:pt>
                <c:pt idx="32">
                  <c:v>8.4265686658768999</c:v>
                </c:pt>
                <c:pt idx="33">
                  <c:v>55.894968665876803</c:v>
                </c:pt>
                <c:pt idx="34">
                  <c:v>58.631605249847397</c:v>
                </c:pt>
                <c:pt idx="35">
                  <c:v>-31.640208623443101</c:v>
                </c:pt>
                <c:pt idx="36">
                  <c:v>58.180732850921601</c:v>
                </c:pt>
                <c:pt idx="37">
                  <c:v>52.9247328509216</c:v>
                </c:pt>
                <c:pt idx="38">
                  <c:v>37.3411686658769</c:v>
                </c:pt>
                <c:pt idx="39">
                  <c:v>86.225181091174406</c:v>
                </c:pt>
                <c:pt idx="40">
                  <c:v>34.764805249847399</c:v>
                </c:pt>
                <c:pt idx="41">
                  <c:v>60.854971376556897</c:v>
                </c:pt>
                <c:pt idx="42">
                  <c:v>44.324971376556803</c:v>
                </c:pt>
                <c:pt idx="43">
                  <c:v>55.187371376556797</c:v>
                </c:pt>
                <c:pt idx="44">
                  <c:v>55.712971376556801</c:v>
                </c:pt>
                <c:pt idx="45">
                  <c:v>52.797381091174401</c:v>
                </c:pt>
                <c:pt idx="46">
                  <c:v>50.738781091174403</c:v>
                </c:pt>
                <c:pt idx="47">
                  <c:v>54.2833686658769</c:v>
                </c:pt>
                <c:pt idx="48">
                  <c:v>32.663368665876803</c:v>
                </c:pt>
                <c:pt idx="49">
                  <c:v>71.298181091174399</c:v>
                </c:pt>
                <c:pt idx="50">
                  <c:v>50.4354974883314</c:v>
                </c:pt>
                <c:pt idx="51">
                  <c:v>59.836968665876903</c:v>
                </c:pt>
                <c:pt idx="52">
                  <c:v>59.836968665876903</c:v>
                </c:pt>
                <c:pt idx="53">
                  <c:v>59.836968665876903</c:v>
                </c:pt>
                <c:pt idx="54">
                  <c:v>31.456591376556801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-4.8611947501525403</c:v>
                </c:pt>
                <c:pt idx="66">
                  <c:v>76.796568665876904</c:v>
                </c:pt>
                <c:pt idx="67">
                  <c:v>56.7709686658769</c:v>
                </c:pt>
                <c:pt idx="68">
                  <c:v>87.825168665876902</c:v>
                </c:pt>
                <c:pt idx="69">
                  <c:v>40.568181091174402</c:v>
                </c:pt>
                <c:pt idx="70">
                  <c:v>31.094932850921602</c:v>
                </c:pt>
                <c:pt idx="71">
                  <c:v>46.402581091174397</c:v>
                </c:pt>
                <c:pt idx="72">
                  <c:v>50.563581091174399</c:v>
                </c:pt>
                <c:pt idx="73">
                  <c:v>68.167968665876899</c:v>
                </c:pt>
                <c:pt idx="74">
                  <c:v>68.167968665876899</c:v>
                </c:pt>
                <c:pt idx="75">
                  <c:v>52.5245713765568</c:v>
                </c:pt>
                <c:pt idx="76">
                  <c:v>39.522768665876903</c:v>
                </c:pt>
                <c:pt idx="77">
                  <c:v>55.982568665876897</c:v>
                </c:pt>
                <c:pt idx="78">
                  <c:v>55.588368665876899</c:v>
                </c:pt>
                <c:pt idx="79">
                  <c:v>41.210897488331398</c:v>
                </c:pt>
                <c:pt idx="80">
                  <c:v>37.137497488331398</c:v>
                </c:pt>
                <c:pt idx="81">
                  <c:v>43.3042974883314</c:v>
                </c:pt>
                <c:pt idx="82">
                  <c:v>23.4628974883314</c:v>
                </c:pt>
                <c:pt idx="83">
                  <c:v>16.157297488331398</c:v>
                </c:pt>
                <c:pt idx="84">
                  <c:v>35.604497488331397</c:v>
                </c:pt>
                <c:pt idx="85">
                  <c:v>69.271368665876807</c:v>
                </c:pt>
                <c:pt idx="86">
                  <c:v>-4.8514313341230899</c:v>
                </c:pt>
                <c:pt idx="87">
                  <c:v>87.003697488331397</c:v>
                </c:pt>
                <c:pt idx="88">
                  <c:v>56.858568665876803</c:v>
                </c:pt>
                <c:pt idx="89">
                  <c:v>66.295981091174397</c:v>
                </c:pt>
                <c:pt idx="90">
                  <c:v>44.112768665876899</c:v>
                </c:pt>
                <c:pt idx="91">
                  <c:v>10.633368665876899</c:v>
                </c:pt>
                <c:pt idx="92">
                  <c:v>24.299885249847399</c:v>
                </c:pt>
                <c:pt idx="93">
                  <c:v>24.548177488331401</c:v>
                </c:pt>
                <c:pt idx="94">
                  <c:v>28.3489686658768</c:v>
                </c:pt>
                <c:pt idx="95">
                  <c:v>28.3489686658768</c:v>
                </c:pt>
                <c:pt idx="96">
                  <c:v>-3.61388251166853</c:v>
                </c:pt>
                <c:pt idx="97">
                  <c:v>59.313571376556801</c:v>
                </c:pt>
                <c:pt idx="98">
                  <c:v>6.1485713765568804</c:v>
                </c:pt>
                <c:pt idx="99">
                  <c:v>7.32297137655687</c:v>
                </c:pt>
                <c:pt idx="100">
                  <c:v>13.7063328509216</c:v>
                </c:pt>
                <c:pt idx="101">
                  <c:v>66.757368665876896</c:v>
                </c:pt>
                <c:pt idx="102">
                  <c:v>66.757368665876896</c:v>
                </c:pt>
                <c:pt idx="103">
                  <c:v>67.825127197489806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4-4163-92F5-21B49C34F6FD}"/>
            </c:ext>
          </c:extLst>
        </c:ser>
        <c:ser>
          <c:idx val="1"/>
          <c:order val="1"/>
          <c:tx>
            <c:v>BaseLevelDLOW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'1.1 Comps Dataset Plot Fmt'!$CR$196:$CR$299</c:f>
              <c:numCache>
                <c:formatCode>General</c:formatCode>
                <c:ptCount val="104"/>
                <c:pt idx="0">
                  <c:v>6.6</c:v>
                </c:pt>
                <c:pt idx="1">
                  <c:v>6.6</c:v>
                </c:pt>
                <c:pt idx="2">
                  <c:v>7.6</c:v>
                </c:pt>
                <c:pt idx="3">
                  <c:v>7.6</c:v>
                </c:pt>
                <c:pt idx="4">
                  <c:v>7.4</c:v>
                </c:pt>
                <c:pt idx="5">
                  <c:v>6</c:v>
                </c:pt>
                <c:pt idx="6">
                  <c:v>6</c:v>
                </c:pt>
                <c:pt idx="7">
                  <c:v>7.4</c:v>
                </c:pt>
                <c:pt idx="8">
                  <c:v>7</c:v>
                </c:pt>
                <c:pt idx="9">
                  <c:v>7.4</c:v>
                </c:pt>
                <c:pt idx="10">
                  <c:v>7.4</c:v>
                </c:pt>
                <c:pt idx="11">
                  <c:v>7.6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7.4</c:v>
                </c:pt>
                <c:pt idx="16">
                  <c:v>6.2</c:v>
                </c:pt>
                <c:pt idx="17">
                  <c:v>4.4000000000000004</c:v>
                </c:pt>
                <c:pt idx="18">
                  <c:v>5.8</c:v>
                </c:pt>
                <c:pt idx="19">
                  <c:v>7.8</c:v>
                </c:pt>
                <c:pt idx="20">
                  <c:v>7.4</c:v>
                </c:pt>
                <c:pt idx="21">
                  <c:v>7.4</c:v>
                </c:pt>
                <c:pt idx="22">
                  <c:v>7.6</c:v>
                </c:pt>
                <c:pt idx="23">
                  <c:v>7.6</c:v>
                </c:pt>
                <c:pt idx="24">
                  <c:v>8</c:v>
                </c:pt>
                <c:pt idx="25">
                  <c:v>8</c:v>
                </c:pt>
                <c:pt idx="26">
                  <c:v>7.6</c:v>
                </c:pt>
                <c:pt idx="27">
                  <c:v>7.4</c:v>
                </c:pt>
                <c:pt idx="28">
                  <c:v>7.6</c:v>
                </c:pt>
                <c:pt idx="29">
                  <c:v>7.4</c:v>
                </c:pt>
                <c:pt idx="30">
                  <c:v>5.4</c:v>
                </c:pt>
                <c:pt idx="31">
                  <c:v>7.4</c:v>
                </c:pt>
                <c:pt idx="32">
                  <c:v>7</c:v>
                </c:pt>
                <c:pt idx="33">
                  <c:v>5.8</c:v>
                </c:pt>
                <c:pt idx="34">
                  <c:v>7.8</c:v>
                </c:pt>
                <c:pt idx="35">
                  <c:v>7</c:v>
                </c:pt>
                <c:pt idx="36">
                  <c:v>5.4</c:v>
                </c:pt>
                <c:pt idx="37">
                  <c:v>5.4</c:v>
                </c:pt>
                <c:pt idx="38">
                  <c:v>6.2</c:v>
                </c:pt>
                <c:pt idx="39">
                  <c:v>7</c:v>
                </c:pt>
                <c:pt idx="40">
                  <c:v>6</c:v>
                </c:pt>
                <c:pt idx="41">
                  <c:v>8.8000000000000007</c:v>
                </c:pt>
                <c:pt idx="42">
                  <c:v>7.4</c:v>
                </c:pt>
                <c:pt idx="43">
                  <c:v>6.4</c:v>
                </c:pt>
                <c:pt idx="44">
                  <c:v>6.4</c:v>
                </c:pt>
                <c:pt idx="45">
                  <c:v>6.2</c:v>
                </c:pt>
                <c:pt idx="46">
                  <c:v>7.4</c:v>
                </c:pt>
                <c:pt idx="47">
                  <c:v>7.4</c:v>
                </c:pt>
                <c:pt idx="48">
                  <c:v>6.2</c:v>
                </c:pt>
                <c:pt idx="49">
                  <c:v>6.2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7.8</c:v>
                </c:pt>
                <c:pt idx="65">
                  <c:v>6.4</c:v>
                </c:pt>
                <c:pt idx="66">
                  <c:v>7.6</c:v>
                </c:pt>
                <c:pt idx="67">
                  <c:v>7.4</c:v>
                </c:pt>
                <c:pt idx="68">
                  <c:v>7.6</c:v>
                </c:pt>
                <c:pt idx="69">
                  <c:v>7.4</c:v>
                </c:pt>
                <c:pt idx="70">
                  <c:v>7.4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7.4</c:v>
                </c:pt>
                <c:pt idx="76">
                  <c:v>7.4</c:v>
                </c:pt>
                <c:pt idx="77">
                  <c:v>6.6</c:v>
                </c:pt>
                <c:pt idx="78">
                  <c:v>6.6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7.6</c:v>
                </c:pt>
                <c:pt idx="86">
                  <c:v>6.4</c:v>
                </c:pt>
                <c:pt idx="87">
                  <c:v>6.2</c:v>
                </c:pt>
                <c:pt idx="88">
                  <c:v>7.4</c:v>
                </c:pt>
                <c:pt idx="89">
                  <c:v>7.8</c:v>
                </c:pt>
                <c:pt idx="90">
                  <c:v>5.2</c:v>
                </c:pt>
                <c:pt idx="91">
                  <c:v>6.8</c:v>
                </c:pt>
                <c:pt idx="92">
                  <c:v>8</c:v>
                </c:pt>
                <c:pt idx="93">
                  <c:v>6.6</c:v>
                </c:pt>
                <c:pt idx="94">
                  <c:v>6</c:v>
                </c:pt>
                <c:pt idx="95">
                  <c:v>6</c:v>
                </c:pt>
                <c:pt idx="96">
                  <c:v>7.8</c:v>
                </c:pt>
                <c:pt idx="97">
                  <c:v>7</c:v>
                </c:pt>
                <c:pt idx="98">
                  <c:v>6.2</c:v>
                </c:pt>
                <c:pt idx="99">
                  <c:v>6.2</c:v>
                </c:pt>
                <c:pt idx="100">
                  <c:v>6.4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</c:numCache>
            </c:numRef>
          </c:xVal>
          <c:yVal>
            <c:numRef>
              <c:f>'1.1 Comps Dataset Plot Fmt'!$DO$196:$DO$299</c:f>
              <c:numCache>
                <c:formatCode>General</c:formatCode>
                <c:ptCount val="10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4-4163-92F5-21B49C34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93728"/>
        <c:axId val="817094120"/>
      </c:scatterChart>
      <c:valAx>
        <c:axId val="817093728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4120"/>
        <c:crossesAt val="-60"/>
        <c:crossBetween val="midCat"/>
      </c:valAx>
      <c:valAx>
        <c:axId val="8170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 (New) minus</a:t>
                </a:r>
                <a:r>
                  <a:rPr lang="en-US" baseline="0"/>
                  <a:t> V8 Adders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37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D2: TEC minus V8 Adders vs 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CategoryDHIGHProducts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0000"/>
                </a:schemeClr>
              </a:solidFill>
              <a:ln w="6350">
                <a:solidFill>
                  <a:schemeClr val="accent1">
                    <a:alpha val="80000"/>
                  </a:schemeClr>
                </a:solidFill>
              </a:ln>
              <a:effectLst/>
            </c:spPr>
          </c:marker>
          <c:xVal>
            <c:numRef>
              <c:f>'1.1 Comps Dataset Plot Fmt'!$CR$13:$CR$193</c:f>
              <c:numCache>
                <c:formatCode>General</c:formatCode>
                <c:ptCount val="181"/>
                <c:pt idx="0">
                  <c:v>19.2</c:v>
                </c:pt>
                <c:pt idx="1">
                  <c:v>28.8</c:v>
                </c:pt>
                <c:pt idx="2">
                  <c:v>28.8</c:v>
                </c:pt>
                <c:pt idx="3">
                  <c:v>28.8</c:v>
                </c:pt>
                <c:pt idx="4">
                  <c:v>14.4</c:v>
                </c:pt>
                <c:pt idx="5">
                  <c:v>19.2</c:v>
                </c:pt>
                <c:pt idx="6">
                  <c:v>13.6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14.4</c:v>
                </c:pt>
                <c:pt idx="12">
                  <c:v>12</c:v>
                </c:pt>
                <c:pt idx="14">
                  <c:v>27.599999999999898</c:v>
                </c:pt>
                <c:pt idx="15">
                  <c:v>16.8</c:v>
                </c:pt>
                <c:pt idx="16">
                  <c:v>19.2</c:v>
                </c:pt>
                <c:pt idx="17">
                  <c:v>19.2</c:v>
                </c:pt>
                <c:pt idx="18">
                  <c:v>24</c:v>
                </c:pt>
                <c:pt idx="19">
                  <c:v>16</c:v>
                </c:pt>
                <c:pt idx="20">
                  <c:v>16</c:v>
                </c:pt>
                <c:pt idx="21">
                  <c:v>13.2</c:v>
                </c:pt>
                <c:pt idx="22">
                  <c:v>28.2</c:v>
                </c:pt>
                <c:pt idx="23">
                  <c:v>16</c:v>
                </c:pt>
                <c:pt idx="24">
                  <c:v>14.8</c:v>
                </c:pt>
                <c:pt idx="25">
                  <c:v>11.6</c:v>
                </c:pt>
                <c:pt idx="26">
                  <c:v>19.2</c:v>
                </c:pt>
                <c:pt idx="27">
                  <c:v>22.799999999999901</c:v>
                </c:pt>
                <c:pt idx="28">
                  <c:v>12.8</c:v>
                </c:pt>
                <c:pt idx="29">
                  <c:v>16.8</c:v>
                </c:pt>
                <c:pt idx="30">
                  <c:v>16.8</c:v>
                </c:pt>
                <c:pt idx="31">
                  <c:v>13.6</c:v>
                </c:pt>
                <c:pt idx="32">
                  <c:v>15.6</c:v>
                </c:pt>
                <c:pt idx="33">
                  <c:v>22.799999999999901</c:v>
                </c:pt>
                <c:pt idx="34">
                  <c:v>16.8</c:v>
                </c:pt>
                <c:pt idx="35">
                  <c:v>13.6</c:v>
                </c:pt>
                <c:pt idx="36">
                  <c:v>27.2</c:v>
                </c:pt>
                <c:pt idx="37">
                  <c:v>14.4</c:v>
                </c:pt>
                <c:pt idx="38">
                  <c:v>12.4</c:v>
                </c:pt>
                <c:pt idx="39">
                  <c:v>14.4</c:v>
                </c:pt>
                <c:pt idx="40">
                  <c:v>13.2</c:v>
                </c:pt>
                <c:pt idx="41">
                  <c:v>14.4</c:v>
                </c:pt>
                <c:pt idx="42">
                  <c:v>40</c:v>
                </c:pt>
                <c:pt idx="43">
                  <c:v>27.599999999999898</c:v>
                </c:pt>
                <c:pt idx="44">
                  <c:v>22.799999999999901</c:v>
                </c:pt>
                <c:pt idx="45">
                  <c:v>13.2</c:v>
                </c:pt>
                <c:pt idx="46">
                  <c:v>16.8</c:v>
                </c:pt>
                <c:pt idx="47">
                  <c:v>14.4</c:v>
                </c:pt>
                <c:pt idx="48">
                  <c:v>36</c:v>
                </c:pt>
                <c:pt idx="49">
                  <c:v>27.599999999999898</c:v>
                </c:pt>
                <c:pt idx="50">
                  <c:v>14</c:v>
                </c:pt>
                <c:pt idx="51">
                  <c:v>12.4</c:v>
                </c:pt>
                <c:pt idx="52">
                  <c:v>18</c:v>
                </c:pt>
                <c:pt idx="53">
                  <c:v>14.4</c:v>
                </c:pt>
                <c:pt idx="54">
                  <c:v>14.4</c:v>
                </c:pt>
                <c:pt idx="55">
                  <c:v>19.2</c:v>
                </c:pt>
                <c:pt idx="56">
                  <c:v>14.4</c:v>
                </c:pt>
                <c:pt idx="58">
                  <c:v>16.8</c:v>
                </c:pt>
                <c:pt idx="59">
                  <c:v>14.4</c:v>
                </c:pt>
                <c:pt idx="60">
                  <c:v>29.6</c:v>
                </c:pt>
                <c:pt idx="61">
                  <c:v>14</c:v>
                </c:pt>
                <c:pt idx="62">
                  <c:v>19.2</c:v>
                </c:pt>
                <c:pt idx="63">
                  <c:v>19.2</c:v>
                </c:pt>
                <c:pt idx="64">
                  <c:v>11.6</c:v>
                </c:pt>
                <c:pt idx="65">
                  <c:v>14</c:v>
                </c:pt>
                <c:pt idx="66">
                  <c:v>14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22.2</c:v>
                </c:pt>
                <c:pt idx="72">
                  <c:v>18</c:v>
                </c:pt>
                <c:pt idx="81">
                  <c:v>27.599999999999898</c:v>
                </c:pt>
                <c:pt idx="83">
                  <c:v>22.2</c:v>
                </c:pt>
                <c:pt idx="85">
                  <c:v>13.2</c:v>
                </c:pt>
                <c:pt idx="86">
                  <c:v>10.199999999999999</c:v>
                </c:pt>
                <c:pt idx="87">
                  <c:v>15.2</c:v>
                </c:pt>
                <c:pt idx="88">
                  <c:v>24</c:v>
                </c:pt>
                <c:pt idx="89">
                  <c:v>15.2</c:v>
                </c:pt>
                <c:pt idx="90">
                  <c:v>23.4</c:v>
                </c:pt>
                <c:pt idx="91">
                  <c:v>24</c:v>
                </c:pt>
                <c:pt idx="92">
                  <c:v>24</c:v>
                </c:pt>
                <c:pt idx="93">
                  <c:v>14.4</c:v>
                </c:pt>
                <c:pt idx="94">
                  <c:v>14.4</c:v>
                </c:pt>
                <c:pt idx="95">
                  <c:v>24</c:v>
                </c:pt>
                <c:pt idx="96">
                  <c:v>24</c:v>
                </c:pt>
                <c:pt idx="97">
                  <c:v>12</c:v>
                </c:pt>
                <c:pt idx="98">
                  <c:v>12</c:v>
                </c:pt>
                <c:pt idx="99">
                  <c:v>14.4</c:v>
                </c:pt>
                <c:pt idx="100">
                  <c:v>14.4</c:v>
                </c:pt>
                <c:pt idx="101">
                  <c:v>22.2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19.2</c:v>
                </c:pt>
                <c:pt idx="107">
                  <c:v>19.2</c:v>
                </c:pt>
                <c:pt idx="108">
                  <c:v>16.8</c:v>
                </c:pt>
                <c:pt idx="109">
                  <c:v>27.599999999999898</c:v>
                </c:pt>
                <c:pt idx="110">
                  <c:v>14</c:v>
                </c:pt>
                <c:pt idx="111">
                  <c:v>81</c:v>
                </c:pt>
                <c:pt idx="112">
                  <c:v>32.4</c:v>
                </c:pt>
                <c:pt idx="113">
                  <c:v>16.8</c:v>
                </c:pt>
                <c:pt idx="114">
                  <c:v>14.4</c:v>
                </c:pt>
                <c:pt idx="115">
                  <c:v>28.8</c:v>
                </c:pt>
                <c:pt idx="116">
                  <c:v>28.8</c:v>
                </c:pt>
                <c:pt idx="117">
                  <c:v>12.4</c:v>
                </c:pt>
                <c:pt idx="118">
                  <c:v>15.2</c:v>
                </c:pt>
                <c:pt idx="119">
                  <c:v>16.8</c:v>
                </c:pt>
                <c:pt idx="120">
                  <c:v>16.8</c:v>
                </c:pt>
                <c:pt idx="121">
                  <c:v>27.599999999999898</c:v>
                </c:pt>
                <c:pt idx="122">
                  <c:v>14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19.799999999999901</c:v>
                </c:pt>
                <c:pt idx="126">
                  <c:v>27.599999999999898</c:v>
                </c:pt>
                <c:pt idx="127">
                  <c:v>27.599999999999898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28.8</c:v>
                </c:pt>
                <c:pt idx="136">
                  <c:v>28.8</c:v>
                </c:pt>
                <c:pt idx="137">
                  <c:v>22.2</c:v>
                </c:pt>
                <c:pt idx="138">
                  <c:v>34.799999999999997</c:v>
                </c:pt>
                <c:pt idx="139">
                  <c:v>28.8</c:v>
                </c:pt>
                <c:pt idx="140">
                  <c:v>22.2</c:v>
                </c:pt>
                <c:pt idx="141">
                  <c:v>16.799999999999901</c:v>
                </c:pt>
                <c:pt idx="142">
                  <c:v>33</c:v>
                </c:pt>
                <c:pt idx="143">
                  <c:v>16</c:v>
                </c:pt>
                <c:pt idx="144">
                  <c:v>16</c:v>
                </c:pt>
                <c:pt idx="145">
                  <c:v>28.8</c:v>
                </c:pt>
                <c:pt idx="146">
                  <c:v>22.2</c:v>
                </c:pt>
                <c:pt idx="147">
                  <c:v>33</c:v>
                </c:pt>
                <c:pt idx="148">
                  <c:v>22.2</c:v>
                </c:pt>
                <c:pt idx="149">
                  <c:v>22.2</c:v>
                </c:pt>
                <c:pt idx="150">
                  <c:v>54.4</c:v>
                </c:pt>
                <c:pt idx="151">
                  <c:v>46.8</c:v>
                </c:pt>
                <c:pt idx="152">
                  <c:v>46.8</c:v>
                </c:pt>
                <c:pt idx="153">
                  <c:v>54.4</c:v>
                </c:pt>
                <c:pt idx="154">
                  <c:v>22.2</c:v>
                </c:pt>
                <c:pt idx="155">
                  <c:v>34.799999999999997</c:v>
                </c:pt>
                <c:pt idx="156">
                  <c:v>21.6</c:v>
                </c:pt>
                <c:pt idx="157">
                  <c:v>22.2</c:v>
                </c:pt>
                <c:pt idx="158">
                  <c:v>22.2</c:v>
                </c:pt>
                <c:pt idx="159">
                  <c:v>46.8</c:v>
                </c:pt>
                <c:pt idx="160">
                  <c:v>134.4</c:v>
                </c:pt>
                <c:pt idx="161">
                  <c:v>43.4</c:v>
                </c:pt>
                <c:pt idx="162">
                  <c:v>34.799999999999997</c:v>
                </c:pt>
                <c:pt idx="163">
                  <c:v>22.2</c:v>
                </c:pt>
                <c:pt idx="164">
                  <c:v>22.2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25.6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28.8</c:v>
                </c:pt>
                <c:pt idx="177">
                  <c:v>21.6</c:v>
                </c:pt>
                <c:pt idx="178">
                  <c:v>21.6</c:v>
                </c:pt>
                <c:pt idx="179">
                  <c:v>28.8</c:v>
                </c:pt>
                <c:pt idx="180">
                  <c:v>28.8</c:v>
                </c:pt>
              </c:numCache>
            </c:numRef>
          </c:xVal>
          <c:yVal>
            <c:numRef>
              <c:f>'1.1 Comps Dataset Plot Fmt'!$DN$13:$DN$193</c:f>
              <c:numCache>
                <c:formatCode>General</c:formatCode>
                <c:ptCount val="181"/>
                <c:pt idx="0">
                  <c:v>52.723129940521403</c:v>
                </c:pt>
                <c:pt idx="1">
                  <c:v>22.348620039278298</c:v>
                </c:pt>
                <c:pt idx="2">
                  <c:v>84.220820039278294</c:v>
                </c:pt>
                <c:pt idx="3">
                  <c:v>6.89942683200064</c:v>
                </c:pt>
                <c:pt idx="4">
                  <c:v>26.928207227121199</c:v>
                </c:pt>
                <c:pt idx="5">
                  <c:v>57.950726138507903</c:v>
                </c:pt>
                <c:pt idx="6">
                  <c:v>46.145972216340397</c:v>
                </c:pt>
                <c:pt idx="7">
                  <c:v>38.374830673165398</c:v>
                </c:pt>
                <c:pt idx="8">
                  <c:v>38.374830673165398</c:v>
                </c:pt>
                <c:pt idx="9">
                  <c:v>91.329030673165406</c:v>
                </c:pt>
                <c:pt idx="10">
                  <c:v>91.329030673165406</c:v>
                </c:pt>
                <c:pt idx="11">
                  <c:v>71.721265919067207</c:v>
                </c:pt>
                <c:pt idx="12">
                  <c:v>0.219088595281277</c:v>
                </c:pt>
                <c:pt idx="13">
                  <c:v>-0.31398680212220098</c:v>
                </c:pt>
                <c:pt idx="14">
                  <c:v>47.977356625087403</c:v>
                </c:pt>
                <c:pt idx="15">
                  <c:v>46.918064036468401</c:v>
                </c:pt>
                <c:pt idx="16">
                  <c:v>50.566689473553403</c:v>
                </c:pt>
                <c:pt idx="17">
                  <c:v>56.660181091174401</c:v>
                </c:pt>
                <c:pt idx="18">
                  <c:v>15.3910393771103</c:v>
                </c:pt>
                <c:pt idx="19">
                  <c:v>36.595259606669998</c:v>
                </c:pt>
                <c:pt idx="20">
                  <c:v>17.533259606670001</c:v>
                </c:pt>
                <c:pt idx="21">
                  <c:v>55.773756625087401</c:v>
                </c:pt>
                <c:pt idx="22">
                  <c:v>24.772326138507999</c:v>
                </c:pt>
                <c:pt idx="23">
                  <c:v>2.4147662368326301</c:v>
                </c:pt>
                <c:pt idx="24">
                  <c:v>48.107568665876897</c:v>
                </c:pt>
                <c:pt idx="25">
                  <c:v>10.246132850921599</c:v>
                </c:pt>
                <c:pt idx="26">
                  <c:v>1.9360147823398499</c:v>
                </c:pt>
                <c:pt idx="27">
                  <c:v>8.0086909168153593</c:v>
                </c:pt>
                <c:pt idx="28">
                  <c:v>36.831859606670001</c:v>
                </c:pt>
                <c:pt idx="29">
                  <c:v>33.950059606670003</c:v>
                </c:pt>
                <c:pt idx="30">
                  <c:v>51.470059606669999</c:v>
                </c:pt>
                <c:pt idx="31">
                  <c:v>103.488978893135</c:v>
                </c:pt>
                <c:pt idx="32">
                  <c:v>109.516356625087</c:v>
                </c:pt>
                <c:pt idx="33">
                  <c:v>73.6539979280343</c:v>
                </c:pt>
                <c:pt idx="34">
                  <c:v>184.0746</c:v>
                </c:pt>
                <c:pt idx="35">
                  <c:v>110.43597221634001</c:v>
                </c:pt>
                <c:pt idx="36">
                  <c:v>130.637817212399</c:v>
                </c:pt>
                <c:pt idx="37">
                  <c:v>4.7334659190672896</c:v>
                </c:pt>
                <c:pt idx="38">
                  <c:v>92.852758385984799</c:v>
                </c:pt>
                <c:pt idx="39">
                  <c:v>17.829665919067299</c:v>
                </c:pt>
                <c:pt idx="40">
                  <c:v>7.6742030565762098</c:v>
                </c:pt>
                <c:pt idx="41">
                  <c:v>66.552865919067202</c:v>
                </c:pt>
                <c:pt idx="42">
                  <c:v>129.73599999999999</c:v>
                </c:pt>
                <c:pt idx="43">
                  <c:v>67.734069455798803</c:v>
                </c:pt>
                <c:pt idx="44">
                  <c:v>69.238593197489806</c:v>
                </c:pt>
                <c:pt idx="45">
                  <c:v>-34.051647149078299</c:v>
                </c:pt>
                <c:pt idx="46">
                  <c:v>54.987192496930597</c:v>
                </c:pt>
                <c:pt idx="47">
                  <c:v>54.987192496930597</c:v>
                </c:pt>
                <c:pt idx="48">
                  <c:v>117.0954</c:v>
                </c:pt>
                <c:pt idx="49">
                  <c:v>36.150803056576201</c:v>
                </c:pt>
                <c:pt idx="50">
                  <c:v>68.328014782339807</c:v>
                </c:pt>
                <c:pt idx="51">
                  <c:v>90.013686732928704</c:v>
                </c:pt>
                <c:pt idx="52">
                  <c:v>29.823465847206901</c:v>
                </c:pt>
                <c:pt idx="53">
                  <c:v>55.928265847206902</c:v>
                </c:pt>
                <c:pt idx="54">
                  <c:v>56.453865847206899</c:v>
                </c:pt>
                <c:pt idx="55">
                  <c:v>33.208526138507999</c:v>
                </c:pt>
                <c:pt idx="56">
                  <c:v>91.282423197489805</c:v>
                </c:pt>
                <c:pt idx="57">
                  <c:v>-0.31398680212220098</c:v>
                </c:pt>
                <c:pt idx="58">
                  <c:v>22.601681096572499</c:v>
                </c:pt>
                <c:pt idx="59">
                  <c:v>54.297865919067299</c:v>
                </c:pt>
                <c:pt idx="60">
                  <c:v>164.627926138508</c:v>
                </c:pt>
                <c:pt idx="61">
                  <c:v>96.940608115247002</c:v>
                </c:pt>
                <c:pt idx="62">
                  <c:v>31.331776447435001</c:v>
                </c:pt>
                <c:pt idx="63">
                  <c:v>50.920926138507902</c:v>
                </c:pt>
                <c:pt idx="64">
                  <c:v>2.6826909168153601</c:v>
                </c:pt>
                <c:pt idx="65">
                  <c:v>105.399461002142</c:v>
                </c:pt>
                <c:pt idx="66">
                  <c:v>67.643372216340396</c:v>
                </c:pt>
                <c:pt idx="67">
                  <c:v>55.186403056576196</c:v>
                </c:pt>
                <c:pt idx="68">
                  <c:v>55.186403056576196</c:v>
                </c:pt>
                <c:pt idx="69">
                  <c:v>55.186403056576196</c:v>
                </c:pt>
                <c:pt idx="70">
                  <c:v>61.963345313595497</c:v>
                </c:pt>
                <c:pt idx="71">
                  <c:v>0</c:v>
                </c:pt>
                <c:pt idx="72">
                  <c:v>-2.09664714907837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50.610289473553401</c:v>
                </c:pt>
                <c:pt idx="82">
                  <c:v>0</c:v>
                </c:pt>
                <c:pt idx="83">
                  <c:v>102.220599999999</c:v>
                </c:pt>
                <c:pt idx="84">
                  <c:v>0</c:v>
                </c:pt>
                <c:pt idx="85">
                  <c:v>-59.264650059478498</c:v>
                </c:pt>
                <c:pt idx="86">
                  <c:v>-7.9380433749125299</c:v>
                </c:pt>
                <c:pt idx="87">
                  <c:v>79.066403056576206</c:v>
                </c:pt>
                <c:pt idx="88">
                  <c:v>43.842203056576203</c:v>
                </c:pt>
                <c:pt idx="89">
                  <c:v>80.590403056576207</c:v>
                </c:pt>
                <c:pt idx="90">
                  <c:v>76.518597928034296</c:v>
                </c:pt>
                <c:pt idx="91">
                  <c:v>24.659397928034299</c:v>
                </c:pt>
                <c:pt idx="92">
                  <c:v>27.4974393771103</c:v>
                </c:pt>
                <c:pt idx="93">
                  <c:v>32.349359911491902</c:v>
                </c:pt>
                <c:pt idx="94">
                  <c:v>32.7435599114919</c:v>
                </c:pt>
                <c:pt idx="95">
                  <c:v>64.305803056576195</c:v>
                </c:pt>
                <c:pt idx="96">
                  <c:v>64.305803056576195</c:v>
                </c:pt>
                <c:pt idx="97">
                  <c:v>49.806630673165401</c:v>
                </c:pt>
                <c:pt idx="98">
                  <c:v>41.768170664618303</c:v>
                </c:pt>
                <c:pt idx="99">
                  <c:v>55.186403056576196</c:v>
                </c:pt>
                <c:pt idx="100">
                  <c:v>55.186403056576196</c:v>
                </c:pt>
                <c:pt idx="101">
                  <c:v>2.0383680556910901</c:v>
                </c:pt>
                <c:pt idx="102">
                  <c:v>36.123568665876903</c:v>
                </c:pt>
                <c:pt idx="103">
                  <c:v>32.444368665876802</c:v>
                </c:pt>
                <c:pt idx="104">
                  <c:v>37.384768665876798</c:v>
                </c:pt>
                <c:pt idx="105">
                  <c:v>21.2225686658768</c:v>
                </c:pt>
                <c:pt idx="106">
                  <c:v>12.2525686658769</c:v>
                </c:pt>
                <c:pt idx="107">
                  <c:v>33.013768665876803</c:v>
                </c:pt>
                <c:pt idx="108">
                  <c:v>98.9358</c:v>
                </c:pt>
                <c:pt idx="109">
                  <c:v>76.890807227121201</c:v>
                </c:pt>
                <c:pt idx="110">
                  <c:v>53.653403056576202</c:v>
                </c:pt>
                <c:pt idx="111">
                  <c:v>-67.784677651192993</c:v>
                </c:pt>
                <c:pt idx="112">
                  <c:v>80.135160121744704</c:v>
                </c:pt>
                <c:pt idx="113">
                  <c:v>-117.101210949996</c:v>
                </c:pt>
                <c:pt idx="114">
                  <c:v>-42.173870225753802</c:v>
                </c:pt>
                <c:pt idx="115">
                  <c:v>120.267271933372</c:v>
                </c:pt>
                <c:pt idx="116">
                  <c:v>107.558685941113</c:v>
                </c:pt>
                <c:pt idx="117">
                  <c:v>11.0807713765568</c:v>
                </c:pt>
                <c:pt idx="118">
                  <c:v>9.2623863584181496</c:v>
                </c:pt>
                <c:pt idx="119">
                  <c:v>23.0626366250874</c:v>
                </c:pt>
                <c:pt idx="120">
                  <c:v>39.389848665876897</c:v>
                </c:pt>
                <c:pt idx="121">
                  <c:v>19.681188665876899</c:v>
                </c:pt>
                <c:pt idx="122">
                  <c:v>56.638065847206903</c:v>
                </c:pt>
                <c:pt idx="123">
                  <c:v>3.8234658472069101</c:v>
                </c:pt>
                <c:pt idx="124">
                  <c:v>5.0854658472068897</c:v>
                </c:pt>
                <c:pt idx="125">
                  <c:v>13.4814393771103</c:v>
                </c:pt>
                <c:pt idx="126">
                  <c:v>67.7792659190672</c:v>
                </c:pt>
                <c:pt idx="127">
                  <c:v>67.7792659190672</c:v>
                </c:pt>
                <c:pt idx="128">
                  <c:v>179.98798109657201</c:v>
                </c:pt>
                <c:pt idx="129">
                  <c:v>186.42092137711001</c:v>
                </c:pt>
                <c:pt idx="130">
                  <c:v>175.249203473553</c:v>
                </c:pt>
                <c:pt idx="131">
                  <c:v>208.60649737711</c:v>
                </c:pt>
                <c:pt idx="132">
                  <c:v>192.85995937710999</c:v>
                </c:pt>
                <c:pt idx="133">
                  <c:v>191.19074137710999</c:v>
                </c:pt>
                <c:pt idx="134">
                  <c:v>202.172475928034</c:v>
                </c:pt>
                <c:pt idx="135">
                  <c:v>150.180273473553</c:v>
                </c:pt>
                <c:pt idx="136">
                  <c:v>149.21696613850699</c:v>
                </c:pt>
                <c:pt idx="137">
                  <c:v>151.907521313595</c:v>
                </c:pt>
                <c:pt idx="138">
                  <c:v>366.68797719748898</c:v>
                </c:pt>
                <c:pt idx="139">
                  <c:v>274.91938331359501</c:v>
                </c:pt>
                <c:pt idx="140">
                  <c:v>93.804631313595493</c:v>
                </c:pt>
                <c:pt idx="141">
                  <c:v>55.755177473553402</c:v>
                </c:pt>
                <c:pt idx="142">
                  <c:v>182.787183473553</c:v>
                </c:pt>
                <c:pt idx="143">
                  <c:v>122.31021347355301</c:v>
                </c:pt>
                <c:pt idx="144">
                  <c:v>162.17858013850801</c:v>
                </c:pt>
                <c:pt idx="145">
                  <c:v>234.31246271071799</c:v>
                </c:pt>
                <c:pt idx="146">
                  <c:v>81.210697313595503</c:v>
                </c:pt>
                <c:pt idx="147">
                  <c:v>217.427783096572</c:v>
                </c:pt>
                <c:pt idx="148">
                  <c:v>199.14617999999899</c:v>
                </c:pt>
                <c:pt idx="149">
                  <c:v>161.83691999999999</c:v>
                </c:pt>
                <c:pt idx="150">
                  <c:v>328.21967999999998</c:v>
                </c:pt>
                <c:pt idx="151">
                  <c:v>384.97134</c:v>
                </c:pt>
                <c:pt idx="152">
                  <c:v>352.99734000000001</c:v>
                </c:pt>
                <c:pt idx="153">
                  <c:v>447.68418000000003</c:v>
                </c:pt>
                <c:pt idx="154">
                  <c:v>245.36760000000001</c:v>
                </c:pt>
                <c:pt idx="155">
                  <c:v>431.00076000000001</c:v>
                </c:pt>
                <c:pt idx="156">
                  <c:v>126.026039999999</c:v>
                </c:pt>
                <c:pt idx="157">
                  <c:v>232.28045999999901</c:v>
                </c:pt>
                <c:pt idx="158">
                  <c:v>206.09243999999899</c:v>
                </c:pt>
                <c:pt idx="159">
                  <c:v>325.50893999999897</c:v>
                </c:pt>
                <c:pt idx="160">
                  <c:v>259.52861999999999</c:v>
                </c:pt>
                <c:pt idx="161">
                  <c:v>234.29981999999899</c:v>
                </c:pt>
                <c:pt idx="162">
                  <c:v>369.32159999999999</c:v>
                </c:pt>
                <c:pt idx="163">
                  <c:v>194.66543999999899</c:v>
                </c:pt>
                <c:pt idx="164">
                  <c:v>181.08305999999999</c:v>
                </c:pt>
                <c:pt idx="165">
                  <c:v>198.60306</c:v>
                </c:pt>
                <c:pt idx="166">
                  <c:v>182.326979999999</c:v>
                </c:pt>
                <c:pt idx="167">
                  <c:v>179.47121999999899</c:v>
                </c:pt>
                <c:pt idx="168">
                  <c:v>189.40067999999999</c:v>
                </c:pt>
                <c:pt idx="169">
                  <c:v>203.7627</c:v>
                </c:pt>
                <c:pt idx="170">
                  <c:v>369.32159999999999</c:v>
                </c:pt>
                <c:pt idx="171">
                  <c:v>369.32159999999999</c:v>
                </c:pt>
                <c:pt idx="172">
                  <c:v>369.32159999999999</c:v>
                </c:pt>
                <c:pt idx="173">
                  <c:v>369.32159999999999</c:v>
                </c:pt>
                <c:pt idx="174">
                  <c:v>369.32159999999999</c:v>
                </c:pt>
                <c:pt idx="175">
                  <c:v>369.32159999999999</c:v>
                </c:pt>
                <c:pt idx="176">
                  <c:v>315.43007999999998</c:v>
                </c:pt>
                <c:pt idx="177">
                  <c:v>181.8357</c:v>
                </c:pt>
                <c:pt idx="178">
                  <c:v>181.8357</c:v>
                </c:pt>
                <c:pt idx="179">
                  <c:v>172.77348000000001</c:v>
                </c:pt>
                <c:pt idx="180">
                  <c:v>172.77348000000001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3-40BC-A0E7-B3593A67B869}"/>
            </c:ext>
          </c:extLst>
        </c:ser>
        <c:ser>
          <c:idx val="1"/>
          <c:order val="1"/>
          <c:tx>
            <c:v>BaseLevelDHIGH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'1.1 Comps Dataset Plot Fmt'!$CR$13:$CR$193</c:f>
              <c:numCache>
                <c:formatCode>General</c:formatCode>
                <c:ptCount val="181"/>
                <c:pt idx="0">
                  <c:v>19.2</c:v>
                </c:pt>
                <c:pt idx="1">
                  <c:v>28.8</c:v>
                </c:pt>
                <c:pt idx="2">
                  <c:v>28.8</c:v>
                </c:pt>
                <c:pt idx="3">
                  <c:v>28.8</c:v>
                </c:pt>
                <c:pt idx="4">
                  <c:v>14.4</c:v>
                </c:pt>
                <c:pt idx="5">
                  <c:v>19.2</c:v>
                </c:pt>
                <c:pt idx="6">
                  <c:v>13.6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14.4</c:v>
                </c:pt>
                <c:pt idx="12">
                  <c:v>12</c:v>
                </c:pt>
                <c:pt idx="14">
                  <c:v>27.599999999999898</c:v>
                </c:pt>
                <c:pt idx="15">
                  <c:v>16.8</c:v>
                </c:pt>
                <c:pt idx="16">
                  <c:v>19.2</c:v>
                </c:pt>
                <c:pt idx="17">
                  <c:v>19.2</c:v>
                </c:pt>
                <c:pt idx="18">
                  <c:v>24</c:v>
                </c:pt>
                <c:pt idx="19">
                  <c:v>16</c:v>
                </c:pt>
                <c:pt idx="20">
                  <c:v>16</c:v>
                </c:pt>
                <c:pt idx="21">
                  <c:v>13.2</c:v>
                </c:pt>
                <c:pt idx="22">
                  <c:v>28.2</c:v>
                </c:pt>
                <c:pt idx="23">
                  <c:v>16</c:v>
                </c:pt>
                <c:pt idx="24">
                  <c:v>14.8</c:v>
                </c:pt>
                <c:pt idx="25">
                  <c:v>11.6</c:v>
                </c:pt>
                <c:pt idx="26">
                  <c:v>19.2</c:v>
                </c:pt>
                <c:pt idx="27">
                  <c:v>22.799999999999901</c:v>
                </c:pt>
                <c:pt idx="28">
                  <c:v>12.8</c:v>
                </c:pt>
                <c:pt idx="29">
                  <c:v>16.8</c:v>
                </c:pt>
                <c:pt idx="30">
                  <c:v>16.8</c:v>
                </c:pt>
                <c:pt idx="31">
                  <c:v>13.6</c:v>
                </c:pt>
                <c:pt idx="32">
                  <c:v>15.6</c:v>
                </c:pt>
                <c:pt idx="33">
                  <c:v>22.799999999999901</c:v>
                </c:pt>
                <c:pt idx="34">
                  <c:v>16.8</c:v>
                </c:pt>
                <c:pt idx="35">
                  <c:v>13.6</c:v>
                </c:pt>
                <c:pt idx="36">
                  <c:v>27.2</c:v>
                </c:pt>
                <c:pt idx="37">
                  <c:v>14.4</c:v>
                </c:pt>
                <c:pt idx="38">
                  <c:v>12.4</c:v>
                </c:pt>
                <c:pt idx="39">
                  <c:v>14.4</c:v>
                </c:pt>
                <c:pt idx="40">
                  <c:v>13.2</c:v>
                </c:pt>
                <c:pt idx="41">
                  <c:v>14.4</c:v>
                </c:pt>
                <c:pt idx="42">
                  <c:v>40</c:v>
                </c:pt>
                <c:pt idx="43">
                  <c:v>27.599999999999898</c:v>
                </c:pt>
                <c:pt idx="44">
                  <c:v>22.799999999999901</c:v>
                </c:pt>
                <c:pt idx="45">
                  <c:v>13.2</c:v>
                </c:pt>
                <c:pt idx="46">
                  <c:v>16.8</c:v>
                </c:pt>
                <c:pt idx="47">
                  <c:v>14.4</c:v>
                </c:pt>
                <c:pt idx="48">
                  <c:v>36</c:v>
                </c:pt>
                <c:pt idx="49">
                  <c:v>27.599999999999898</c:v>
                </c:pt>
                <c:pt idx="50">
                  <c:v>14</c:v>
                </c:pt>
                <c:pt idx="51">
                  <c:v>12.4</c:v>
                </c:pt>
                <c:pt idx="52">
                  <c:v>18</c:v>
                </c:pt>
                <c:pt idx="53">
                  <c:v>14.4</c:v>
                </c:pt>
                <c:pt idx="54">
                  <c:v>14.4</c:v>
                </c:pt>
                <c:pt idx="55">
                  <c:v>19.2</c:v>
                </c:pt>
                <c:pt idx="56">
                  <c:v>14.4</c:v>
                </c:pt>
                <c:pt idx="58">
                  <c:v>16.8</c:v>
                </c:pt>
                <c:pt idx="59">
                  <c:v>14.4</c:v>
                </c:pt>
                <c:pt idx="60">
                  <c:v>29.6</c:v>
                </c:pt>
                <c:pt idx="61">
                  <c:v>14</c:v>
                </c:pt>
                <c:pt idx="62">
                  <c:v>19.2</c:v>
                </c:pt>
                <c:pt idx="63">
                  <c:v>19.2</c:v>
                </c:pt>
                <c:pt idx="64">
                  <c:v>11.6</c:v>
                </c:pt>
                <c:pt idx="65">
                  <c:v>14</c:v>
                </c:pt>
                <c:pt idx="66">
                  <c:v>14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22.2</c:v>
                </c:pt>
                <c:pt idx="72">
                  <c:v>18</c:v>
                </c:pt>
                <c:pt idx="81">
                  <c:v>27.599999999999898</c:v>
                </c:pt>
                <c:pt idx="83">
                  <c:v>22.2</c:v>
                </c:pt>
                <c:pt idx="85">
                  <c:v>13.2</c:v>
                </c:pt>
                <c:pt idx="86">
                  <c:v>10.199999999999999</c:v>
                </c:pt>
                <c:pt idx="87">
                  <c:v>15.2</c:v>
                </c:pt>
                <c:pt idx="88">
                  <c:v>24</c:v>
                </c:pt>
                <c:pt idx="89">
                  <c:v>15.2</c:v>
                </c:pt>
                <c:pt idx="90">
                  <c:v>23.4</c:v>
                </c:pt>
                <c:pt idx="91">
                  <c:v>24</c:v>
                </c:pt>
                <c:pt idx="92">
                  <c:v>24</c:v>
                </c:pt>
                <c:pt idx="93">
                  <c:v>14.4</c:v>
                </c:pt>
                <c:pt idx="94">
                  <c:v>14.4</c:v>
                </c:pt>
                <c:pt idx="95">
                  <c:v>24</c:v>
                </c:pt>
                <c:pt idx="96">
                  <c:v>24</c:v>
                </c:pt>
                <c:pt idx="97">
                  <c:v>12</c:v>
                </c:pt>
                <c:pt idx="98">
                  <c:v>12</c:v>
                </c:pt>
                <c:pt idx="99">
                  <c:v>14.4</c:v>
                </c:pt>
                <c:pt idx="100">
                  <c:v>14.4</c:v>
                </c:pt>
                <c:pt idx="101">
                  <c:v>22.2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19.2</c:v>
                </c:pt>
                <c:pt idx="107">
                  <c:v>19.2</c:v>
                </c:pt>
                <c:pt idx="108">
                  <c:v>16.8</c:v>
                </c:pt>
                <c:pt idx="109">
                  <c:v>27.599999999999898</c:v>
                </c:pt>
                <c:pt idx="110">
                  <c:v>14</c:v>
                </c:pt>
                <c:pt idx="111">
                  <c:v>81</c:v>
                </c:pt>
                <c:pt idx="112">
                  <c:v>32.4</c:v>
                </c:pt>
                <c:pt idx="113">
                  <c:v>16.8</c:v>
                </c:pt>
                <c:pt idx="114">
                  <c:v>14.4</c:v>
                </c:pt>
                <c:pt idx="115">
                  <c:v>28.8</c:v>
                </c:pt>
                <c:pt idx="116">
                  <c:v>28.8</c:v>
                </c:pt>
                <c:pt idx="117">
                  <c:v>12.4</c:v>
                </c:pt>
                <c:pt idx="118">
                  <c:v>15.2</c:v>
                </c:pt>
                <c:pt idx="119">
                  <c:v>16.8</c:v>
                </c:pt>
                <c:pt idx="120">
                  <c:v>16.8</c:v>
                </c:pt>
                <c:pt idx="121">
                  <c:v>27.599999999999898</c:v>
                </c:pt>
                <c:pt idx="122">
                  <c:v>14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19.799999999999901</c:v>
                </c:pt>
                <c:pt idx="126">
                  <c:v>27.599999999999898</c:v>
                </c:pt>
                <c:pt idx="127">
                  <c:v>27.599999999999898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28.8</c:v>
                </c:pt>
                <c:pt idx="136">
                  <c:v>28.8</c:v>
                </c:pt>
                <c:pt idx="137">
                  <c:v>22.2</c:v>
                </c:pt>
                <c:pt idx="138">
                  <c:v>34.799999999999997</c:v>
                </c:pt>
                <c:pt idx="139">
                  <c:v>28.8</c:v>
                </c:pt>
                <c:pt idx="140">
                  <c:v>22.2</c:v>
                </c:pt>
                <c:pt idx="141">
                  <c:v>16.799999999999901</c:v>
                </c:pt>
                <c:pt idx="142">
                  <c:v>33</c:v>
                </c:pt>
                <c:pt idx="143">
                  <c:v>16</c:v>
                </c:pt>
                <c:pt idx="144">
                  <c:v>16</c:v>
                </c:pt>
                <c:pt idx="145">
                  <c:v>28.8</c:v>
                </c:pt>
                <c:pt idx="146">
                  <c:v>22.2</c:v>
                </c:pt>
                <c:pt idx="147">
                  <c:v>33</c:v>
                </c:pt>
                <c:pt idx="148">
                  <c:v>22.2</c:v>
                </c:pt>
                <c:pt idx="149">
                  <c:v>22.2</c:v>
                </c:pt>
                <c:pt idx="150">
                  <c:v>54.4</c:v>
                </c:pt>
                <c:pt idx="151">
                  <c:v>46.8</c:v>
                </c:pt>
                <c:pt idx="152">
                  <c:v>46.8</c:v>
                </c:pt>
                <c:pt idx="153">
                  <c:v>54.4</c:v>
                </c:pt>
                <c:pt idx="154">
                  <c:v>22.2</c:v>
                </c:pt>
                <c:pt idx="155">
                  <c:v>34.799999999999997</c:v>
                </c:pt>
                <c:pt idx="156">
                  <c:v>21.6</c:v>
                </c:pt>
                <c:pt idx="157">
                  <c:v>22.2</c:v>
                </c:pt>
                <c:pt idx="158">
                  <c:v>22.2</c:v>
                </c:pt>
                <c:pt idx="159">
                  <c:v>46.8</c:v>
                </c:pt>
                <c:pt idx="160">
                  <c:v>134.4</c:v>
                </c:pt>
                <c:pt idx="161">
                  <c:v>43.4</c:v>
                </c:pt>
                <c:pt idx="162">
                  <c:v>34.799999999999997</c:v>
                </c:pt>
                <c:pt idx="163">
                  <c:v>22.2</c:v>
                </c:pt>
                <c:pt idx="164">
                  <c:v>22.2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25.6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28.8</c:v>
                </c:pt>
                <c:pt idx="177">
                  <c:v>21.6</c:v>
                </c:pt>
                <c:pt idx="178">
                  <c:v>21.6</c:v>
                </c:pt>
                <c:pt idx="179">
                  <c:v>28.8</c:v>
                </c:pt>
                <c:pt idx="180">
                  <c:v>28.8</c:v>
                </c:pt>
              </c:numCache>
            </c:numRef>
          </c:xVal>
          <c:yVal>
            <c:numRef>
              <c:f>'1.1 Comps Dataset Plot Fmt'!$DO$13:$DO$193</c:f>
              <c:numCache>
                <c:formatCode>General</c:formatCode>
                <c:ptCount val="18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3-40BC-A0E7-B3593A67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94904"/>
        <c:axId val="817095296"/>
      </c:scatterChart>
      <c:valAx>
        <c:axId val="817094904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5296"/>
        <c:crossesAt val="-150"/>
        <c:crossBetween val="midCat"/>
      </c:valAx>
      <c:valAx>
        <c:axId val="817095296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 (New) minus</a:t>
                </a:r>
                <a:r>
                  <a:rPr lang="en-US" baseline="0"/>
                  <a:t> V8 Adders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0949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618564</xdr:colOff>
      <xdr:row>1</xdr:row>
      <xdr:rowOff>9220</xdr:rowOff>
    </xdr:from>
    <xdr:to>
      <xdr:col>8</xdr:col>
      <xdr:colOff>155089</xdr:colOff>
      <xdr:row>17</xdr:row>
      <xdr:rowOff>27150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149711</xdr:rowOff>
    </xdr:from>
    <xdr:to>
      <xdr:col>8</xdr:col>
      <xdr:colOff>177909</xdr:colOff>
      <xdr:row>34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152400</xdr:rowOff>
    </xdr:from>
    <xdr:to>
      <xdr:col>8</xdr:col>
      <xdr:colOff>180422</xdr:colOff>
      <xdr:row>53</xdr:row>
      <xdr:rowOff>4678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184497</xdr:colOff>
      <xdr:row>71</xdr:row>
      <xdr:rowOff>22607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</xdr:rowOff>
    </xdr:from>
    <xdr:to>
      <xdr:col>8</xdr:col>
      <xdr:colOff>184497</xdr:colOff>
      <xdr:row>89</xdr:row>
      <xdr:rowOff>22607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29</xdr:row>
      <xdr:rowOff>27048</xdr:rowOff>
    </xdr:from>
    <xdr:to>
      <xdr:col>7</xdr:col>
      <xdr:colOff>155025</xdr:colOff>
      <xdr:row>43</xdr:row>
      <xdr:rowOff>100858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888B33-F2B2-4AC9-A052-7B26DAA2BC98}"/>
            </a:ext>
          </a:extLst>
        </xdr:cNvPr>
        <xdr:cNvSpPr txBox="1"/>
      </xdr:nvSpPr>
      <xdr:spPr>
        <a:xfrm>
          <a:off x="67235" y="5151498"/>
          <a:ext cx="10555765" cy="2207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US" sz="1000" b="1">
              <a:latin typeface="Arial" pitchFamily="34" charset="0"/>
              <a:cs typeface="Arial" pitchFamily="34" charset="0"/>
            </a:rPr>
            <a:t>Data Sources:</a:t>
          </a:r>
        </a:p>
        <a:p>
          <a:pPr>
            <a:lnSpc>
              <a:spcPts val="1000"/>
            </a:lnSpc>
          </a:pPr>
          <a:r>
            <a:rPr lang="en-US" sz="1000" b="0" baseline="0">
              <a:latin typeface="Arial" pitchFamily="34" charset="0"/>
              <a:cs typeface="Arial" pitchFamily="34" charset="0"/>
            </a:rPr>
            <a:t>1. </a:t>
          </a:r>
          <a:r>
            <a:rPr lang="en-US" sz="10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Emissions factor: 1.54 pounds CO</a:t>
          </a:r>
          <a:r>
            <a:rPr lang="en-US" sz="1000" b="0" baseline="-250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10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E / kWh. Source: U.S. Environmental Protection Agency. Climate Change Action Plan (CCAP) number for 2010.</a:t>
          </a:r>
        </a:p>
        <a:p>
          <a:pPr>
            <a:lnSpc>
              <a:spcPts val="1000"/>
            </a:lnSpc>
          </a:pPr>
          <a:endParaRPr lang="en-US" sz="1000" b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900"/>
            </a:lnSpc>
          </a:pPr>
          <a:r>
            <a:rPr lang="en-US" sz="10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2. Electric Rate (U.S. commercial): $0.1029 / kWh (can round to $0.103 /kWh) Source: 2017 U.S. Electric Rate: Energy Information Administration, Annual Energy Outlook 2016.</a:t>
          </a:r>
          <a:r>
            <a:rPr lang="en-US" sz="1000" b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(2015 dollars).</a:t>
          </a:r>
        </a:p>
        <a:p>
          <a:pPr>
            <a:lnSpc>
              <a:spcPts val="900"/>
            </a:lnSpc>
          </a:pPr>
          <a:endParaRPr lang="en-US" sz="1000" b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3.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Electric Rate (U.S. commercial): $0.1220 / kWh (can round to $0.122 /kWh) Source: 2017 U.S. Electric Rate: Energy Information Administration, Annual Energy Outlook 2016.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(2015 dollars).</a:t>
          </a:r>
          <a:endParaRPr lang="en-US" sz="1000">
            <a:effectLst/>
          </a:endParaRPr>
        </a:p>
        <a:p>
          <a:pPr>
            <a:lnSpc>
              <a:spcPts val="900"/>
            </a:lnSpc>
          </a:pPr>
          <a:endParaRPr lang="en-US" sz="1000" baseline="0">
            <a:latin typeface="Arial" pitchFamily="34" charset="0"/>
            <a:cs typeface="Arial" pitchFamily="34" charset="0"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715751</xdr:colOff>
      <xdr:row>25</xdr:row>
      <xdr:rowOff>137885</xdr:rowOff>
    </xdr:from>
    <xdr:to>
      <xdr:col>3</xdr:col>
      <xdr:colOff>507986</xdr:colOff>
      <xdr:row>30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E90EFD-459E-4DAF-A924-39DFEA57005A}"/>
            </a:ext>
          </a:extLst>
        </xdr:cNvPr>
        <xdr:cNvSpPr txBox="1"/>
      </xdr:nvSpPr>
      <xdr:spPr>
        <a:xfrm>
          <a:off x="687176" y="4719410"/>
          <a:ext cx="5993010" cy="798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Arial" pitchFamily="34" charset="0"/>
              <a:cs typeface="Arial" pitchFamily="34" charset="0"/>
            </a:rPr>
            <a:t>NOTE: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Shipment forecasts are provided by the 2018 IDC Server Tracker ForecastPivot Quarterly Tracker purchased in June 2018. </a:t>
          </a:r>
          <a:endParaRPr lang="en-US" sz="1000">
            <a:effectLst/>
          </a:endParaRPr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911265</xdr:colOff>
      <xdr:row>24</xdr:row>
      <xdr:rowOff>6805</xdr:rowOff>
    </xdr:from>
    <xdr:to>
      <xdr:col>6</xdr:col>
      <xdr:colOff>959183</xdr:colOff>
      <xdr:row>31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F7DEA7-F247-4281-B3CA-539987C8AA3A}"/>
            </a:ext>
          </a:extLst>
        </xdr:cNvPr>
        <xdr:cNvSpPr txBox="1"/>
      </xdr:nvSpPr>
      <xdr:spPr>
        <a:xfrm>
          <a:off x="7083465" y="4426405"/>
          <a:ext cx="4972343" cy="11266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lang="en-US" sz="1000" b="1">
              <a:latin typeface="Arial" pitchFamily="34" charset="0"/>
              <a:cs typeface="Arial" pitchFamily="34" charset="0"/>
            </a:rPr>
            <a:t>NOTE: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</a:t>
          </a:r>
          <a:r>
            <a:rPr lang="en-US" sz="1000" b="0" baseline="0">
              <a:latin typeface="Arial" pitchFamily="34" charset="0"/>
              <a:cs typeface="Arial" pitchFamily="34" charset="0"/>
            </a:rPr>
            <a:t>Product lifetime of 4 years is an average of 3-5 years provided by verbal discussions with manufacturers and DOE, which aligns with documentation from LBNL and Green Grid linked below:</a:t>
          </a:r>
        </a:p>
        <a:p>
          <a:pPr>
            <a:lnSpc>
              <a:spcPts val="1100"/>
            </a:lnSpc>
          </a:pPr>
          <a:endParaRPr lang="en-US" sz="1000" b="0" baseline="0">
            <a:latin typeface="Arial" pitchFamily="34" charset="0"/>
            <a:cs typeface="Arial" pitchFamily="34" charset="0"/>
          </a:endParaRPr>
        </a:p>
        <a:p>
          <a:pPr>
            <a:lnSpc>
              <a:spcPts val="1100"/>
            </a:lnSpc>
          </a:pPr>
          <a:r>
            <a:rPr lang="en-US" sz="1000" b="0" baseline="0">
              <a:latin typeface="Arial" pitchFamily="34" charset="0"/>
              <a:cs typeface="Arial" pitchFamily="34" charset="0"/>
            </a:rPr>
            <a:t>https://datacenters.lbl.gov/sites/default/files/DataCenterEnergyReport2016_0.pdf</a:t>
          </a:r>
        </a:p>
        <a:p>
          <a:pPr>
            <a:lnSpc>
              <a:spcPts val="1100"/>
            </a:lnSpc>
          </a:pPr>
          <a:r>
            <a:rPr lang="en-US" sz="1000" b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http://www.thegreengrid.org/~/media/WhitePapers/WP45v2DataCentreLifeCycleAssessmentGui delines.pdf </a:t>
          </a:r>
        </a:p>
        <a:p>
          <a:pPr>
            <a:lnSpc>
              <a:spcPts val="1100"/>
            </a:lnSpc>
          </a:pPr>
          <a:endParaRPr lang="en-US" sz="1000" b="0" baseline="0">
            <a:latin typeface="Arial" pitchFamily="34" charset="0"/>
            <a:cs typeface="Arial" pitchFamily="34" charset="0"/>
          </a:endParaRPr>
        </a:p>
        <a:p>
          <a:pPr>
            <a:lnSpc>
              <a:spcPts val="1100"/>
            </a:lnSpc>
          </a:pPr>
          <a:endParaRPr lang="en-US" sz="1000" b="0" baseline="0">
            <a:latin typeface="Arial" pitchFamily="34" charset="0"/>
            <a:cs typeface="Arial" pitchFamily="34" charset="0"/>
          </a:endParaRPr>
        </a:p>
        <a:p>
          <a:pPr>
            <a:lnSpc>
              <a:spcPts val="1000"/>
            </a:lnSpc>
          </a:pPr>
          <a:endParaRPr lang="en-US" sz="1000" baseline="0">
            <a:latin typeface="Arial" pitchFamily="34" charset="0"/>
            <a:cs typeface="Arial" pitchFamily="34" charset="0"/>
          </a:endParaRPr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ogle/Desktop/Ryan's%20Files/Computers/V8.0SpecDev/Draft%201/Version8.0ComputersDataandAnalysis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ids"/>
      <sheetName val="Computers V8.0"/>
      <sheetName val="V8.0 Computers Savings Analysis"/>
      <sheetName val="Shipments, MP, and Lifetimes"/>
      <sheetName val="Grow To"/>
      <sheetName val="Grow-to Instr."/>
    </sheetNames>
    <sheetDataSet>
      <sheetData sheetId="0"/>
      <sheetData sheetId="1"/>
      <sheetData sheetId="2"/>
      <sheetData sheetId="3"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20">
          <cell r="F20">
            <v>1028220</v>
          </cell>
        </row>
        <row r="21">
          <cell r="G21">
            <v>41750657</v>
          </cell>
        </row>
        <row r="22">
          <cell r="G22">
            <v>9845363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80"/>
  <sheetViews>
    <sheetView tabSelected="1" view="pageBreakPreview" zoomScale="60" zoomScaleNormal="85" workbookViewId="0">
      <selection activeCell="D5" sqref="D5"/>
    </sheetView>
  </sheetViews>
  <sheetFormatPr baseColWidth="10" defaultColWidth="8.88671875" defaultRowHeight="13.2" x14ac:dyDescent="0.25"/>
  <cols>
    <col min="1" max="1" width="11.44140625" bestFit="1" customWidth="1"/>
    <col min="2" max="2" width="28.109375" bestFit="1" customWidth="1"/>
    <col min="3" max="3" width="54.21875" bestFit="1" customWidth="1"/>
    <col min="4" max="4" width="49.44140625" bestFit="1" customWidth="1"/>
    <col min="5" max="5" width="16.6640625" bestFit="1" customWidth="1"/>
    <col min="6" max="6" width="11.21875" bestFit="1" customWidth="1"/>
    <col min="7" max="7" width="22.88671875" bestFit="1" customWidth="1"/>
    <col min="8" max="8" width="57.5546875" bestFit="1" customWidth="1"/>
    <col min="9" max="9" width="11.21875" bestFit="1" customWidth="1"/>
    <col min="10" max="10" width="10.33203125" bestFit="1" customWidth="1"/>
    <col min="11" max="11" width="10" bestFit="1" customWidth="1"/>
    <col min="12" max="13" width="10.6640625" bestFit="1" customWidth="1"/>
    <col min="14" max="15" width="11.6640625" bestFit="1" customWidth="1"/>
    <col min="16" max="16" width="10.5546875" bestFit="1" customWidth="1"/>
    <col min="17" max="17" width="10.33203125" bestFit="1" customWidth="1"/>
    <col min="18" max="18" width="12.21875" bestFit="1" customWidth="1"/>
    <col min="19" max="19" width="13.21875" bestFit="1" customWidth="1"/>
    <col min="20" max="20" width="10" bestFit="1" customWidth="1"/>
    <col min="21" max="21" width="12.5546875" bestFit="1" customWidth="1"/>
    <col min="22" max="22" width="33.6640625" bestFit="1" customWidth="1"/>
  </cols>
  <sheetData>
    <row r="1" spans="1:22" ht="92.4" x14ac:dyDescent="0.25">
      <c r="A1" s="138" t="s">
        <v>2013</v>
      </c>
      <c r="B1" s="138" t="s">
        <v>67</v>
      </c>
      <c r="C1" s="138" t="s">
        <v>68</v>
      </c>
      <c r="D1" s="138" t="s">
        <v>69</v>
      </c>
      <c r="E1" s="138" t="s">
        <v>71</v>
      </c>
      <c r="F1" s="138" t="s">
        <v>72</v>
      </c>
      <c r="G1" s="138" t="s">
        <v>73</v>
      </c>
      <c r="H1" s="138" t="s">
        <v>74</v>
      </c>
      <c r="I1" s="138" t="s">
        <v>75</v>
      </c>
      <c r="J1" s="138" t="s">
        <v>76</v>
      </c>
      <c r="K1" s="138" t="s">
        <v>77</v>
      </c>
      <c r="L1" s="138" t="s">
        <v>86</v>
      </c>
      <c r="M1" s="138" t="s">
        <v>87</v>
      </c>
      <c r="N1" s="138" t="s">
        <v>88</v>
      </c>
      <c r="O1" s="138" t="s">
        <v>120</v>
      </c>
      <c r="P1" s="138" t="s">
        <v>129</v>
      </c>
      <c r="Q1" s="138" t="s">
        <v>130</v>
      </c>
      <c r="R1" s="138" t="s">
        <v>131</v>
      </c>
      <c r="S1" s="138" t="s">
        <v>132</v>
      </c>
      <c r="T1" s="138" t="s">
        <v>137</v>
      </c>
      <c r="U1" s="138"/>
      <c r="V1" s="138" t="s">
        <v>139</v>
      </c>
    </row>
    <row r="2" spans="1:22" x14ac:dyDescent="0.25">
      <c r="A2">
        <v>2333925</v>
      </c>
      <c r="B2" t="s">
        <v>186</v>
      </c>
      <c r="C2" t="s">
        <v>187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>
        <v>1.5</v>
      </c>
      <c r="J2">
        <v>2</v>
      </c>
      <c r="K2">
        <v>4</v>
      </c>
      <c r="L2" t="s">
        <v>194</v>
      </c>
      <c r="M2" t="s">
        <v>194</v>
      </c>
      <c r="N2" t="s">
        <v>194</v>
      </c>
      <c r="O2" t="s">
        <v>194</v>
      </c>
      <c r="P2">
        <v>1</v>
      </c>
      <c r="Q2">
        <v>4</v>
      </c>
      <c r="R2" t="s">
        <v>189</v>
      </c>
      <c r="S2" t="s">
        <v>189</v>
      </c>
      <c r="T2">
        <v>1</v>
      </c>
      <c r="U2" t="s">
        <v>202</v>
      </c>
      <c r="V2" t="s">
        <v>203</v>
      </c>
    </row>
    <row r="3" spans="1:22" x14ac:dyDescent="0.25">
      <c r="A3">
        <v>2331880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  <c r="H3" t="s">
        <v>193</v>
      </c>
      <c r="I3">
        <v>1.1000000000000001</v>
      </c>
      <c r="J3">
        <v>2</v>
      </c>
      <c r="K3">
        <v>8</v>
      </c>
      <c r="L3" t="s">
        <v>194</v>
      </c>
      <c r="M3" t="s">
        <v>194</v>
      </c>
      <c r="N3" t="s">
        <v>194</v>
      </c>
      <c r="O3" t="s">
        <v>194</v>
      </c>
      <c r="P3">
        <v>1</v>
      </c>
      <c r="Q3">
        <v>8</v>
      </c>
      <c r="R3">
        <v>2.0699999999999998</v>
      </c>
      <c r="S3">
        <v>197.6</v>
      </c>
      <c r="T3">
        <v>2</v>
      </c>
      <c r="U3" t="s">
        <v>202</v>
      </c>
      <c r="V3" t="s">
        <v>218</v>
      </c>
    </row>
    <row r="4" spans="1:22" x14ac:dyDescent="0.25">
      <c r="A4">
        <v>2331542</v>
      </c>
      <c r="B4" t="s">
        <v>186</v>
      </c>
      <c r="C4" t="s">
        <v>219</v>
      </c>
      <c r="D4" t="s">
        <v>220</v>
      </c>
      <c r="E4" t="s">
        <v>190</v>
      </c>
      <c r="F4" t="s">
        <v>212</v>
      </c>
      <c r="G4" t="s">
        <v>222</v>
      </c>
      <c r="H4" t="s">
        <v>223</v>
      </c>
      <c r="I4">
        <v>1</v>
      </c>
      <c r="J4">
        <v>2</v>
      </c>
      <c r="K4">
        <v>2</v>
      </c>
      <c r="L4" t="s">
        <v>194</v>
      </c>
      <c r="M4" t="s">
        <v>194</v>
      </c>
      <c r="N4" t="s">
        <v>194</v>
      </c>
      <c r="O4" t="s">
        <v>194</v>
      </c>
      <c r="P4">
        <v>1</v>
      </c>
      <c r="Q4">
        <v>2</v>
      </c>
      <c r="R4" t="s">
        <v>189</v>
      </c>
      <c r="S4" t="s">
        <v>189</v>
      </c>
      <c r="T4">
        <v>1</v>
      </c>
      <c r="U4" t="s">
        <v>202</v>
      </c>
      <c r="V4" t="s">
        <v>203</v>
      </c>
    </row>
    <row r="5" spans="1:22" x14ac:dyDescent="0.25">
      <c r="A5">
        <v>2331097</v>
      </c>
      <c r="B5" t="s">
        <v>186</v>
      </c>
      <c r="C5" t="s">
        <v>228</v>
      </c>
      <c r="D5" t="s">
        <v>229</v>
      </c>
      <c r="E5" t="s">
        <v>190</v>
      </c>
      <c r="F5" t="s">
        <v>212</v>
      </c>
      <c r="G5" t="s">
        <v>222</v>
      </c>
      <c r="H5" t="s">
        <v>193</v>
      </c>
      <c r="I5">
        <v>1.1000000000000001</v>
      </c>
      <c r="J5">
        <v>2</v>
      </c>
      <c r="K5">
        <v>2</v>
      </c>
      <c r="L5" t="s">
        <v>194</v>
      </c>
      <c r="M5" t="s">
        <v>194</v>
      </c>
      <c r="N5" t="s">
        <v>194</v>
      </c>
      <c r="O5" t="s">
        <v>194</v>
      </c>
      <c r="P5">
        <v>1</v>
      </c>
      <c r="Q5">
        <v>2</v>
      </c>
      <c r="R5" t="s">
        <v>189</v>
      </c>
      <c r="S5" t="s">
        <v>189</v>
      </c>
      <c r="T5">
        <v>1</v>
      </c>
      <c r="U5" t="s">
        <v>202</v>
      </c>
      <c r="V5" t="s">
        <v>234</v>
      </c>
    </row>
    <row r="6" spans="1:22" x14ac:dyDescent="0.25">
      <c r="A6">
        <v>2331091</v>
      </c>
      <c r="B6" t="s">
        <v>186</v>
      </c>
      <c r="C6" t="s">
        <v>235</v>
      </c>
      <c r="D6" t="s">
        <v>236</v>
      </c>
      <c r="E6" t="s">
        <v>190</v>
      </c>
      <c r="F6" t="s">
        <v>212</v>
      </c>
      <c r="G6" t="s">
        <v>222</v>
      </c>
      <c r="H6" t="s">
        <v>193</v>
      </c>
      <c r="I6">
        <v>1.1000000000000001</v>
      </c>
      <c r="J6">
        <v>2</v>
      </c>
      <c r="K6">
        <v>4</v>
      </c>
      <c r="L6" t="s">
        <v>194</v>
      </c>
      <c r="M6" t="s">
        <v>194</v>
      </c>
      <c r="N6" t="s">
        <v>194</v>
      </c>
      <c r="O6" t="s">
        <v>194</v>
      </c>
      <c r="P6">
        <v>1</v>
      </c>
      <c r="Q6">
        <v>4</v>
      </c>
      <c r="R6" t="s">
        <v>189</v>
      </c>
      <c r="S6" t="s">
        <v>189</v>
      </c>
      <c r="T6">
        <v>1</v>
      </c>
      <c r="U6" t="s">
        <v>202</v>
      </c>
      <c r="V6" t="s">
        <v>234</v>
      </c>
    </row>
    <row r="7" spans="1:22" x14ac:dyDescent="0.25">
      <c r="A7">
        <v>2329219</v>
      </c>
      <c r="B7" t="s">
        <v>186</v>
      </c>
      <c r="C7" t="s">
        <v>241</v>
      </c>
      <c r="D7" t="s">
        <v>242</v>
      </c>
      <c r="E7" t="s">
        <v>211</v>
      </c>
      <c r="F7" t="s">
        <v>212</v>
      </c>
      <c r="G7" t="s">
        <v>222</v>
      </c>
      <c r="H7" t="s">
        <v>193</v>
      </c>
      <c r="I7">
        <v>1.1000000000000001</v>
      </c>
      <c r="J7">
        <v>2</v>
      </c>
      <c r="K7">
        <v>8</v>
      </c>
      <c r="L7" t="s">
        <v>194</v>
      </c>
      <c r="M7" t="s">
        <v>194</v>
      </c>
      <c r="N7" t="s">
        <v>194</v>
      </c>
      <c r="O7" t="s">
        <v>194</v>
      </c>
      <c r="P7">
        <v>1</v>
      </c>
      <c r="Q7">
        <v>8</v>
      </c>
      <c r="R7">
        <v>1.05</v>
      </c>
      <c r="S7">
        <v>103.23</v>
      </c>
      <c r="T7">
        <v>1</v>
      </c>
      <c r="U7" t="s">
        <v>202</v>
      </c>
      <c r="V7" t="s">
        <v>203</v>
      </c>
    </row>
    <row r="8" spans="1:22" x14ac:dyDescent="0.25">
      <c r="A8">
        <v>2329139</v>
      </c>
      <c r="B8" t="s">
        <v>249</v>
      </c>
      <c r="C8" t="s">
        <v>250</v>
      </c>
      <c r="D8" t="s">
        <v>251</v>
      </c>
      <c r="E8" t="s">
        <v>211</v>
      </c>
      <c r="F8" t="s">
        <v>191</v>
      </c>
      <c r="G8" t="s">
        <v>252</v>
      </c>
      <c r="H8" t="s">
        <v>193</v>
      </c>
      <c r="I8">
        <v>1.5</v>
      </c>
      <c r="J8">
        <v>2</v>
      </c>
      <c r="K8">
        <v>16</v>
      </c>
      <c r="L8" t="s">
        <v>194</v>
      </c>
      <c r="M8" t="s">
        <v>194</v>
      </c>
      <c r="N8" t="s">
        <v>194</v>
      </c>
      <c r="O8" t="s">
        <v>194</v>
      </c>
      <c r="P8">
        <v>1</v>
      </c>
      <c r="Q8">
        <v>16</v>
      </c>
      <c r="R8">
        <v>2.0699999999999998</v>
      </c>
      <c r="S8">
        <v>242.18</v>
      </c>
      <c r="T8">
        <v>1</v>
      </c>
      <c r="U8" t="s">
        <v>202</v>
      </c>
      <c r="V8" t="s">
        <v>234</v>
      </c>
    </row>
    <row r="9" spans="1:22" x14ac:dyDescent="0.25">
      <c r="A9">
        <v>2328949</v>
      </c>
      <c r="B9" t="s">
        <v>249</v>
      </c>
      <c r="C9" t="s">
        <v>258</v>
      </c>
      <c r="D9" t="s">
        <v>259</v>
      </c>
      <c r="E9" t="s">
        <v>211</v>
      </c>
      <c r="F9" t="s">
        <v>191</v>
      </c>
      <c r="G9" t="s">
        <v>252</v>
      </c>
      <c r="H9" t="s">
        <v>260</v>
      </c>
      <c r="I9">
        <v>1.5</v>
      </c>
      <c r="J9">
        <v>2</v>
      </c>
      <c r="K9">
        <v>16</v>
      </c>
      <c r="L9" t="s">
        <v>194</v>
      </c>
      <c r="M9" t="s">
        <v>194</v>
      </c>
      <c r="N9" t="s">
        <v>194</v>
      </c>
      <c r="O9" t="s">
        <v>194</v>
      </c>
      <c r="P9">
        <v>1</v>
      </c>
      <c r="Q9">
        <v>16</v>
      </c>
      <c r="R9">
        <v>2.0699999999999998</v>
      </c>
      <c r="S9">
        <v>197.59</v>
      </c>
      <c r="T9">
        <v>1</v>
      </c>
      <c r="U9" t="s">
        <v>202</v>
      </c>
      <c r="V9" t="s">
        <v>234</v>
      </c>
    </row>
    <row r="10" spans="1:22" x14ac:dyDescent="0.25">
      <c r="A10">
        <v>2322979</v>
      </c>
      <c r="B10" t="s">
        <v>264</v>
      </c>
      <c r="C10" t="s">
        <v>265</v>
      </c>
      <c r="D10" t="s">
        <v>265</v>
      </c>
      <c r="E10" t="s">
        <v>211</v>
      </c>
      <c r="F10" t="s">
        <v>212</v>
      </c>
      <c r="G10" t="s">
        <v>267</v>
      </c>
      <c r="H10" t="s">
        <v>193</v>
      </c>
      <c r="I10">
        <v>1.2</v>
      </c>
      <c r="J10">
        <v>2</v>
      </c>
      <c r="K10">
        <v>8</v>
      </c>
      <c r="L10" t="s">
        <v>194</v>
      </c>
      <c r="M10" t="s">
        <v>197</v>
      </c>
      <c r="N10" t="s">
        <v>194</v>
      </c>
      <c r="O10" t="s">
        <v>194</v>
      </c>
      <c r="P10" t="s">
        <v>189</v>
      </c>
      <c r="Q10">
        <v>8</v>
      </c>
      <c r="R10">
        <v>2.46</v>
      </c>
      <c r="S10">
        <v>69.83</v>
      </c>
      <c r="T10">
        <v>1</v>
      </c>
      <c r="U10" t="s">
        <v>202</v>
      </c>
      <c r="V10" t="s">
        <v>203</v>
      </c>
    </row>
    <row r="11" spans="1:22" x14ac:dyDescent="0.25">
      <c r="A11">
        <v>2333840</v>
      </c>
      <c r="B11" t="s">
        <v>272</v>
      </c>
      <c r="C11" t="s">
        <v>273</v>
      </c>
      <c r="D11" t="s">
        <v>274</v>
      </c>
      <c r="E11" t="s">
        <v>211</v>
      </c>
      <c r="F11" t="s">
        <v>212</v>
      </c>
      <c r="G11" t="s">
        <v>189</v>
      </c>
      <c r="H11" t="s">
        <v>189</v>
      </c>
      <c r="I11">
        <v>2.6</v>
      </c>
      <c r="J11">
        <v>2</v>
      </c>
      <c r="K11">
        <v>32</v>
      </c>
      <c r="L11" t="s">
        <v>194</v>
      </c>
      <c r="M11" t="s">
        <v>194</v>
      </c>
      <c r="N11" t="s">
        <v>194</v>
      </c>
      <c r="O11" t="s">
        <v>194</v>
      </c>
      <c r="P11">
        <v>2</v>
      </c>
      <c r="Q11">
        <v>32</v>
      </c>
      <c r="R11">
        <v>1.31</v>
      </c>
      <c r="S11">
        <v>175.6</v>
      </c>
      <c r="T11">
        <v>3</v>
      </c>
      <c r="U11" t="s">
        <v>202</v>
      </c>
      <c r="V11" t="s">
        <v>189</v>
      </c>
    </row>
    <row r="12" spans="1:22" x14ac:dyDescent="0.25">
      <c r="A12">
        <v>2332869</v>
      </c>
      <c r="B12" t="s">
        <v>284</v>
      </c>
      <c r="C12" t="s">
        <v>285</v>
      </c>
      <c r="D12" t="s">
        <v>286</v>
      </c>
      <c r="E12" t="s">
        <v>211</v>
      </c>
      <c r="F12" t="s">
        <v>212</v>
      </c>
      <c r="G12" t="s">
        <v>222</v>
      </c>
      <c r="H12" t="s">
        <v>193</v>
      </c>
      <c r="I12">
        <v>2.9</v>
      </c>
      <c r="J12">
        <v>2</v>
      </c>
      <c r="K12">
        <v>32</v>
      </c>
      <c r="L12" t="s">
        <v>194</v>
      </c>
      <c r="M12" t="s">
        <v>194</v>
      </c>
      <c r="N12" t="s">
        <v>194</v>
      </c>
      <c r="O12" t="s">
        <v>194</v>
      </c>
      <c r="P12">
        <v>2</v>
      </c>
      <c r="Q12">
        <v>32</v>
      </c>
      <c r="R12">
        <v>2.0699999999999998</v>
      </c>
      <c r="S12">
        <v>34.18</v>
      </c>
      <c r="T12">
        <v>1</v>
      </c>
      <c r="U12" t="s">
        <v>202</v>
      </c>
      <c r="V12" t="s">
        <v>234</v>
      </c>
    </row>
    <row r="13" spans="1:22" x14ac:dyDescent="0.25">
      <c r="A13">
        <v>2332348</v>
      </c>
      <c r="B13" t="s">
        <v>186</v>
      </c>
      <c r="C13" t="s">
        <v>293</v>
      </c>
      <c r="D13" t="s">
        <v>294</v>
      </c>
      <c r="E13" t="s">
        <v>211</v>
      </c>
      <c r="F13" t="s">
        <v>212</v>
      </c>
      <c r="G13" t="s">
        <v>295</v>
      </c>
      <c r="H13" t="s">
        <v>193</v>
      </c>
      <c r="I13">
        <v>2.1</v>
      </c>
      <c r="J13">
        <v>2</v>
      </c>
      <c r="K13">
        <v>4</v>
      </c>
      <c r="L13" t="s">
        <v>194</v>
      </c>
      <c r="M13" t="s">
        <v>194</v>
      </c>
      <c r="N13" t="s">
        <v>194</v>
      </c>
      <c r="O13" t="s">
        <v>194</v>
      </c>
      <c r="P13">
        <v>1</v>
      </c>
      <c r="Q13">
        <v>4</v>
      </c>
      <c r="R13">
        <v>2.0699999999999998</v>
      </c>
      <c r="S13">
        <v>242.18</v>
      </c>
      <c r="T13">
        <v>2</v>
      </c>
      <c r="U13" t="s">
        <v>202</v>
      </c>
      <c r="V13" t="s">
        <v>218</v>
      </c>
    </row>
    <row r="14" spans="1:22" x14ac:dyDescent="0.25">
      <c r="A14">
        <v>2331881</v>
      </c>
      <c r="B14" t="s">
        <v>208</v>
      </c>
      <c r="C14" t="s">
        <v>300</v>
      </c>
      <c r="D14" t="s">
        <v>301</v>
      </c>
      <c r="E14" t="s">
        <v>211</v>
      </c>
      <c r="F14" t="s">
        <v>191</v>
      </c>
      <c r="G14" t="s">
        <v>303</v>
      </c>
      <c r="H14" t="s">
        <v>193</v>
      </c>
      <c r="I14">
        <v>2.4</v>
      </c>
      <c r="J14">
        <v>2</v>
      </c>
      <c r="K14">
        <v>8</v>
      </c>
      <c r="L14" t="s">
        <v>194</v>
      </c>
      <c r="M14" t="s">
        <v>194</v>
      </c>
      <c r="N14" t="s">
        <v>194</v>
      </c>
      <c r="O14" t="s">
        <v>194</v>
      </c>
      <c r="P14">
        <v>1</v>
      </c>
      <c r="Q14">
        <v>8</v>
      </c>
      <c r="R14">
        <v>6.14</v>
      </c>
      <c r="S14">
        <v>499.76</v>
      </c>
      <c r="T14">
        <v>1</v>
      </c>
      <c r="U14" t="s">
        <v>202</v>
      </c>
      <c r="V14" t="s">
        <v>203</v>
      </c>
    </row>
    <row r="15" spans="1:22" x14ac:dyDescent="0.25">
      <c r="A15">
        <v>2331880</v>
      </c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213</v>
      </c>
      <c r="H15" t="s">
        <v>193</v>
      </c>
      <c r="I15">
        <v>1.1000000000000001</v>
      </c>
      <c r="J15">
        <v>4</v>
      </c>
      <c r="K15">
        <v>8</v>
      </c>
      <c r="L15" t="s">
        <v>194</v>
      </c>
      <c r="M15" t="s">
        <v>194</v>
      </c>
      <c r="N15" t="s">
        <v>194</v>
      </c>
      <c r="O15" t="s">
        <v>194</v>
      </c>
      <c r="P15">
        <v>1</v>
      </c>
      <c r="Q15">
        <v>8</v>
      </c>
      <c r="R15">
        <v>2.0699999999999998</v>
      </c>
      <c r="S15">
        <v>197.6</v>
      </c>
      <c r="T15">
        <v>2</v>
      </c>
      <c r="U15" t="s">
        <v>202</v>
      </c>
      <c r="V15" t="s">
        <v>218</v>
      </c>
    </row>
    <row r="16" spans="1:22" x14ac:dyDescent="0.25">
      <c r="A16">
        <v>2331546</v>
      </c>
      <c r="B16" t="s">
        <v>264</v>
      </c>
      <c r="C16" t="s">
        <v>2014</v>
      </c>
      <c r="D16" t="s">
        <v>308</v>
      </c>
      <c r="E16" t="s">
        <v>190</v>
      </c>
      <c r="F16" t="s">
        <v>212</v>
      </c>
      <c r="G16" t="s">
        <v>309</v>
      </c>
      <c r="H16" t="s">
        <v>310</v>
      </c>
      <c r="I16">
        <v>2.2999999999999998</v>
      </c>
      <c r="J16">
        <v>2</v>
      </c>
      <c r="K16">
        <v>16</v>
      </c>
      <c r="L16" t="s">
        <v>194</v>
      </c>
      <c r="M16" t="s">
        <v>194</v>
      </c>
      <c r="N16" t="s">
        <v>194</v>
      </c>
      <c r="O16" t="s">
        <v>194</v>
      </c>
      <c r="P16">
        <v>1</v>
      </c>
      <c r="Q16">
        <v>16</v>
      </c>
      <c r="R16" t="s">
        <v>189</v>
      </c>
      <c r="S16" t="s">
        <v>189</v>
      </c>
      <c r="T16">
        <v>1</v>
      </c>
      <c r="U16" t="s">
        <v>202</v>
      </c>
      <c r="V16" t="s">
        <v>234</v>
      </c>
    </row>
    <row r="17" spans="1:22" x14ac:dyDescent="0.25">
      <c r="A17">
        <v>2331543</v>
      </c>
      <c r="B17" t="s">
        <v>186</v>
      </c>
      <c r="C17" t="s">
        <v>315</v>
      </c>
      <c r="D17" t="s">
        <v>316</v>
      </c>
      <c r="E17" t="s">
        <v>190</v>
      </c>
      <c r="F17" t="s">
        <v>212</v>
      </c>
      <c r="G17" t="s">
        <v>213</v>
      </c>
      <c r="H17" t="s">
        <v>193</v>
      </c>
      <c r="I17">
        <v>2.9</v>
      </c>
      <c r="J17">
        <v>2</v>
      </c>
      <c r="K17">
        <v>8</v>
      </c>
      <c r="L17" t="s">
        <v>194</v>
      </c>
      <c r="M17" t="s">
        <v>194</v>
      </c>
      <c r="N17" t="s">
        <v>194</v>
      </c>
      <c r="O17" t="s">
        <v>194</v>
      </c>
      <c r="P17">
        <v>1</v>
      </c>
      <c r="Q17">
        <v>8</v>
      </c>
      <c r="R17" t="s">
        <v>189</v>
      </c>
      <c r="S17" t="s">
        <v>189</v>
      </c>
      <c r="T17">
        <v>1</v>
      </c>
      <c r="U17" t="s">
        <v>202</v>
      </c>
      <c r="V17" t="s">
        <v>203</v>
      </c>
    </row>
    <row r="18" spans="1:22" x14ac:dyDescent="0.25">
      <c r="A18">
        <v>2331541</v>
      </c>
      <c r="B18" t="s">
        <v>186</v>
      </c>
      <c r="C18" t="s">
        <v>321</v>
      </c>
      <c r="D18" t="s">
        <v>322</v>
      </c>
      <c r="E18" t="s">
        <v>190</v>
      </c>
      <c r="F18" t="s">
        <v>212</v>
      </c>
      <c r="G18" t="s">
        <v>222</v>
      </c>
      <c r="H18" t="s">
        <v>193</v>
      </c>
      <c r="I18">
        <v>2.9</v>
      </c>
      <c r="J18">
        <v>2</v>
      </c>
      <c r="K18">
        <v>32</v>
      </c>
      <c r="L18" t="s">
        <v>194</v>
      </c>
      <c r="M18" t="s">
        <v>194</v>
      </c>
      <c r="N18" t="s">
        <v>194</v>
      </c>
      <c r="O18" t="s">
        <v>194</v>
      </c>
      <c r="P18">
        <v>1</v>
      </c>
      <c r="Q18">
        <v>32</v>
      </c>
      <c r="R18" t="s">
        <v>189</v>
      </c>
      <c r="S18" t="s">
        <v>189</v>
      </c>
      <c r="T18">
        <v>1</v>
      </c>
      <c r="U18" t="s">
        <v>202</v>
      </c>
      <c r="V18" t="s">
        <v>203</v>
      </c>
    </row>
    <row r="19" spans="1:22" x14ac:dyDescent="0.25">
      <c r="A19">
        <v>2331103</v>
      </c>
      <c r="B19" t="s">
        <v>186</v>
      </c>
      <c r="C19" t="s">
        <v>327</v>
      </c>
      <c r="D19" t="s">
        <v>328</v>
      </c>
      <c r="E19" t="s">
        <v>190</v>
      </c>
      <c r="F19" t="s">
        <v>212</v>
      </c>
      <c r="G19" t="s">
        <v>267</v>
      </c>
      <c r="H19" t="s">
        <v>193</v>
      </c>
      <c r="I19">
        <v>2.2999999999999998</v>
      </c>
      <c r="J19">
        <v>2</v>
      </c>
      <c r="K19">
        <v>16</v>
      </c>
      <c r="L19" t="s">
        <v>194</v>
      </c>
      <c r="M19" t="s">
        <v>194</v>
      </c>
      <c r="N19" t="s">
        <v>194</v>
      </c>
      <c r="O19" t="s">
        <v>194</v>
      </c>
      <c r="P19">
        <v>1</v>
      </c>
      <c r="Q19">
        <v>16</v>
      </c>
      <c r="R19" t="s">
        <v>189</v>
      </c>
      <c r="S19" t="s">
        <v>189</v>
      </c>
      <c r="T19">
        <v>2</v>
      </c>
      <c r="U19" t="s">
        <v>202</v>
      </c>
      <c r="V19" t="s">
        <v>218</v>
      </c>
    </row>
    <row r="20" spans="1:22" x14ac:dyDescent="0.25">
      <c r="A20">
        <v>2331102</v>
      </c>
      <c r="B20" t="s">
        <v>186</v>
      </c>
      <c r="C20" t="s">
        <v>334</v>
      </c>
      <c r="D20" t="s">
        <v>335</v>
      </c>
      <c r="E20" t="s">
        <v>190</v>
      </c>
      <c r="F20" t="s">
        <v>212</v>
      </c>
      <c r="G20" t="s">
        <v>222</v>
      </c>
      <c r="H20" t="s">
        <v>193</v>
      </c>
      <c r="I20">
        <v>1.8</v>
      </c>
      <c r="J20">
        <v>2</v>
      </c>
      <c r="K20">
        <v>8</v>
      </c>
      <c r="L20" t="s">
        <v>194</v>
      </c>
      <c r="M20" t="s">
        <v>194</v>
      </c>
      <c r="N20" t="s">
        <v>194</v>
      </c>
      <c r="O20" t="s">
        <v>194</v>
      </c>
      <c r="P20">
        <v>1</v>
      </c>
      <c r="Q20">
        <v>8</v>
      </c>
      <c r="R20" t="s">
        <v>189</v>
      </c>
      <c r="S20" t="s">
        <v>189</v>
      </c>
      <c r="T20">
        <v>2</v>
      </c>
      <c r="U20" t="s">
        <v>202</v>
      </c>
      <c r="V20" t="s">
        <v>218</v>
      </c>
    </row>
    <row r="21" spans="1:22" x14ac:dyDescent="0.25">
      <c r="A21">
        <v>2331100</v>
      </c>
      <c r="B21" t="s">
        <v>186</v>
      </c>
      <c r="C21" t="s">
        <v>339</v>
      </c>
      <c r="D21" t="s">
        <v>340</v>
      </c>
      <c r="E21" t="s">
        <v>190</v>
      </c>
      <c r="F21" t="s">
        <v>212</v>
      </c>
      <c r="G21" t="s">
        <v>341</v>
      </c>
      <c r="H21" t="s">
        <v>342</v>
      </c>
      <c r="I21">
        <v>1.8</v>
      </c>
      <c r="J21">
        <v>2</v>
      </c>
      <c r="K21">
        <v>8</v>
      </c>
      <c r="L21" t="s">
        <v>194</v>
      </c>
      <c r="M21" t="s">
        <v>194</v>
      </c>
      <c r="N21" t="s">
        <v>194</v>
      </c>
      <c r="O21" t="s">
        <v>194</v>
      </c>
      <c r="P21">
        <v>1</v>
      </c>
      <c r="Q21">
        <v>8</v>
      </c>
      <c r="R21">
        <v>0</v>
      </c>
      <c r="S21">
        <v>0</v>
      </c>
      <c r="T21">
        <v>0</v>
      </c>
      <c r="U21" t="s">
        <v>202</v>
      </c>
      <c r="V21" t="s">
        <v>203</v>
      </c>
    </row>
    <row r="22" spans="1:22" x14ac:dyDescent="0.25">
      <c r="A22">
        <v>2331098</v>
      </c>
      <c r="B22" t="s">
        <v>186</v>
      </c>
      <c r="C22" t="s">
        <v>345</v>
      </c>
      <c r="D22" t="s">
        <v>346</v>
      </c>
      <c r="E22" t="s">
        <v>190</v>
      </c>
      <c r="F22" t="s">
        <v>212</v>
      </c>
      <c r="G22" t="s">
        <v>348</v>
      </c>
      <c r="H22" t="s">
        <v>193</v>
      </c>
      <c r="I22">
        <v>2.7</v>
      </c>
      <c r="J22">
        <v>2</v>
      </c>
      <c r="K22">
        <v>16</v>
      </c>
      <c r="L22" t="s">
        <v>194</v>
      </c>
      <c r="M22" t="s">
        <v>194</v>
      </c>
      <c r="N22" t="s">
        <v>194</v>
      </c>
      <c r="O22" t="s">
        <v>194</v>
      </c>
      <c r="P22">
        <v>1</v>
      </c>
      <c r="Q22">
        <v>16</v>
      </c>
      <c r="R22" t="s">
        <v>189</v>
      </c>
      <c r="S22" t="s">
        <v>189</v>
      </c>
      <c r="T22">
        <v>2</v>
      </c>
      <c r="U22" t="s">
        <v>202</v>
      </c>
      <c r="V22" t="s">
        <v>218</v>
      </c>
    </row>
    <row r="23" spans="1:22" x14ac:dyDescent="0.25">
      <c r="A23">
        <v>2331097</v>
      </c>
      <c r="B23" t="s">
        <v>186</v>
      </c>
      <c r="C23" t="s">
        <v>228</v>
      </c>
      <c r="D23" t="s">
        <v>229</v>
      </c>
      <c r="E23" t="s">
        <v>190</v>
      </c>
      <c r="F23" t="s">
        <v>212</v>
      </c>
      <c r="G23" t="s">
        <v>222</v>
      </c>
      <c r="H23" t="s">
        <v>193</v>
      </c>
      <c r="I23">
        <v>2</v>
      </c>
      <c r="J23">
        <v>2</v>
      </c>
      <c r="K23">
        <v>8</v>
      </c>
      <c r="L23" t="s">
        <v>194</v>
      </c>
      <c r="M23" t="s">
        <v>194</v>
      </c>
      <c r="N23" t="s">
        <v>194</v>
      </c>
      <c r="O23" t="s">
        <v>194</v>
      </c>
      <c r="P23">
        <v>1</v>
      </c>
      <c r="Q23">
        <v>8</v>
      </c>
      <c r="R23" t="s">
        <v>189</v>
      </c>
      <c r="S23" t="s">
        <v>189</v>
      </c>
      <c r="T23">
        <v>2</v>
      </c>
      <c r="U23" t="s">
        <v>202</v>
      </c>
      <c r="V23" t="s">
        <v>218</v>
      </c>
    </row>
    <row r="24" spans="1:22" x14ac:dyDescent="0.25">
      <c r="A24">
        <v>2331095</v>
      </c>
      <c r="B24" t="s">
        <v>186</v>
      </c>
      <c r="C24" t="s">
        <v>353</v>
      </c>
      <c r="D24" t="s">
        <v>354</v>
      </c>
      <c r="E24" t="s">
        <v>190</v>
      </c>
      <c r="F24" t="s">
        <v>212</v>
      </c>
      <c r="G24" t="s">
        <v>222</v>
      </c>
      <c r="H24" t="s">
        <v>193</v>
      </c>
      <c r="I24">
        <v>2.9</v>
      </c>
      <c r="J24">
        <v>2</v>
      </c>
      <c r="K24">
        <v>8</v>
      </c>
      <c r="L24" t="s">
        <v>194</v>
      </c>
      <c r="M24" t="s">
        <v>194</v>
      </c>
      <c r="N24" t="s">
        <v>194</v>
      </c>
      <c r="O24" t="s">
        <v>194</v>
      </c>
      <c r="P24">
        <v>1</v>
      </c>
      <c r="Q24">
        <v>8</v>
      </c>
      <c r="R24" t="s">
        <v>189</v>
      </c>
      <c r="S24" t="s">
        <v>189</v>
      </c>
      <c r="T24">
        <v>1</v>
      </c>
      <c r="U24" t="s">
        <v>202</v>
      </c>
      <c r="V24" t="s">
        <v>234</v>
      </c>
    </row>
    <row r="25" spans="1:22" x14ac:dyDescent="0.25">
      <c r="A25">
        <v>2331094</v>
      </c>
      <c r="B25" t="s">
        <v>186</v>
      </c>
      <c r="C25" t="s">
        <v>357</v>
      </c>
      <c r="D25" t="s">
        <v>358</v>
      </c>
      <c r="E25" t="s">
        <v>190</v>
      </c>
      <c r="F25" t="s">
        <v>212</v>
      </c>
      <c r="G25" t="s">
        <v>222</v>
      </c>
      <c r="H25" t="s">
        <v>359</v>
      </c>
      <c r="I25">
        <v>1.6</v>
      </c>
      <c r="J25">
        <v>2</v>
      </c>
      <c r="K25">
        <v>4</v>
      </c>
      <c r="L25" t="s">
        <v>194</v>
      </c>
      <c r="M25" t="s">
        <v>194</v>
      </c>
      <c r="N25" t="s">
        <v>194</v>
      </c>
      <c r="O25" t="s">
        <v>194</v>
      </c>
      <c r="P25">
        <v>1</v>
      </c>
      <c r="Q25">
        <v>4</v>
      </c>
      <c r="R25" t="s">
        <v>189</v>
      </c>
      <c r="S25" t="s">
        <v>189</v>
      </c>
      <c r="T25">
        <v>1</v>
      </c>
      <c r="U25" t="s">
        <v>202</v>
      </c>
      <c r="V25" t="s">
        <v>203</v>
      </c>
    </row>
    <row r="26" spans="1:22" x14ac:dyDescent="0.25">
      <c r="A26">
        <v>2331093</v>
      </c>
      <c r="B26" t="s">
        <v>186</v>
      </c>
      <c r="C26" t="s">
        <v>362</v>
      </c>
      <c r="D26" t="s">
        <v>363</v>
      </c>
      <c r="E26" t="s">
        <v>190</v>
      </c>
      <c r="F26" t="s">
        <v>212</v>
      </c>
      <c r="G26" t="s">
        <v>222</v>
      </c>
      <c r="H26" t="s">
        <v>193</v>
      </c>
      <c r="I26">
        <v>2.9</v>
      </c>
      <c r="J26">
        <v>2</v>
      </c>
      <c r="K26">
        <v>32</v>
      </c>
      <c r="L26" t="s">
        <v>194</v>
      </c>
      <c r="M26" t="s">
        <v>194</v>
      </c>
      <c r="N26" t="s">
        <v>194</v>
      </c>
      <c r="O26" t="s">
        <v>194</v>
      </c>
      <c r="P26">
        <v>1</v>
      </c>
      <c r="Q26">
        <v>32</v>
      </c>
      <c r="R26" t="s">
        <v>189</v>
      </c>
      <c r="S26" t="s">
        <v>189</v>
      </c>
      <c r="T26">
        <v>2</v>
      </c>
      <c r="U26" t="s">
        <v>202</v>
      </c>
      <c r="V26" t="s">
        <v>218</v>
      </c>
    </row>
    <row r="27" spans="1:22" x14ac:dyDescent="0.25">
      <c r="A27">
        <v>2331092</v>
      </c>
      <c r="B27" t="s">
        <v>186</v>
      </c>
      <c r="C27" t="s">
        <v>366</v>
      </c>
      <c r="D27" t="s">
        <v>367</v>
      </c>
      <c r="E27" t="s">
        <v>190</v>
      </c>
      <c r="F27" t="s">
        <v>212</v>
      </c>
      <c r="G27" t="s">
        <v>222</v>
      </c>
      <c r="H27" t="s">
        <v>193</v>
      </c>
      <c r="I27">
        <v>2.9</v>
      </c>
      <c r="J27">
        <v>2</v>
      </c>
      <c r="K27">
        <v>8</v>
      </c>
      <c r="L27" t="s">
        <v>194</v>
      </c>
      <c r="M27" t="s">
        <v>194</v>
      </c>
      <c r="N27" t="s">
        <v>194</v>
      </c>
      <c r="O27" t="s">
        <v>194</v>
      </c>
      <c r="P27">
        <v>1</v>
      </c>
      <c r="Q27">
        <v>8</v>
      </c>
      <c r="R27" t="s">
        <v>189</v>
      </c>
      <c r="S27" t="s">
        <v>189</v>
      </c>
      <c r="T27">
        <v>1</v>
      </c>
      <c r="U27" t="s">
        <v>202</v>
      </c>
      <c r="V27" t="s">
        <v>234</v>
      </c>
    </row>
    <row r="28" spans="1:22" x14ac:dyDescent="0.25">
      <c r="A28">
        <v>2331091</v>
      </c>
      <c r="B28" t="s">
        <v>186</v>
      </c>
      <c r="C28" t="s">
        <v>235</v>
      </c>
      <c r="D28" t="s">
        <v>236</v>
      </c>
      <c r="E28" t="s">
        <v>190</v>
      </c>
      <c r="F28" t="s">
        <v>212</v>
      </c>
      <c r="G28" t="s">
        <v>213</v>
      </c>
      <c r="H28" t="s">
        <v>193</v>
      </c>
      <c r="I28">
        <v>1.5</v>
      </c>
      <c r="J28">
        <v>4</v>
      </c>
      <c r="K28">
        <v>8</v>
      </c>
      <c r="L28" t="s">
        <v>194</v>
      </c>
      <c r="M28" t="s">
        <v>194</v>
      </c>
      <c r="N28" t="s">
        <v>194</v>
      </c>
      <c r="O28" t="s">
        <v>194</v>
      </c>
      <c r="P28">
        <v>1</v>
      </c>
      <c r="Q28">
        <v>8</v>
      </c>
      <c r="R28" t="s">
        <v>189</v>
      </c>
      <c r="S28" t="s">
        <v>189</v>
      </c>
      <c r="T28">
        <v>2</v>
      </c>
      <c r="U28" t="s">
        <v>202</v>
      </c>
      <c r="V28" t="s">
        <v>218</v>
      </c>
    </row>
    <row r="29" spans="1:22" x14ac:dyDescent="0.25">
      <c r="A29">
        <v>2331090</v>
      </c>
      <c r="B29" t="s">
        <v>186</v>
      </c>
      <c r="C29" t="s">
        <v>370</v>
      </c>
      <c r="D29" t="s">
        <v>371</v>
      </c>
      <c r="E29" t="s">
        <v>190</v>
      </c>
      <c r="F29" t="s">
        <v>212</v>
      </c>
      <c r="G29" t="s">
        <v>213</v>
      </c>
      <c r="H29" t="s">
        <v>193</v>
      </c>
      <c r="I29">
        <v>2.9</v>
      </c>
      <c r="J29">
        <v>2</v>
      </c>
      <c r="K29">
        <v>8</v>
      </c>
      <c r="L29" t="s">
        <v>194</v>
      </c>
      <c r="M29" t="s">
        <v>194</v>
      </c>
      <c r="N29" t="s">
        <v>194</v>
      </c>
      <c r="O29" t="s">
        <v>194</v>
      </c>
      <c r="P29">
        <v>1</v>
      </c>
      <c r="Q29">
        <v>8</v>
      </c>
      <c r="R29" t="s">
        <v>189</v>
      </c>
      <c r="S29" t="s">
        <v>189</v>
      </c>
      <c r="T29">
        <v>1</v>
      </c>
      <c r="U29" t="s">
        <v>202</v>
      </c>
      <c r="V29" t="s">
        <v>203</v>
      </c>
    </row>
    <row r="30" spans="1:22" x14ac:dyDescent="0.25">
      <c r="A30">
        <v>2330806</v>
      </c>
      <c r="B30" t="s">
        <v>376</v>
      </c>
      <c r="C30" t="s">
        <v>377</v>
      </c>
      <c r="D30" t="s">
        <v>378</v>
      </c>
      <c r="E30" t="s">
        <v>190</v>
      </c>
      <c r="F30" t="s">
        <v>212</v>
      </c>
      <c r="G30" t="s">
        <v>380</v>
      </c>
      <c r="H30" t="s">
        <v>189</v>
      </c>
      <c r="I30">
        <v>2.8</v>
      </c>
      <c r="J30">
        <v>2</v>
      </c>
      <c r="K30">
        <v>64</v>
      </c>
      <c r="L30" t="s">
        <v>194</v>
      </c>
      <c r="M30" t="s">
        <v>194</v>
      </c>
      <c r="N30" t="s">
        <v>194</v>
      </c>
      <c r="O30" t="s">
        <v>194</v>
      </c>
      <c r="P30">
        <v>1</v>
      </c>
      <c r="Q30">
        <v>64</v>
      </c>
      <c r="R30" t="s">
        <v>189</v>
      </c>
      <c r="S30" t="s">
        <v>189</v>
      </c>
      <c r="T30">
        <v>1</v>
      </c>
      <c r="U30" t="s">
        <v>202</v>
      </c>
      <c r="V30" t="s">
        <v>189</v>
      </c>
    </row>
    <row r="31" spans="1:22" x14ac:dyDescent="0.25">
      <c r="A31">
        <v>2330788</v>
      </c>
      <c r="B31" t="s">
        <v>376</v>
      </c>
      <c r="C31" t="s">
        <v>385</v>
      </c>
      <c r="D31" t="s">
        <v>386</v>
      </c>
      <c r="E31" t="s">
        <v>211</v>
      </c>
      <c r="F31" t="s">
        <v>212</v>
      </c>
      <c r="G31" t="s">
        <v>295</v>
      </c>
      <c r="H31" t="s">
        <v>193</v>
      </c>
      <c r="I31">
        <v>2.1</v>
      </c>
      <c r="J31">
        <v>2</v>
      </c>
      <c r="K31">
        <v>8</v>
      </c>
      <c r="L31" t="s">
        <v>194</v>
      </c>
      <c r="M31" t="s">
        <v>194</v>
      </c>
      <c r="N31" t="s">
        <v>194</v>
      </c>
      <c r="O31" t="s">
        <v>194</v>
      </c>
      <c r="P31">
        <v>1</v>
      </c>
      <c r="Q31">
        <v>8</v>
      </c>
      <c r="R31">
        <v>2.0699999999999998</v>
      </c>
      <c r="S31">
        <v>242.04</v>
      </c>
      <c r="T31">
        <v>1</v>
      </c>
      <c r="U31" t="s">
        <v>202</v>
      </c>
      <c r="V31" t="s">
        <v>234</v>
      </c>
    </row>
    <row r="32" spans="1:22" x14ac:dyDescent="0.25">
      <c r="A32">
        <v>2330787</v>
      </c>
      <c r="B32" t="s">
        <v>376</v>
      </c>
      <c r="C32" t="s">
        <v>393</v>
      </c>
      <c r="D32" t="s">
        <v>394</v>
      </c>
      <c r="E32" t="s">
        <v>211</v>
      </c>
      <c r="F32" t="s">
        <v>212</v>
      </c>
      <c r="G32" t="s">
        <v>295</v>
      </c>
      <c r="H32" t="s">
        <v>193</v>
      </c>
      <c r="I32">
        <v>2.1</v>
      </c>
      <c r="J32">
        <v>2</v>
      </c>
      <c r="K32">
        <v>8</v>
      </c>
      <c r="L32" t="s">
        <v>194</v>
      </c>
      <c r="M32" t="s">
        <v>194</v>
      </c>
      <c r="N32" t="s">
        <v>194</v>
      </c>
      <c r="O32" t="s">
        <v>194</v>
      </c>
      <c r="P32">
        <v>1</v>
      </c>
      <c r="Q32">
        <v>8</v>
      </c>
      <c r="R32">
        <v>2.0699999999999998</v>
      </c>
      <c r="S32">
        <v>197.52</v>
      </c>
      <c r="T32">
        <v>1</v>
      </c>
      <c r="U32" t="s">
        <v>202</v>
      </c>
      <c r="V32" t="s">
        <v>234</v>
      </c>
    </row>
    <row r="33" spans="1:22" x14ac:dyDescent="0.25">
      <c r="A33">
        <v>2330786</v>
      </c>
      <c r="B33" t="s">
        <v>376</v>
      </c>
      <c r="C33" t="s">
        <v>397</v>
      </c>
      <c r="D33" t="s">
        <v>398</v>
      </c>
      <c r="E33" t="s">
        <v>190</v>
      </c>
      <c r="F33" t="s">
        <v>212</v>
      </c>
      <c r="G33" t="s">
        <v>380</v>
      </c>
      <c r="H33" t="s">
        <v>189</v>
      </c>
      <c r="I33">
        <v>2.8</v>
      </c>
      <c r="J33">
        <v>2</v>
      </c>
      <c r="K33">
        <v>64</v>
      </c>
      <c r="L33" t="s">
        <v>194</v>
      </c>
      <c r="M33" t="s">
        <v>194</v>
      </c>
      <c r="N33" t="s">
        <v>194</v>
      </c>
      <c r="O33" t="s">
        <v>194</v>
      </c>
      <c r="P33">
        <v>1</v>
      </c>
      <c r="Q33">
        <v>64</v>
      </c>
      <c r="R33" t="s">
        <v>189</v>
      </c>
      <c r="S33" t="s">
        <v>189</v>
      </c>
      <c r="T33">
        <v>1</v>
      </c>
      <c r="U33" t="s">
        <v>202</v>
      </c>
      <c r="V33" t="s">
        <v>189</v>
      </c>
    </row>
    <row r="34" spans="1:22" x14ac:dyDescent="0.25">
      <c r="A34">
        <v>2330784</v>
      </c>
      <c r="B34" t="s">
        <v>376</v>
      </c>
      <c r="C34" t="s">
        <v>401</v>
      </c>
      <c r="D34" t="s">
        <v>402</v>
      </c>
      <c r="E34" t="s">
        <v>211</v>
      </c>
      <c r="F34" t="s">
        <v>212</v>
      </c>
      <c r="G34" t="s">
        <v>213</v>
      </c>
      <c r="H34" t="s">
        <v>193</v>
      </c>
      <c r="I34">
        <v>1.5</v>
      </c>
      <c r="J34">
        <v>4</v>
      </c>
      <c r="K34">
        <v>8</v>
      </c>
      <c r="L34" t="s">
        <v>194</v>
      </c>
      <c r="M34" t="s">
        <v>194</v>
      </c>
      <c r="N34" t="s">
        <v>194</v>
      </c>
      <c r="O34" t="s">
        <v>194</v>
      </c>
      <c r="P34">
        <v>1</v>
      </c>
      <c r="Q34">
        <v>8</v>
      </c>
      <c r="R34">
        <v>2.0699999999999998</v>
      </c>
      <c r="S34">
        <v>197.52</v>
      </c>
      <c r="T34">
        <v>2</v>
      </c>
      <c r="U34" t="s">
        <v>202</v>
      </c>
      <c r="V34" t="s">
        <v>218</v>
      </c>
    </row>
    <row r="35" spans="1:22" x14ac:dyDescent="0.25">
      <c r="A35">
        <v>2330782</v>
      </c>
      <c r="B35" t="s">
        <v>376</v>
      </c>
      <c r="C35" t="s">
        <v>405</v>
      </c>
      <c r="D35" t="s">
        <v>406</v>
      </c>
      <c r="E35" t="s">
        <v>211</v>
      </c>
      <c r="F35" t="s">
        <v>212</v>
      </c>
      <c r="G35" t="s">
        <v>213</v>
      </c>
      <c r="H35" t="s">
        <v>193</v>
      </c>
      <c r="I35">
        <v>1.5</v>
      </c>
      <c r="J35">
        <v>4</v>
      </c>
      <c r="K35">
        <v>8</v>
      </c>
      <c r="L35" t="s">
        <v>194</v>
      </c>
      <c r="M35" t="s">
        <v>194</v>
      </c>
      <c r="N35" t="s">
        <v>194</v>
      </c>
      <c r="O35" t="s">
        <v>194</v>
      </c>
      <c r="P35">
        <v>1</v>
      </c>
      <c r="Q35">
        <v>8</v>
      </c>
      <c r="R35">
        <v>2.0699999999999998</v>
      </c>
      <c r="S35">
        <v>242.04</v>
      </c>
      <c r="T35">
        <v>2</v>
      </c>
      <c r="U35" t="s">
        <v>202</v>
      </c>
      <c r="V35" t="s">
        <v>218</v>
      </c>
    </row>
    <row r="36" spans="1:22" x14ac:dyDescent="0.25">
      <c r="A36">
        <v>2330780</v>
      </c>
      <c r="B36" t="s">
        <v>376</v>
      </c>
      <c r="C36" t="s">
        <v>409</v>
      </c>
      <c r="D36" t="s">
        <v>410</v>
      </c>
      <c r="E36" t="s">
        <v>211</v>
      </c>
      <c r="F36" t="s">
        <v>212</v>
      </c>
      <c r="G36" t="s">
        <v>222</v>
      </c>
      <c r="H36" t="s">
        <v>193</v>
      </c>
      <c r="I36">
        <v>2.9</v>
      </c>
      <c r="J36">
        <v>2</v>
      </c>
      <c r="K36">
        <v>32</v>
      </c>
      <c r="L36" t="s">
        <v>194</v>
      </c>
      <c r="M36" t="s">
        <v>194</v>
      </c>
      <c r="N36" t="s">
        <v>194</v>
      </c>
      <c r="O36" t="s">
        <v>194</v>
      </c>
      <c r="P36">
        <v>1</v>
      </c>
      <c r="Q36">
        <v>32</v>
      </c>
      <c r="R36">
        <v>2.0699999999999998</v>
      </c>
      <c r="S36">
        <v>197.52</v>
      </c>
      <c r="T36">
        <v>2</v>
      </c>
      <c r="U36" t="s">
        <v>202</v>
      </c>
      <c r="V36" t="s">
        <v>218</v>
      </c>
    </row>
    <row r="37" spans="1:22" x14ac:dyDescent="0.25">
      <c r="A37">
        <v>2330655</v>
      </c>
      <c r="B37" t="s">
        <v>264</v>
      </c>
      <c r="C37" t="s">
        <v>2015</v>
      </c>
      <c r="D37" t="s">
        <v>414</v>
      </c>
      <c r="E37" t="s">
        <v>190</v>
      </c>
      <c r="F37" t="s">
        <v>212</v>
      </c>
      <c r="G37" t="s">
        <v>415</v>
      </c>
      <c r="H37" t="s">
        <v>193</v>
      </c>
      <c r="I37">
        <v>2.9</v>
      </c>
      <c r="J37">
        <v>2</v>
      </c>
      <c r="K37">
        <v>32</v>
      </c>
      <c r="L37" t="s">
        <v>194</v>
      </c>
      <c r="M37" t="s">
        <v>194</v>
      </c>
      <c r="N37" t="s">
        <v>194</v>
      </c>
      <c r="O37" t="s">
        <v>194</v>
      </c>
      <c r="P37">
        <v>1</v>
      </c>
      <c r="Q37">
        <v>32</v>
      </c>
      <c r="R37" t="s">
        <v>189</v>
      </c>
      <c r="S37" t="s">
        <v>189</v>
      </c>
      <c r="T37">
        <v>2</v>
      </c>
      <c r="U37" t="s">
        <v>202</v>
      </c>
      <c r="V37" t="s">
        <v>234</v>
      </c>
    </row>
    <row r="38" spans="1:22" x14ac:dyDescent="0.25">
      <c r="A38">
        <v>2330653</v>
      </c>
      <c r="B38" t="s">
        <v>421</v>
      </c>
      <c r="C38" t="s">
        <v>422</v>
      </c>
      <c r="D38" t="s">
        <v>423</v>
      </c>
      <c r="E38" t="s">
        <v>190</v>
      </c>
      <c r="F38" t="s">
        <v>191</v>
      </c>
      <c r="G38" t="s">
        <v>424</v>
      </c>
      <c r="H38" t="s">
        <v>193</v>
      </c>
      <c r="I38">
        <v>3</v>
      </c>
      <c r="J38">
        <v>2</v>
      </c>
      <c r="K38">
        <v>16</v>
      </c>
      <c r="L38" t="s">
        <v>194</v>
      </c>
      <c r="M38" t="s">
        <v>194</v>
      </c>
      <c r="N38" t="s">
        <v>194</v>
      </c>
      <c r="O38" t="s">
        <v>194</v>
      </c>
      <c r="P38">
        <v>1</v>
      </c>
      <c r="Q38">
        <v>16</v>
      </c>
      <c r="R38" t="s">
        <v>189</v>
      </c>
      <c r="S38" t="s">
        <v>189</v>
      </c>
      <c r="T38">
        <v>2</v>
      </c>
      <c r="U38" t="s">
        <v>202</v>
      </c>
      <c r="V38" t="s">
        <v>218</v>
      </c>
    </row>
    <row r="39" spans="1:22" x14ac:dyDescent="0.25">
      <c r="A39">
        <v>2330645</v>
      </c>
      <c r="B39" t="s">
        <v>212</v>
      </c>
      <c r="C39" t="s">
        <v>429</v>
      </c>
      <c r="D39" t="s">
        <v>430</v>
      </c>
      <c r="E39" t="s">
        <v>190</v>
      </c>
      <c r="F39" t="s">
        <v>212</v>
      </c>
      <c r="G39" t="s">
        <v>295</v>
      </c>
      <c r="H39" t="s">
        <v>193</v>
      </c>
      <c r="I39">
        <v>3</v>
      </c>
      <c r="J39">
        <v>2</v>
      </c>
      <c r="K39">
        <v>4</v>
      </c>
      <c r="L39" t="s">
        <v>194</v>
      </c>
      <c r="M39" t="s">
        <v>194</v>
      </c>
      <c r="N39" t="s">
        <v>194</v>
      </c>
      <c r="O39" t="s">
        <v>194</v>
      </c>
      <c r="P39">
        <v>1</v>
      </c>
      <c r="Q39">
        <v>4</v>
      </c>
      <c r="R39" t="s">
        <v>189</v>
      </c>
      <c r="S39" t="s">
        <v>189</v>
      </c>
      <c r="T39">
        <v>2</v>
      </c>
      <c r="U39" t="s">
        <v>202</v>
      </c>
      <c r="V39" t="s">
        <v>234</v>
      </c>
    </row>
    <row r="40" spans="1:22" x14ac:dyDescent="0.25">
      <c r="A40">
        <v>2330571</v>
      </c>
      <c r="B40" t="s">
        <v>421</v>
      </c>
      <c r="C40" t="s">
        <v>435</v>
      </c>
      <c r="D40" t="s">
        <v>436</v>
      </c>
      <c r="E40" t="s">
        <v>190</v>
      </c>
      <c r="F40" t="s">
        <v>191</v>
      </c>
      <c r="G40" t="s">
        <v>424</v>
      </c>
      <c r="H40" t="s">
        <v>193</v>
      </c>
      <c r="I40">
        <v>3</v>
      </c>
      <c r="J40">
        <v>2</v>
      </c>
      <c r="K40">
        <v>16</v>
      </c>
      <c r="L40" t="s">
        <v>194</v>
      </c>
      <c r="M40" t="s">
        <v>194</v>
      </c>
      <c r="N40" t="s">
        <v>194</v>
      </c>
      <c r="O40" t="s">
        <v>194</v>
      </c>
      <c r="P40">
        <v>1</v>
      </c>
      <c r="Q40">
        <v>16</v>
      </c>
      <c r="R40" t="s">
        <v>189</v>
      </c>
      <c r="S40" t="s">
        <v>189</v>
      </c>
      <c r="T40">
        <v>2</v>
      </c>
      <c r="U40" t="s">
        <v>202</v>
      </c>
      <c r="V40" t="s">
        <v>218</v>
      </c>
    </row>
    <row r="41" spans="1:22" x14ac:dyDescent="0.25">
      <c r="A41">
        <v>2330569</v>
      </c>
      <c r="B41" t="s">
        <v>249</v>
      </c>
      <c r="C41" t="s">
        <v>438</v>
      </c>
      <c r="D41" t="s">
        <v>439</v>
      </c>
      <c r="E41" t="s">
        <v>190</v>
      </c>
      <c r="F41" t="s">
        <v>212</v>
      </c>
      <c r="G41" t="s">
        <v>441</v>
      </c>
      <c r="H41" t="s">
        <v>442</v>
      </c>
      <c r="I41">
        <v>2.9</v>
      </c>
      <c r="J41">
        <v>2</v>
      </c>
      <c r="K41">
        <v>32</v>
      </c>
      <c r="L41" t="s">
        <v>194</v>
      </c>
      <c r="M41" t="s">
        <v>194</v>
      </c>
      <c r="N41" t="s">
        <v>194</v>
      </c>
      <c r="O41" t="s">
        <v>194</v>
      </c>
      <c r="P41">
        <v>1</v>
      </c>
      <c r="Q41">
        <v>32</v>
      </c>
      <c r="R41" t="s">
        <v>189</v>
      </c>
      <c r="S41" t="s">
        <v>189</v>
      </c>
      <c r="T41">
        <v>3</v>
      </c>
      <c r="U41" t="s">
        <v>202</v>
      </c>
      <c r="V41" t="s">
        <v>234</v>
      </c>
    </row>
    <row r="42" spans="1:22" x14ac:dyDescent="0.25">
      <c r="A42">
        <v>2330564</v>
      </c>
      <c r="B42" t="s">
        <v>249</v>
      </c>
      <c r="C42" t="s">
        <v>447</v>
      </c>
      <c r="D42" t="s">
        <v>448</v>
      </c>
      <c r="E42" t="s">
        <v>190</v>
      </c>
      <c r="F42" t="s">
        <v>212</v>
      </c>
      <c r="G42" t="s">
        <v>380</v>
      </c>
      <c r="H42" t="s">
        <v>193</v>
      </c>
      <c r="I42">
        <v>2.8</v>
      </c>
      <c r="J42">
        <v>2</v>
      </c>
      <c r="K42">
        <v>32</v>
      </c>
      <c r="L42" t="s">
        <v>194</v>
      </c>
      <c r="M42" t="s">
        <v>194</v>
      </c>
      <c r="N42" t="s">
        <v>194</v>
      </c>
      <c r="O42" t="s">
        <v>194</v>
      </c>
      <c r="P42">
        <v>1</v>
      </c>
      <c r="Q42">
        <v>32</v>
      </c>
      <c r="R42" t="s">
        <v>189</v>
      </c>
      <c r="S42" t="s">
        <v>189</v>
      </c>
      <c r="T42">
        <v>4</v>
      </c>
      <c r="U42" t="s">
        <v>202</v>
      </c>
      <c r="V42" t="s">
        <v>218</v>
      </c>
    </row>
    <row r="43" spans="1:22" x14ac:dyDescent="0.25">
      <c r="A43">
        <v>2330563</v>
      </c>
      <c r="B43" t="s">
        <v>249</v>
      </c>
      <c r="C43" t="s">
        <v>451</v>
      </c>
      <c r="D43" t="s">
        <v>452</v>
      </c>
      <c r="E43" t="s">
        <v>190</v>
      </c>
      <c r="F43" t="s">
        <v>212</v>
      </c>
      <c r="G43" t="s">
        <v>454</v>
      </c>
      <c r="H43" t="s">
        <v>442</v>
      </c>
      <c r="I43">
        <v>2.8</v>
      </c>
      <c r="J43">
        <v>2</v>
      </c>
      <c r="K43">
        <v>32</v>
      </c>
      <c r="L43" t="s">
        <v>194</v>
      </c>
      <c r="M43" t="s">
        <v>194</v>
      </c>
      <c r="N43" t="s">
        <v>194</v>
      </c>
      <c r="O43" t="s">
        <v>194</v>
      </c>
      <c r="P43">
        <v>1</v>
      </c>
      <c r="Q43">
        <v>32</v>
      </c>
      <c r="R43" t="s">
        <v>189</v>
      </c>
      <c r="S43" t="s">
        <v>189</v>
      </c>
      <c r="T43">
        <v>1</v>
      </c>
      <c r="U43" t="s">
        <v>202</v>
      </c>
      <c r="V43" t="s">
        <v>234</v>
      </c>
    </row>
    <row r="44" spans="1:22" x14ac:dyDescent="0.25">
      <c r="A44">
        <v>2330562</v>
      </c>
      <c r="B44" t="s">
        <v>249</v>
      </c>
      <c r="C44" t="s">
        <v>457</v>
      </c>
      <c r="D44" t="s">
        <v>458</v>
      </c>
      <c r="E44" t="s">
        <v>190</v>
      </c>
      <c r="F44" t="s">
        <v>212</v>
      </c>
      <c r="G44" t="s">
        <v>459</v>
      </c>
      <c r="H44" t="s">
        <v>442</v>
      </c>
      <c r="I44">
        <v>1.5</v>
      </c>
      <c r="J44">
        <v>4</v>
      </c>
      <c r="K44">
        <v>8</v>
      </c>
      <c r="L44" t="s">
        <v>194</v>
      </c>
      <c r="M44" t="s">
        <v>194</v>
      </c>
      <c r="N44" t="s">
        <v>194</v>
      </c>
      <c r="O44" t="s">
        <v>194</v>
      </c>
      <c r="P44">
        <v>1</v>
      </c>
      <c r="Q44">
        <v>8</v>
      </c>
      <c r="R44" t="s">
        <v>189</v>
      </c>
      <c r="S44" t="s">
        <v>189</v>
      </c>
      <c r="T44">
        <v>1</v>
      </c>
      <c r="U44" t="s">
        <v>202</v>
      </c>
      <c r="V44" t="s">
        <v>234</v>
      </c>
    </row>
    <row r="45" spans="1:22" x14ac:dyDescent="0.25">
      <c r="A45">
        <v>2330098</v>
      </c>
      <c r="B45" t="s">
        <v>376</v>
      </c>
      <c r="C45" t="s">
        <v>463</v>
      </c>
      <c r="D45" t="s">
        <v>464</v>
      </c>
      <c r="E45" t="s">
        <v>190</v>
      </c>
      <c r="F45" t="s">
        <v>191</v>
      </c>
      <c r="G45" t="s">
        <v>465</v>
      </c>
      <c r="H45" t="s">
        <v>189</v>
      </c>
      <c r="I45">
        <v>2</v>
      </c>
      <c r="J45">
        <v>2</v>
      </c>
      <c r="K45">
        <v>16</v>
      </c>
      <c r="L45" t="s">
        <v>194</v>
      </c>
      <c r="M45" t="s">
        <v>194</v>
      </c>
      <c r="N45" t="s">
        <v>194</v>
      </c>
      <c r="O45" t="s">
        <v>194</v>
      </c>
      <c r="P45">
        <v>1</v>
      </c>
      <c r="Q45">
        <v>16</v>
      </c>
      <c r="R45" t="s">
        <v>189</v>
      </c>
      <c r="S45" t="s">
        <v>189</v>
      </c>
      <c r="T45">
        <v>2</v>
      </c>
      <c r="U45" t="s">
        <v>202</v>
      </c>
      <c r="V45" t="s">
        <v>189</v>
      </c>
    </row>
    <row r="46" spans="1:22" x14ac:dyDescent="0.25">
      <c r="A46">
        <v>2329890</v>
      </c>
      <c r="B46" t="s">
        <v>376</v>
      </c>
      <c r="C46" t="s">
        <v>469</v>
      </c>
      <c r="D46" t="s">
        <v>470</v>
      </c>
      <c r="E46" t="s">
        <v>190</v>
      </c>
      <c r="F46" t="s">
        <v>212</v>
      </c>
      <c r="G46" t="s">
        <v>472</v>
      </c>
      <c r="H46" t="s">
        <v>189</v>
      </c>
      <c r="I46">
        <v>2.8</v>
      </c>
      <c r="J46">
        <v>2</v>
      </c>
      <c r="K46">
        <v>32</v>
      </c>
      <c r="L46" t="s">
        <v>194</v>
      </c>
      <c r="M46" t="s">
        <v>194</v>
      </c>
      <c r="N46" t="s">
        <v>194</v>
      </c>
      <c r="O46" t="s">
        <v>194</v>
      </c>
      <c r="P46">
        <v>1</v>
      </c>
      <c r="Q46">
        <v>32</v>
      </c>
      <c r="R46" t="s">
        <v>189</v>
      </c>
      <c r="S46" t="s">
        <v>189</v>
      </c>
      <c r="T46">
        <v>1</v>
      </c>
      <c r="U46" t="s">
        <v>202</v>
      </c>
      <c r="V46" t="s">
        <v>189</v>
      </c>
    </row>
    <row r="47" spans="1:22" x14ac:dyDescent="0.25">
      <c r="A47">
        <v>2329889</v>
      </c>
      <c r="B47" t="s">
        <v>376</v>
      </c>
      <c r="C47" t="s">
        <v>477</v>
      </c>
      <c r="D47" t="s">
        <v>478</v>
      </c>
      <c r="E47" t="s">
        <v>190</v>
      </c>
      <c r="F47" t="s">
        <v>212</v>
      </c>
      <c r="G47" t="s">
        <v>480</v>
      </c>
      <c r="H47" t="s">
        <v>189</v>
      </c>
      <c r="I47">
        <v>2.9</v>
      </c>
      <c r="J47">
        <v>2</v>
      </c>
      <c r="K47">
        <v>32</v>
      </c>
      <c r="L47" t="s">
        <v>194</v>
      </c>
      <c r="M47" t="s">
        <v>194</v>
      </c>
      <c r="N47" t="s">
        <v>194</v>
      </c>
      <c r="O47" t="s">
        <v>194</v>
      </c>
      <c r="P47">
        <v>1</v>
      </c>
      <c r="Q47">
        <v>32</v>
      </c>
      <c r="R47" t="s">
        <v>189</v>
      </c>
      <c r="S47" t="s">
        <v>189</v>
      </c>
      <c r="T47">
        <v>2</v>
      </c>
      <c r="U47" t="s">
        <v>202</v>
      </c>
      <c r="V47" t="s">
        <v>189</v>
      </c>
    </row>
    <row r="48" spans="1:22" x14ac:dyDescent="0.25">
      <c r="A48">
        <v>2329887</v>
      </c>
      <c r="B48" t="s">
        <v>376</v>
      </c>
      <c r="C48" t="s">
        <v>483</v>
      </c>
      <c r="D48" t="s">
        <v>484</v>
      </c>
      <c r="E48" t="s">
        <v>190</v>
      </c>
      <c r="F48" t="s">
        <v>212</v>
      </c>
      <c r="G48" t="s">
        <v>480</v>
      </c>
      <c r="H48" t="s">
        <v>189</v>
      </c>
      <c r="I48">
        <v>2.9</v>
      </c>
      <c r="J48">
        <v>2</v>
      </c>
      <c r="K48">
        <v>32</v>
      </c>
      <c r="L48" t="s">
        <v>194</v>
      </c>
      <c r="M48" t="s">
        <v>194</v>
      </c>
      <c r="N48" t="s">
        <v>194</v>
      </c>
      <c r="O48" t="s">
        <v>194</v>
      </c>
      <c r="P48">
        <v>1</v>
      </c>
      <c r="Q48">
        <v>32</v>
      </c>
      <c r="R48" t="s">
        <v>189</v>
      </c>
      <c r="S48" t="s">
        <v>189</v>
      </c>
      <c r="T48">
        <v>2</v>
      </c>
      <c r="U48" t="s">
        <v>202</v>
      </c>
      <c r="V48" t="s">
        <v>189</v>
      </c>
    </row>
    <row r="49" spans="1:22" x14ac:dyDescent="0.25">
      <c r="A49">
        <v>2329414</v>
      </c>
      <c r="B49" t="s">
        <v>249</v>
      </c>
      <c r="C49" t="s">
        <v>487</v>
      </c>
      <c r="D49" t="s">
        <v>488</v>
      </c>
      <c r="E49" t="s">
        <v>190</v>
      </c>
      <c r="F49" t="s">
        <v>212</v>
      </c>
      <c r="G49" t="s">
        <v>380</v>
      </c>
      <c r="H49" t="s">
        <v>189</v>
      </c>
      <c r="I49">
        <v>2.8</v>
      </c>
      <c r="J49">
        <v>2</v>
      </c>
      <c r="K49">
        <v>32</v>
      </c>
      <c r="L49" t="s">
        <v>194</v>
      </c>
      <c r="M49" t="s">
        <v>194</v>
      </c>
      <c r="N49" t="s">
        <v>194</v>
      </c>
      <c r="O49" t="s">
        <v>194</v>
      </c>
      <c r="P49">
        <v>1</v>
      </c>
      <c r="Q49">
        <v>32</v>
      </c>
      <c r="R49" t="s">
        <v>189</v>
      </c>
      <c r="S49" t="s">
        <v>189</v>
      </c>
      <c r="T49">
        <v>1</v>
      </c>
      <c r="U49" t="s">
        <v>202</v>
      </c>
      <c r="V49" t="s">
        <v>234</v>
      </c>
    </row>
    <row r="50" spans="1:22" x14ac:dyDescent="0.25">
      <c r="A50">
        <v>2329320</v>
      </c>
      <c r="B50" t="s">
        <v>264</v>
      </c>
      <c r="C50" t="s">
        <v>2016</v>
      </c>
      <c r="D50" t="s">
        <v>493</v>
      </c>
      <c r="E50" t="s">
        <v>211</v>
      </c>
      <c r="F50" t="s">
        <v>212</v>
      </c>
      <c r="G50" t="s">
        <v>222</v>
      </c>
      <c r="H50" t="s">
        <v>193</v>
      </c>
      <c r="I50">
        <v>2.9</v>
      </c>
      <c r="J50">
        <v>2</v>
      </c>
      <c r="K50">
        <v>32</v>
      </c>
      <c r="L50" t="s">
        <v>194</v>
      </c>
      <c r="M50" t="s">
        <v>194</v>
      </c>
      <c r="N50" t="s">
        <v>194</v>
      </c>
      <c r="O50" t="s">
        <v>194</v>
      </c>
      <c r="P50">
        <v>1</v>
      </c>
      <c r="Q50">
        <v>32</v>
      </c>
      <c r="R50">
        <v>2.0699999999999998</v>
      </c>
      <c r="S50">
        <v>242.18</v>
      </c>
      <c r="T50">
        <v>4</v>
      </c>
      <c r="U50" t="s">
        <v>202</v>
      </c>
      <c r="V50" t="s">
        <v>218</v>
      </c>
    </row>
    <row r="51" spans="1:22" x14ac:dyDescent="0.25">
      <c r="A51">
        <v>2329318</v>
      </c>
      <c r="B51" t="s">
        <v>264</v>
      </c>
      <c r="C51" t="s">
        <v>2017</v>
      </c>
      <c r="D51" t="s">
        <v>499</v>
      </c>
      <c r="E51" t="s">
        <v>211</v>
      </c>
      <c r="F51" t="s">
        <v>212</v>
      </c>
      <c r="G51" t="s">
        <v>415</v>
      </c>
      <c r="H51" t="s">
        <v>193</v>
      </c>
      <c r="I51">
        <v>2.9</v>
      </c>
      <c r="J51">
        <v>2</v>
      </c>
      <c r="K51">
        <v>32</v>
      </c>
      <c r="L51" t="s">
        <v>194</v>
      </c>
      <c r="M51" t="s">
        <v>194</v>
      </c>
      <c r="N51" t="s">
        <v>194</v>
      </c>
      <c r="O51" t="s">
        <v>194</v>
      </c>
      <c r="P51">
        <v>1</v>
      </c>
      <c r="Q51">
        <v>32</v>
      </c>
      <c r="R51">
        <v>4.95</v>
      </c>
      <c r="S51">
        <v>415.05</v>
      </c>
      <c r="T51">
        <v>2</v>
      </c>
      <c r="U51" t="s">
        <v>202</v>
      </c>
      <c r="V51" t="s">
        <v>504</v>
      </c>
    </row>
    <row r="52" spans="1:22" x14ac:dyDescent="0.25">
      <c r="A52">
        <v>2329314</v>
      </c>
      <c r="B52" t="s">
        <v>264</v>
      </c>
      <c r="C52" t="s">
        <v>2018</v>
      </c>
      <c r="D52" t="s">
        <v>507</v>
      </c>
      <c r="E52" t="s">
        <v>190</v>
      </c>
      <c r="F52" t="s">
        <v>212</v>
      </c>
      <c r="G52" t="s">
        <v>222</v>
      </c>
      <c r="H52" t="s">
        <v>193</v>
      </c>
      <c r="I52">
        <v>2.9</v>
      </c>
      <c r="J52">
        <v>2</v>
      </c>
      <c r="K52">
        <v>64</v>
      </c>
      <c r="L52" t="s">
        <v>194</v>
      </c>
      <c r="M52" t="s">
        <v>194</v>
      </c>
      <c r="N52" t="s">
        <v>194</v>
      </c>
      <c r="O52" t="s">
        <v>194</v>
      </c>
      <c r="P52">
        <v>1</v>
      </c>
      <c r="Q52">
        <v>64</v>
      </c>
      <c r="R52" t="s">
        <v>189</v>
      </c>
      <c r="S52" t="s">
        <v>189</v>
      </c>
      <c r="T52">
        <v>3</v>
      </c>
      <c r="U52" t="s">
        <v>202</v>
      </c>
      <c r="V52" t="s">
        <v>234</v>
      </c>
    </row>
    <row r="53" spans="1:22" x14ac:dyDescent="0.25">
      <c r="A53">
        <v>2329235</v>
      </c>
      <c r="B53" t="s">
        <v>264</v>
      </c>
      <c r="C53" t="s">
        <v>2019</v>
      </c>
      <c r="D53" t="s">
        <v>511</v>
      </c>
      <c r="E53" t="s">
        <v>190</v>
      </c>
      <c r="F53" t="s">
        <v>212</v>
      </c>
      <c r="G53" t="s">
        <v>222</v>
      </c>
      <c r="H53" t="s">
        <v>512</v>
      </c>
      <c r="I53">
        <v>2.7</v>
      </c>
      <c r="J53">
        <v>2</v>
      </c>
      <c r="K53">
        <v>32</v>
      </c>
      <c r="L53" t="s">
        <v>194</v>
      </c>
      <c r="M53" t="s">
        <v>194</v>
      </c>
      <c r="N53" t="s">
        <v>194</v>
      </c>
      <c r="O53" t="s">
        <v>194</v>
      </c>
      <c r="P53">
        <v>1</v>
      </c>
      <c r="Q53">
        <v>32</v>
      </c>
      <c r="R53" t="s">
        <v>189</v>
      </c>
      <c r="S53" t="s">
        <v>189</v>
      </c>
      <c r="T53">
        <v>2</v>
      </c>
      <c r="U53" t="s">
        <v>202</v>
      </c>
      <c r="V53" t="s">
        <v>234</v>
      </c>
    </row>
    <row r="54" spans="1:22" x14ac:dyDescent="0.25">
      <c r="A54">
        <v>2329234</v>
      </c>
      <c r="B54" t="s">
        <v>264</v>
      </c>
      <c r="C54" t="s">
        <v>2020</v>
      </c>
      <c r="D54" t="s">
        <v>517</v>
      </c>
      <c r="E54" t="s">
        <v>190</v>
      </c>
      <c r="F54" t="s">
        <v>212</v>
      </c>
      <c r="G54" t="s">
        <v>222</v>
      </c>
      <c r="H54" t="s">
        <v>193</v>
      </c>
      <c r="I54">
        <v>2.9</v>
      </c>
      <c r="J54">
        <v>2</v>
      </c>
      <c r="K54">
        <v>64</v>
      </c>
      <c r="L54" t="s">
        <v>194</v>
      </c>
      <c r="M54" t="s">
        <v>194</v>
      </c>
      <c r="N54" t="s">
        <v>194</v>
      </c>
      <c r="O54" t="s">
        <v>194</v>
      </c>
      <c r="P54">
        <v>1</v>
      </c>
      <c r="Q54">
        <v>64</v>
      </c>
      <c r="R54" t="s">
        <v>189</v>
      </c>
      <c r="S54" t="s">
        <v>189</v>
      </c>
      <c r="T54">
        <v>3</v>
      </c>
      <c r="U54" t="s">
        <v>202</v>
      </c>
      <c r="V54" t="s">
        <v>234</v>
      </c>
    </row>
    <row r="55" spans="1:22" x14ac:dyDescent="0.25">
      <c r="A55">
        <v>2329233</v>
      </c>
      <c r="B55" t="s">
        <v>264</v>
      </c>
      <c r="C55" t="s">
        <v>2021</v>
      </c>
      <c r="D55" t="s">
        <v>521</v>
      </c>
      <c r="E55" t="s">
        <v>190</v>
      </c>
      <c r="F55" t="s">
        <v>191</v>
      </c>
      <c r="G55" t="s">
        <v>522</v>
      </c>
      <c r="H55" t="s">
        <v>193</v>
      </c>
      <c r="I55">
        <v>3</v>
      </c>
      <c r="J55">
        <v>2</v>
      </c>
      <c r="K55">
        <v>32</v>
      </c>
      <c r="L55" t="s">
        <v>194</v>
      </c>
      <c r="M55" t="s">
        <v>194</v>
      </c>
      <c r="N55" t="s">
        <v>194</v>
      </c>
      <c r="O55" t="s">
        <v>194</v>
      </c>
      <c r="P55">
        <v>1</v>
      </c>
      <c r="Q55">
        <v>32</v>
      </c>
      <c r="R55" t="s">
        <v>189</v>
      </c>
      <c r="S55" t="s">
        <v>189</v>
      </c>
      <c r="T55">
        <v>2</v>
      </c>
      <c r="U55" t="s">
        <v>202</v>
      </c>
      <c r="V55" t="s">
        <v>218</v>
      </c>
    </row>
    <row r="56" spans="1:22" x14ac:dyDescent="0.25">
      <c r="A56">
        <v>2329229</v>
      </c>
      <c r="B56" t="s">
        <v>264</v>
      </c>
      <c r="C56" t="s">
        <v>2022</v>
      </c>
      <c r="D56" t="s">
        <v>527</v>
      </c>
      <c r="E56" t="s">
        <v>190</v>
      </c>
      <c r="F56" t="s">
        <v>212</v>
      </c>
      <c r="G56" t="s">
        <v>222</v>
      </c>
      <c r="H56" t="s">
        <v>193</v>
      </c>
      <c r="I56">
        <v>2.9</v>
      </c>
      <c r="J56">
        <v>2</v>
      </c>
      <c r="K56">
        <v>64</v>
      </c>
      <c r="L56" t="s">
        <v>194</v>
      </c>
      <c r="M56" t="s">
        <v>194</v>
      </c>
      <c r="N56" t="s">
        <v>194</v>
      </c>
      <c r="O56" t="s">
        <v>194</v>
      </c>
      <c r="P56">
        <v>1</v>
      </c>
      <c r="Q56">
        <v>64</v>
      </c>
      <c r="R56" t="s">
        <v>189</v>
      </c>
      <c r="S56" t="s">
        <v>189</v>
      </c>
      <c r="T56">
        <v>2</v>
      </c>
      <c r="U56" t="s">
        <v>202</v>
      </c>
      <c r="V56" t="s">
        <v>218</v>
      </c>
    </row>
    <row r="57" spans="1:22" x14ac:dyDescent="0.25">
      <c r="A57">
        <v>2329228</v>
      </c>
      <c r="B57" t="s">
        <v>264</v>
      </c>
      <c r="C57" t="s">
        <v>2023</v>
      </c>
      <c r="D57" t="s">
        <v>532</v>
      </c>
      <c r="E57" t="s">
        <v>211</v>
      </c>
      <c r="F57" t="s">
        <v>212</v>
      </c>
      <c r="G57" t="s">
        <v>533</v>
      </c>
      <c r="H57" t="s">
        <v>534</v>
      </c>
      <c r="I57">
        <v>2.8</v>
      </c>
      <c r="J57">
        <v>2</v>
      </c>
      <c r="K57">
        <v>32</v>
      </c>
      <c r="L57" t="s">
        <v>194</v>
      </c>
      <c r="M57" t="s">
        <v>194</v>
      </c>
      <c r="N57" t="s">
        <v>194</v>
      </c>
      <c r="O57" t="s">
        <v>194</v>
      </c>
      <c r="P57">
        <v>1</v>
      </c>
      <c r="Q57">
        <v>32</v>
      </c>
      <c r="R57">
        <v>1.05</v>
      </c>
      <c r="S57">
        <v>103.3</v>
      </c>
      <c r="T57">
        <v>2</v>
      </c>
      <c r="U57" t="s">
        <v>202</v>
      </c>
      <c r="V57" t="s">
        <v>203</v>
      </c>
    </row>
    <row r="58" spans="1:22" x14ac:dyDescent="0.25">
      <c r="A58">
        <v>2329227</v>
      </c>
      <c r="B58" t="s">
        <v>264</v>
      </c>
      <c r="C58" t="s">
        <v>2024</v>
      </c>
      <c r="D58" t="s">
        <v>539</v>
      </c>
      <c r="E58" t="s">
        <v>190</v>
      </c>
      <c r="F58" t="s">
        <v>212</v>
      </c>
      <c r="G58" t="s">
        <v>213</v>
      </c>
      <c r="H58" t="s">
        <v>193</v>
      </c>
      <c r="I58">
        <v>2.9</v>
      </c>
      <c r="J58">
        <v>2</v>
      </c>
      <c r="K58">
        <v>32</v>
      </c>
      <c r="L58" t="s">
        <v>194</v>
      </c>
      <c r="M58" t="s">
        <v>194</v>
      </c>
      <c r="N58" t="s">
        <v>194</v>
      </c>
      <c r="O58" t="s">
        <v>194</v>
      </c>
      <c r="P58">
        <v>1</v>
      </c>
      <c r="Q58">
        <v>32</v>
      </c>
      <c r="R58" t="s">
        <v>189</v>
      </c>
      <c r="S58" t="s">
        <v>189</v>
      </c>
      <c r="T58">
        <v>2</v>
      </c>
      <c r="U58" t="s">
        <v>202</v>
      </c>
      <c r="V58" t="s">
        <v>234</v>
      </c>
    </row>
    <row r="59" spans="1:22" x14ac:dyDescent="0.25">
      <c r="A59">
        <v>2329226</v>
      </c>
      <c r="B59" t="s">
        <v>264</v>
      </c>
      <c r="C59" t="s">
        <v>2025</v>
      </c>
      <c r="D59" t="s">
        <v>388</v>
      </c>
      <c r="E59" t="s">
        <v>190</v>
      </c>
      <c r="F59" t="s">
        <v>212</v>
      </c>
      <c r="G59" t="s">
        <v>544</v>
      </c>
      <c r="H59" t="s">
        <v>342</v>
      </c>
      <c r="I59">
        <v>2.6</v>
      </c>
      <c r="J59">
        <v>2</v>
      </c>
      <c r="K59">
        <v>8</v>
      </c>
      <c r="L59" t="s">
        <v>194</v>
      </c>
      <c r="M59" t="s">
        <v>194</v>
      </c>
      <c r="N59" t="s">
        <v>194</v>
      </c>
      <c r="O59" t="s">
        <v>194</v>
      </c>
      <c r="P59">
        <v>1</v>
      </c>
      <c r="Q59">
        <v>8</v>
      </c>
      <c r="R59" t="s">
        <v>189</v>
      </c>
      <c r="S59" t="s">
        <v>189</v>
      </c>
      <c r="T59">
        <v>1</v>
      </c>
      <c r="U59" t="s">
        <v>202</v>
      </c>
      <c r="V59" t="s">
        <v>203</v>
      </c>
    </row>
    <row r="60" spans="1:22" x14ac:dyDescent="0.25">
      <c r="A60">
        <v>2329224</v>
      </c>
      <c r="B60" t="s">
        <v>376</v>
      </c>
      <c r="C60" t="s">
        <v>548</v>
      </c>
      <c r="D60" t="s">
        <v>549</v>
      </c>
      <c r="E60" t="s">
        <v>211</v>
      </c>
      <c r="F60" t="s">
        <v>212</v>
      </c>
      <c r="G60" t="s">
        <v>550</v>
      </c>
      <c r="H60" t="s">
        <v>551</v>
      </c>
      <c r="I60">
        <v>2.9</v>
      </c>
      <c r="J60">
        <v>2</v>
      </c>
      <c r="K60">
        <v>16</v>
      </c>
      <c r="L60" t="s">
        <v>194</v>
      </c>
      <c r="M60" t="s">
        <v>194</v>
      </c>
      <c r="N60" t="s">
        <v>194</v>
      </c>
      <c r="O60" t="s">
        <v>194</v>
      </c>
      <c r="P60">
        <v>1</v>
      </c>
      <c r="Q60">
        <v>16</v>
      </c>
      <c r="R60">
        <v>2.0699999999999998</v>
      </c>
      <c r="S60">
        <v>242.18</v>
      </c>
      <c r="T60">
        <v>2</v>
      </c>
      <c r="U60" t="s">
        <v>202</v>
      </c>
      <c r="V60" t="s">
        <v>218</v>
      </c>
    </row>
    <row r="61" spans="1:22" x14ac:dyDescent="0.25">
      <c r="A61">
        <v>2329222</v>
      </c>
      <c r="B61" t="s">
        <v>186</v>
      </c>
      <c r="C61" t="s">
        <v>555</v>
      </c>
      <c r="D61" t="s">
        <v>556</v>
      </c>
      <c r="E61" t="s">
        <v>211</v>
      </c>
      <c r="F61" t="s">
        <v>212</v>
      </c>
      <c r="G61" t="s">
        <v>267</v>
      </c>
      <c r="H61" t="s">
        <v>193</v>
      </c>
      <c r="I61">
        <v>2.5</v>
      </c>
      <c r="J61">
        <v>2</v>
      </c>
      <c r="K61">
        <v>8</v>
      </c>
      <c r="L61" t="s">
        <v>194</v>
      </c>
      <c r="M61" t="s">
        <v>194</v>
      </c>
      <c r="N61" t="s">
        <v>194</v>
      </c>
      <c r="O61" t="s">
        <v>194</v>
      </c>
      <c r="P61">
        <v>1</v>
      </c>
      <c r="Q61">
        <v>8</v>
      </c>
      <c r="R61">
        <v>2.0699999999999998</v>
      </c>
      <c r="S61">
        <v>242.18</v>
      </c>
      <c r="T61">
        <v>1</v>
      </c>
      <c r="U61" t="s">
        <v>202</v>
      </c>
      <c r="V61" t="s">
        <v>203</v>
      </c>
    </row>
    <row r="62" spans="1:22" x14ac:dyDescent="0.25">
      <c r="A62">
        <v>2329220</v>
      </c>
      <c r="B62" t="s">
        <v>186</v>
      </c>
      <c r="C62" t="s">
        <v>560</v>
      </c>
      <c r="D62" t="s">
        <v>561</v>
      </c>
      <c r="E62" t="s">
        <v>211</v>
      </c>
      <c r="F62" t="s">
        <v>212</v>
      </c>
      <c r="G62" t="s">
        <v>213</v>
      </c>
      <c r="H62" t="s">
        <v>193</v>
      </c>
      <c r="I62">
        <v>1.5</v>
      </c>
      <c r="J62">
        <v>4</v>
      </c>
      <c r="K62">
        <v>8</v>
      </c>
      <c r="L62" t="s">
        <v>194</v>
      </c>
      <c r="M62" t="s">
        <v>194</v>
      </c>
      <c r="N62" t="s">
        <v>194</v>
      </c>
      <c r="O62" t="s">
        <v>194</v>
      </c>
      <c r="P62">
        <v>1</v>
      </c>
      <c r="Q62">
        <v>8</v>
      </c>
      <c r="R62">
        <v>2.0699999999999998</v>
      </c>
      <c r="S62">
        <v>198.08</v>
      </c>
      <c r="T62">
        <v>1</v>
      </c>
      <c r="U62" t="s">
        <v>202</v>
      </c>
      <c r="V62" t="s">
        <v>203</v>
      </c>
    </row>
    <row r="63" spans="1:22" x14ac:dyDescent="0.25">
      <c r="A63">
        <v>2329218</v>
      </c>
      <c r="B63" t="s">
        <v>264</v>
      </c>
      <c r="C63" t="s">
        <v>2026</v>
      </c>
      <c r="D63" t="s">
        <v>567</v>
      </c>
      <c r="E63" t="s">
        <v>211</v>
      </c>
      <c r="F63" t="s">
        <v>212</v>
      </c>
      <c r="G63" t="s">
        <v>568</v>
      </c>
      <c r="H63" t="s">
        <v>193</v>
      </c>
      <c r="I63">
        <v>2.9</v>
      </c>
      <c r="J63">
        <v>2</v>
      </c>
      <c r="K63">
        <v>32</v>
      </c>
      <c r="L63" t="s">
        <v>194</v>
      </c>
      <c r="M63" t="s">
        <v>194</v>
      </c>
      <c r="N63" t="s">
        <v>194</v>
      </c>
      <c r="O63" t="s">
        <v>194</v>
      </c>
      <c r="P63">
        <v>1</v>
      </c>
      <c r="Q63">
        <v>32</v>
      </c>
      <c r="R63">
        <v>1.05</v>
      </c>
      <c r="S63">
        <v>146.19999999999999</v>
      </c>
      <c r="T63">
        <v>3</v>
      </c>
      <c r="U63" t="s">
        <v>202</v>
      </c>
      <c r="V63" t="s">
        <v>218</v>
      </c>
    </row>
    <row r="64" spans="1:22" x14ac:dyDescent="0.25">
      <c r="A64">
        <v>2329159</v>
      </c>
      <c r="B64" t="s">
        <v>376</v>
      </c>
      <c r="C64" t="s">
        <v>571</v>
      </c>
      <c r="D64" t="s">
        <v>572</v>
      </c>
      <c r="E64" t="s">
        <v>211</v>
      </c>
      <c r="F64" t="s">
        <v>191</v>
      </c>
      <c r="G64" t="s">
        <v>424</v>
      </c>
      <c r="H64" t="s">
        <v>193</v>
      </c>
      <c r="I64">
        <v>3</v>
      </c>
      <c r="J64">
        <v>2</v>
      </c>
      <c r="K64">
        <v>16</v>
      </c>
      <c r="L64" t="s">
        <v>194</v>
      </c>
      <c r="M64" t="s">
        <v>194</v>
      </c>
      <c r="N64" t="s">
        <v>194</v>
      </c>
      <c r="O64" t="s">
        <v>194</v>
      </c>
      <c r="P64">
        <v>1</v>
      </c>
      <c r="Q64">
        <v>16</v>
      </c>
      <c r="R64">
        <v>2.0699999999999998</v>
      </c>
      <c r="S64">
        <v>242.18</v>
      </c>
      <c r="T64">
        <v>2</v>
      </c>
      <c r="U64" t="s">
        <v>202</v>
      </c>
      <c r="V64" t="s">
        <v>218</v>
      </c>
    </row>
    <row r="65" spans="1:22" x14ac:dyDescent="0.25">
      <c r="A65">
        <v>2329154</v>
      </c>
      <c r="B65" t="s">
        <v>576</v>
      </c>
      <c r="C65" t="s">
        <v>577</v>
      </c>
      <c r="D65" t="s">
        <v>577</v>
      </c>
      <c r="E65" t="s">
        <v>190</v>
      </c>
      <c r="F65" t="s">
        <v>212</v>
      </c>
      <c r="G65" t="s">
        <v>222</v>
      </c>
      <c r="H65" t="s">
        <v>193</v>
      </c>
      <c r="I65">
        <v>2.9</v>
      </c>
      <c r="J65">
        <v>2</v>
      </c>
      <c r="K65">
        <v>32</v>
      </c>
      <c r="L65" t="s">
        <v>194</v>
      </c>
      <c r="M65" t="s">
        <v>194</v>
      </c>
      <c r="N65" t="s">
        <v>194</v>
      </c>
      <c r="O65" t="s">
        <v>194</v>
      </c>
      <c r="P65">
        <v>1</v>
      </c>
      <c r="Q65">
        <v>32</v>
      </c>
      <c r="R65" t="s">
        <v>189</v>
      </c>
      <c r="S65" t="s">
        <v>189</v>
      </c>
      <c r="T65">
        <v>2</v>
      </c>
      <c r="U65" t="s">
        <v>202</v>
      </c>
      <c r="V65" t="s">
        <v>218</v>
      </c>
    </row>
    <row r="66" spans="1:22" x14ac:dyDescent="0.25">
      <c r="A66">
        <v>2329140</v>
      </c>
      <c r="B66" t="s">
        <v>249</v>
      </c>
      <c r="C66" t="s">
        <v>250</v>
      </c>
      <c r="D66" t="s">
        <v>581</v>
      </c>
      <c r="E66" t="s">
        <v>211</v>
      </c>
      <c r="F66" t="s">
        <v>212</v>
      </c>
      <c r="G66" t="s">
        <v>267</v>
      </c>
      <c r="H66" t="s">
        <v>193</v>
      </c>
      <c r="I66">
        <v>2.5</v>
      </c>
      <c r="J66">
        <v>2</v>
      </c>
      <c r="K66">
        <v>32</v>
      </c>
      <c r="L66" t="s">
        <v>194</v>
      </c>
      <c r="M66" t="s">
        <v>194</v>
      </c>
      <c r="N66" t="s">
        <v>194</v>
      </c>
      <c r="O66" t="s">
        <v>194</v>
      </c>
      <c r="P66">
        <v>1</v>
      </c>
      <c r="Q66">
        <v>32</v>
      </c>
      <c r="R66">
        <v>2.0699999999999998</v>
      </c>
      <c r="S66">
        <v>242.18</v>
      </c>
      <c r="T66">
        <v>2</v>
      </c>
      <c r="U66" t="s">
        <v>202</v>
      </c>
      <c r="V66" t="s">
        <v>218</v>
      </c>
    </row>
    <row r="67" spans="1:22" x14ac:dyDescent="0.25">
      <c r="A67">
        <v>2329137</v>
      </c>
      <c r="B67" t="s">
        <v>421</v>
      </c>
      <c r="C67" t="s">
        <v>583</v>
      </c>
      <c r="D67" t="s">
        <v>584</v>
      </c>
      <c r="E67" t="s">
        <v>190</v>
      </c>
      <c r="F67" t="s">
        <v>212</v>
      </c>
      <c r="G67" t="s">
        <v>341</v>
      </c>
      <c r="H67" t="s">
        <v>342</v>
      </c>
      <c r="I67">
        <v>1.8</v>
      </c>
      <c r="J67">
        <v>2</v>
      </c>
      <c r="K67">
        <v>8</v>
      </c>
      <c r="L67" t="s">
        <v>194</v>
      </c>
      <c r="M67" t="s">
        <v>194</v>
      </c>
      <c r="N67" t="s">
        <v>194</v>
      </c>
      <c r="O67" t="s">
        <v>194</v>
      </c>
      <c r="P67">
        <v>1</v>
      </c>
      <c r="Q67">
        <v>8</v>
      </c>
      <c r="R67" t="s">
        <v>189</v>
      </c>
      <c r="S67" t="s">
        <v>189</v>
      </c>
      <c r="T67">
        <v>1</v>
      </c>
      <c r="U67" t="s">
        <v>202</v>
      </c>
      <c r="V67" t="s">
        <v>195</v>
      </c>
    </row>
    <row r="68" spans="1:22" x14ac:dyDescent="0.25">
      <c r="A68">
        <v>2329136</v>
      </c>
      <c r="B68" t="s">
        <v>264</v>
      </c>
      <c r="C68" t="s">
        <v>2027</v>
      </c>
      <c r="D68" t="s">
        <v>589</v>
      </c>
      <c r="E68" t="s">
        <v>190</v>
      </c>
      <c r="F68" t="s">
        <v>189</v>
      </c>
      <c r="G68" t="s">
        <v>590</v>
      </c>
      <c r="H68" t="s">
        <v>193</v>
      </c>
      <c r="I68">
        <v>2.7</v>
      </c>
      <c r="J68">
        <v>2</v>
      </c>
      <c r="K68">
        <v>16</v>
      </c>
      <c r="L68" t="s">
        <v>194</v>
      </c>
      <c r="M68" t="s">
        <v>194</v>
      </c>
      <c r="N68" t="s">
        <v>194</v>
      </c>
      <c r="O68" t="s">
        <v>194</v>
      </c>
      <c r="P68">
        <v>1</v>
      </c>
      <c r="Q68">
        <v>16</v>
      </c>
      <c r="R68" t="s">
        <v>189</v>
      </c>
      <c r="S68" t="s">
        <v>189</v>
      </c>
      <c r="T68">
        <v>2</v>
      </c>
      <c r="U68" t="s">
        <v>202</v>
      </c>
      <c r="V68" t="s">
        <v>218</v>
      </c>
    </row>
    <row r="69" spans="1:22" x14ac:dyDescent="0.25">
      <c r="A69">
        <v>2329135</v>
      </c>
      <c r="B69" t="s">
        <v>264</v>
      </c>
      <c r="C69" t="s">
        <v>2028</v>
      </c>
      <c r="D69" t="s">
        <v>596</v>
      </c>
      <c r="E69" t="s">
        <v>190</v>
      </c>
      <c r="F69" t="s">
        <v>212</v>
      </c>
      <c r="G69" t="s">
        <v>590</v>
      </c>
      <c r="H69" t="s">
        <v>193</v>
      </c>
      <c r="I69">
        <v>2.7</v>
      </c>
      <c r="J69">
        <v>2</v>
      </c>
      <c r="K69">
        <v>16</v>
      </c>
      <c r="L69" t="s">
        <v>194</v>
      </c>
      <c r="M69" t="s">
        <v>194</v>
      </c>
      <c r="N69" t="s">
        <v>194</v>
      </c>
      <c r="O69" t="s">
        <v>194</v>
      </c>
      <c r="P69">
        <v>1</v>
      </c>
      <c r="Q69">
        <v>16</v>
      </c>
      <c r="R69" t="s">
        <v>189</v>
      </c>
      <c r="S69" t="s">
        <v>189</v>
      </c>
      <c r="T69">
        <v>2</v>
      </c>
      <c r="U69" t="s">
        <v>202</v>
      </c>
      <c r="V69" t="s">
        <v>218</v>
      </c>
    </row>
    <row r="70" spans="1:22" x14ac:dyDescent="0.25">
      <c r="A70">
        <v>2329132</v>
      </c>
      <c r="B70" t="s">
        <v>264</v>
      </c>
      <c r="C70" t="s">
        <v>2029</v>
      </c>
      <c r="D70" t="s">
        <v>599</v>
      </c>
      <c r="E70" t="s">
        <v>190</v>
      </c>
      <c r="F70" t="s">
        <v>212</v>
      </c>
      <c r="G70" t="s">
        <v>380</v>
      </c>
      <c r="H70" t="s">
        <v>193</v>
      </c>
      <c r="I70">
        <v>2.8</v>
      </c>
      <c r="J70">
        <v>2</v>
      </c>
      <c r="K70">
        <v>16</v>
      </c>
      <c r="L70" t="s">
        <v>194</v>
      </c>
      <c r="M70" t="s">
        <v>194</v>
      </c>
      <c r="N70" t="s">
        <v>194</v>
      </c>
      <c r="O70" t="s">
        <v>194</v>
      </c>
      <c r="P70">
        <v>1</v>
      </c>
      <c r="Q70">
        <v>16</v>
      </c>
      <c r="R70" t="s">
        <v>189</v>
      </c>
      <c r="S70" t="s">
        <v>189</v>
      </c>
      <c r="T70">
        <v>2</v>
      </c>
      <c r="U70" t="s">
        <v>202</v>
      </c>
      <c r="V70" t="s">
        <v>218</v>
      </c>
    </row>
    <row r="71" spans="1:22" x14ac:dyDescent="0.25">
      <c r="A71">
        <v>2329130</v>
      </c>
      <c r="B71" t="s">
        <v>421</v>
      </c>
      <c r="C71" t="s">
        <v>605</v>
      </c>
      <c r="D71" t="s">
        <v>606</v>
      </c>
      <c r="E71" t="s">
        <v>190</v>
      </c>
      <c r="F71" t="s">
        <v>212</v>
      </c>
      <c r="G71" t="s">
        <v>459</v>
      </c>
      <c r="H71" t="s">
        <v>193</v>
      </c>
      <c r="I71">
        <v>1.5</v>
      </c>
      <c r="J71">
        <v>4</v>
      </c>
      <c r="K71">
        <v>8</v>
      </c>
      <c r="L71" t="s">
        <v>194</v>
      </c>
      <c r="M71" t="s">
        <v>194</v>
      </c>
      <c r="N71" t="s">
        <v>197</v>
      </c>
      <c r="O71" t="s">
        <v>197</v>
      </c>
      <c r="P71" t="s">
        <v>189</v>
      </c>
      <c r="Q71">
        <v>8</v>
      </c>
      <c r="R71" t="s">
        <v>189</v>
      </c>
      <c r="S71" t="s">
        <v>189</v>
      </c>
      <c r="T71">
        <v>2</v>
      </c>
      <c r="U71" t="s">
        <v>202</v>
      </c>
      <c r="V71" t="s">
        <v>218</v>
      </c>
    </row>
    <row r="72" spans="1:22" x14ac:dyDescent="0.25">
      <c r="A72">
        <v>2328977</v>
      </c>
      <c r="B72" t="s">
        <v>264</v>
      </c>
      <c r="C72" t="s">
        <v>2030</v>
      </c>
      <c r="D72" t="s">
        <v>611</v>
      </c>
      <c r="E72" t="s">
        <v>190</v>
      </c>
      <c r="F72" t="s">
        <v>212</v>
      </c>
      <c r="G72" t="s">
        <v>480</v>
      </c>
      <c r="H72" t="s">
        <v>193</v>
      </c>
      <c r="I72">
        <v>2.9</v>
      </c>
      <c r="J72">
        <v>2</v>
      </c>
      <c r="K72">
        <v>16</v>
      </c>
      <c r="L72" t="s">
        <v>194</v>
      </c>
      <c r="M72" t="s">
        <v>194</v>
      </c>
      <c r="N72" t="s">
        <v>194</v>
      </c>
      <c r="O72" t="s">
        <v>194</v>
      </c>
      <c r="P72">
        <v>1</v>
      </c>
      <c r="Q72">
        <v>16</v>
      </c>
      <c r="R72" t="s">
        <v>189</v>
      </c>
      <c r="S72" t="s">
        <v>189</v>
      </c>
      <c r="T72">
        <v>1</v>
      </c>
      <c r="U72" t="s">
        <v>202</v>
      </c>
      <c r="V72" t="s">
        <v>234</v>
      </c>
    </row>
    <row r="73" spans="1:22" x14ac:dyDescent="0.25">
      <c r="A73">
        <v>2328968</v>
      </c>
      <c r="B73" t="s">
        <v>264</v>
      </c>
      <c r="C73" t="s">
        <v>615</v>
      </c>
      <c r="D73" t="s">
        <v>2031</v>
      </c>
      <c r="E73" t="s">
        <v>190</v>
      </c>
      <c r="F73" t="s">
        <v>212</v>
      </c>
      <c r="G73" t="s">
        <v>222</v>
      </c>
      <c r="H73" t="s">
        <v>193</v>
      </c>
      <c r="I73">
        <v>2.9</v>
      </c>
      <c r="J73">
        <v>2</v>
      </c>
      <c r="K73">
        <v>32</v>
      </c>
      <c r="L73" t="s">
        <v>194</v>
      </c>
      <c r="M73" t="s">
        <v>194</v>
      </c>
      <c r="N73" t="s">
        <v>194</v>
      </c>
      <c r="O73" t="s">
        <v>194</v>
      </c>
      <c r="P73">
        <v>1</v>
      </c>
      <c r="Q73">
        <v>32</v>
      </c>
      <c r="R73" t="s">
        <v>189</v>
      </c>
      <c r="S73" t="s">
        <v>189</v>
      </c>
      <c r="T73">
        <v>2</v>
      </c>
      <c r="U73" t="s">
        <v>202</v>
      </c>
      <c r="V73" t="s">
        <v>218</v>
      </c>
    </row>
    <row r="74" spans="1:22" x14ac:dyDescent="0.25">
      <c r="A74">
        <v>2328963</v>
      </c>
      <c r="B74" t="s">
        <v>421</v>
      </c>
      <c r="C74" t="s">
        <v>621</v>
      </c>
      <c r="D74" t="s">
        <v>622</v>
      </c>
      <c r="E74" t="s">
        <v>190</v>
      </c>
      <c r="F74" t="s">
        <v>212</v>
      </c>
      <c r="G74" t="s">
        <v>624</v>
      </c>
      <c r="H74" t="s">
        <v>193</v>
      </c>
      <c r="I74">
        <v>2.5</v>
      </c>
      <c r="J74">
        <v>2</v>
      </c>
      <c r="K74">
        <v>16</v>
      </c>
      <c r="L74" t="s">
        <v>194</v>
      </c>
      <c r="M74" t="s">
        <v>194</v>
      </c>
      <c r="N74" t="s">
        <v>194</v>
      </c>
      <c r="O74" t="s">
        <v>194</v>
      </c>
      <c r="P74">
        <v>1</v>
      </c>
      <c r="Q74">
        <v>16</v>
      </c>
      <c r="R74" t="s">
        <v>189</v>
      </c>
      <c r="S74" t="s">
        <v>189</v>
      </c>
      <c r="T74">
        <v>2</v>
      </c>
      <c r="U74" t="s">
        <v>202</v>
      </c>
      <c r="V74" t="s">
        <v>218</v>
      </c>
    </row>
    <row r="75" spans="1:22" x14ac:dyDescent="0.25">
      <c r="A75">
        <v>2328952</v>
      </c>
      <c r="B75" t="s">
        <v>249</v>
      </c>
      <c r="C75" t="s">
        <v>258</v>
      </c>
      <c r="D75" t="s">
        <v>629</v>
      </c>
      <c r="E75" t="s">
        <v>211</v>
      </c>
      <c r="F75" t="s">
        <v>212</v>
      </c>
      <c r="G75" t="s">
        <v>267</v>
      </c>
      <c r="H75" t="s">
        <v>260</v>
      </c>
      <c r="I75">
        <v>2.5</v>
      </c>
      <c r="J75">
        <v>2</v>
      </c>
      <c r="K75">
        <v>32</v>
      </c>
      <c r="L75" t="s">
        <v>194</v>
      </c>
      <c r="M75" t="s">
        <v>194</v>
      </c>
      <c r="N75" t="s">
        <v>194</v>
      </c>
      <c r="O75" t="s">
        <v>194</v>
      </c>
      <c r="P75">
        <v>1</v>
      </c>
      <c r="Q75">
        <v>32</v>
      </c>
      <c r="R75">
        <v>2.0699999999999998</v>
      </c>
      <c r="S75">
        <v>197.95</v>
      </c>
      <c r="T75">
        <v>2</v>
      </c>
      <c r="U75" t="s">
        <v>202</v>
      </c>
      <c r="V75" t="s">
        <v>218</v>
      </c>
    </row>
    <row r="76" spans="1:22" x14ac:dyDescent="0.25">
      <c r="A76">
        <v>2328946</v>
      </c>
      <c r="B76" t="s">
        <v>249</v>
      </c>
      <c r="C76" t="s">
        <v>632</v>
      </c>
      <c r="D76" t="s">
        <v>633</v>
      </c>
      <c r="E76" t="s">
        <v>190</v>
      </c>
      <c r="F76" t="s">
        <v>212</v>
      </c>
      <c r="G76" t="s">
        <v>533</v>
      </c>
      <c r="H76" t="s">
        <v>635</v>
      </c>
      <c r="I76">
        <v>2.8</v>
      </c>
      <c r="J76">
        <v>2</v>
      </c>
      <c r="K76">
        <v>32</v>
      </c>
      <c r="L76" t="s">
        <v>194</v>
      </c>
      <c r="M76" t="s">
        <v>194</v>
      </c>
      <c r="N76" t="s">
        <v>194</v>
      </c>
      <c r="O76" t="s">
        <v>194</v>
      </c>
      <c r="P76">
        <v>1</v>
      </c>
      <c r="Q76">
        <v>32</v>
      </c>
      <c r="R76" t="s">
        <v>189</v>
      </c>
      <c r="S76" t="s">
        <v>189</v>
      </c>
      <c r="T76">
        <v>2</v>
      </c>
      <c r="U76" t="s">
        <v>202</v>
      </c>
      <c r="V76" t="s">
        <v>218</v>
      </c>
    </row>
    <row r="77" spans="1:22" x14ac:dyDescent="0.25">
      <c r="A77">
        <v>2328939</v>
      </c>
      <c r="B77" t="s">
        <v>249</v>
      </c>
      <c r="C77" t="s">
        <v>639</v>
      </c>
      <c r="D77" t="s">
        <v>640</v>
      </c>
      <c r="E77" t="s">
        <v>211</v>
      </c>
      <c r="F77" t="s">
        <v>212</v>
      </c>
      <c r="G77" t="s">
        <v>533</v>
      </c>
      <c r="H77" t="s">
        <v>635</v>
      </c>
      <c r="I77">
        <v>2.8</v>
      </c>
      <c r="J77">
        <v>2</v>
      </c>
      <c r="K77">
        <v>32</v>
      </c>
      <c r="L77" t="s">
        <v>194</v>
      </c>
      <c r="M77" t="s">
        <v>194</v>
      </c>
      <c r="N77" t="s">
        <v>194</v>
      </c>
      <c r="O77" t="s">
        <v>194</v>
      </c>
      <c r="P77">
        <v>1</v>
      </c>
      <c r="Q77">
        <v>32</v>
      </c>
      <c r="R77">
        <v>1.44</v>
      </c>
      <c r="S77">
        <v>158.96</v>
      </c>
      <c r="T77">
        <v>2</v>
      </c>
      <c r="U77" t="s">
        <v>202</v>
      </c>
      <c r="V77" t="s">
        <v>218</v>
      </c>
    </row>
    <row r="78" spans="1:22" x14ac:dyDescent="0.25">
      <c r="A78">
        <v>2328928</v>
      </c>
      <c r="B78" t="s">
        <v>264</v>
      </c>
      <c r="C78" t="s">
        <v>2032</v>
      </c>
      <c r="D78" t="s">
        <v>645</v>
      </c>
      <c r="E78" t="s">
        <v>211</v>
      </c>
      <c r="F78" t="s">
        <v>212</v>
      </c>
      <c r="G78" t="s">
        <v>533</v>
      </c>
      <c r="H78" t="s">
        <v>534</v>
      </c>
      <c r="I78">
        <v>2.8</v>
      </c>
      <c r="J78">
        <v>2</v>
      </c>
      <c r="K78">
        <v>32</v>
      </c>
      <c r="L78" t="s">
        <v>194</v>
      </c>
      <c r="M78" t="s">
        <v>194</v>
      </c>
      <c r="N78" t="s">
        <v>194</v>
      </c>
      <c r="O78" t="s">
        <v>194</v>
      </c>
      <c r="P78">
        <v>1</v>
      </c>
      <c r="Q78">
        <v>32</v>
      </c>
      <c r="R78">
        <v>1.05</v>
      </c>
      <c r="S78">
        <v>146.4</v>
      </c>
      <c r="T78">
        <v>2</v>
      </c>
      <c r="U78" t="s">
        <v>202</v>
      </c>
      <c r="V78" t="s">
        <v>203</v>
      </c>
    </row>
    <row r="79" spans="1:22" x14ac:dyDescent="0.25">
      <c r="A79">
        <v>2328927</v>
      </c>
      <c r="B79" t="s">
        <v>264</v>
      </c>
      <c r="C79" t="s">
        <v>2033</v>
      </c>
      <c r="D79" t="s">
        <v>648</v>
      </c>
      <c r="E79" t="s">
        <v>211</v>
      </c>
      <c r="F79" t="s">
        <v>212</v>
      </c>
      <c r="G79" t="s">
        <v>568</v>
      </c>
      <c r="H79" t="s">
        <v>193</v>
      </c>
      <c r="I79">
        <v>2.9</v>
      </c>
      <c r="J79">
        <v>2</v>
      </c>
      <c r="K79">
        <v>32</v>
      </c>
      <c r="L79" t="s">
        <v>194</v>
      </c>
      <c r="M79" t="s">
        <v>194</v>
      </c>
      <c r="N79" t="s">
        <v>194</v>
      </c>
      <c r="O79" t="s">
        <v>194</v>
      </c>
      <c r="P79">
        <v>1</v>
      </c>
      <c r="Q79">
        <v>32</v>
      </c>
      <c r="R79">
        <v>1.05</v>
      </c>
      <c r="S79">
        <v>103.4</v>
      </c>
      <c r="T79">
        <v>3</v>
      </c>
      <c r="U79" t="s">
        <v>202</v>
      </c>
      <c r="V79" t="s">
        <v>218</v>
      </c>
    </row>
    <row r="80" spans="1:22" x14ac:dyDescent="0.25">
      <c r="A80">
        <v>2328926</v>
      </c>
      <c r="B80" t="s">
        <v>264</v>
      </c>
      <c r="C80" t="s">
        <v>2034</v>
      </c>
      <c r="D80" t="s">
        <v>651</v>
      </c>
      <c r="E80" t="s">
        <v>190</v>
      </c>
      <c r="F80" t="s">
        <v>212</v>
      </c>
      <c r="G80" t="s">
        <v>222</v>
      </c>
      <c r="H80" t="s">
        <v>193</v>
      </c>
      <c r="I80">
        <v>2.9</v>
      </c>
      <c r="J80">
        <v>2</v>
      </c>
      <c r="K80">
        <v>64</v>
      </c>
      <c r="L80" t="s">
        <v>194</v>
      </c>
      <c r="M80" t="s">
        <v>194</v>
      </c>
      <c r="N80" t="s">
        <v>194</v>
      </c>
      <c r="O80" t="s">
        <v>194</v>
      </c>
      <c r="P80">
        <v>1</v>
      </c>
      <c r="Q80">
        <v>64</v>
      </c>
      <c r="R80" t="s">
        <v>189</v>
      </c>
      <c r="S80" t="s">
        <v>189</v>
      </c>
      <c r="T80">
        <v>2</v>
      </c>
      <c r="U80" t="s">
        <v>202</v>
      </c>
      <c r="V80" t="s">
        <v>234</v>
      </c>
    </row>
    <row r="81" spans="1:22" x14ac:dyDescent="0.25">
      <c r="A81">
        <v>2328925</v>
      </c>
      <c r="B81" t="s">
        <v>264</v>
      </c>
      <c r="C81" t="s">
        <v>2035</v>
      </c>
      <c r="D81" t="s">
        <v>657</v>
      </c>
      <c r="E81" t="s">
        <v>190</v>
      </c>
      <c r="F81" t="s">
        <v>212</v>
      </c>
      <c r="G81" t="s">
        <v>222</v>
      </c>
      <c r="H81" t="s">
        <v>193</v>
      </c>
      <c r="I81">
        <v>2.9</v>
      </c>
      <c r="J81">
        <v>2</v>
      </c>
      <c r="K81">
        <v>64</v>
      </c>
      <c r="L81" t="s">
        <v>194</v>
      </c>
      <c r="M81" t="s">
        <v>194</v>
      </c>
      <c r="N81" t="s">
        <v>194</v>
      </c>
      <c r="O81" t="s">
        <v>194</v>
      </c>
      <c r="P81">
        <v>1</v>
      </c>
      <c r="Q81">
        <v>64</v>
      </c>
      <c r="R81" t="s">
        <v>189</v>
      </c>
      <c r="S81" t="s">
        <v>189</v>
      </c>
      <c r="T81">
        <v>2</v>
      </c>
      <c r="U81" t="s">
        <v>202</v>
      </c>
      <c r="V81" t="s">
        <v>234</v>
      </c>
    </row>
    <row r="82" spans="1:22" x14ac:dyDescent="0.25">
      <c r="A82">
        <v>2328788</v>
      </c>
      <c r="B82" t="s">
        <v>264</v>
      </c>
      <c r="C82" t="s">
        <v>659</v>
      </c>
      <c r="D82">
        <v>27</v>
      </c>
      <c r="E82" t="s">
        <v>211</v>
      </c>
      <c r="F82" t="s">
        <v>212</v>
      </c>
      <c r="G82" t="s">
        <v>660</v>
      </c>
      <c r="H82" t="s">
        <v>193</v>
      </c>
      <c r="I82">
        <v>2.9</v>
      </c>
      <c r="J82">
        <v>2</v>
      </c>
      <c r="K82">
        <v>16</v>
      </c>
      <c r="L82" t="s">
        <v>194</v>
      </c>
      <c r="M82" t="s">
        <v>194</v>
      </c>
      <c r="N82" t="s">
        <v>194</v>
      </c>
      <c r="O82" t="s">
        <v>194</v>
      </c>
      <c r="P82">
        <v>1</v>
      </c>
      <c r="Q82">
        <v>16</v>
      </c>
      <c r="R82">
        <v>3.69</v>
      </c>
      <c r="S82">
        <v>310.47000000000003</v>
      </c>
      <c r="T82">
        <v>1</v>
      </c>
      <c r="U82" t="s">
        <v>202</v>
      </c>
      <c r="V82" t="s">
        <v>234</v>
      </c>
    </row>
    <row r="83" spans="1:22" x14ac:dyDescent="0.25">
      <c r="A83">
        <v>2328763</v>
      </c>
      <c r="B83" t="s">
        <v>264</v>
      </c>
      <c r="C83" t="s">
        <v>2030</v>
      </c>
      <c r="D83" t="s">
        <v>663</v>
      </c>
      <c r="E83" t="s">
        <v>190</v>
      </c>
      <c r="F83" t="s">
        <v>212</v>
      </c>
      <c r="G83" t="s">
        <v>665</v>
      </c>
      <c r="H83" t="s">
        <v>193</v>
      </c>
      <c r="I83">
        <v>1.6</v>
      </c>
      <c r="J83">
        <v>2</v>
      </c>
      <c r="K83">
        <v>16</v>
      </c>
      <c r="L83" t="s">
        <v>194</v>
      </c>
      <c r="M83" t="s">
        <v>194</v>
      </c>
      <c r="N83" t="s">
        <v>194</v>
      </c>
      <c r="O83" t="s">
        <v>194</v>
      </c>
      <c r="P83">
        <v>1</v>
      </c>
      <c r="Q83">
        <v>16</v>
      </c>
      <c r="R83" t="s">
        <v>189</v>
      </c>
      <c r="S83" t="s">
        <v>189</v>
      </c>
      <c r="T83">
        <v>1</v>
      </c>
      <c r="U83" t="s">
        <v>202</v>
      </c>
      <c r="V83" t="s">
        <v>234</v>
      </c>
    </row>
    <row r="84" spans="1:22" x14ac:dyDescent="0.25">
      <c r="A84">
        <v>2328683</v>
      </c>
      <c r="B84" t="s">
        <v>264</v>
      </c>
      <c r="C84" t="s">
        <v>2036</v>
      </c>
      <c r="D84" t="s">
        <v>670</v>
      </c>
      <c r="E84" t="s">
        <v>190</v>
      </c>
      <c r="F84" t="s">
        <v>212</v>
      </c>
      <c r="G84" t="s">
        <v>472</v>
      </c>
      <c r="H84" t="s">
        <v>534</v>
      </c>
      <c r="I84">
        <v>2.9</v>
      </c>
      <c r="J84">
        <v>2</v>
      </c>
      <c r="K84">
        <v>32</v>
      </c>
      <c r="L84" t="s">
        <v>194</v>
      </c>
      <c r="M84" t="s">
        <v>194</v>
      </c>
      <c r="N84" t="s">
        <v>194</v>
      </c>
      <c r="O84" t="s">
        <v>194</v>
      </c>
      <c r="P84">
        <v>1</v>
      </c>
      <c r="Q84">
        <v>32</v>
      </c>
      <c r="R84" t="s">
        <v>189</v>
      </c>
      <c r="S84" t="s">
        <v>189</v>
      </c>
      <c r="T84">
        <v>2</v>
      </c>
      <c r="U84" t="s">
        <v>202</v>
      </c>
      <c r="V84" t="s">
        <v>234</v>
      </c>
    </row>
    <row r="85" spans="1:22" x14ac:dyDescent="0.25">
      <c r="A85">
        <v>2328666</v>
      </c>
      <c r="B85" t="s">
        <v>264</v>
      </c>
      <c r="C85" t="s">
        <v>2037</v>
      </c>
      <c r="D85" t="s">
        <v>675</v>
      </c>
      <c r="E85" t="s">
        <v>190</v>
      </c>
      <c r="F85" t="s">
        <v>212</v>
      </c>
      <c r="G85" t="s">
        <v>550</v>
      </c>
      <c r="H85" t="s">
        <v>534</v>
      </c>
      <c r="I85">
        <v>2.9</v>
      </c>
      <c r="J85">
        <v>2</v>
      </c>
      <c r="K85">
        <v>32</v>
      </c>
      <c r="L85" t="s">
        <v>194</v>
      </c>
      <c r="M85" t="s">
        <v>194</v>
      </c>
      <c r="N85" t="s">
        <v>194</v>
      </c>
      <c r="O85" t="s">
        <v>194</v>
      </c>
      <c r="P85">
        <v>1</v>
      </c>
      <c r="Q85">
        <v>32</v>
      </c>
      <c r="R85" t="s">
        <v>189</v>
      </c>
      <c r="S85" t="s">
        <v>189</v>
      </c>
      <c r="T85">
        <v>2</v>
      </c>
      <c r="U85" t="s">
        <v>202</v>
      </c>
      <c r="V85" t="s">
        <v>234</v>
      </c>
    </row>
    <row r="86" spans="1:22" x14ac:dyDescent="0.25">
      <c r="A86">
        <v>2328583</v>
      </c>
      <c r="B86" t="s">
        <v>264</v>
      </c>
      <c r="C86" t="s">
        <v>677</v>
      </c>
      <c r="D86">
        <v>20</v>
      </c>
      <c r="E86" t="s">
        <v>211</v>
      </c>
      <c r="F86" t="s">
        <v>212</v>
      </c>
      <c r="G86" t="s">
        <v>678</v>
      </c>
      <c r="H86" t="s">
        <v>193</v>
      </c>
      <c r="I86">
        <v>1.6</v>
      </c>
      <c r="J86">
        <v>2</v>
      </c>
      <c r="K86">
        <v>16</v>
      </c>
      <c r="L86" t="s">
        <v>194</v>
      </c>
      <c r="M86" t="s">
        <v>194</v>
      </c>
      <c r="N86" t="s">
        <v>194</v>
      </c>
      <c r="O86" t="s">
        <v>194</v>
      </c>
      <c r="P86">
        <v>1</v>
      </c>
      <c r="Q86">
        <v>16</v>
      </c>
      <c r="R86">
        <v>2.0699999999999998</v>
      </c>
      <c r="S86">
        <v>160.88999999999999</v>
      </c>
      <c r="T86">
        <v>1</v>
      </c>
      <c r="U86" t="s">
        <v>202</v>
      </c>
      <c r="V86" t="s">
        <v>234</v>
      </c>
    </row>
    <row r="87" spans="1:22" x14ac:dyDescent="0.25">
      <c r="A87">
        <v>2328582</v>
      </c>
      <c r="B87" t="s">
        <v>264</v>
      </c>
      <c r="C87" t="s">
        <v>681</v>
      </c>
      <c r="D87">
        <v>22</v>
      </c>
      <c r="E87" t="s">
        <v>211</v>
      </c>
      <c r="F87" t="s">
        <v>212</v>
      </c>
      <c r="G87" t="s">
        <v>678</v>
      </c>
      <c r="H87" t="s">
        <v>193</v>
      </c>
      <c r="I87">
        <v>1.6</v>
      </c>
      <c r="J87">
        <v>2</v>
      </c>
      <c r="K87">
        <v>16</v>
      </c>
      <c r="L87" t="s">
        <v>194</v>
      </c>
      <c r="M87" t="s">
        <v>194</v>
      </c>
      <c r="N87" t="s">
        <v>194</v>
      </c>
      <c r="O87" t="s">
        <v>194</v>
      </c>
      <c r="P87">
        <v>1</v>
      </c>
      <c r="Q87">
        <v>16</v>
      </c>
      <c r="R87">
        <v>2.0699999999999998</v>
      </c>
      <c r="S87">
        <v>197.6</v>
      </c>
      <c r="T87">
        <v>1</v>
      </c>
      <c r="U87" t="s">
        <v>202</v>
      </c>
      <c r="V87" t="s">
        <v>234</v>
      </c>
    </row>
    <row r="88" spans="1:22" x14ac:dyDescent="0.25">
      <c r="A88">
        <v>2328483</v>
      </c>
      <c r="B88" t="s">
        <v>249</v>
      </c>
      <c r="C88" t="s">
        <v>487</v>
      </c>
      <c r="D88" t="s">
        <v>684</v>
      </c>
      <c r="E88" t="s">
        <v>190</v>
      </c>
      <c r="F88" t="s">
        <v>212</v>
      </c>
      <c r="G88" t="s">
        <v>213</v>
      </c>
      <c r="H88" t="s">
        <v>189</v>
      </c>
      <c r="I88">
        <v>2.8</v>
      </c>
      <c r="J88">
        <v>2</v>
      </c>
      <c r="K88">
        <v>16</v>
      </c>
      <c r="L88" t="s">
        <v>194</v>
      </c>
      <c r="M88" t="s">
        <v>194</v>
      </c>
      <c r="N88" t="s">
        <v>194</v>
      </c>
      <c r="O88" t="s">
        <v>194</v>
      </c>
      <c r="P88">
        <v>1</v>
      </c>
      <c r="Q88">
        <v>16</v>
      </c>
      <c r="R88" t="s">
        <v>189</v>
      </c>
      <c r="S88" t="s">
        <v>189</v>
      </c>
      <c r="T88">
        <v>1</v>
      </c>
      <c r="U88" t="s">
        <v>202</v>
      </c>
      <c r="V88" t="s">
        <v>234</v>
      </c>
    </row>
    <row r="89" spans="1:22" x14ac:dyDescent="0.25">
      <c r="A89">
        <v>2328463</v>
      </c>
      <c r="B89" t="s">
        <v>376</v>
      </c>
      <c r="C89" t="s">
        <v>689</v>
      </c>
      <c r="D89" t="s">
        <v>690</v>
      </c>
      <c r="E89" t="s">
        <v>190</v>
      </c>
      <c r="F89" t="s">
        <v>212</v>
      </c>
      <c r="G89" t="s">
        <v>472</v>
      </c>
      <c r="H89" t="s">
        <v>189</v>
      </c>
      <c r="I89">
        <v>2.9</v>
      </c>
      <c r="J89">
        <v>2</v>
      </c>
      <c r="K89">
        <v>32</v>
      </c>
      <c r="L89" t="s">
        <v>194</v>
      </c>
      <c r="M89" t="s">
        <v>194</v>
      </c>
      <c r="N89" t="s">
        <v>194</v>
      </c>
      <c r="O89" t="s">
        <v>194</v>
      </c>
      <c r="P89">
        <v>1</v>
      </c>
      <c r="Q89">
        <v>32</v>
      </c>
      <c r="R89" t="s">
        <v>189</v>
      </c>
      <c r="S89" t="s">
        <v>189</v>
      </c>
      <c r="T89">
        <v>1</v>
      </c>
      <c r="U89" t="s">
        <v>202</v>
      </c>
      <c r="V89" t="s">
        <v>189</v>
      </c>
    </row>
    <row r="90" spans="1:22" x14ac:dyDescent="0.25">
      <c r="A90">
        <v>2328462</v>
      </c>
      <c r="B90" t="s">
        <v>376</v>
      </c>
      <c r="C90" t="s">
        <v>694</v>
      </c>
      <c r="D90" t="s">
        <v>695</v>
      </c>
      <c r="E90" t="s">
        <v>190</v>
      </c>
      <c r="F90" t="s">
        <v>212</v>
      </c>
      <c r="G90" t="s">
        <v>472</v>
      </c>
      <c r="H90" t="s">
        <v>189</v>
      </c>
      <c r="I90">
        <v>2.9</v>
      </c>
      <c r="J90">
        <v>2</v>
      </c>
      <c r="K90">
        <v>32</v>
      </c>
      <c r="L90" t="s">
        <v>194</v>
      </c>
      <c r="M90" t="s">
        <v>194</v>
      </c>
      <c r="N90" t="s">
        <v>194</v>
      </c>
      <c r="O90" t="s">
        <v>194</v>
      </c>
      <c r="P90">
        <v>1</v>
      </c>
      <c r="Q90">
        <v>32</v>
      </c>
      <c r="R90" t="s">
        <v>189</v>
      </c>
      <c r="S90" t="s">
        <v>189</v>
      </c>
      <c r="T90">
        <v>1</v>
      </c>
      <c r="U90" t="s">
        <v>202</v>
      </c>
      <c r="V90" t="s">
        <v>189</v>
      </c>
    </row>
    <row r="91" spans="1:22" x14ac:dyDescent="0.25">
      <c r="A91">
        <v>2328457</v>
      </c>
      <c r="B91" t="s">
        <v>376</v>
      </c>
      <c r="C91" t="s">
        <v>697</v>
      </c>
      <c r="D91" t="s">
        <v>698</v>
      </c>
      <c r="E91" t="s">
        <v>190</v>
      </c>
      <c r="F91" t="s">
        <v>212</v>
      </c>
      <c r="G91" t="s">
        <v>472</v>
      </c>
      <c r="H91" t="s">
        <v>189</v>
      </c>
      <c r="I91">
        <v>2.9</v>
      </c>
      <c r="J91">
        <v>2</v>
      </c>
      <c r="K91">
        <v>32</v>
      </c>
      <c r="L91" t="s">
        <v>194</v>
      </c>
      <c r="M91" t="s">
        <v>194</v>
      </c>
      <c r="N91" t="s">
        <v>194</v>
      </c>
      <c r="O91" t="s">
        <v>194</v>
      </c>
      <c r="P91">
        <v>1</v>
      </c>
      <c r="Q91">
        <v>32</v>
      </c>
      <c r="R91" t="s">
        <v>189</v>
      </c>
      <c r="S91" t="s">
        <v>189</v>
      </c>
      <c r="T91">
        <v>1</v>
      </c>
      <c r="U91" t="s">
        <v>202</v>
      </c>
      <c r="V91" t="s">
        <v>189</v>
      </c>
    </row>
    <row r="92" spans="1:22" x14ac:dyDescent="0.25">
      <c r="A92">
        <v>2328450</v>
      </c>
      <c r="B92" t="s">
        <v>264</v>
      </c>
      <c r="C92" t="s">
        <v>2038</v>
      </c>
      <c r="D92" t="s">
        <v>701</v>
      </c>
      <c r="E92" t="s">
        <v>211</v>
      </c>
      <c r="F92" t="s">
        <v>212</v>
      </c>
      <c r="G92" t="s">
        <v>415</v>
      </c>
      <c r="H92" t="s">
        <v>193</v>
      </c>
      <c r="I92">
        <v>2.9</v>
      </c>
      <c r="J92">
        <v>2</v>
      </c>
      <c r="K92">
        <v>32</v>
      </c>
      <c r="L92" t="s">
        <v>194</v>
      </c>
      <c r="M92" t="s">
        <v>194</v>
      </c>
      <c r="N92" t="s">
        <v>194</v>
      </c>
      <c r="O92" t="s">
        <v>194</v>
      </c>
      <c r="P92">
        <v>1</v>
      </c>
      <c r="Q92">
        <v>32</v>
      </c>
      <c r="R92">
        <v>2.0699999999999998</v>
      </c>
      <c r="S92">
        <v>242.18</v>
      </c>
      <c r="T92">
        <v>2</v>
      </c>
      <c r="U92" t="s">
        <v>202</v>
      </c>
      <c r="V92" t="s">
        <v>504</v>
      </c>
    </row>
    <row r="93" spans="1:22" x14ac:dyDescent="0.25">
      <c r="A93">
        <v>2328449</v>
      </c>
      <c r="B93" t="s">
        <v>264</v>
      </c>
      <c r="C93" t="s">
        <v>705</v>
      </c>
      <c r="D93">
        <v>24</v>
      </c>
      <c r="E93" t="s">
        <v>211</v>
      </c>
      <c r="F93" t="s">
        <v>212</v>
      </c>
      <c r="G93" t="s">
        <v>660</v>
      </c>
      <c r="H93" t="s">
        <v>193</v>
      </c>
      <c r="I93">
        <v>2.9</v>
      </c>
      <c r="J93">
        <v>2</v>
      </c>
      <c r="K93">
        <v>16</v>
      </c>
      <c r="L93" t="s">
        <v>194</v>
      </c>
      <c r="M93" t="s">
        <v>194</v>
      </c>
      <c r="N93" t="s">
        <v>194</v>
      </c>
      <c r="O93" t="s">
        <v>194</v>
      </c>
      <c r="P93">
        <v>1</v>
      </c>
      <c r="Q93">
        <v>16</v>
      </c>
      <c r="R93">
        <v>2.0699999999999998</v>
      </c>
      <c r="S93">
        <v>240.95</v>
      </c>
      <c r="T93">
        <v>1</v>
      </c>
      <c r="U93" t="s">
        <v>202</v>
      </c>
      <c r="V93" t="s">
        <v>234</v>
      </c>
    </row>
    <row r="94" spans="1:22" x14ac:dyDescent="0.25">
      <c r="A94">
        <v>2328448</v>
      </c>
      <c r="B94" t="s">
        <v>186</v>
      </c>
      <c r="C94" t="s">
        <v>709</v>
      </c>
      <c r="D94" t="s">
        <v>710</v>
      </c>
      <c r="E94" t="s">
        <v>211</v>
      </c>
      <c r="F94" t="s">
        <v>212</v>
      </c>
      <c r="G94" t="s">
        <v>295</v>
      </c>
      <c r="H94" t="s">
        <v>711</v>
      </c>
      <c r="I94">
        <v>2.2000000000000002</v>
      </c>
      <c r="J94">
        <v>2</v>
      </c>
      <c r="K94">
        <v>4</v>
      </c>
      <c r="L94" t="s">
        <v>194</v>
      </c>
      <c r="M94" t="s">
        <v>194</v>
      </c>
      <c r="N94" t="s">
        <v>194</v>
      </c>
      <c r="O94" t="s">
        <v>194</v>
      </c>
      <c r="P94">
        <v>1</v>
      </c>
      <c r="Q94">
        <v>4</v>
      </c>
      <c r="R94">
        <v>2.0699999999999998</v>
      </c>
      <c r="S94">
        <v>198.08</v>
      </c>
      <c r="T94">
        <v>1</v>
      </c>
      <c r="U94" t="s">
        <v>202</v>
      </c>
      <c r="V94" t="s">
        <v>203</v>
      </c>
    </row>
    <row r="95" spans="1:22" x14ac:dyDescent="0.25">
      <c r="A95">
        <v>2328445</v>
      </c>
      <c r="B95" t="s">
        <v>264</v>
      </c>
      <c r="C95" t="s">
        <v>2027</v>
      </c>
      <c r="D95" t="s">
        <v>715</v>
      </c>
      <c r="E95" t="s">
        <v>190</v>
      </c>
      <c r="F95" t="s">
        <v>212</v>
      </c>
      <c r="G95" t="s">
        <v>716</v>
      </c>
      <c r="H95" t="s">
        <v>193</v>
      </c>
      <c r="I95">
        <v>2</v>
      </c>
      <c r="J95">
        <v>2</v>
      </c>
      <c r="K95">
        <v>8</v>
      </c>
      <c r="L95" t="s">
        <v>194</v>
      </c>
      <c r="M95" t="s">
        <v>194</v>
      </c>
      <c r="N95" t="s">
        <v>194</v>
      </c>
      <c r="O95" t="s">
        <v>194</v>
      </c>
      <c r="P95">
        <v>1</v>
      </c>
      <c r="Q95">
        <v>8</v>
      </c>
      <c r="R95" t="s">
        <v>189</v>
      </c>
      <c r="S95" t="s">
        <v>189</v>
      </c>
      <c r="T95">
        <v>2</v>
      </c>
      <c r="U95" t="s">
        <v>202</v>
      </c>
      <c r="V95" t="s">
        <v>218</v>
      </c>
    </row>
    <row r="96" spans="1:22" x14ac:dyDescent="0.25">
      <c r="A96">
        <v>2328444</v>
      </c>
      <c r="B96" t="s">
        <v>264</v>
      </c>
      <c r="C96" t="s">
        <v>719</v>
      </c>
      <c r="D96">
        <v>24</v>
      </c>
      <c r="E96" t="s">
        <v>211</v>
      </c>
      <c r="F96" t="s">
        <v>212</v>
      </c>
      <c r="G96" t="s">
        <v>678</v>
      </c>
      <c r="H96" t="s">
        <v>193</v>
      </c>
      <c r="I96">
        <v>1.6</v>
      </c>
      <c r="J96">
        <v>2</v>
      </c>
      <c r="K96">
        <v>16</v>
      </c>
      <c r="L96" t="s">
        <v>194</v>
      </c>
      <c r="M96" t="s">
        <v>194</v>
      </c>
      <c r="N96" t="s">
        <v>194</v>
      </c>
      <c r="O96" t="s">
        <v>194</v>
      </c>
      <c r="P96">
        <v>1</v>
      </c>
      <c r="Q96">
        <v>16</v>
      </c>
      <c r="R96">
        <v>2.0699999999999998</v>
      </c>
      <c r="S96">
        <v>242.18</v>
      </c>
      <c r="T96">
        <v>1</v>
      </c>
      <c r="U96" t="s">
        <v>202</v>
      </c>
      <c r="V96" t="s">
        <v>234</v>
      </c>
    </row>
    <row r="97" spans="1:22" x14ac:dyDescent="0.25">
      <c r="A97">
        <v>2328441</v>
      </c>
      <c r="B97" t="s">
        <v>723</v>
      </c>
      <c r="C97" t="s">
        <v>724</v>
      </c>
      <c r="D97" t="s">
        <v>724</v>
      </c>
      <c r="E97" t="s">
        <v>190</v>
      </c>
      <c r="F97" t="s">
        <v>212</v>
      </c>
      <c r="G97" t="s">
        <v>726</v>
      </c>
      <c r="H97" t="s">
        <v>342</v>
      </c>
      <c r="I97">
        <v>2.4</v>
      </c>
      <c r="J97">
        <v>2</v>
      </c>
      <c r="K97">
        <v>8</v>
      </c>
      <c r="L97" t="s">
        <v>194</v>
      </c>
      <c r="M97" t="s">
        <v>194</v>
      </c>
      <c r="N97" t="s">
        <v>194</v>
      </c>
      <c r="O97" t="s">
        <v>194</v>
      </c>
      <c r="P97">
        <v>1</v>
      </c>
      <c r="Q97">
        <v>8</v>
      </c>
      <c r="R97" t="s">
        <v>189</v>
      </c>
      <c r="S97" t="s">
        <v>189</v>
      </c>
      <c r="T97">
        <v>2</v>
      </c>
      <c r="U97" t="s">
        <v>202</v>
      </c>
      <c r="V97" t="s">
        <v>218</v>
      </c>
    </row>
    <row r="98" spans="1:22" x14ac:dyDescent="0.25">
      <c r="A98">
        <v>2328440</v>
      </c>
      <c r="B98" t="s">
        <v>264</v>
      </c>
      <c r="C98" t="s">
        <v>2039</v>
      </c>
      <c r="D98" t="s">
        <v>732</v>
      </c>
      <c r="E98" t="s">
        <v>211</v>
      </c>
      <c r="F98" t="s">
        <v>212</v>
      </c>
      <c r="G98" t="s">
        <v>734</v>
      </c>
      <c r="H98" t="s">
        <v>193</v>
      </c>
      <c r="I98">
        <v>2.9</v>
      </c>
      <c r="J98">
        <v>2</v>
      </c>
      <c r="K98">
        <v>32</v>
      </c>
      <c r="L98" t="s">
        <v>194</v>
      </c>
      <c r="M98" t="s">
        <v>194</v>
      </c>
      <c r="N98" t="s">
        <v>197</v>
      </c>
      <c r="O98" t="s">
        <v>197</v>
      </c>
      <c r="P98">
        <v>1</v>
      </c>
      <c r="Q98">
        <v>32</v>
      </c>
      <c r="R98">
        <v>1.44</v>
      </c>
      <c r="S98">
        <v>171</v>
      </c>
      <c r="T98">
        <v>2</v>
      </c>
      <c r="U98" t="s">
        <v>202</v>
      </c>
      <c r="V98" t="s">
        <v>218</v>
      </c>
    </row>
    <row r="99" spans="1:22" x14ac:dyDescent="0.25">
      <c r="A99">
        <v>2328439</v>
      </c>
      <c r="B99" t="s">
        <v>264</v>
      </c>
      <c r="C99" t="s">
        <v>2040</v>
      </c>
      <c r="D99" t="s">
        <v>739</v>
      </c>
      <c r="E99" t="s">
        <v>190</v>
      </c>
      <c r="F99" t="s">
        <v>191</v>
      </c>
      <c r="G99" t="s">
        <v>740</v>
      </c>
      <c r="H99" t="s">
        <v>193</v>
      </c>
      <c r="I99">
        <v>1.8</v>
      </c>
      <c r="J99">
        <v>2</v>
      </c>
      <c r="K99">
        <v>16</v>
      </c>
      <c r="L99" t="s">
        <v>194</v>
      </c>
      <c r="M99" t="s">
        <v>194</v>
      </c>
      <c r="N99" t="s">
        <v>197</v>
      </c>
      <c r="O99" t="s">
        <v>197</v>
      </c>
      <c r="P99">
        <v>1</v>
      </c>
      <c r="Q99">
        <v>16</v>
      </c>
      <c r="R99" t="s">
        <v>189</v>
      </c>
      <c r="S99" t="s">
        <v>189</v>
      </c>
      <c r="T99">
        <v>2</v>
      </c>
      <c r="U99" t="s">
        <v>202</v>
      </c>
      <c r="V99" t="s">
        <v>218</v>
      </c>
    </row>
    <row r="100" spans="1:22" x14ac:dyDescent="0.25">
      <c r="A100">
        <v>2328438</v>
      </c>
      <c r="B100" t="s">
        <v>744</v>
      </c>
      <c r="C100" t="s">
        <v>745</v>
      </c>
      <c r="D100" t="s">
        <v>746</v>
      </c>
      <c r="E100" t="s">
        <v>190</v>
      </c>
      <c r="F100" t="s">
        <v>212</v>
      </c>
      <c r="G100" t="s">
        <v>726</v>
      </c>
      <c r="H100" t="s">
        <v>342</v>
      </c>
      <c r="I100">
        <v>2.4</v>
      </c>
      <c r="J100">
        <v>2</v>
      </c>
      <c r="K100">
        <v>8</v>
      </c>
      <c r="L100" t="s">
        <v>194</v>
      </c>
      <c r="M100" t="s">
        <v>194</v>
      </c>
      <c r="N100" t="s">
        <v>194</v>
      </c>
      <c r="O100" t="s">
        <v>194</v>
      </c>
      <c r="P100">
        <v>1</v>
      </c>
      <c r="Q100">
        <v>8</v>
      </c>
      <c r="R100" t="s">
        <v>189</v>
      </c>
      <c r="S100" t="s">
        <v>189</v>
      </c>
      <c r="T100">
        <v>2</v>
      </c>
      <c r="U100" t="s">
        <v>202</v>
      </c>
      <c r="V100" t="s">
        <v>218</v>
      </c>
    </row>
    <row r="101" spans="1:22" x14ac:dyDescent="0.25">
      <c r="A101">
        <v>2328437</v>
      </c>
      <c r="B101" t="s">
        <v>264</v>
      </c>
      <c r="C101" t="s">
        <v>2041</v>
      </c>
      <c r="D101" t="s">
        <v>752</v>
      </c>
      <c r="E101" t="s">
        <v>211</v>
      </c>
      <c r="F101" t="s">
        <v>212</v>
      </c>
      <c r="G101" t="s">
        <v>734</v>
      </c>
      <c r="H101" t="s">
        <v>193</v>
      </c>
      <c r="I101">
        <v>2.9</v>
      </c>
      <c r="J101">
        <v>2</v>
      </c>
      <c r="K101">
        <v>32</v>
      </c>
      <c r="L101" t="s">
        <v>194</v>
      </c>
      <c r="M101" t="s">
        <v>194</v>
      </c>
      <c r="N101" t="s">
        <v>197</v>
      </c>
      <c r="O101" t="s">
        <v>197</v>
      </c>
      <c r="P101">
        <v>1</v>
      </c>
      <c r="Q101">
        <v>32</v>
      </c>
      <c r="R101">
        <v>2.0699999999999998</v>
      </c>
      <c r="S101">
        <v>242.6</v>
      </c>
      <c r="T101">
        <v>2</v>
      </c>
      <c r="U101" t="s">
        <v>202</v>
      </c>
      <c r="V101" t="s">
        <v>218</v>
      </c>
    </row>
    <row r="102" spans="1:22" x14ac:dyDescent="0.25">
      <c r="A102">
        <v>2328436</v>
      </c>
      <c r="B102" t="s">
        <v>264</v>
      </c>
      <c r="C102" t="s">
        <v>2042</v>
      </c>
      <c r="D102" t="s">
        <v>757</v>
      </c>
      <c r="E102" t="s">
        <v>211</v>
      </c>
      <c r="F102" t="s">
        <v>212</v>
      </c>
      <c r="G102" t="s">
        <v>734</v>
      </c>
      <c r="H102" t="s">
        <v>193</v>
      </c>
      <c r="I102">
        <v>2.9</v>
      </c>
      <c r="J102">
        <v>2</v>
      </c>
      <c r="K102">
        <v>32</v>
      </c>
      <c r="L102" t="s">
        <v>194</v>
      </c>
      <c r="M102" t="s">
        <v>194</v>
      </c>
      <c r="N102" t="s">
        <v>197</v>
      </c>
      <c r="O102" t="s">
        <v>197</v>
      </c>
      <c r="P102">
        <v>1</v>
      </c>
      <c r="Q102">
        <v>32</v>
      </c>
      <c r="R102">
        <v>2.0699999999999998</v>
      </c>
      <c r="S102">
        <v>197.7</v>
      </c>
      <c r="T102">
        <v>2</v>
      </c>
      <c r="U102" t="s">
        <v>202</v>
      </c>
      <c r="V102" t="s">
        <v>218</v>
      </c>
    </row>
    <row r="103" spans="1:22" x14ac:dyDescent="0.25">
      <c r="A103">
        <v>2328435</v>
      </c>
      <c r="B103" t="s">
        <v>264</v>
      </c>
      <c r="C103" t="s">
        <v>2043</v>
      </c>
      <c r="D103" t="s">
        <v>761</v>
      </c>
      <c r="E103" t="s">
        <v>211</v>
      </c>
      <c r="F103" t="s">
        <v>212</v>
      </c>
      <c r="G103" t="s">
        <v>415</v>
      </c>
      <c r="H103" t="s">
        <v>193</v>
      </c>
      <c r="I103">
        <v>2.9</v>
      </c>
      <c r="J103">
        <v>2</v>
      </c>
      <c r="K103">
        <v>32</v>
      </c>
      <c r="L103" t="s">
        <v>194</v>
      </c>
      <c r="M103" t="s">
        <v>194</v>
      </c>
      <c r="N103" t="s">
        <v>194</v>
      </c>
      <c r="O103" t="s">
        <v>194</v>
      </c>
      <c r="P103">
        <v>1</v>
      </c>
      <c r="Q103">
        <v>32</v>
      </c>
      <c r="R103">
        <v>8.2899999999999991</v>
      </c>
      <c r="S103">
        <v>310.47000000000003</v>
      </c>
      <c r="T103">
        <v>2</v>
      </c>
      <c r="U103" t="s">
        <v>202</v>
      </c>
      <c r="V103" t="s">
        <v>504</v>
      </c>
    </row>
    <row r="104" spans="1:22" x14ac:dyDescent="0.25">
      <c r="A104">
        <v>2328434</v>
      </c>
      <c r="B104" t="s">
        <v>264</v>
      </c>
      <c r="C104" t="s">
        <v>2029</v>
      </c>
      <c r="D104" t="s">
        <v>763</v>
      </c>
      <c r="E104" t="s">
        <v>190</v>
      </c>
      <c r="F104" t="s">
        <v>212</v>
      </c>
      <c r="G104" t="s">
        <v>459</v>
      </c>
      <c r="H104" t="s">
        <v>193</v>
      </c>
      <c r="I104">
        <v>1.5</v>
      </c>
      <c r="J104">
        <v>4</v>
      </c>
      <c r="K104">
        <v>16</v>
      </c>
      <c r="L104" t="s">
        <v>194</v>
      </c>
      <c r="M104" t="s">
        <v>194</v>
      </c>
      <c r="N104" t="s">
        <v>197</v>
      </c>
      <c r="O104" t="s">
        <v>197</v>
      </c>
      <c r="P104">
        <v>1</v>
      </c>
      <c r="Q104">
        <v>16</v>
      </c>
      <c r="R104" t="s">
        <v>189</v>
      </c>
      <c r="S104" t="s">
        <v>189</v>
      </c>
      <c r="T104">
        <v>2</v>
      </c>
      <c r="U104" t="s">
        <v>202</v>
      </c>
      <c r="V104" t="s">
        <v>218</v>
      </c>
    </row>
    <row r="105" spans="1:22" x14ac:dyDescent="0.25">
      <c r="A105">
        <v>2328380</v>
      </c>
      <c r="B105" t="s">
        <v>376</v>
      </c>
      <c r="C105" t="s">
        <v>767</v>
      </c>
      <c r="D105" t="s">
        <v>768</v>
      </c>
      <c r="E105" t="s">
        <v>211</v>
      </c>
      <c r="F105" t="s">
        <v>212</v>
      </c>
      <c r="G105" t="s">
        <v>380</v>
      </c>
      <c r="H105" t="s">
        <v>193</v>
      </c>
      <c r="I105">
        <v>2.8</v>
      </c>
      <c r="J105">
        <v>2</v>
      </c>
      <c r="K105" t="s">
        <v>189</v>
      </c>
      <c r="L105" t="s">
        <v>194</v>
      </c>
      <c r="M105" t="s">
        <v>194</v>
      </c>
      <c r="N105" t="s">
        <v>197</v>
      </c>
      <c r="O105" t="s">
        <v>197</v>
      </c>
      <c r="P105" t="s">
        <v>189</v>
      </c>
      <c r="Q105" t="s">
        <v>189</v>
      </c>
      <c r="R105">
        <v>2.0699999999999998</v>
      </c>
      <c r="S105">
        <v>225.4</v>
      </c>
      <c r="T105">
        <v>2</v>
      </c>
      <c r="U105" t="s">
        <v>202</v>
      </c>
      <c r="V105" t="s">
        <v>234</v>
      </c>
    </row>
    <row r="106" spans="1:22" x14ac:dyDescent="0.25">
      <c r="A106">
        <v>2328375</v>
      </c>
      <c r="B106" t="s">
        <v>264</v>
      </c>
      <c r="C106" t="s">
        <v>2044</v>
      </c>
      <c r="D106" t="s">
        <v>775</v>
      </c>
      <c r="E106" t="s">
        <v>190</v>
      </c>
      <c r="F106" t="s">
        <v>191</v>
      </c>
      <c r="G106" t="s">
        <v>777</v>
      </c>
      <c r="H106" t="s">
        <v>193</v>
      </c>
      <c r="I106">
        <v>3</v>
      </c>
      <c r="J106">
        <v>2</v>
      </c>
      <c r="K106">
        <v>32</v>
      </c>
      <c r="L106" t="s">
        <v>194</v>
      </c>
      <c r="M106" t="s">
        <v>194</v>
      </c>
      <c r="N106" t="s">
        <v>194</v>
      </c>
      <c r="O106" t="s">
        <v>194</v>
      </c>
      <c r="P106">
        <v>1</v>
      </c>
      <c r="Q106">
        <v>32</v>
      </c>
      <c r="R106" t="s">
        <v>189</v>
      </c>
      <c r="S106" t="s">
        <v>189</v>
      </c>
      <c r="T106">
        <v>1</v>
      </c>
      <c r="U106" t="s">
        <v>202</v>
      </c>
      <c r="V106" t="s">
        <v>203</v>
      </c>
    </row>
    <row r="107" spans="1:22" x14ac:dyDescent="0.25">
      <c r="A107">
        <v>2328368</v>
      </c>
      <c r="B107" t="s">
        <v>264</v>
      </c>
      <c r="C107" t="s">
        <v>2045</v>
      </c>
      <c r="D107" t="s">
        <v>780</v>
      </c>
      <c r="E107" t="s">
        <v>190</v>
      </c>
      <c r="F107" t="s">
        <v>212</v>
      </c>
      <c r="G107" t="s">
        <v>781</v>
      </c>
      <c r="H107" t="s">
        <v>193</v>
      </c>
      <c r="I107">
        <v>2.9</v>
      </c>
      <c r="J107">
        <v>2</v>
      </c>
      <c r="K107">
        <v>32</v>
      </c>
      <c r="L107" t="s">
        <v>194</v>
      </c>
      <c r="M107" t="s">
        <v>194</v>
      </c>
      <c r="N107" t="s">
        <v>194</v>
      </c>
      <c r="O107" t="s">
        <v>194</v>
      </c>
      <c r="P107">
        <v>1</v>
      </c>
      <c r="Q107">
        <v>32</v>
      </c>
      <c r="R107" t="s">
        <v>189</v>
      </c>
      <c r="S107" t="s">
        <v>189</v>
      </c>
      <c r="T107">
        <v>1</v>
      </c>
      <c r="U107" t="s">
        <v>202</v>
      </c>
      <c r="V107" t="s">
        <v>203</v>
      </c>
    </row>
    <row r="108" spans="1:22" x14ac:dyDescent="0.25">
      <c r="A108">
        <v>2328367</v>
      </c>
      <c r="B108" t="s">
        <v>264</v>
      </c>
      <c r="C108" t="s">
        <v>2046</v>
      </c>
      <c r="D108" t="s">
        <v>785</v>
      </c>
      <c r="E108" t="s">
        <v>211</v>
      </c>
      <c r="F108" t="s">
        <v>212</v>
      </c>
      <c r="G108" t="s">
        <v>781</v>
      </c>
      <c r="H108" t="s">
        <v>193</v>
      </c>
      <c r="I108">
        <v>2.9</v>
      </c>
      <c r="J108">
        <v>2</v>
      </c>
      <c r="K108">
        <v>32</v>
      </c>
      <c r="L108" t="s">
        <v>194</v>
      </c>
      <c r="M108" t="s">
        <v>194</v>
      </c>
      <c r="N108" t="s">
        <v>194</v>
      </c>
      <c r="O108" t="s">
        <v>194</v>
      </c>
      <c r="P108">
        <v>1</v>
      </c>
      <c r="Q108">
        <v>32</v>
      </c>
      <c r="R108">
        <v>4.95</v>
      </c>
      <c r="S108">
        <v>415.05</v>
      </c>
      <c r="T108">
        <v>1</v>
      </c>
      <c r="U108" t="s">
        <v>202</v>
      </c>
      <c r="V108" t="s">
        <v>203</v>
      </c>
    </row>
    <row r="109" spans="1:22" x14ac:dyDescent="0.25">
      <c r="A109">
        <v>2328366</v>
      </c>
      <c r="B109" t="s">
        <v>264</v>
      </c>
      <c r="C109" t="s">
        <v>2047</v>
      </c>
      <c r="D109" t="s">
        <v>788</v>
      </c>
      <c r="E109" t="s">
        <v>211</v>
      </c>
      <c r="F109" t="s">
        <v>212</v>
      </c>
      <c r="G109" t="s">
        <v>781</v>
      </c>
      <c r="H109" t="s">
        <v>193</v>
      </c>
      <c r="I109">
        <v>2.9</v>
      </c>
      <c r="J109">
        <v>2</v>
      </c>
      <c r="K109">
        <v>32</v>
      </c>
      <c r="L109" t="s">
        <v>194</v>
      </c>
      <c r="M109" t="s">
        <v>194</v>
      </c>
      <c r="N109" t="s">
        <v>194</v>
      </c>
      <c r="O109" t="s">
        <v>194</v>
      </c>
      <c r="P109">
        <v>1</v>
      </c>
      <c r="Q109">
        <v>32</v>
      </c>
      <c r="R109">
        <v>8.2899999999999991</v>
      </c>
      <c r="S109">
        <v>310.47000000000003</v>
      </c>
      <c r="T109">
        <v>1</v>
      </c>
      <c r="U109" t="s">
        <v>202</v>
      </c>
      <c r="V109" t="s">
        <v>203</v>
      </c>
    </row>
    <row r="110" spans="1:22" x14ac:dyDescent="0.25">
      <c r="A110">
        <v>2328289</v>
      </c>
      <c r="B110" t="s">
        <v>264</v>
      </c>
      <c r="C110" t="s">
        <v>2048</v>
      </c>
      <c r="D110" t="s">
        <v>791</v>
      </c>
      <c r="E110" t="s">
        <v>190</v>
      </c>
      <c r="F110" t="s">
        <v>212</v>
      </c>
      <c r="G110" t="s">
        <v>781</v>
      </c>
      <c r="H110" t="s">
        <v>193</v>
      </c>
      <c r="I110">
        <v>2.9</v>
      </c>
      <c r="J110">
        <v>2</v>
      </c>
      <c r="K110">
        <v>32</v>
      </c>
      <c r="L110" t="s">
        <v>194</v>
      </c>
      <c r="M110" t="s">
        <v>194</v>
      </c>
      <c r="N110" t="s">
        <v>194</v>
      </c>
      <c r="O110" t="s">
        <v>194</v>
      </c>
      <c r="P110">
        <v>1</v>
      </c>
      <c r="Q110">
        <v>32</v>
      </c>
      <c r="R110" t="s">
        <v>189</v>
      </c>
      <c r="S110" t="s">
        <v>189</v>
      </c>
      <c r="T110">
        <v>2</v>
      </c>
      <c r="U110" t="s">
        <v>202</v>
      </c>
      <c r="V110" t="s">
        <v>504</v>
      </c>
    </row>
    <row r="111" spans="1:22" x14ac:dyDescent="0.25">
      <c r="A111">
        <v>2328267</v>
      </c>
      <c r="B111" t="s">
        <v>264</v>
      </c>
      <c r="C111" t="s">
        <v>2049</v>
      </c>
      <c r="D111" t="s">
        <v>795</v>
      </c>
      <c r="E111" t="s">
        <v>190</v>
      </c>
      <c r="F111" t="s">
        <v>212</v>
      </c>
      <c r="G111" t="s">
        <v>781</v>
      </c>
      <c r="H111" t="s">
        <v>193</v>
      </c>
      <c r="I111">
        <v>2.9</v>
      </c>
      <c r="J111">
        <v>2</v>
      </c>
      <c r="K111">
        <v>32</v>
      </c>
      <c r="L111" t="s">
        <v>194</v>
      </c>
      <c r="M111" t="s">
        <v>194</v>
      </c>
      <c r="N111" t="s">
        <v>194</v>
      </c>
      <c r="O111" t="s">
        <v>194</v>
      </c>
      <c r="P111">
        <v>1</v>
      </c>
      <c r="Q111">
        <v>32</v>
      </c>
      <c r="R111" t="s">
        <v>189</v>
      </c>
      <c r="S111" t="s">
        <v>189</v>
      </c>
      <c r="T111">
        <v>2</v>
      </c>
      <c r="U111" t="s">
        <v>202</v>
      </c>
      <c r="V111" t="s">
        <v>504</v>
      </c>
    </row>
    <row r="112" spans="1:22" x14ac:dyDescent="0.25">
      <c r="A112">
        <v>2328265</v>
      </c>
      <c r="B112" t="s">
        <v>264</v>
      </c>
      <c r="C112" t="s">
        <v>2050</v>
      </c>
      <c r="D112" t="s">
        <v>799</v>
      </c>
      <c r="E112" t="s">
        <v>211</v>
      </c>
      <c r="F112" t="s">
        <v>212</v>
      </c>
      <c r="G112" t="s">
        <v>781</v>
      </c>
      <c r="H112" t="s">
        <v>193</v>
      </c>
      <c r="I112">
        <v>2.9</v>
      </c>
      <c r="J112">
        <v>2</v>
      </c>
      <c r="K112">
        <v>32</v>
      </c>
      <c r="L112" t="s">
        <v>194</v>
      </c>
      <c r="M112" t="s">
        <v>194</v>
      </c>
      <c r="N112" t="s">
        <v>194</v>
      </c>
      <c r="O112" t="s">
        <v>194</v>
      </c>
      <c r="P112">
        <v>1</v>
      </c>
      <c r="Q112">
        <v>32</v>
      </c>
      <c r="R112">
        <v>2.0699999999999998</v>
      </c>
      <c r="S112">
        <v>242.18</v>
      </c>
      <c r="T112">
        <v>1</v>
      </c>
      <c r="U112" t="s">
        <v>202</v>
      </c>
      <c r="V112" t="s">
        <v>203</v>
      </c>
    </row>
    <row r="113" spans="1:22" x14ac:dyDescent="0.25">
      <c r="A113">
        <v>2328263</v>
      </c>
      <c r="B113" t="s">
        <v>264</v>
      </c>
      <c r="C113" t="s">
        <v>2051</v>
      </c>
      <c r="D113" t="s">
        <v>803</v>
      </c>
      <c r="E113" t="s">
        <v>190</v>
      </c>
      <c r="F113" t="s">
        <v>212</v>
      </c>
      <c r="G113" t="s">
        <v>624</v>
      </c>
      <c r="H113" t="s">
        <v>193</v>
      </c>
      <c r="I113">
        <v>2.5</v>
      </c>
      <c r="J113">
        <v>2</v>
      </c>
      <c r="K113">
        <v>32</v>
      </c>
      <c r="L113" t="s">
        <v>194</v>
      </c>
      <c r="M113" t="s">
        <v>194</v>
      </c>
      <c r="N113" t="s">
        <v>194</v>
      </c>
      <c r="O113" t="s">
        <v>194</v>
      </c>
      <c r="P113">
        <v>1</v>
      </c>
      <c r="Q113">
        <v>32</v>
      </c>
      <c r="R113" t="s">
        <v>189</v>
      </c>
      <c r="S113" t="s">
        <v>189</v>
      </c>
      <c r="T113">
        <v>2</v>
      </c>
      <c r="U113" t="s">
        <v>202</v>
      </c>
      <c r="V113" t="s">
        <v>218</v>
      </c>
    </row>
    <row r="114" spans="1:22" x14ac:dyDescent="0.25">
      <c r="A114">
        <v>2328195</v>
      </c>
      <c r="B114" t="s">
        <v>264</v>
      </c>
      <c r="C114" t="s">
        <v>2052</v>
      </c>
      <c r="D114" t="s">
        <v>809</v>
      </c>
      <c r="E114" t="s">
        <v>190</v>
      </c>
      <c r="F114" t="s">
        <v>212</v>
      </c>
      <c r="G114" t="s">
        <v>222</v>
      </c>
      <c r="H114" t="s">
        <v>193</v>
      </c>
      <c r="I114">
        <v>2.9</v>
      </c>
      <c r="J114">
        <v>2</v>
      </c>
      <c r="K114">
        <v>64</v>
      </c>
      <c r="L114" t="s">
        <v>194</v>
      </c>
      <c r="M114" t="s">
        <v>194</v>
      </c>
      <c r="N114" t="s">
        <v>194</v>
      </c>
      <c r="O114" t="s">
        <v>194</v>
      </c>
      <c r="P114">
        <v>2</v>
      </c>
      <c r="Q114">
        <v>64</v>
      </c>
      <c r="R114" t="s">
        <v>189</v>
      </c>
      <c r="S114" t="s">
        <v>189</v>
      </c>
      <c r="T114">
        <v>2</v>
      </c>
      <c r="U114" t="s">
        <v>202</v>
      </c>
      <c r="V114" t="s">
        <v>234</v>
      </c>
    </row>
    <row r="115" spans="1:22" x14ac:dyDescent="0.25">
      <c r="A115">
        <v>2328157</v>
      </c>
      <c r="B115" t="s">
        <v>264</v>
      </c>
      <c r="C115" t="s">
        <v>2053</v>
      </c>
      <c r="D115" t="s">
        <v>814</v>
      </c>
      <c r="E115" t="s">
        <v>190</v>
      </c>
      <c r="F115" t="s">
        <v>212</v>
      </c>
      <c r="G115" t="s">
        <v>222</v>
      </c>
      <c r="H115" t="s">
        <v>193</v>
      </c>
      <c r="I115">
        <v>2.9</v>
      </c>
      <c r="J115">
        <v>2</v>
      </c>
      <c r="K115">
        <v>64</v>
      </c>
      <c r="L115" t="s">
        <v>194</v>
      </c>
      <c r="M115" t="s">
        <v>194</v>
      </c>
      <c r="N115" t="s">
        <v>194</v>
      </c>
      <c r="O115" t="s">
        <v>194</v>
      </c>
      <c r="P115">
        <v>2</v>
      </c>
      <c r="Q115">
        <v>64</v>
      </c>
      <c r="R115" t="s">
        <v>189</v>
      </c>
      <c r="S115" t="s">
        <v>189</v>
      </c>
      <c r="T115">
        <v>2</v>
      </c>
      <c r="U115" t="s">
        <v>202</v>
      </c>
      <c r="V115" t="s">
        <v>234</v>
      </c>
    </row>
    <row r="116" spans="1:22" x14ac:dyDescent="0.25">
      <c r="A116">
        <v>2328105</v>
      </c>
      <c r="B116" t="s">
        <v>264</v>
      </c>
      <c r="C116" t="s">
        <v>2054</v>
      </c>
      <c r="D116" t="s">
        <v>818</v>
      </c>
      <c r="E116" t="s">
        <v>190</v>
      </c>
      <c r="F116" t="s">
        <v>212</v>
      </c>
      <c r="G116" t="s">
        <v>781</v>
      </c>
      <c r="H116" t="s">
        <v>193</v>
      </c>
      <c r="I116">
        <v>2.9</v>
      </c>
      <c r="J116">
        <v>2</v>
      </c>
      <c r="K116">
        <v>32</v>
      </c>
      <c r="L116" t="s">
        <v>194</v>
      </c>
      <c r="M116" t="s">
        <v>194</v>
      </c>
      <c r="N116" t="s">
        <v>194</v>
      </c>
      <c r="O116" t="s">
        <v>194</v>
      </c>
      <c r="P116">
        <v>1</v>
      </c>
      <c r="Q116">
        <v>32</v>
      </c>
      <c r="R116" t="s">
        <v>189</v>
      </c>
      <c r="S116" t="s">
        <v>189</v>
      </c>
      <c r="T116">
        <v>1</v>
      </c>
      <c r="U116" t="s">
        <v>202</v>
      </c>
      <c r="V116" t="s">
        <v>203</v>
      </c>
    </row>
    <row r="117" spans="1:22" x14ac:dyDescent="0.25">
      <c r="A117">
        <v>2328023</v>
      </c>
      <c r="B117" t="s">
        <v>421</v>
      </c>
      <c r="C117" t="s">
        <v>823</v>
      </c>
      <c r="D117" t="s">
        <v>824</v>
      </c>
      <c r="E117" t="s">
        <v>190</v>
      </c>
      <c r="F117" t="s">
        <v>212</v>
      </c>
      <c r="G117" t="s">
        <v>734</v>
      </c>
      <c r="H117" t="s">
        <v>193</v>
      </c>
      <c r="I117">
        <v>2.9</v>
      </c>
      <c r="J117">
        <v>2</v>
      </c>
      <c r="K117">
        <v>32</v>
      </c>
      <c r="L117" t="s">
        <v>194</v>
      </c>
      <c r="M117" t="s">
        <v>194</v>
      </c>
      <c r="N117" t="s">
        <v>194</v>
      </c>
      <c r="O117" t="s">
        <v>194</v>
      </c>
      <c r="P117">
        <v>1</v>
      </c>
      <c r="Q117">
        <v>32</v>
      </c>
      <c r="R117" t="s">
        <v>189</v>
      </c>
      <c r="S117" t="s">
        <v>189</v>
      </c>
      <c r="T117">
        <v>3</v>
      </c>
      <c r="U117" t="s">
        <v>202</v>
      </c>
      <c r="V117" t="s">
        <v>218</v>
      </c>
    </row>
    <row r="118" spans="1:22" x14ac:dyDescent="0.25">
      <c r="A118">
        <v>2328021</v>
      </c>
      <c r="B118" t="s">
        <v>376</v>
      </c>
      <c r="C118" t="s">
        <v>828</v>
      </c>
      <c r="D118" t="s">
        <v>829</v>
      </c>
      <c r="E118" t="s">
        <v>211</v>
      </c>
      <c r="F118" t="s">
        <v>212</v>
      </c>
      <c r="G118" t="s">
        <v>734</v>
      </c>
      <c r="H118" t="s">
        <v>193</v>
      </c>
      <c r="I118">
        <v>2.9</v>
      </c>
      <c r="J118">
        <v>2</v>
      </c>
      <c r="K118">
        <v>16</v>
      </c>
      <c r="L118" t="s">
        <v>194</v>
      </c>
      <c r="M118" t="s">
        <v>194</v>
      </c>
      <c r="N118" t="s">
        <v>194</v>
      </c>
      <c r="O118" t="s">
        <v>194</v>
      </c>
      <c r="P118">
        <v>1</v>
      </c>
      <c r="Q118">
        <v>16</v>
      </c>
      <c r="R118">
        <v>2.0699999999999998</v>
      </c>
      <c r="S118">
        <v>197.6</v>
      </c>
      <c r="T118">
        <v>2</v>
      </c>
      <c r="U118" t="s">
        <v>202</v>
      </c>
      <c r="V118" t="s">
        <v>218</v>
      </c>
    </row>
    <row r="119" spans="1:22" x14ac:dyDescent="0.25">
      <c r="A119">
        <v>2326493</v>
      </c>
      <c r="B119" t="s">
        <v>376</v>
      </c>
      <c r="C119" t="s">
        <v>832</v>
      </c>
      <c r="D119" t="s">
        <v>833</v>
      </c>
      <c r="E119" t="s">
        <v>190</v>
      </c>
      <c r="F119" t="s">
        <v>212</v>
      </c>
      <c r="G119" t="s">
        <v>213</v>
      </c>
      <c r="H119" t="s">
        <v>193</v>
      </c>
      <c r="I119">
        <v>2.8</v>
      </c>
      <c r="J119">
        <v>2</v>
      </c>
      <c r="K119">
        <v>64</v>
      </c>
      <c r="L119" t="s">
        <v>194</v>
      </c>
      <c r="M119" t="s">
        <v>194</v>
      </c>
      <c r="N119" t="s">
        <v>194</v>
      </c>
      <c r="O119" t="s">
        <v>194</v>
      </c>
      <c r="P119">
        <v>1</v>
      </c>
      <c r="Q119">
        <v>64</v>
      </c>
      <c r="R119" t="s">
        <v>189</v>
      </c>
      <c r="S119" t="s">
        <v>189</v>
      </c>
      <c r="T119">
        <v>1</v>
      </c>
      <c r="U119" t="s">
        <v>202</v>
      </c>
      <c r="V119" t="s">
        <v>234</v>
      </c>
    </row>
    <row r="120" spans="1:22" x14ac:dyDescent="0.25">
      <c r="A120">
        <v>2326492</v>
      </c>
      <c r="B120" t="s">
        <v>376</v>
      </c>
      <c r="C120" t="s">
        <v>838</v>
      </c>
      <c r="D120" t="s">
        <v>839</v>
      </c>
      <c r="E120" t="s">
        <v>190</v>
      </c>
      <c r="F120" t="s">
        <v>212</v>
      </c>
      <c r="G120" t="s">
        <v>213</v>
      </c>
      <c r="H120" t="s">
        <v>193</v>
      </c>
      <c r="I120">
        <v>2.8</v>
      </c>
      <c r="J120">
        <v>2</v>
      </c>
      <c r="K120">
        <v>64</v>
      </c>
      <c r="L120" t="s">
        <v>194</v>
      </c>
      <c r="M120" t="s">
        <v>194</v>
      </c>
      <c r="N120" t="s">
        <v>194</v>
      </c>
      <c r="O120" t="s">
        <v>194</v>
      </c>
      <c r="P120">
        <v>1</v>
      </c>
      <c r="Q120">
        <v>64</v>
      </c>
      <c r="R120" t="s">
        <v>189</v>
      </c>
      <c r="S120" t="s">
        <v>189</v>
      </c>
      <c r="T120">
        <v>1</v>
      </c>
      <c r="U120" t="s">
        <v>202</v>
      </c>
      <c r="V120" t="s">
        <v>234</v>
      </c>
    </row>
    <row r="121" spans="1:22" x14ac:dyDescent="0.25">
      <c r="A121">
        <v>2326491</v>
      </c>
      <c r="B121" t="s">
        <v>376</v>
      </c>
      <c r="C121" t="s">
        <v>842</v>
      </c>
      <c r="D121" t="s">
        <v>843</v>
      </c>
      <c r="E121" t="s">
        <v>190</v>
      </c>
      <c r="F121" t="s">
        <v>212</v>
      </c>
      <c r="G121" t="s">
        <v>213</v>
      </c>
      <c r="H121" t="s">
        <v>193</v>
      </c>
      <c r="I121">
        <v>2.9</v>
      </c>
      <c r="J121">
        <v>2</v>
      </c>
      <c r="K121">
        <v>32</v>
      </c>
      <c r="L121" t="s">
        <v>194</v>
      </c>
      <c r="M121" t="s">
        <v>194</v>
      </c>
      <c r="N121" t="s">
        <v>194</v>
      </c>
      <c r="O121" t="s">
        <v>194</v>
      </c>
      <c r="P121">
        <v>1</v>
      </c>
      <c r="Q121">
        <v>32</v>
      </c>
      <c r="R121" t="s">
        <v>189</v>
      </c>
      <c r="S121" t="s">
        <v>189</v>
      </c>
      <c r="T121">
        <v>1</v>
      </c>
      <c r="U121" t="s">
        <v>202</v>
      </c>
      <c r="V121" t="s">
        <v>234</v>
      </c>
    </row>
    <row r="122" spans="1:22" x14ac:dyDescent="0.25">
      <c r="A122">
        <v>2326490</v>
      </c>
      <c r="B122" t="s">
        <v>376</v>
      </c>
      <c r="C122" t="s">
        <v>846</v>
      </c>
      <c r="D122" t="s">
        <v>847</v>
      </c>
      <c r="E122" t="s">
        <v>190</v>
      </c>
      <c r="F122" t="s">
        <v>212</v>
      </c>
      <c r="G122" t="s">
        <v>213</v>
      </c>
      <c r="H122" t="s">
        <v>193</v>
      </c>
      <c r="I122">
        <v>2.9</v>
      </c>
      <c r="J122">
        <v>2</v>
      </c>
      <c r="K122">
        <v>32</v>
      </c>
      <c r="L122" t="s">
        <v>194</v>
      </c>
      <c r="M122" t="s">
        <v>194</v>
      </c>
      <c r="N122" t="s">
        <v>194</v>
      </c>
      <c r="O122" t="s">
        <v>194</v>
      </c>
      <c r="P122">
        <v>1</v>
      </c>
      <c r="Q122">
        <v>32</v>
      </c>
      <c r="R122" t="s">
        <v>189</v>
      </c>
      <c r="S122" t="s">
        <v>189</v>
      </c>
      <c r="T122">
        <v>1</v>
      </c>
      <c r="U122" t="s">
        <v>202</v>
      </c>
      <c r="V122" t="s">
        <v>234</v>
      </c>
    </row>
    <row r="123" spans="1:22" x14ac:dyDescent="0.25">
      <c r="A123">
        <v>2326381</v>
      </c>
      <c r="B123" t="s">
        <v>249</v>
      </c>
      <c r="C123" t="s">
        <v>632</v>
      </c>
      <c r="D123" t="s">
        <v>850</v>
      </c>
      <c r="E123" t="s">
        <v>190</v>
      </c>
      <c r="F123" t="s">
        <v>212</v>
      </c>
      <c r="G123" t="s">
        <v>213</v>
      </c>
      <c r="H123" t="s">
        <v>193</v>
      </c>
      <c r="I123">
        <v>2.9</v>
      </c>
      <c r="J123">
        <v>2</v>
      </c>
      <c r="K123">
        <v>32</v>
      </c>
      <c r="L123" t="s">
        <v>194</v>
      </c>
      <c r="M123" t="s">
        <v>194</v>
      </c>
      <c r="N123" t="s">
        <v>194</v>
      </c>
      <c r="O123" t="s">
        <v>194</v>
      </c>
      <c r="P123" t="s">
        <v>189</v>
      </c>
      <c r="Q123">
        <v>32</v>
      </c>
      <c r="R123" t="s">
        <v>189</v>
      </c>
      <c r="S123" t="s">
        <v>189</v>
      </c>
      <c r="T123">
        <v>2</v>
      </c>
      <c r="U123" t="s">
        <v>189</v>
      </c>
      <c r="V123" t="s">
        <v>218</v>
      </c>
    </row>
    <row r="124" spans="1:22" x14ac:dyDescent="0.25">
      <c r="A124">
        <v>2326242</v>
      </c>
      <c r="B124" t="s">
        <v>249</v>
      </c>
      <c r="C124" t="s">
        <v>632</v>
      </c>
      <c r="D124" t="s">
        <v>854</v>
      </c>
      <c r="E124" t="s">
        <v>190</v>
      </c>
      <c r="F124" t="s">
        <v>212</v>
      </c>
      <c r="G124" t="s">
        <v>480</v>
      </c>
      <c r="H124" t="s">
        <v>189</v>
      </c>
      <c r="I124">
        <v>2.9</v>
      </c>
      <c r="J124">
        <v>2</v>
      </c>
      <c r="K124">
        <v>16</v>
      </c>
      <c r="L124" t="s">
        <v>194</v>
      </c>
      <c r="M124" t="s">
        <v>194</v>
      </c>
      <c r="N124" t="s">
        <v>194</v>
      </c>
      <c r="O124" t="s">
        <v>194</v>
      </c>
      <c r="P124">
        <v>1</v>
      </c>
      <c r="Q124">
        <v>16</v>
      </c>
      <c r="R124" t="s">
        <v>189</v>
      </c>
      <c r="S124" t="s">
        <v>189</v>
      </c>
      <c r="T124">
        <v>1</v>
      </c>
      <c r="U124" t="s">
        <v>202</v>
      </c>
      <c r="V124" t="s">
        <v>234</v>
      </c>
    </row>
    <row r="125" spans="1:22" x14ac:dyDescent="0.25">
      <c r="A125">
        <v>2326241</v>
      </c>
      <c r="B125" t="s">
        <v>376</v>
      </c>
      <c r="C125" t="s">
        <v>856</v>
      </c>
      <c r="D125" t="s">
        <v>857</v>
      </c>
      <c r="E125" t="s">
        <v>190</v>
      </c>
      <c r="F125" t="s">
        <v>191</v>
      </c>
      <c r="G125" t="s">
        <v>859</v>
      </c>
      <c r="H125" t="s">
        <v>860</v>
      </c>
      <c r="I125">
        <v>1.8</v>
      </c>
      <c r="J125">
        <v>2</v>
      </c>
      <c r="K125">
        <v>8</v>
      </c>
      <c r="L125" t="s">
        <v>194</v>
      </c>
      <c r="M125" t="s">
        <v>194</v>
      </c>
      <c r="N125" t="s">
        <v>194</v>
      </c>
      <c r="O125" t="s">
        <v>194</v>
      </c>
      <c r="P125">
        <v>1</v>
      </c>
      <c r="Q125">
        <v>8</v>
      </c>
      <c r="R125" t="s">
        <v>189</v>
      </c>
      <c r="S125" t="s">
        <v>189</v>
      </c>
      <c r="T125">
        <v>1</v>
      </c>
      <c r="U125" t="s">
        <v>202</v>
      </c>
      <c r="V125" t="s">
        <v>203</v>
      </c>
    </row>
    <row r="126" spans="1:22" x14ac:dyDescent="0.25">
      <c r="A126">
        <v>2326236</v>
      </c>
      <c r="B126" t="s">
        <v>864</v>
      </c>
      <c r="C126" t="s">
        <v>865</v>
      </c>
      <c r="D126" t="s">
        <v>865</v>
      </c>
      <c r="E126" t="s">
        <v>190</v>
      </c>
      <c r="F126" t="s">
        <v>212</v>
      </c>
      <c r="G126" t="s">
        <v>222</v>
      </c>
      <c r="H126" t="s">
        <v>193</v>
      </c>
      <c r="I126">
        <v>2.9</v>
      </c>
      <c r="J126">
        <v>2</v>
      </c>
      <c r="K126">
        <v>32</v>
      </c>
      <c r="L126" t="s">
        <v>194</v>
      </c>
      <c r="M126" t="s">
        <v>194</v>
      </c>
      <c r="N126" t="s">
        <v>194</v>
      </c>
      <c r="O126" t="s">
        <v>194</v>
      </c>
      <c r="P126">
        <v>1</v>
      </c>
      <c r="Q126">
        <v>32</v>
      </c>
      <c r="R126" t="s">
        <v>189</v>
      </c>
      <c r="S126" t="s">
        <v>189</v>
      </c>
      <c r="T126">
        <v>2</v>
      </c>
      <c r="U126" t="s">
        <v>202</v>
      </c>
      <c r="V126" t="s">
        <v>218</v>
      </c>
    </row>
    <row r="127" spans="1:22" x14ac:dyDescent="0.25">
      <c r="A127">
        <v>2326233</v>
      </c>
      <c r="B127" t="s">
        <v>576</v>
      </c>
      <c r="C127" t="s">
        <v>869</v>
      </c>
      <c r="D127" t="s">
        <v>869</v>
      </c>
      <c r="E127" t="s">
        <v>190</v>
      </c>
      <c r="F127" t="s">
        <v>212</v>
      </c>
      <c r="G127" t="s">
        <v>222</v>
      </c>
      <c r="H127" t="s">
        <v>193</v>
      </c>
      <c r="I127">
        <v>2.9</v>
      </c>
      <c r="J127">
        <v>2</v>
      </c>
      <c r="K127">
        <v>32</v>
      </c>
      <c r="L127" t="s">
        <v>194</v>
      </c>
      <c r="M127" t="s">
        <v>194</v>
      </c>
      <c r="N127" t="s">
        <v>194</v>
      </c>
      <c r="O127" t="s">
        <v>194</v>
      </c>
      <c r="P127">
        <v>1</v>
      </c>
      <c r="Q127">
        <v>32</v>
      </c>
      <c r="R127" t="s">
        <v>189</v>
      </c>
      <c r="S127" t="s">
        <v>189</v>
      </c>
      <c r="T127">
        <v>2</v>
      </c>
      <c r="U127" t="s">
        <v>202</v>
      </c>
      <c r="V127" t="s">
        <v>218</v>
      </c>
    </row>
    <row r="128" spans="1:22" x14ac:dyDescent="0.25">
      <c r="A128">
        <v>2325906</v>
      </c>
      <c r="B128" t="s">
        <v>376</v>
      </c>
      <c r="C128" t="s">
        <v>872</v>
      </c>
      <c r="D128" t="s">
        <v>873</v>
      </c>
      <c r="E128" t="s">
        <v>211</v>
      </c>
      <c r="F128" t="s">
        <v>212</v>
      </c>
      <c r="G128" t="s">
        <v>222</v>
      </c>
      <c r="H128" t="s">
        <v>193</v>
      </c>
      <c r="I128">
        <v>2.9</v>
      </c>
      <c r="J128">
        <v>2</v>
      </c>
      <c r="K128">
        <v>32</v>
      </c>
      <c r="L128" t="s">
        <v>194</v>
      </c>
      <c r="M128" t="s">
        <v>194</v>
      </c>
      <c r="N128" t="s">
        <v>194</v>
      </c>
      <c r="O128" t="s">
        <v>194</v>
      </c>
      <c r="P128">
        <v>1</v>
      </c>
      <c r="Q128">
        <v>32</v>
      </c>
      <c r="R128">
        <v>2.0699999999999998</v>
      </c>
      <c r="S128">
        <v>242.04</v>
      </c>
      <c r="T128">
        <v>2</v>
      </c>
      <c r="U128" t="s">
        <v>202</v>
      </c>
      <c r="V128" t="s">
        <v>218</v>
      </c>
    </row>
    <row r="129" spans="1:22" x14ac:dyDescent="0.25">
      <c r="A129">
        <v>2324759</v>
      </c>
      <c r="B129" t="s">
        <v>284</v>
      </c>
      <c r="C129" t="s">
        <v>877</v>
      </c>
      <c r="D129" t="s">
        <v>878</v>
      </c>
      <c r="E129" t="s">
        <v>190</v>
      </c>
      <c r="F129" t="s">
        <v>212</v>
      </c>
      <c r="G129" t="s">
        <v>222</v>
      </c>
      <c r="H129" t="s">
        <v>193</v>
      </c>
      <c r="I129">
        <v>2.9</v>
      </c>
      <c r="J129">
        <v>2</v>
      </c>
      <c r="K129">
        <v>32</v>
      </c>
      <c r="L129" t="s">
        <v>197</v>
      </c>
      <c r="M129" t="s">
        <v>194</v>
      </c>
      <c r="N129" t="s">
        <v>197</v>
      </c>
      <c r="O129" t="s">
        <v>197</v>
      </c>
      <c r="P129">
        <v>1</v>
      </c>
      <c r="Q129">
        <v>32</v>
      </c>
      <c r="R129" t="s">
        <v>189</v>
      </c>
      <c r="S129" t="s">
        <v>189</v>
      </c>
      <c r="T129">
        <v>1</v>
      </c>
      <c r="U129" t="s">
        <v>202</v>
      </c>
      <c r="V129" t="s">
        <v>234</v>
      </c>
    </row>
    <row r="130" spans="1:22" x14ac:dyDescent="0.25">
      <c r="A130">
        <v>2324723</v>
      </c>
      <c r="B130" t="s">
        <v>576</v>
      </c>
      <c r="C130" t="s">
        <v>881</v>
      </c>
      <c r="D130" t="s">
        <v>881</v>
      </c>
      <c r="E130" t="s">
        <v>211</v>
      </c>
      <c r="F130" t="s">
        <v>212</v>
      </c>
      <c r="G130" t="s">
        <v>222</v>
      </c>
      <c r="H130" t="s">
        <v>193</v>
      </c>
      <c r="I130">
        <v>2.9</v>
      </c>
      <c r="J130">
        <v>2</v>
      </c>
      <c r="K130">
        <v>32</v>
      </c>
      <c r="L130" t="s">
        <v>194</v>
      </c>
      <c r="M130" t="s">
        <v>194</v>
      </c>
      <c r="N130" t="s">
        <v>194</v>
      </c>
      <c r="O130" t="s">
        <v>194</v>
      </c>
      <c r="P130">
        <v>1</v>
      </c>
      <c r="Q130">
        <v>32</v>
      </c>
      <c r="R130">
        <v>2.0699999999999998</v>
      </c>
      <c r="S130">
        <v>242.04</v>
      </c>
      <c r="T130">
        <v>2</v>
      </c>
      <c r="U130" t="s">
        <v>202</v>
      </c>
      <c r="V130" t="s">
        <v>218</v>
      </c>
    </row>
    <row r="131" spans="1:22" x14ac:dyDescent="0.25">
      <c r="A131">
        <v>2324720</v>
      </c>
      <c r="B131" t="s">
        <v>884</v>
      </c>
      <c r="C131" t="s">
        <v>885</v>
      </c>
      <c r="D131" t="s">
        <v>886</v>
      </c>
      <c r="E131" t="s">
        <v>190</v>
      </c>
      <c r="F131" t="s">
        <v>212</v>
      </c>
      <c r="G131" t="s">
        <v>222</v>
      </c>
      <c r="H131" t="s">
        <v>193</v>
      </c>
      <c r="I131">
        <v>2.9</v>
      </c>
      <c r="J131">
        <v>2</v>
      </c>
      <c r="K131">
        <v>8</v>
      </c>
      <c r="L131" t="s">
        <v>197</v>
      </c>
      <c r="M131" t="s">
        <v>194</v>
      </c>
      <c r="N131" t="s">
        <v>197</v>
      </c>
      <c r="O131" t="s">
        <v>197</v>
      </c>
      <c r="P131">
        <v>1</v>
      </c>
      <c r="Q131">
        <v>8</v>
      </c>
      <c r="R131" t="s">
        <v>189</v>
      </c>
      <c r="S131" t="s">
        <v>189</v>
      </c>
      <c r="T131">
        <v>1</v>
      </c>
      <c r="U131" t="s">
        <v>202</v>
      </c>
      <c r="V131" t="s">
        <v>234</v>
      </c>
    </row>
    <row r="132" spans="1:22" x14ac:dyDescent="0.25">
      <c r="A132">
        <v>2324599</v>
      </c>
      <c r="B132" t="s">
        <v>890</v>
      </c>
      <c r="C132" t="s">
        <v>891</v>
      </c>
      <c r="D132" t="s">
        <v>892</v>
      </c>
      <c r="E132" t="s">
        <v>190</v>
      </c>
      <c r="F132" t="s">
        <v>212</v>
      </c>
      <c r="G132" t="s">
        <v>222</v>
      </c>
      <c r="H132" t="s">
        <v>193</v>
      </c>
      <c r="I132">
        <v>2.9</v>
      </c>
      <c r="J132">
        <v>2</v>
      </c>
      <c r="K132">
        <v>16</v>
      </c>
      <c r="L132" t="s">
        <v>197</v>
      </c>
      <c r="M132" t="s">
        <v>194</v>
      </c>
      <c r="N132" t="s">
        <v>197</v>
      </c>
      <c r="O132" t="s">
        <v>197</v>
      </c>
      <c r="P132">
        <v>1</v>
      </c>
      <c r="Q132">
        <v>16</v>
      </c>
      <c r="R132" t="s">
        <v>189</v>
      </c>
      <c r="S132" t="s">
        <v>189</v>
      </c>
      <c r="T132">
        <v>1</v>
      </c>
      <c r="U132" t="s">
        <v>202</v>
      </c>
      <c r="V132" t="s">
        <v>203</v>
      </c>
    </row>
    <row r="133" spans="1:22" x14ac:dyDescent="0.25">
      <c r="A133">
        <v>2324598</v>
      </c>
      <c r="B133" t="s">
        <v>890</v>
      </c>
      <c r="C133" t="s">
        <v>898</v>
      </c>
      <c r="D133" t="s">
        <v>899</v>
      </c>
      <c r="E133" t="s">
        <v>190</v>
      </c>
      <c r="F133" t="s">
        <v>212</v>
      </c>
      <c r="G133" t="s">
        <v>222</v>
      </c>
      <c r="H133" t="s">
        <v>193</v>
      </c>
      <c r="I133">
        <v>2.9</v>
      </c>
      <c r="J133">
        <v>2</v>
      </c>
      <c r="K133">
        <v>16</v>
      </c>
      <c r="L133" t="s">
        <v>197</v>
      </c>
      <c r="M133" t="s">
        <v>194</v>
      </c>
      <c r="N133" t="s">
        <v>197</v>
      </c>
      <c r="O133" t="s">
        <v>197</v>
      </c>
      <c r="P133">
        <v>1</v>
      </c>
      <c r="Q133">
        <v>16</v>
      </c>
      <c r="R133" t="s">
        <v>189</v>
      </c>
      <c r="S133" t="s">
        <v>189</v>
      </c>
      <c r="T133">
        <v>1</v>
      </c>
      <c r="U133" t="s">
        <v>202</v>
      </c>
      <c r="V133" t="s">
        <v>234</v>
      </c>
    </row>
    <row r="134" spans="1:22" x14ac:dyDescent="0.25">
      <c r="A134">
        <v>2324509</v>
      </c>
      <c r="B134" t="s">
        <v>884</v>
      </c>
      <c r="C134" t="s">
        <v>902</v>
      </c>
      <c r="D134" t="s">
        <v>903</v>
      </c>
      <c r="E134" t="s">
        <v>190</v>
      </c>
      <c r="F134" t="s">
        <v>212</v>
      </c>
      <c r="G134" t="s">
        <v>222</v>
      </c>
      <c r="H134" t="s">
        <v>193</v>
      </c>
      <c r="I134">
        <v>2.9</v>
      </c>
      <c r="J134">
        <v>2</v>
      </c>
      <c r="K134">
        <v>8</v>
      </c>
      <c r="L134" t="s">
        <v>194</v>
      </c>
      <c r="M134" t="s">
        <v>194</v>
      </c>
      <c r="N134" t="s">
        <v>197</v>
      </c>
      <c r="O134" t="s">
        <v>197</v>
      </c>
      <c r="P134">
        <v>1</v>
      </c>
      <c r="Q134">
        <v>8</v>
      </c>
      <c r="R134" t="s">
        <v>189</v>
      </c>
      <c r="S134" t="s">
        <v>189</v>
      </c>
      <c r="T134">
        <v>1</v>
      </c>
      <c r="U134" t="s">
        <v>202</v>
      </c>
      <c r="V134" t="s">
        <v>234</v>
      </c>
    </row>
    <row r="135" spans="1:22" x14ac:dyDescent="0.25">
      <c r="A135">
        <v>2323434</v>
      </c>
      <c r="B135" t="s">
        <v>376</v>
      </c>
      <c r="C135" t="s">
        <v>905</v>
      </c>
      <c r="D135" t="s">
        <v>906</v>
      </c>
      <c r="E135" t="s">
        <v>190</v>
      </c>
      <c r="F135" t="s">
        <v>212</v>
      </c>
      <c r="G135" t="s">
        <v>380</v>
      </c>
      <c r="H135" t="s">
        <v>193</v>
      </c>
      <c r="I135">
        <v>2.8</v>
      </c>
      <c r="J135">
        <v>2</v>
      </c>
      <c r="K135">
        <v>32</v>
      </c>
      <c r="L135" t="s">
        <v>194</v>
      </c>
      <c r="M135" t="s">
        <v>194</v>
      </c>
      <c r="N135" t="s">
        <v>194</v>
      </c>
      <c r="O135" t="s">
        <v>194</v>
      </c>
      <c r="P135">
        <v>0</v>
      </c>
      <c r="Q135">
        <v>32</v>
      </c>
      <c r="R135" t="s">
        <v>189</v>
      </c>
      <c r="S135" t="s">
        <v>189</v>
      </c>
      <c r="T135">
        <v>2</v>
      </c>
      <c r="U135" t="s">
        <v>202</v>
      </c>
      <c r="V135" t="s">
        <v>218</v>
      </c>
    </row>
    <row r="136" spans="1:22" x14ac:dyDescent="0.25">
      <c r="A136">
        <v>2323002</v>
      </c>
      <c r="B136" t="s">
        <v>911</v>
      </c>
      <c r="C136" t="s">
        <v>912</v>
      </c>
      <c r="D136" t="s">
        <v>913</v>
      </c>
      <c r="E136" t="s">
        <v>211</v>
      </c>
      <c r="F136" t="s">
        <v>212</v>
      </c>
      <c r="G136" t="s">
        <v>189</v>
      </c>
      <c r="H136" t="s">
        <v>915</v>
      </c>
      <c r="I136">
        <v>2.2999999999999998</v>
      </c>
      <c r="J136">
        <v>2</v>
      </c>
      <c r="K136">
        <v>16</v>
      </c>
      <c r="L136" t="s">
        <v>194</v>
      </c>
      <c r="M136" t="s">
        <v>194</v>
      </c>
      <c r="N136" t="s">
        <v>194</v>
      </c>
      <c r="O136" t="s">
        <v>194</v>
      </c>
      <c r="P136">
        <v>1</v>
      </c>
      <c r="Q136">
        <v>16</v>
      </c>
      <c r="R136">
        <v>2.0699999999999998</v>
      </c>
      <c r="S136">
        <v>197.52</v>
      </c>
      <c r="T136">
        <v>1</v>
      </c>
      <c r="U136" t="s">
        <v>920</v>
      </c>
      <c r="V136" t="s">
        <v>203</v>
      </c>
    </row>
    <row r="137" spans="1:22" x14ac:dyDescent="0.25">
      <c r="A137">
        <v>2322890</v>
      </c>
      <c r="B137" t="s">
        <v>264</v>
      </c>
      <c r="C137" t="s">
        <v>2055</v>
      </c>
      <c r="D137" t="s">
        <v>922</v>
      </c>
      <c r="E137" t="s">
        <v>211</v>
      </c>
      <c r="F137" t="s">
        <v>212</v>
      </c>
      <c r="G137" t="s">
        <v>267</v>
      </c>
      <c r="H137" t="s">
        <v>193</v>
      </c>
      <c r="I137">
        <v>2.6</v>
      </c>
      <c r="J137">
        <v>2</v>
      </c>
      <c r="K137">
        <v>32</v>
      </c>
      <c r="L137" t="s">
        <v>194</v>
      </c>
      <c r="M137" t="s">
        <v>197</v>
      </c>
      <c r="N137" t="s">
        <v>197</v>
      </c>
      <c r="O137" t="s">
        <v>197</v>
      </c>
      <c r="P137" t="s">
        <v>189</v>
      </c>
      <c r="Q137">
        <v>32</v>
      </c>
      <c r="R137">
        <v>2.0699999999999998</v>
      </c>
      <c r="S137">
        <v>83.75</v>
      </c>
      <c r="T137">
        <v>1</v>
      </c>
      <c r="U137" t="s">
        <v>202</v>
      </c>
      <c r="V137" t="s">
        <v>203</v>
      </c>
    </row>
    <row r="138" spans="1:22" x14ac:dyDescent="0.25">
      <c r="A138">
        <v>2322816</v>
      </c>
      <c r="B138" t="s">
        <v>376</v>
      </c>
      <c r="C138" t="s">
        <v>927</v>
      </c>
      <c r="D138" t="s">
        <v>928</v>
      </c>
      <c r="E138" t="s">
        <v>211</v>
      </c>
      <c r="F138" t="s">
        <v>212</v>
      </c>
      <c r="G138" t="s">
        <v>267</v>
      </c>
      <c r="H138" t="s">
        <v>193</v>
      </c>
      <c r="I138">
        <v>2.5</v>
      </c>
      <c r="J138">
        <v>2</v>
      </c>
      <c r="K138">
        <v>16</v>
      </c>
      <c r="L138" t="s">
        <v>194</v>
      </c>
      <c r="M138" t="s">
        <v>194</v>
      </c>
      <c r="N138" t="s">
        <v>194</v>
      </c>
      <c r="O138" t="s">
        <v>194</v>
      </c>
      <c r="P138">
        <v>1</v>
      </c>
      <c r="Q138">
        <v>16</v>
      </c>
      <c r="R138">
        <v>2.0699999999999998</v>
      </c>
      <c r="S138">
        <v>197.6</v>
      </c>
      <c r="T138">
        <v>2</v>
      </c>
      <c r="U138" t="s">
        <v>202</v>
      </c>
      <c r="V138" t="s">
        <v>218</v>
      </c>
    </row>
    <row r="139" spans="1:22" x14ac:dyDescent="0.25">
      <c r="A139">
        <v>2322815</v>
      </c>
      <c r="B139" t="s">
        <v>376</v>
      </c>
      <c r="C139" t="s">
        <v>931</v>
      </c>
      <c r="D139" t="s">
        <v>932</v>
      </c>
      <c r="E139" t="s">
        <v>211</v>
      </c>
      <c r="F139" t="s">
        <v>212</v>
      </c>
      <c r="G139" t="s">
        <v>267</v>
      </c>
      <c r="H139" t="s">
        <v>193</v>
      </c>
      <c r="I139">
        <v>2.5</v>
      </c>
      <c r="J139">
        <v>2</v>
      </c>
      <c r="K139">
        <v>16</v>
      </c>
      <c r="L139" t="s">
        <v>194</v>
      </c>
      <c r="M139" t="s">
        <v>194</v>
      </c>
      <c r="N139" t="s">
        <v>194</v>
      </c>
      <c r="O139" t="s">
        <v>194</v>
      </c>
      <c r="P139">
        <v>1</v>
      </c>
      <c r="Q139">
        <v>16</v>
      </c>
      <c r="R139">
        <v>2.0699999999999998</v>
      </c>
      <c r="S139">
        <v>242.18</v>
      </c>
      <c r="T139">
        <v>2</v>
      </c>
      <c r="U139" t="s">
        <v>202</v>
      </c>
      <c r="V139" t="s">
        <v>218</v>
      </c>
    </row>
    <row r="140" spans="1:22" x14ac:dyDescent="0.25">
      <c r="A140">
        <v>2322814</v>
      </c>
      <c r="B140" t="s">
        <v>376</v>
      </c>
      <c r="C140" t="s">
        <v>934</v>
      </c>
      <c r="D140" t="s">
        <v>935</v>
      </c>
      <c r="E140" t="s">
        <v>211</v>
      </c>
      <c r="F140" t="s">
        <v>191</v>
      </c>
      <c r="G140" t="s">
        <v>424</v>
      </c>
      <c r="H140" t="s">
        <v>193</v>
      </c>
      <c r="I140">
        <v>3</v>
      </c>
      <c r="J140">
        <v>2</v>
      </c>
      <c r="K140">
        <v>16</v>
      </c>
      <c r="L140" t="s">
        <v>194</v>
      </c>
      <c r="M140" t="s">
        <v>194</v>
      </c>
      <c r="N140" t="s">
        <v>194</v>
      </c>
      <c r="O140" t="s">
        <v>194</v>
      </c>
      <c r="P140">
        <v>1</v>
      </c>
      <c r="Q140">
        <v>16</v>
      </c>
      <c r="R140">
        <v>2.0699999999999998</v>
      </c>
      <c r="S140">
        <v>197.6</v>
      </c>
      <c r="T140">
        <v>2</v>
      </c>
      <c r="U140" t="s">
        <v>202</v>
      </c>
      <c r="V140" t="s">
        <v>218</v>
      </c>
    </row>
    <row r="141" spans="1:22" x14ac:dyDescent="0.25">
      <c r="A141">
        <v>2322336</v>
      </c>
      <c r="B141" t="s">
        <v>212</v>
      </c>
      <c r="C141" t="s">
        <v>937</v>
      </c>
      <c r="D141" t="s">
        <v>938</v>
      </c>
      <c r="E141" t="s">
        <v>190</v>
      </c>
      <c r="F141" t="s">
        <v>212</v>
      </c>
      <c r="G141" t="s">
        <v>295</v>
      </c>
      <c r="H141" t="s">
        <v>193</v>
      </c>
      <c r="I141">
        <v>2.4</v>
      </c>
      <c r="J141">
        <v>2</v>
      </c>
      <c r="K141">
        <v>4</v>
      </c>
      <c r="L141" t="s">
        <v>194</v>
      </c>
      <c r="M141" t="s">
        <v>194</v>
      </c>
      <c r="N141" t="s">
        <v>197</v>
      </c>
      <c r="O141" t="s">
        <v>197</v>
      </c>
      <c r="P141">
        <v>1</v>
      </c>
      <c r="Q141">
        <v>4</v>
      </c>
      <c r="R141" t="s">
        <v>189</v>
      </c>
      <c r="S141" t="s">
        <v>189</v>
      </c>
      <c r="T141">
        <v>1</v>
      </c>
      <c r="U141" t="s">
        <v>202</v>
      </c>
      <c r="V141" t="s">
        <v>234</v>
      </c>
    </row>
    <row r="142" spans="1:22" x14ac:dyDescent="0.25">
      <c r="A142">
        <v>2322234</v>
      </c>
      <c r="B142" t="s">
        <v>376</v>
      </c>
      <c r="C142" t="s">
        <v>942</v>
      </c>
      <c r="D142" t="s">
        <v>943</v>
      </c>
      <c r="E142" t="s">
        <v>190</v>
      </c>
      <c r="F142" t="s">
        <v>212</v>
      </c>
      <c r="G142" t="s">
        <v>945</v>
      </c>
      <c r="H142" t="s">
        <v>193</v>
      </c>
      <c r="I142">
        <v>2.6</v>
      </c>
      <c r="J142">
        <v>2</v>
      </c>
      <c r="K142">
        <v>32</v>
      </c>
      <c r="L142" t="s">
        <v>194</v>
      </c>
      <c r="M142" t="s">
        <v>194</v>
      </c>
      <c r="N142" t="s">
        <v>194</v>
      </c>
      <c r="O142" t="s">
        <v>194</v>
      </c>
      <c r="P142">
        <v>1</v>
      </c>
      <c r="Q142">
        <v>32</v>
      </c>
      <c r="R142" t="s">
        <v>189</v>
      </c>
      <c r="S142" t="s">
        <v>189</v>
      </c>
      <c r="T142">
        <v>2</v>
      </c>
      <c r="U142" t="s">
        <v>202</v>
      </c>
      <c r="V142" t="s">
        <v>234</v>
      </c>
    </row>
    <row r="143" spans="1:22" x14ac:dyDescent="0.25">
      <c r="A143">
        <v>2322232</v>
      </c>
      <c r="B143" t="s">
        <v>376</v>
      </c>
      <c r="C143" t="s">
        <v>950</v>
      </c>
      <c r="D143" t="s">
        <v>951</v>
      </c>
      <c r="E143" t="s">
        <v>211</v>
      </c>
      <c r="F143" t="s">
        <v>191</v>
      </c>
      <c r="G143" t="s">
        <v>952</v>
      </c>
      <c r="H143" t="s">
        <v>193</v>
      </c>
      <c r="I143">
        <v>2</v>
      </c>
      <c r="J143">
        <v>2</v>
      </c>
      <c r="K143">
        <v>8</v>
      </c>
      <c r="L143" t="s">
        <v>194</v>
      </c>
      <c r="M143" t="s">
        <v>194</v>
      </c>
      <c r="N143" t="s">
        <v>194</v>
      </c>
      <c r="O143" t="s">
        <v>194</v>
      </c>
      <c r="P143">
        <v>1</v>
      </c>
      <c r="Q143">
        <v>8</v>
      </c>
      <c r="R143">
        <v>1.3</v>
      </c>
      <c r="S143">
        <v>170.22</v>
      </c>
      <c r="T143">
        <v>1</v>
      </c>
      <c r="U143" t="s">
        <v>202</v>
      </c>
      <c r="V143" t="s">
        <v>234</v>
      </c>
    </row>
    <row r="144" spans="1:22" x14ac:dyDescent="0.25">
      <c r="A144">
        <v>2322231</v>
      </c>
      <c r="B144" t="s">
        <v>376</v>
      </c>
      <c r="C144" t="s">
        <v>956</v>
      </c>
      <c r="D144" t="s">
        <v>957</v>
      </c>
      <c r="E144" t="s">
        <v>211</v>
      </c>
      <c r="F144" t="s">
        <v>212</v>
      </c>
      <c r="G144" t="s">
        <v>550</v>
      </c>
      <c r="H144" t="s">
        <v>193</v>
      </c>
      <c r="I144">
        <v>2.9</v>
      </c>
      <c r="J144">
        <v>2</v>
      </c>
      <c r="K144">
        <v>32</v>
      </c>
      <c r="L144" t="s">
        <v>194</v>
      </c>
      <c r="M144" t="s">
        <v>194</v>
      </c>
      <c r="N144" t="s">
        <v>194</v>
      </c>
      <c r="O144" t="s">
        <v>194</v>
      </c>
      <c r="P144">
        <v>1</v>
      </c>
      <c r="Q144">
        <v>32</v>
      </c>
      <c r="R144">
        <v>2.0699999999999998</v>
      </c>
      <c r="S144">
        <v>204.25</v>
      </c>
      <c r="T144">
        <v>1</v>
      </c>
      <c r="U144" t="s">
        <v>202</v>
      </c>
      <c r="V144" t="s">
        <v>234</v>
      </c>
    </row>
    <row r="145" spans="1:22" x14ac:dyDescent="0.25">
      <c r="A145">
        <v>2322229</v>
      </c>
      <c r="B145" t="s">
        <v>376</v>
      </c>
      <c r="C145" t="s">
        <v>962</v>
      </c>
      <c r="D145" t="s">
        <v>963</v>
      </c>
      <c r="E145" t="s">
        <v>211</v>
      </c>
      <c r="F145" t="s">
        <v>212</v>
      </c>
      <c r="G145" t="s">
        <v>380</v>
      </c>
      <c r="H145" t="s">
        <v>189</v>
      </c>
      <c r="I145">
        <v>2.8</v>
      </c>
      <c r="J145">
        <v>2</v>
      </c>
      <c r="K145">
        <v>32</v>
      </c>
      <c r="L145" t="s">
        <v>194</v>
      </c>
      <c r="M145" t="s">
        <v>194</v>
      </c>
      <c r="N145" t="s">
        <v>194</v>
      </c>
      <c r="O145" t="s">
        <v>194</v>
      </c>
      <c r="P145">
        <v>1</v>
      </c>
      <c r="Q145">
        <v>32</v>
      </c>
      <c r="R145">
        <v>2.0699999999999998</v>
      </c>
      <c r="S145">
        <v>244.12</v>
      </c>
      <c r="T145">
        <v>2</v>
      </c>
      <c r="U145" t="s">
        <v>202</v>
      </c>
      <c r="V145" t="s">
        <v>189</v>
      </c>
    </row>
    <row r="146" spans="1:22" x14ac:dyDescent="0.25">
      <c r="A146">
        <v>2322227</v>
      </c>
      <c r="B146" t="s">
        <v>376</v>
      </c>
      <c r="C146" t="s">
        <v>967</v>
      </c>
      <c r="D146" t="s">
        <v>968</v>
      </c>
      <c r="E146" t="s">
        <v>211</v>
      </c>
      <c r="F146" t="s">
        <v>212</v>
      </c>
      <c r="G146" t="s">
        <v>295</v>
      </c>
      <c r="H146" t="s">
        <v>193</v>
      </c>
      <c r="I146">
        <v>2.2999999999999998</v>
      </c>
      <c r="J146">
        <v>2</v>
      </c>
      <c r="K146">
        <v>16</v>
      </c>
      <c r="L146" t="s">
        <v>194</v>
      </c>
      <c r="M146" t="s">
        <v>194</v>
      </c>
      <c r="N146" t="s">
        <v>197</v>
      </c>
      <c r="O146" t="s">
        <v>197</v>
      </c>
      <c r="P146">
        <v>1</v>
      </c>
      <c r="Q146">
        <v>16</v>
      </c>
      <c r="R146">
        <v>2.0699999999999998</v>
      </c>
      <c r="S146">
        <v>249.6</v>
      </c>
      <c r="T146">
        <v>2</v>
      </c>
      <c r="U146" t="s">
        <v>202</v>
      </c>
      <c r="V146" t="s">
        <v>218</v>
      </c>
    </row>
    <row r="147" spans="1:22" x14ac:dyDescent="0.25">
      <c r="A147">
        <v>2321224</v>
      </c>
      <c r="B147" t="s">
        <v>376</v>
      </c>
      <c r="C147" t="s">
        <v>972</v>
      </c>
      <c r="D147" t="s">
        <v>973</v>
      </c>
      <c r="E147" t="s">
        <v>190</v>
      </c>
      <c r="F147" t="s">
        <v>212</v>
      </c>
      <c r="G147" t="s">
        <v>975</v>
      </c>
      <c r="H147" t="s">
        <v>193</v>
      </c>
      <c r="I147">
        <v>1.5</v>
      </c>
      <c r="J147">
        <v>4</v>
      </c>
      <c r="K147">
        <v>4</v>
      </c>
      <c r="L147" t="s">
        <v>194</v>
      </c>
      <c r="M147" t="s">
        <v>194</v>
      </c>
      <c r="N147" t="s">
        <v>194</v>
      </c>
      <c r="O147" t="s">
        <v>194</v>
      </c>
      <c r="P147">
        <v>1</v>
      </c>
      <c r="Q147">
        <v>4</v>
      </c>
      <c r="R147" t="s">
        <v>189</v>
      </c>
      <c r="S147" t="s">
        <v>189</v>
      </c>
      <c r="T147">
        <v>1</v>
      </c>
      <c r="U147" t="s">
        <v>202</v>
      </c>
      <c r="V147" t="s">
        <v>234</v>
      </c>
    </row>
    <row r="148" spans="1:22" x14ac:dyDescent="0.25">
      <c r="A148">
        <v>2321223</v>
      </c>
      <c r="B148" t="s">
        <v>376</v>
      </c>
      <c r="C148" t="s">
        <v>979</v>
      </c>
      <c r="D148" t="s">
        <v>980</v>
      </c>
      <c r="E148" t="s">
        <v>190</v>
      </c>
      <c r="F148" t="s">
        <v>212</v>
      </c>
      <c r="G148" t="s">
        <v>975</v>
      </c>
      <c r="H148" t="s">
        <v>193</v>
      </c>
      <c r="I148">
        <v>1.5</v>
      </c>
      <c r="J148">
        <v>4</v>
      </c>
      <c r="K148">
        <v>4</v>
      </c>
      <c r="L148" t="s">
        <v>194</v>
      </c>
      <c r="M148" t="s">
        <v>194</v>
      </c>
      <c r="N148" t="s">
        <v>194</v>
      </c>
      <c r="O148" t="s">
        <v>194</v>
      </c>
      <c r="P148">
        <v>1</v>
      </c>
      <c r="Q148">
        <v>4</v>
      </c>
      <c r="R148" t="s">
        <v>189</v>
      </c>
      <c r="S148" t="s">
        <v>189</v>
      </c>
      <c r="T148">
        <v>1</v>
      </c>
      <c r="U148" t="s">
        <v>202</v>
      </c>
      <c r="V148" t="s">
        <v>234</v>
      </c>
    </row>
    <row r="149" spans="1:22" x14ac:dyDescent="0.25">
      <c r="A149">
        <v>2321003</v>
      </c>
      <c r="B149" t="s">
        <v>376</v>
      </c>
      <c r="C149" t="s">
        <v>982</v>
      </c>
      <c r="D149" t="s">
        <v>983</v>
      </c>
      <c r="E149" t="s">
        <v>211</v>
      </c>
      <c r="F149" t="s">
        <v>212</v>
      </c>
      <c r="G149" t="s">
        <v>459</v>
      </c>
      <c r="H149" t="s">
        <v>193</v>
      </c>
      <c r="I149">
        <v>1.5</v>
      </c>
      <c r="J149">
        <v>4</v>
      </c>
      <c r="K149">
        <v>8</v>
      </c>
      <c r="L149" t="s">
        <v>194</v>
      </c>
      <c r="M149" t="s">
        <v>194</v>
      </c>
      <c r="N149" t="s">
        <v>194</v>
      </c>
      <c r="O149" t="s">
        <v>194</v>
      </c>
      <c r="P149">
        <v>1</v>
      </c>
      <c r="Q149">
        <v>8</v>
      </c>
      <c r="R149">
        <v>1.29</v>
      </c>
      <c r="S149">
        <v>170.02</v>
      </c>
      <c r="T149">
        <v>2</v>
      </c>
      <c r="U149" t="s">
        <v>202</v>
      </c>
      <c r="V149" t="s">
        <v>218</v>
      </c>
    </row>
    <row r="150" spans="1:22" x14ac:dyDescent="0.25">
      <c r="A150">
        <v>2321002</v>
      </c>
      <c r="B150" t="s">
        <v>376</v>
      </c>
      <c r="C150" t="s">
        <v>988</v>
      </c>
      <c r="D150" t="s">
        <v>989</v>
      </c>
      <c r="E150" t="s">
        <v>211</v>
      </c>
      <c r="F150" t="s">
        <v>212</v>
      </c>
      <c r="G150" t="s">
        <v>975</v>
      </c>
      <c r="H150" t="s">
        <v>193</v>
      </c>
      <c r="I150">
        <v>1.5</v>
      </c>
      <c r="J150">
        <v>4</v>
      </c>
      <c r="K150">
        <v>8</v>
      </c>
      <c r="L150" t="s">
        <v>194</v>
      </c>
      <c r="M150" t="s">
        <v>194</v>
      </c>
      <c r="N150" t="s">
        <v>194</v>
      </c>
      <c r="O150" t="s">
        <v>194</v>
      </c>
      <c r="P150">
        <v>1</v>
      </c>
      <c r="Q150">
        <v>8</v>
      </c>
      <c r="R150">
        <v>1.29</v>
      </c>
      <c r="S150">
        <v>170.02</v>
      </c>
      <c r="T150">
        <v>2</v>
      </c>
      <c r="U150" t="s">
        <v>202</v>
      </c>
      <c r="V150" t="s">
        <v>218</v>
      </c>
    </row>
    <row r="151" spans="1:22" x14ac:dyDescent="0.25">
      <c r="A151">
        <v>2320762</v>
      </c>
      <c r="B151" t="s">
        <v>376</v>
      </c>
      <c r="C151" t="s">
        <v>992</v>
      </c>
      <c r="D151" t="s">
        <v>993</v>
      </c>
      <c r="E151" t="s">
        <v>190</v>
      </c>
      <c r="F151" t="s">
        <v>212</v>
      </c>
      <c r="G151" t="s">
        <v>734</v>
      </c>
      <c r="H151" t="s">
        <v>189</v>
      </c>
      <c r="I151">
        <v>2.9</v>
      </c>
      <c r="J151">
        <v>2</v>
      </c>
      <c r="K151">
        <v>32</v>
      </c>
      <c r="L151" t="s">
        <v>194</v>
      </c>
      <c r="M151" t="s">
        <v>194</v>
      </c>
      <c r="N151" t="s">
        <v>194</v>
      </c>
      <c r="O151" t="s">
        <v>194</v>
      </c>
      <c r="P151">
        <v>1</v>
      </c>
      <c r="Q151">
        <v>32</v>
      </c>
      <c r="R151" t="s">
        <v>189</v>
      </c>
      <c r="S151" t="s">
        <v>189</v>
      </c>
      <c r="T151">
        <v>2</v>
      </c>
      <c r="U151" t="s">
        <v>202</v>
      </c>
      <c r="V151" t="s">
        <v>189</v>
      </c>
    </row>
    <row r="152" spans="1:22" x14ac:dyDescent="0.25">
      <c r="A152">
        <v>2320761</v>
      </c>
      <c r="B152" t="s">
        <v>376</v>
      </c>
      <c r="C152" t="s">
        <v>997</v>
      </c>
      <c r="D152" t="s">
        <v>998</v>
      </c>
      <c r="E152" t="s">
        <v>190</v>
      </c>
      <c r="F152" t="s">
        <v>212</v>
      </c>
      <c r="G152" t="s">
        <v>734</v>
      </c>
      <c r="H152" t="s">
        <v>189</v>
      </c>
      <c r="I152">
        <v>2.9</v>
      </c>
      <c r="J152">
        <v>2</v>
      </c>
      <c r="K152">
        <v>32</v>
      </c>
      <c r="L152" t="s">
        <v>194</v>
      </c>
      <c r="M152" t="s">
        <v>194</v>
      </c>
      <c r="N152" t="s">
        <v>194</v>
      </c>
      <c r="O152" t="s">
        <v>194</v>
      </c>
      <c r="P152">
        <v>1</v>
      </c>
      <c r="Q152">
        <v>32</v>
      </c>
      <c r="R152" t="s">
        <v>189</v>
      </c>
      <c r="S152" t="s">
        <v>189</v>
      </c>
      <c r="T152">
        <v>2</v>
      </c>
      <c r="U152" t="s">
        <v>202</v>
      </c>
      <c r="V152" t="s">
        <v>189</v>
      </c>
    </row>
    <row r="153" spans="1:22" x14ac:dyDescent="0.25">
      <c r="A153">
        <v>2320542</v>
      </c>
      <c r="B153" t="s">
        <v>376</v>
      </c>
      <c r="C153" t="s">
        <v>1001</v>
      </c>
      <c r="D153" t="s">
        <v>1002</v>
      </c>
      <c r="E153" t="s">
        <v>190</v>
      </c>
      <c r="F153" t="s">
        <v>212</v>
      </c>
      <c r="G153" t="s">
        <v>734</v>
      </c>
      <c r="H153" t="s">
        <v>193</v>
      </c>
      <c r="I153">
        <v>2.9</v>
      </c>
      <c r="J153">
        <v>2</v>
      </c>
      <c r="K153">
        <v>32</v>
      </c>
      <c r="L153" t="s">
        <v>194</v>
      </c>
      <c r="M153" t="s">
        <v>194</v>
      </c>
      <c r="N153" t="s">
        <v>194</v>
      </c>
      <c r="O153" t="s">
        <v>194</v>
      </c>
      <c r="P153">
        <v>1</v>
      </c>
      <c r="Q153">
        <v>32</v>
      </c>
      <c r="R153" t="s">
        <v>189</v>
      </c>
      <c r="S153" t="s">
        <v>189</v>
      </c>
      <c r="T153">
        <v>2</v>
      </c>
      <c r="U153" t="s">
        <v>202</v>
      </c>
      <c r="V153" t="s">
        <v>218</v>
      </c>
    </row>
    <row r="154" spans="1:22" x14ac:dyDescent="0.25">
      <c r="A154">
        <v>2320529</v>
      </c>
      <c r="B154" t="s">
        <v>376</v>
      </c>
      <c r="C154" t="s">
        <v>1005</v>
      </c>
      <c r="D154" t="s">
        <v>1006</v>
      </c>
      <c r="E154" t="s">
        <v>190</v>
      </c>
      <c r="F154" t="s">
        <v>191</v>
      </c>
      <c r="G154" t="s">
        <v>522</v>
      </c>
      <c r="H154" t="s">
        <v>193</v>
      </c>
      <c r="I154">
        <v>3</v>
      </c>
      <c r="J154">
        <v>2</v>
      </c>
      <c r="K154">
        <v>16</v>
      </c>
      <c r="L154" t="s">
        <v>194</v>
      </c>
      <c r="M154" t="s">
        <v>194</v>
      </c>
      <c r="N154" t="s">
        <v>194</v>
      </c>
      <c r="O154" t="s">
        <v>194</v>
      </c>
      <c r="P154">
        <v>1</v>
      </c>
      <c r="Q154">
        <v>16</v>
      </c>
      <c r="R154" t="s">
        <v>189</v>
      </c>
      <c r="S154" t="s">
        <v>189</v>
      </c>
      <c r="T154">
        <v>1</v>
      </c>
      <c r="U154" t="s">
        <v>202</v>
      </c>
      <c r="V154" t="s">
        <v>234</v>
      </c>
    </row>
    <row r="155" spans="1:22" x14ac:dyDescent="0.25">
      <c r="A155">
        <v>2319914</v>
      </c>
      <c r="B155" t="s">
        <v>376</v>
      </c>
      <c r="C155" t="s">
        <v>1012</v>
      </c>
      <c r="D155" t="s">
        <v>1013</v>
      </c>
      <c r="E155" t="s">
        <v>211</v>
      </c>
      <c r="F155" t="s">
        <v>212</v>
      </c>
      <c r="G155" t="s">
        <v>222</v>
      </c>
      <c r="H155" t="s">
        <v>193</v>
      </c>
      <c r="I155">
        <v>2.9</v>
      </c>
      <c r="J155">
        <v>2</v>
      </c>
      <c r="K155">
        <v>32</v>
      </c>
      <c r="L155" t="s">
        <v>194</v>
      </c>
      <c r="M155" t="s">
        <v>194</v>
      </c>
      <c r="N155" t="s">
        <v>194</v>
      </c>
      <c r="O155" t="s">
        <v>194</v>
      </c>
      <c r="P155">
        <v>1</v>
      </c>
      <c r="Q155">
        <v>32</v>
      </c>
      <c r="R155">
        <v>2.0699999999999998</v>
      </c>
      <c r="S155">
        <v>197.52</v>
      </c>
      <c r="T155">
        <v>2</v>
      </c>
      <c r="U155" t="s">
        <v>202</v>
      </c>
      <c r="V155" t="s">
        <v>218</v>
      </c>
    </row>
    <row r="156" spans="1:22" x14ac:dyDescent="0.25">
      <c r="A156">
        <v>2319892</v>
      </c>
      <c r="B156" t="s">
        <v>376</v>
      </c>
      <c r="C156" t="s">
        <v>1017</v>
      </c>
      <c r="D156" t="s">
        <v>1018</v>
      </c>
      <c r="E156" t="s">
        <v>211</v>
      </c>
      <c r="F156" t="s">
        <v>212</v>
      </c>
      <c r="G156" t="s">
        <v>222</v>
      </c>
      <c r="H156" t="s">
        <v>193</v>
      </c>
      <c r="I156">
        <v>2.9</v>
      </c>
      <c r="J156">
        <v>2</v>
      </c>
      <c r="K156">
        <v>32</v>
      </c>
      <c r="L156" t="s">
        <v>194</v>
      </c>
      <c r="M156" t="s">
        <v>194</v>
      </c>
      <c r="N156" t="s">
        <v>194</v>
      </c>
      <c r="O156" t="s">
        <v>194</v>
      </c>
      <c r="P156">
        <v>1</v>
      </c>
      <c r="Q156">
        <v>32</v>
      </c>
      <c r="R156">
        <v>2.0699999999999998</v>
      </c>
      <c r="S156">
        <v>242.04</v>
      </c>
      <c r="T156">
        <v>2</v>
      </c>
      <c r="U156" t="s">
        <v>202</v>
      </c>
      <c r="V156" t="s">
        <v>218</v>
      </c>
    </row>
    <row r="157" spans="1:22" x14ac:dyDescent="0.25">
      <c r="A157">
        <v>2319891</v>
      </c>
      <c r="B157" t="s">
        <v>376</v>
      </c>
      <c r="C157" t="s">
        <v>1021</v>
      </c>
      <c r="D157" t="s">
        <v>1022</v>
      </c>
      <c r="E157" t="s">
        <v>211</v>
      </c>
      <c r="F157" t="s">
        <v>191</v>
      </c>
      <c r="G157" t="s">
        <v>522</v>
      </c>
      <c r="H157" t="s">
        <v>193</v>
      </c>
      <c r="I157">
        <v>3</v>
      </c>
      <c r="J157">
        <v>2</v>
      </c>
      <c r="K157">
        <v>16</v>
      </c>
      <c r="L157" t="s">
        <v>194</v>
      </c>
      <c r="M157" t="s">
        <v>194</v>
      </c>
      <c r="N157" t="s">
        <v>194</v>
      </c>
      <c r="O157" t="s">
        <v>194</v>
      </c>
      <c r="P157">
        <v>1</v>
      </c>
      <c r="Q157">
        <v>16</v>
      </c>
      <c r="R157">
        <v>2.0699999999999998</v>
      </c>
      <c r="S157">
        <v>242.04</v>
      </c>
      <c r="T157">
        <v>2</v>
      </c>
      <c r="U157" t="s">
        <v>202</v>
      </c>
      <c r="V157" t="s">
        <v>218</v>
      </c>
    </row>
    <row r="158" spans="1:22" x14ac:dyDescent="0.25">
      <c r="A158">
        <v>2319723</v>
      </c>
      <c r="B158" t="s">
        <v>376</v>
      </c>
      <c r="C158" t="s">
        <v>1025</v>
      </c>
      <c r="D158" t="s">
        <v>1026</v>
      </c>
      <c r="E158" t="s">
        <v>190</v>
      </c>
      <c r="F158" t="s">
        <v>212</v>
      </c>
      <c r="G158" t="s">
        <v>222</v>
      </c>
      <c r="H158" t="s">
        <v>193</v>
      </c>
      <c r="I158">
        <v>2.9</v>
      </c>
      <c r="J158">
        <v>2</v>
      </c>
      <c r="K158">
        <v>32</v>
      </c>
      <c r="L158" t="s">
        <v>194</v>
      </c>
      <c r="M158" t="s">
        <v>194</v>
      </c>
      <c r="N158" t="s">
        <v>194</v>
      </c>
      <c r="O158" t="s">
        <v>194</v>
      </c>
      <c r="P158">
        <v>1</v>
      </c>
      <c r="Q158">
        <v>32</v>
      </c>
      <c r="R158" t="s">
        <v>189</v>
      </c>
      <c r="S158" t="s">
        <v>189</v>
      </c>
      <c r="T158">
        <v>2</v>
      </c>
      <c r="U158" t="s">
        <v>202</v>
      </c>
      <c r="V158" t="s">
        <v>218</v>
      </c>
    </row>
    <row r="159" spans="1:22" x14ac:dyDescent="0.25">
      <c r="A159">
        <v>2319722</v>
      </c>
      <c r="B159" t="s">
        <v>376</v>
      </c>
      <c r="C159" t="s">
        <v>1029</v>
      </c>
      <c r="D159" t="s">
        <v>1030</v>
      </c>
      <c r="E159" t="s">
        <v>190</v>
      </c>
      <c r="F159" t="s">
        <v>212</v>
      </c>
      <c r="G159" t="s">
        <v>222</v>
      </c>
      <c r="H159" t="s">
        <v>193</v>
      </c>
      <c r="I159">
        <v>2.9</v>
      </c>
      <c r="J159">
        <v>2</v>
      </c>
      <c r="K159">
        <v>32</v>
      </c>
      <c r="L159" t="s">
        <v>194</v>
      </c>
      <c r="M159" t="s">
        <v>194</v>
      </c>
      <c r="N159" t="s">
        <v>194</v>
      </c>
      <c r="O159" t="s">
        <v>194</v>
      </c>
      <c r="P159">
        <v>1</v>
      </c>
      <c r="Q159">
        <v>32</v>
      </c>
      <c r="R159" t="s">
        <v>189</v>
      </c>
      <c r="S159" t="s">
        <v>189</v>
      </c>
      <c r="T159">
        <v>2</v>
      </c>
      <c r="U159" t="s">
        <v>202</v>
      </c>
      <c r="V159" t="s">
        <v>218</v>
      </c>
    </row>
    <row r="160" spans="1:22" x14ac:dyDescent="0.25">
      <c r="A160">
        <v>2332869</v>
      </c>
      <c r="B160" t="s">
        <v>284</v>
      </c>
      <c r="C160" t="s">
        <v>285</v>
      </c>
      <c r="D160" t="s">
        <v>286</v>
      </c>
      <c r="E160" t="s">
        <v>211</v>
      </c>
      <c r="F160" t="s">
        <v>212</v>
      </c>
      <c r="G160" t="s">
        <v>222</v>
      </c>
      <c r="H160" t="s">
        <v>193</v>
      </c>
      <c r="I160">
        <v>3.1</v>
      </c>
      <c r="J160">
        <v>2</v>
      </c>
      <c r="K160">
        <v>32</v>
      </c>
      <c r="L160" t="s">
        <v>194</v>
      </c>
      <c r="M160" t="s">
        <v>194</v>
      </c>
      <c r="N160" t="s">
        <v>194</v>
      </c>
      <c r="O160" t="s">
        <v>194</v>
      </c>
      <c r="P160">
        <v>2</v>
      </c>
      <c r="Q160">
        <v>32</v>
      </c>
      <c r="R160">
        <v>2.0699999999999998</v>
      </c>
      <c r="S160">
        <v>34.18</v>
      </c>
      <c r="T160">
        <v>1</v>
      </c>
      <c r="U160" t="s">
        <v>202</v>
      </c>
      <c r="V160" t="s">
        <v>234</v>
      </c>
    </row>
    <row r="161" spans="1:22" x14ac:dyDescent="0.25">
      <c r="A161">
        <v>2332348</v>
      </c>
      <c r="B161" t="s">
        <v>186</v>
      </c>
      <c r="C161" t="s">
        <v>293</v>
      </c>
      <c r="D161" t="s">
        <v>294</v>
      </c>
      <c r="E161" t="s">
        <v>211</v>
      </c>
      <c r="F161" t="s">
        <v>212</v>
      </c>
      <c r="G161" t="s">
        <v>267</v>
      </c>
      <c r="H161" t="s">
        <v>193</v>
      </c>
      <c r="I161">
        <v>1.6</v>
      </c>
      <c r="J161">
        <v>4</v>
      </c>
      <c r="K161">
        <v>4</v>
      </c>
      <c r="L161" t="s">
        <v>194</v>
      </c>
      <c r="M161" t="s">
        <v>194</v>
      </c>
      <c r="N161" t="s">
        <v>194</v>
      </c>
      <c r="O161" t="s">
        <v>194</v>
      </c>
      <c r="P161">
        <v>1</v>
      </c>
      <c r="Q161">
        <v>4</v>
      </c>
      <c r="R161">
        <v>2.0699999999999998</v>
      </c>
      <c r="S161">
        <v>242.18</v>
      </c>
      <c r="T161">
        <v>1</v>
      </c>
      <c r="U161" t="s">
        <v>202</v>
      </c>
      <c r="V161" t="s">
        <v>234</v>
      </c>
    </row>
    <row r="162" spans="1:22" x14ac:dyDescent="0.25">
      <c r="A162">
        <v>2331590</v>
      </c>
      <c r="B162" t="s">
        <v>1034</v>
      </c>
      <c r="C162" t="s">
        <v>1035</v>
      </c>
      <c r="D162" t="s">
        <v>1036</v>
      </c>
      <c r="E162" t="s">
        <v>190</v>
      </c>
      <c r="F162" t="s">
        <v>212</v>
      </c>
      <c r="G162" t="s">
        <v>1037</v>
      </c>
      <c r="H162" t="s">
        <v>193</v>
      </c>
      <c r="I162">
        <v>2.9</v>
      </c>
      <c r="J162">
        <v>12</v>
      </c>
      <c r="K162">
        <v>16</v>
      </c>
      <c r="L162" t="s">
        <v>197</v>
      </c>
      <c r="M162" t="s">
        <v>194</v>
      </c>
      <c r="N162" t="s">
        <v>197</v>
      </c>
      <c r="O162" t="s">
        <v>197</v>
      </c>
      <c r="P162">
        <v>1</v>
      </c>
      <c r="Q162">
        <v>16</v>
      </c>
      <c r="R162" t="s">
        <v>189</v>
      </c>
      <c r="S162" t="s">
        <v>189</v>
      </c>
      <c r="T162">
        <v>1</v>
      </c>
      <c r="U162" t="s">
        <v>202</v>
      </c>
      <c r="V162" t="s">
        <v>234</v>
      </c>
    </row>
    <row r="163" spans="1:22" x14ac:dyDescent="0.25">
      <c r="A163">
        <v>2331543</v>
      </c>
      <c r="B163" t="s">
        <v>186</v>
      </c>
      <c r="C163" t="s">
        <v>315</v>
      </c>
      <c r="D163" t="s">
        <v>316</v>
      </c>
      <c r="E163" t="s">
        <v>190</v>
      </c>
      <c r="F163" t="s">
        <v>212</v>
      </c>
      <c r="G163" t="s">
        <v>213</v>
      </c>
      <c r="H163" t="s">
        <v>193</v>
      </c>
      <c r="I163">
        <v>3.3</v>
      </c>
      <c r="J163">
        <v>2</v>
      </c>
      <c r="K163">
        <v>16</v>
      </c>
      <c r="L163" t="s">
        <v>194</v>
      </c>
      <c r="M163" t="s">
        <v>194</v>
      </c>
      <c r="N163" t="s">
        <v>194</v>
      </c>
      <c r="O163" t="s">
        <v>194</v>
      </c>
      <c r="P163">
        <v>1</v>
      </c>
      <c r="Q163">
        <v>16</v>
      </c>
      <c r="R163" t="s">
        <v>189</v>
      </c>
      <c r="S163" t="s">
        <v>189</v>
      </c>
      <c r="T163">
        <v>3</v>
      </c>
      <c r="U163" t="s">
        <v>202</v>
      </c>
      <c r="V163" t="s">
        <v>218</v>
      </c>
    </row>
    <row r="164" spans="1:22" x14ac:dyDescent="0.25">
      <c r="A164">
        <v>2331542</v>
      </c>
      <c r="B164" t="s">
        <v>186</v>
      </c>
      <c r="C164" t="s">
        <v>219</v>
      </c>
      <c r="D164" t="s">
        <v>220</v>
      </c>
      <c r="E164" t="s">
        <v>190</v>
      </c>
      <c r="F164" t="s">
        <v>212</v>
      </c>
      <c r="G164" t="s">
        <v>222</v>
      </c>
      <c r="H164" t="s">
        <v>223</v>
      </c>
      <c r="I164">
        <v>1.6</v>
      </c>
      <c r="J164">
        <v>4</v>
      </c>
      <c r="K164">
        <v>8</v>
      </c>
      <c r="L164" t="s">
        <v>194</v>
      </c>
      <c r="M164" t="s">
        <v>194</v>
      </c>
      <c r="N164" t="s">
        <v>194</v>
      </c>
      <c r="O164" t="s">
        <v>194</v>
      </c>
      <c r="P164">
        <v>1</v>
      </c>
      <c r="Q164">
        <v>8</v>
      </c>
      <c r="R164" t="s">
        <v>189</v>
      </c>
      <c r="S164" t="s">
        <v>189</v>
      </c>
      <c r="T164">
        <v>1</v>
      </c>
      <c r="U164" t="s">
        <v>202</v>
      </c>
      <c r="V164" t="s">
        <v>203</v>
      </c>
    </row>
    <row r="165" spans="1:22" x14ac:dyDescent="0.25">
      <c r="A165">
        <v>2331541</v>
      </c>
      <c r="B165" t="s">
        <v>186</v>
      </c>
      <c r="C165" t="s">
        <v>321</v>
      </c>
      <c r="D165" t="s">
        <v>322</v>
      </c>
      <c r="E165" t="s">
        <v>190</v>
      </c>
      <c r="F165" t="s">
        <v>212</v>
      </c>
      <c r="G165" t="s">
        <v>213</v>
      </c>
      <c r="H165" t="s">
        <v>193</v>
      </c>
      <c r="I165">
        <v>3.1</v>
      </c>
      <c r="J165">
        <v>2</v>
      </c>
      <c r="K165">
        <v>32</v>
      </c>
      <c r="L165" t="s">
        <v>194</v>
      </c>
      <c r="M165" t="s">
        <v>194</v>
      </c>
      <c r="N165" t="s">
        <v>194</v>
      </c>
      <c r="O165" t="s">
        <v>194</v>
      </c>
      <c r="P165">
        <v>1</v>
      </c>
      <c r="Q165">
        <v>32</v>
      </c>
      <c r="R165" t="s">
        <v>189</v>
      </c>
      <c r="S165" t="s">
        <v>189</v>
      </c>
      <c r="T165">
        <v>1</v>
      </c>
      <c r="U165" t="s">
        <v>202</v>
      </c>
      <c r="V165" t="s">
        <v>203</v>
      </c>
    </row>
    <row r="166" spans="1:22" x14ac:dyDescent="0.25">
      <c r="A166">
        <v>2331100</v>
      </c>
      <c r="B166" t="s">
        <v>186</v>
      </c>
      <c r="C166" t="s">
        <v>339</v>
      </c>
      <c r="D166" t="s">
        <v>340</v>
      </c>
      <c r="E166" t="s">
        <v>190</v>
      </c>
      <c r="F166" t="s">
        <v>212</v>
      </c>
      <c r="G166" t="s">
        <v>1043</v>
      </c>
      <c r="H166" t="s">
        <v>342</v>
      </c>
      <c r="I166">
        <v>1.6</v>
      </c>
      <c r="J166">
        <v>4</v>
      </c>
      <c r="K166">
        <v>8</v>
      </c>
      <c r="L166" t="s">
        <v>194</v>
      </c>
      <c r="M166" t="s">
        <v>194</v>
      </c>
      <c r="N166" t="s">
        <v>194</v>
      </c>
      <c r="O166" t="s">
        <v>194</v>
      </c>
      <c r="P166">
        <v>1</v>
      </c>
      <c r="Q166">
        <v>8</v>
      </c>
      <c r="R166">
        <v>0</v>
      </c>
      <c r="S166">
        <v>0</v>
      </c>
      <c r="T166">
        <v>1</v>
      </c>
      <c r="U166" t="s">
        <v>202</v>
      </c>
      <c r="V166" t="s">
        <v>203</v>
      </c>
    </row>
    <row r="167" spans="1:22" x14ac:dyDescent="0.25">
      <c r="A167">
        <v>2331099</v>
      </c>
      <c r="B167" t="s">
        <v>186</v>
      </c>
      <c r="C167" t="s">
        <v>1044</v>
      </c>
      <c r="D167" t="s">
        <v>1045</v>
      </c>
      <c r="E167" t="s">
        <v>190</v>
      </c>
      <c r="F167" t="s">
        <v>212</v>
      </c>
      <c r="G167" t="s">
        <v>267</v>
      </c>
      <c r="H167" t="s">
        <v>193</v>
      </c>
      <c r="I167">
        <v>1.6</v>
      </c>
      <c r="J167">
        <v>4</v>
      </c>
      <c r="K167">
        <v>8</v>
      </c>
      <c r="L167" t="s">
        <v>194</v>
      </c>
      <c r="M167" t="s">
        <v>194</v>
      </c>
      <c r="N167" t="s">
        <v>194</v>
      </c>
      <c r="O167" t="s">
        <v>194</v>
      </c>
      <c r="P167">
        <v>1</v>
      </c>
      <c r="Q167">
        <v>8</v>
      </c>
      <c r="R167" t="s">
        <v>189</v>
      </c>
      <c r="S167" t="s">
        <v>189</v>
      </c>
      <c r="T167">
        <v>1</v>
      </c>
      <c r="U167" t="s">
        <v>202</v>
      </c>
      <c r="V167" t="s">
        <v>203</v>
      </c>
    </row>
    <row r="168" spans="1:22" x14ac:dyDescent="0.25">
      <c r="A168">
        <v>2331095</v>
      </c>
      <c r="B168" t="s">
        <v>186</v>
      </c>
      <c r="C168" t="s">
        <v>353</v>
      </c>
      <c r="D168" t="s">
        <v>354</v>
      </c>
      <c r="E168" t="s">
        <v>190</v>
      </c>
      <c r="F168" t="s">
        <v>212</v>
      </c>
      <c r="G168" t="s">
        <v>1047</v>
      </c>
      <c r="H168" t="s">
        <v>193</v>
      </c>
      <c r="I168">
        <v>3.1</v>
      </c>
      <c r="J168">
        <v>2</v>
      </c>
      <c r="K168">
        <v>8</v>
      </c>
      <c r="L168" t="s">
        <v>194</v>
      </c>
      <c r="M168" t="s">
        <v>194</v>
      </c>
      <c r="N168" t="s">
        <v>194</v>
      </c>
      <c r="O168" t="s">
        <v>194</v>
      </c>
      <c r="P168">
        <v>1</v>
      </c>
      <c r="Q168">
        <v>8</v>
      </c>
      <c r="R168" t="s">
        <v>189</v>
      </c>
      <c r="S168" t="s">
        <v>189</v>
      </c>
      <c r="T168">
        <v>1</v>
      </c>
      <c r="U168" t="s">
        <v>202</v>
      </c>
      <c r="V168" t="s">
        <v>234</v>
      </c>
    </row>
    <row r="169" spans="1:22" x14ac:dyDescent="0.25">
      <c r="A169">
        <v>2331093</v>
      </c>
      <c r="B169" t="s">
        <v>186</v>
      </c>
      <c r="C169" t="s">
        <v>362</v>
      </c>
      <c r="D169" t="s">
        <v>363</v>
      </c>
      <c r="E169" t="s">
        <v>190</v>
      </c>
      <c r="F169" t="s">
        <v>212</v>
      </c>
      <c r="G169" t="s">
        <v>213</v>
      </c>
      <c r="H169" t="s">
        <v>193</v>
      </c>
      <c r="I169">
        <v>3.1</v>
      </c>
      <c r="J169">
        <v>2</v>
      </c>
      <c r="K169">
        <v>32</v>
      </c>
      <c r="L169" t="s">
        <v>194</v>
      </c>
      <c r="M169" t="s">
        <v>194</v>
      </c>
      <c r="N169" t="s">
        <v>194</v>
      </c>
      <c r="O169" t="s">
        <v>194</v>
      </c>
      <c r="P169">
        <v>1</v>
      </c>
      <c r="Q169">
        <v>32</v>
      </c>
      <c r="R169" t="s">
        <v>189</v>
      </c>
      <c r="S169" t="s">
        <v>189</v>
      </c>
      <c r="T169">
        <v>2</v>
      </c>
      <c r="U169" t="s">
        <v>202</v>
      </c>
      <c r="V169" t="s">
        <v>218</v>
      </c>
    </row>
    <row r="170" spans="1:22" x14ac:dyDescent="0.25">
      <c r="A170">
        <v>2331092</v>
      </c>
      <c r="B170" t="s">
        <v>186</v>
      </c>
      <c r="C170" t="s">
        <v>366</v>
      </c>
      <c r="D170" t="s">
        <v>367</v>
      </c>
      <c r="E170" t="s">
        <v>190</v>
      </c>
      <c r="F170" t="s">
        <v>212</v>
      </c>
      <c r="G170" t="s">
        <v>1047</v>
      </c>
      <c r="H170" t="s">
        <v>193</v>
      </c>
      <c r="I170">
        <v>3.1</v>
      </c>
      <c r="J170">
        <v>2</v>
      </c>
      <c r="K170">
        <v>8</v>
      </c>
      <c r="L170" t="s">
        <v>194</v>
      </c>
      <c r="M170" t="s">
        <v>194</v>
      </c>
      <c r="N170" t="s">
        <v>194</v>
      </c>
      <c r="O170" t="s">
        <v>194</v>
      </c>
      <c r="P170">
        <v>1</v>
      </c>
      <c r="Q170">
        <v>8</v>
      </c>
      <c r="R170" t="s">
        <v>189</v>
      </c>
      <c r="S170" t="s">
        <v>189</v>
      </c>
      <c r="T170">
        <v>1</v>
      </c>
      <c r="U170" t="s">
        <v>202</v>
      </c>
      <c r="V170" t="s">
        <v>234</v>
      </c>
    </row>
    <row r="171" spans="1:22" x14ac:dyDescent="0.25">
      <c r="A171">
        <v>2331090</v>
      </c>
      <c r="B171" t="s">
        <v>186</v>
      </c>
      <c r="C171" t="s">
        <v>370</v>
      </c>
      <c r="D171" t="s">
        <v>371</v>
      </c>
      <c r="E171" t="s">
        <v>190</v>
      </c>
      <c r="F171" t="s">
        <v>212</v>
      </c>
      <c r="G171" t="s">
        <v>295</v>
      </c>
      <c r="H171" t="s">
        <v>193</v>
      </c>
      <c r="I171">
        <v>3.4</v>
      </c>
      <c r="J171">
        <v>2</v>
      </c>
      <c r="K171">
        <v>4</v>
      </c>
      <c r="L171" t="s">
        <v>194</v>
      </c>
      <c r="M171" t="s">
        <v>194</v>
      </c>
      <c r="N171" t="s">
        <v>194</v>
      </c>
      <c r="O171" t="s">
        <v>194</v>
      </c>
      <c r="P171">
        <v>1</v>
      </c>
      <c r="Q171">
        <v>4</v>
      </c>
      <c r="R171" t="s">
        <v>189</v>
      </c>
      <c r="S171" t="s">
        <v>189</v>
      </c>
      <c r="T171">
        <v>2</v>
      </c>
      <c r="U171" t="s">
        <v>202</v>
      </c>
      <c r="V171" t="s">
        <v>218</v>
      </c>
    </row>
    <row r="172" spans="1:22" x14ac:dyDescent="0.25">
      <c r="A172">
        <v>2330806</v>
      </c>
      <c r="B172" t="s">
        <v>376</v>
      </c>
      <c r="C172" t="s">
        <v>377</v>
      </c>
      <c r="D172" t="s">
        <v>378</v>
      </c>
      <c r="E172" t="s">
        <v>190</v>
      </c>
      <c r="F172" t="s">
        <v>212</v>
      </c>
      <c r="G172" t="s">
        <v>1048</v>
      </c>
      <c r="H172" t="s">
        <v>189</v>
      </c>
      <c r="I172">
        <v>3.3</v>
      </c>
      <c r="J172">
        <v>2</v>
      </c>
      <c r="K172">
        <v>64</v>
      </c>
      <c r="L172" t="s">
        <v>194</v>
      </c>
      <c r="M172" t="s">
        <v>194</v>
      </c>
      <c r="N172" t="s">
        <v>194</v>
      </c>
      <c r="O172" t="s">
        <v>194</v>
      </c>
      <c r="P172">
        <v>1</v>
      </c>
      <c r="Q172">
        <v>64</v>
      </c>
      <c r="R172" t="s">
        <v>189</v>
      </c>
      <c r="S172" t="s">
        <v>189</v>
      </c>
      <c r="T172">
        <v>1</v>
      </c>
      <c r="U172" t="s">
        <v>202</v>
      </c>
      <c r="V172" t="s">
        <v>189</v>
      </c>
    </row>
    <row r="173" spans="1:22" x14ac:dyDescent="0.25">
      <c r="A173">
        <v>2330788</v>
      </c>
      <c r="B173" t="s">
        <v>376</v>
      </c>
      <c r="C173" t="s">
        <v>385</v>
      </c>
      <c r="D173" t="s">
        <v>386</v>
      </c>
      <c r="E173" t="s">
        <v>211</v>
      </c>
      <c r="F173" t="s">
        <v>212</v>
      </c>
      <c r="G173" t="s">
        <v>267</v>
      </c>
      <c r="H173" t="s">
        <v>193</v>
      </c>
      <c r="I173">
        <v>1.6</v>
      </c>
      <c r="J173">
        <v>4</v>
      </c>
      <c r="K173">
        <v>8</v>
      </c>
      <c r="L173" t="s">
        <v>194</v>
      </c>
      <c r="M173" t="s">
        <v>194</v>
      </c>
      <c r="N173" t="s">
        <v>194</v>
      </c>
      <c r="O173" t="s">
        <v>194</v>
      </c>
      <c r="P173">
        <v>1</v>
      </c>
      <c r="Q173">
        <v>8</v>
      </c>
      <c r="R173">
        <v>2.0699999999999998</v>
      </c>
      <c r="S173">
        <v>242.04</v>
      </c>
      <c r="T173">
        <v>1</v>
      </c>
      <c r="U173" t="s">
        <v>202</v>
      </c>
      <c r="V173" t="s">
        <v>234</v>
      </c>
    </row>
    <row r="174" spans="1:22" x14ac:dyDescent="0.25">
      <c r="A174">
        <v>2330787</v>
      </c>
      <c r="B174" t="s">
        <v>376</v>
      </c>
      <c r="C174" t="s">
        <v>393</v>
      </c>
      <c r="D174" t="s">
        <v>394</v>
      </c>
      <c r="E174" t="s">
        <v>211</v>
      </c>
      <c r="F174" t="s">
        <v>212</v>
      </c>
      <c r="G174" t="s">
        <v>267</v>
      </c>
      <c r="H174" t="s">
        <v>193</v>
      </c>
      <c r="I174">
        <v>1.6</v>
      </c>
      <c r="J174">
        <v>4</v>
      </c>
      <c r="K174">
        <v>8</v>
      </c>
      <c r="L174" t="s">
        <v>194</v>
      </c>
      <c r="M174" t="s">
        <v>194</v>
      </c>
      <c r="N174" t="s">
        <v>194</v>
      </c>
      <c r="O174" t="s">
        <v>194</v>
      </c>
      <c r="P174">
        <v>1</v>
      </c>
      <c r="Q174">
        <v>8</v>
      </c>
      <c r="R174">
        <v>2.0699999999999998</v>
      </c>
      <c r="S174">
        <v>197.52</v>
      </c>
      <c r="T174">
        <v>1</v>
      </c>
      <c r="U174" t="s">
        <v>202</v>
      </c>
      <c r="V174" t="s">
        <v>234</v>
      </c>
    </row>
    <row r="175" spans="1:22" x14ac:dyDescent="0.25">
      <c r="A175">
        <v>2330786</v>
      </c>
      <c r="B175" t="s">
        <v>376</v>
      </c>
      <c r="C175" t="s">
        <v>397</v>
      </c>
      <c r="D175" t="s">
        <v>398</v>
      </c>
      <c r="E175" t="s">
        <v>190</v>
      </c>
      <c r="F175" t="s">
        <v>212</v>
      </c>
      <c r="G175" t="s">
        <v>1048</v>
      </c>
      <c r="H175" t="s">
        <v>189</v>
      </c>
      <c r="I175">
        <v>3.3</v>
      </c>
      <c r="J175">
        <v>2</v>
      </c>
      <c r="K175">
        <v>64</v>
      </c>
      <c r="L175" t="s">
        <v>194</v>
      </c>
      <c r="M175" t="s">
        <v>194</v>
      </c>
      <c r="N175" t="s">
        <v>194</v>
      </c>
      <c r="O175" t="s">
        <v>194</v>
      </c>
      <c r="P175">
        <v>1</v>
      </c>
      <c r="Q175">
        <v>64</v>
      </c>
      <c r="R175" t="s">
        <v>189</v>
      </c>
      <c r="S175" t="s">
        <v>189</v>
      </c>
      <c r="T175">
        <v>1</v>
      </c>
      <c r="U175" t="s">
        <v>202</v>
      </c>
      <c r="V175" t="s">
        <v>189</v>
      </c>
    </row>
    <row r="176" spans="1:22" x14ac:dyDescent="0.25">
      <c r="A176">
        <v>2330785</v>
      </c>
      <c r="B176" t="s">
        <v>376</v>
      </c>
      <c r="C176" t="s">
        <v>1049</v>
      </c>
      <c r="D176" t="s">
        <v>1050</v>
      </c>
      <c r="E176" t="s">
        <v>190</v>
      </c>
      <c r="F176" t="s">
        <v>191</v>
      </c>
      <c r="G176" t="s">
        <v>1052</v>
      </c>
      <c r="H176" t="s">
        <v>189</v>
      </c>
      <c r="I176">
        <v>3.5</v>
      </c>
      <c r="J176">
        <v>2</v>
      </c>
      <c r="K176">
        <v>64</v>
      </c>
      <c r="L176" t="s">
        <v>194</v>
      </c>
      <c r="M176" t="s">
        <v>194</v>
      </c>
      <c r="N176" t="s">
        <v>194</v>
      </c>
      <c r="O176" t="s">
        <v>194</v>
      </c>
      <c r="P176">
        <v>1</v>
      </c>
      <c r="Q176">
        <v>64</v>
      </c>
      <c r="R176" t="s">
        <v>189</v>
      </c>
      <c r="S176" t="s">
        <v>189</v>
      </c>
      <c r="T176">
        <v>1</v>
      </c>
      <c r="U176" t="s">
        <v>202</v>
      </c>
      <c r="V176" t="s">
        <v>189</v>
      </c>
    </row>
    <row r="177" spans="1:22" x14ac:dyDescent="0.25">
      <c r="A177">
        <v>2330780</v>
      </c>
      <c r="B177" t="s">
        <v>376</v>
      </c>
      <c r="C177" t="s">
        <v>409</v>
      </c>
      <c r="D177" t="s">
        <v>410</v>
      </c>
      <c r="E177" t="s">
        <v>211</v>
      </c>
      <c r="F177" t="s">
        <v>212</v>
      </c>
      <c r="G177" t="s">
        <v>213</v>
      </c>
      <c r="H177" t="s">
        <v>193</v>
      </c>
      <c r="I177">
        <v>3.1</v>
      </c>
      <c r="J177">
        <v>2</v>
      </c>
      <c r="K177">
        <v>32</v>
      </c>
      <c r="L177" t="s">
        <v>194</v>
      </c>
      <c r="M177" t="s">
        <v>194</v>
      </c>
      <c r="N177" t="s">
        <v>194</v>
      </c>
      <c r="O177" t="s">
        <v>194</v>
      </c>
      <c r="P177">
        <v>1</v>
      </c>
      <c r="Q177">
        <v>32</v>
      </c>
      <c r="R177">
        <v>2.0699999999999998</v>
      </c>
      <c r="S177">
        <v>197.52</v>
      </c>
      <c r="T177">
        <v>2</v>
      </c>
      <c r="U177" t="s">
        <v>202</v>
      </c>
      <c r="V177" t="s">
        <v>218</v>
      </c>
    </row>
    <row r="178" spans="1:22" x14ac:dyDescent="0.25">
      <c r="A178">
        <v>2330779</v>
      </c>
      <c r="B178" t="s">
        <v>376</v>
      </c>
      <c r="C178" t="s">
        <v>1055</v>
      </c>
      <c r="D178" t="s">
        <v>1056</v>
      </c>
      <c r="E178" t="s">
        <v>190</v>
      </c>
      <c r="F178" t="s">
        <v>191</v>
      </c>
      <c r="G178" t="s">
        <v>1052</v>
      </c>
      <c r="H178" t="s">
        <v>189</v>
      </c>
      <c r="I178">
        <v>3.5</v>
      </c>
      <c r="J178">
        <v>2</v>
      </c>
      <c r="K178">
        <v>64</v>
      </c>
      <c r="L178" t="s">
        <v>194</v>
      </c>
      <c r="M178" t="s">
        <v>194</v>
      </c>
      <c r="N178" t="s">
        <v>194</v>
      </c>
      <c r="O178" t="s">
        <v>194</v>
      </c>
      <c r="P178">
        <v>1</v>
      </c>
      <c r="Q178">
        <v>64</v>
      </c>
      <c r="R178" t="s">
        <v>189</v>
      </c>
      <c r="S178" t="s">
        <v>189</v>
      </c>
      <c r="T178">
        <v>1</v>
      </c>
      <c r="U178" t="s">
        <v>202</v>
      </c>
      <c r="V178" t="s">
        <v>189</v>
      </c>
    </row>
    <row r="179" spans="1:22" x14ac:dyDescent="0.25">
      <c r="A179">
        <v>2330655</v>
      </c>
      <c r="B179" t="s">
        <v>264</v>
      </c>
      <c r="C179" t="s">
        <v>2015</v>
      </c>
      <c r="D179" t="s">
        <v>414</v>
      </c>
      <c r="E179" t="s">
        <v>190</v>
      </c>
      <c r="F179" t="s">
        <v>212</v>
      </c>
      <c r="G179" t="s">
        <v>1059</v>
      </c>
      <c r="H179" t="s">
        <v>193</v>
      </c>
      <c r="I179">
        <v>3.3</v>
      </c>
      <c r="J179">
        <v>2</v>
      </c>
      <c r="K179">
        <v>32</v>
      </c>
      <c r="L179" t="s">
        <v>194</v>
      </c>
      <c r="M179" t="s">
        <v>194</v>
      </c>
      <c r="N179" t="s">
        <v>194</v>
      </c>
      <c r="O179" t="s">
        <v>194</v>
      </c>
      <c r="P179">
        <v>1</v>
      </c>
      <c r="Q179">
        <v>32</v>
      </c>
      <c r="R179" t="s">
        <v>189</v>
      </c>
      <c r="S179" t="s">
        <v>189</v>
      </c>
      <c r="T179">
        <v>2</v>
      </c>
      <c r="U179" t="s">
        <v>202</v>
      </c>
      <c r="V179" t="s">
        <v>234</v>
      </c>
    </row>
    <row r="180" spans="1:22" x14ac:dyDescent="0.25">
      <c r="A180">
        <v>2330570</v>
      </c>
      <c r="B180" t="s">
        <v>249</v>
      </c>
      <c r="C180" t="s">
        <v>451</v>
      </c>
      <c r="D180" t="s">
        <v>1060</v>
      </c>
      <c r="E180" t="s">
        <v>190</v>
      </c>
      <c r="F180" t="s">
        <v>212</v>
      </c>
      <c r="G180" t="s">
        <v>1062</v>
      </c>
      <c r="H180" t="s">
        <v>442</v>
      </c>
      <c r="I180">
        <v>3.1</v>
      </c>
      <c r="J180">
        <v>2</v>
      </c>
      <c r="K180">
        <v>32</v>
      </c>
      <c r="L180" t="s">
        <v>194</v>
      </c>
      <c r="M180" t="s">
        <v>194</v>
      </c>
      <c r="N180" t="s">
        <v>194</v>
      </c>
      <c r="O180" t="s">
        <v>194</v>
      </c>
      <c r="P180">
        <v>1</v>
      </c>
      <c r="Q180">
        <v>32</v>
      </c>
      <c r="R180" t="s">
        <v>189</v>
      </c>
      <c r="S180" t="s">
        <v>189</v>
      </c>
      <c r="T180">
        <v>1</v>
      </c>
      <c r="U180" t="s">
        <v>202</v>
      </c>
      <c r="V180" t="s">
        <v>234</v>
      </c>
    </row>
    <row r="181" spans="1:22" x14ac:dyDescent="0.25">
      <c r="A181">
        <v>2330569</v>
      </c>
      <c r="B181" t="s">
        <v>249</v>
      </c>
      <c r="C181" t="s">
        <v>438</v>
      </c>
      <c r="D181" t="s">
        <v>439</v>
      </c>
      <c r="E181" t="s">
        <v>190</v>
      </c>
      <c r="F181" t="s">
        <v>212</v>
      </c>
      <c r="G181" t="s">
        <v>1065</v>
      </c>
      <c r="H181" t="s">
        <v>442</v>
      </c>
      <c r="I181">
        <v>3.5</v>
      </c>
      <c r="J181">
        <v>2</v>
      </c>
      <c r="K181">
        <v>32</v>
      </c>
      <c r="L181" t="s">
        <v>194</v>
      </c>
      <c r="M181" t="s">
        <v>194</v>
      </c>
      <c r="N181" t="s">
        <v>194</v>
      </c>
      <c r="O181" t="s">
        <v>194</v>
      </c>
      <c r="P181">
        <v>1</v>
      </c>
      <c r="Q181">
        <v>32</v>
      </c>
      <c r="R181" t="s">
        <v>189</v>
      </c>
      <c r="S181" t="s">
        <v>189</v>
      </c>
      <c r="T181">
        <v>3</v>
      </c>
      <c r="U181" t="s">
        <v>202</v>
      </c>
      <c r="V181" t="s">
        <v>234</v>
      </c>
    </row>
    <row r="182" spans="1:22" x14ac:dyDescent="0.25">
      <c r="A182">
        <v>2330568</v>
      </c>
      <c r="B182" t="s">
        <v>249</v>
      </c>
      <c r="C182" t="s">
        <v>438</v>
      </c>
      <c r="D182" t="s">
        <v>1066</v>
      </c>
      <c r="E182" t="s">
        <v>190</v>
      </c>
      <c r="F182" t="s">
        <v>212</v>
      </c>
      <c r="G182" t="s">
        <v>1062</v>
      </c>
      <c r="H182" t="s">
        <v>442</v>
      </c>
      <c r="I182">
        <v>3.1</v>
      </c>
      <c r="J182">
        <v>2</v>
      </c>
      <c r="K182">
        <v>16</v>
      </c>
      <c r="L182" t="s">
        <v>194</v>
      </c>
      <c r="M182" t="s">
        <v>194</v>
      </c>
      <c r="N182" t="s">
        <v>194</v>
      </c>
      <c r="O182" t="s">
        <v>194</v>
      </c>
      <c r="P182">
        <v>1</v>
      </c>
      <c r="Q182">
        <v>16</v>
      </c>
      <c r="R182" t="s">
        <v>189</v>
      </c>
      <c r="S182" t="s">
        <v>189</v>
      </c>
      <c r="T182">
        <v>2</v>
      </c>
      <c r="U182" t="s">
        <v>202</v>
      </c>
      <c r="V182" t="s">
        <v>234</v>
      </c>
    </row>
    <row r="183" spans="1:22" x14ac:dyDescent="0.25">
      <c r="A183">
        <v>2330567</v>
      </c>
      <c r="B183" t="s">
        <v>249</v>
      </c>
      <c r="C183" t="s">
        <v>438</v>
      </c>
      <c r="D183" t="s">
        <v>1069</v>
      </c>
      <c r="E183" t="s">
        <v>190</v>
      </c>
      <c r="F183" t="s">
        <v>212</v>
      </c>
      <c r="G183" t="s">
        <v>1062</v>
      </c>
      <c r="H183" t="s">
        <v>442</v>
      </c>
      <c r="I183">
        <v>3.1</v>
      </c>
      <c r="J183">
        <v>2</v>
      </c>
      <c r="K183">
        <v>16</v>
      </c>
      <c r="L183" t="s">
        <v>194</v>
      </c>
      <c r="M183" t="s">
        <v>194</v>
      </c>
      <c r="N183" t="s">
        <v>194</v>
      </c>
      <c r="O183" t="s">
        <v>194</v>
      </c>
      <c r="P183">
        <v>1</v>
      </c>
      <c r="Q183">
        <v>16</v>
      </c>
      <c r="R183" t="s">
        <v>189</v>
      </c>
      <c r="S183" t="s">
        <v>189</v>
      </c>
      <c r="T183">
        <v>2</v>
      </c>
      <c r="U183" t="s">
        <v>202</v>
      </c>
      <c r="V183" t="s">
        <v>234</v>
      </c>
    </row>
    <row r="184" spans="1:22" x14ac:dyDescent="0.25">
      <c r="A184">
        <v>2330566</v>
      </c>
      <c r="B184" t="s">
        <v>249</v>
      </c>
      <c r="C184" t="s">
        <v>447</v>
      </c>
      <c r="D184" t="s">
        <v>1071</v>
      </c>
      <c r="E184" t="s">
        <v>190</v>
      </c>
      <c r="F184" t="s">
        <v>212</v>
      </c>
      <c r="G184" t="s">
        <v>1062</v>
      </c>
      <c r="H184" t="s">
        <v>442</v>
      </c>
      <c r="I184">
        <v>3.1</v>
      </c>
      <c r="J184">
        <v>2</v>
      </c>
      <c r="K184">
        <v>64</v>
      </c>
      <c r="L184" t="s">
        <v>194</v>
      </c>
      <c r="M184" t="s">
        <v>194</v>
      </c>
      <c r="N184" t="s">
        <v>194</v>
      </c>
      <c r="O184" t="s">
        <v>194</v>
      </c>
      <c r="P184">
        <v>1</v>
      </c>
      <c r="Q184">
        <v>64</v>
      </c>
      <c r="R184" t="s">
        <v>189</v>
      </c>
      <c r="S184" t="s">
        <v>189</v>
      </c>
      <c r="T184">
        <v>4</v>
      </c>
      <c r="U184" t="s">
        <v>202</v>
      </c>
      <c r="V184" t="s">
        <v>218</v>
      </c>
    </row>
    <row r="185" spans="1:22" x14ac:dyDescent="0.25">
      <c r="A185">
        <v>2330565</v>
      </c>
      <c r="B185" t="s">
        <v>249</v>
      </c>
      <c r="C185" t="s">
        <v>447</v>
      </c>
      <c r="D185" t="s">
        <v>1077</v>
      </c>
      <c r="E185" t="s">
        <v>190</v>
      </c>
      <c r="F185" t="s">
        <v>212</v>
      </c>
      <c r="G185" t="s">
        <v>1048</v>
      </c>
      <c r="H185" t="s">
        <v>193</v>
      </c>
      <c r="I185">
        <v>3.3</v>
      </c>
      <c r="J185">
        <v>2</v>
      </c>
      <c r="K185">
        <v>64</v>
      </c>
      <c r="L185" t="s">
        <v>194</v>
      </c>
      <c r="M185" t="s">
        <v>194</v>
      </c>
      <c r="N185" t="s">
        <v>194</v>
      </c>
      <c r="O185" t="s">
        <v>194</v>
      </c>
      <c r="P185">
        <v>1</v>
      </c>
      <c r="Q185">
        <v>64</v>
      </c>
      <c r="R185" t="s">
        <v>189</v>
      </c>
      <c r="S185" t="s">
        <v>189</v>
      </c>
      <c r="T185">
        <v>4</v>
      </c>
      <c r="U185" t="s">
        <v>202</v>
      </c>
      <c r="V185" t="s">
        <v>218</v>
      </c>
    </row>
    <row r="186" spans="1:22" x14ac:dyDescent="0.25">
      <c r="A186">
        <v>2330564</v>
      </c>
      <c r="B186" t="s">
        <v>249</v>
      </c>
      <c r="C186" t="s">
        <v>447</v>
      </c>
      <c r="D186" t="s">
        <v>448</v>
      </c>
      <c r="E186" t="s">
        <v>190</v>
      </c>
      <c r="F186" t="s">
        <v>212</v>
      </c>
      <c r="G186" t="s">
        <v>1048</v>
      </c>
      <c r="H186" t="s">
        <v>193</v>
      </c>
      <c r="I186">
        <v>3.3</v>
      </c>
      <c r="J186">
        <v>2</v>
      </c>
      <c r="K186">
        <v>32</v>
      </c>
      <c r="L186" t="s">
        <v>194</v>
      </c>
      <c r="M186" t="s">
        <v>194</v>
      </c>
      <c r="N186" t="s">
        <v>194</v>
      </c>
      <c r="O186" t="s">
        <v>194</v>
      </c>
      <c r="P186">
        <v>1</v>
      </c>
      <c r="Q186">
        <v>32</v>
      </c>
      <c r="R186" t="s">
        <v>189</v>
      </c>
      <c r="S186" t="s">
        <v>189</v>
      </c>
      <c r="T186">
        <v>4</v>
      </c>
      <c r="U186" t="s">
        <v>202</v>
      </c>
      <c r="V186" t="s">
        <v>218</v>
      </c>
    </row>
    <row r="187" spans="1:22" x14ac:dyDescent="0.25">
      <c r="A187">
        <v>2330563</v>
      </c>
      <c r="B187" t="s">
        <v>249</v>
      </c>
      <c r="C187" t="s">
        <v>451</v>
      </c>
      <c r="D187" t="s">
        <v>452</v>
      </c>
      <c r="E187" t="s">
        <v>190</v>
      </c>
      <c r="F187" t="s">
        <v>212</v>
      </c>
      <c r="G187" t="s">
        <v>1048</v>
      </c>
      <c r="H187" t="s">
        <v>442</v>
      </c>
      <c r="I187">
        <v>3.3</v>
      </c>
      <c r="J187">
        <v>2</v>
      </c>
      <c r="K187">
        <v>32</v>
      </c>
      <c r="L187" t="s">
        <v>194</v>
      </c>
      <c r="M187" t="s">
        <v>194</v>
      </c>
      <c r="N187" t="s">
        <v>194</v>
      </c>
      <c r="O187" t="s">
        <v>194</v>
      </c>
      <c r="P187">
        <v>1</v>
      </c>
      <c r="Q187">
        <v>32</v>
      </c>
      <c r="R187" t="s">
        <v>189</v>
      </c>
      <c r="S187" t="s">
        <v>189</v>
      </c>
      <c r="T187">
        <v>1</v>
      </c>
      <c r="U187" t="s">
        <v>202</v>
      </c>
      <c r="V187" t="s">
        <v>234</v>
      </c>
    </row>
    <row r="188" spans="1:22" x14ac:dyDescent="0.25">
      <c r="A188">
        <v>2330100</v>
      </c>
      <c r="B188" t="s">
        <v>249</v>
      </c>
      <c r="C188" t="s">
        <v>487</v>
      </c>
      <c r="D188" t="s">
        <v>1080</v>
      </c>
      <c r="E188" t="s">
        <v>190</v>
      </c>
      <c r="F188" t="s">
        <v>212</v>
      </c>
      <c r="G188" t="s">
        <v>1062</v>
      </c>
      <c r="H188" t="s">
        <v>189</v>
      </c>
      <c r="I188">
        <v>3.1</v>
      </c>
      <c r="J188">
        <v>2</v>
      </c>
      <c r="K188">
        <v>64</v>
      </c>
      <c r="L188" t="s">
        <v>194</v>
      </c>
      <c r="M188" t="s">
        <v>194</v>
      </c>
      <c r="N188" t="s">
        <v>194</v>
      </c>
      <c r="O188" t="s">
        <v>194</v>
      </c>
      <c r="P188">
        <v>1</v>
      </c>
      <c r="Q188">
        <v>64</v>
      </c>
      <c r="R188" t="s">
        <v>189</v>
      </c>
      <c r="S188" t="s">
        <v>189</v>
      </c>
      <c r="T188">
        <v>1</v>
      </c>
      <c r="U188" t="s">
        <v>202</v>
      </c>
      <c r="V188" t="s">
        <v>189</v>
      </c>
    </row>
    <row r="189" spans="1:22" x14ac:dyDescent="0.25">
      <c r="A189">
        <v>2330098</v>
      </c>
      <c r="B189" t="s">
        <v>376</v>
      </c>
      <c r="C189" t="s">
        <v>463</v>
      </c>
      <c r="D189" t="s">
        <v>464</v>
      </c>
      <c r="E189" t="s">
        <v>190</v>
      </c>
      <c r="F189" t="s">
        <v>191</v>
      </c>
      <c r="G189" t="s">
        <v>1084</v>
      </c>
      <c r="H189" t="s">
        <v>189</v>
      </c>
      <c r="I189">
        <v>3.2</v>
      </c>
      <c r="J189">
        <v>2</v>
      </c>
      <c r="K189">
        <v>16</v>
      </c>
      <c r="L189" t="s">
        <v>194</v>
      </c>
      <c r="M189" t="s">
        <v>194</v>
      </c>
      <c r="N189" t="s">
        <v>194</v>
      </c>
      <c r="O189" t="s">
        <v>194</v>
      </c>
      <c r="P189">
        <v>1</v>
      </c>
      <c r="Q189">
        <v>16</v>
      </c>
      <c r="R189" t="s">
        <v>189</v>
      </c>
      <c r="S189" t="s">
        <v>189</v>
      </c>
      <c r="T189">
        <v>2</v>
      </c>
      <c r="U189" t="s">
        <v>202</v>
      </c>
      <c r="V189" t="s">
        <v>189</v>
      </c>
    </row>
    <row r="190" spans="1:22" x14ac:dyDescent="0.25">
      <c r="A190">
        <v>2329890</v>
      </c>
      <c r="B190" t="s">
        <v>376</v>
      </c>
      <c r="C190" t="s">
        <v>469</v>
      </c>
      <c r="D190" t="s">
        <v>470</v>
      </c>
      <c r="E190" t="s">
        <v>190</v>
      </c>
      <c r="F190" t="s">
        <v>212</v>
      </c>
      <c r="G190" t="s">
        <v>1065</v>
      </c>
      <c r="H190" t="s">
        <v>189</v>
      </c>
      <c r="I190">
        <v>3.5</v>
      </c>
      <c r="J190">
        <v>2</v>
      </c>
      <c r="K190">
        <v>32</v>
      </c>
      <c r="L190" t="s">
        <v>194</v>
      </c>
      <c r="M190" t="s">
        <v>194</v>
      </c>
      <c r="N190" t="s">
        <v>194</v>
      </c>
      <c r="O190" t="s">
        <v>194</v>
      </c>
      <c r="P190">
        <v>1</v>
      </c>
      <c r="Q190">
        <v>32</v>
      </c>
      <c r="R190" t="s">
        <v>189</v>
      </c>
      <c r="S190" t="s">
        <v>189</v>
      </c>
      <c r="T190">
        <v>1</v>
      </c>
      <c r="U190" t="s">
        <v>202</v>
      </c>
      <c r="V190" t="s">
        <v>189</v>
      </c>
    </row>
    <row r="191" spans="1:22" x14ac:dyDescent="0.25">
      <c r="A191">
        <v>2329889</v>
      </c>
      <c r="B191" t="s">
        <v>376</v>
      </c>
      <c r="C191" t="s">
        <v>477</v>
      </c>
      <c r="D191" t="s">
        <v>478</v>
      </c>
      <c r="E191" t="s">
        <v>190</v>
      </c>
      <c r="F191" t="s">
        <v>212</v>
      </c>
      <c r="G191" t="s">
        <v>1085</v>
      </c>
      <c r="H191" t="s">
        <v>189</v>
      </c>
      <c r="I191">
        <v>3.2</v>
      </c>
      <c r="J191">
        <v>2</v>
      </c>
      <c r="K191">
        <v>32</v>
      </c>
      <c r="L191" t="s">
        <v>194</v>
      </c>
      <c r="M191" t="s">
        <v>194</v>
      </c>
      <c r="N191" t="s">
        <v>194</v>
      </c>
      <c r="O191" t="s">
        <v>194</v>
      </c>
      <c r="P191">
        <v>1</v>
      </c>
      <c r="Q191">
        <v>32</v>
      </c>
      <c r="R191" t="s">
        <v>189</v>
      </c>
      <c r="S191" t="s">
        <v>189</v>
      </c>
      <c r="T191">
        <v>2</v>
      </c>
      <c r="U191" t="s">
        <v>202</v>
      </c>
      <c r="V191" t="s">
        <v>189</v>
      </c>
    </row>
    <row r="192" spans="1:22" x14ac:dyDescent="0.25">
      <c r="A192">
        <v>2329887</v>
      </c>
      <c r="B192" t="s">
        <v>376</v>
      </c>
      <c r="C192" t="s">
        <v>483</v>
      </c>
      <c r="D192" t="s">
        <v>484</v>
      </c>
      <c r="E192" t="s">
        <v>190</v>
      </c>
      <c r="F192" t="s">
        <v>212</v>
      </c>
      <c r="G192" t="s">
        <v>1085</v>
      </c>
      <c r="H192" t="s">
        <v>189</v>
      </c>
      <c r="I192">
        <v>3.2</v>
      </c>
      <c r="J192">
        <v>2</v>
      </c>
      <c r="K192">
        <v>32</v>
      </c>
      <c r="L192" t="s">
        <v>194</v>
      </c>
      <c r="M192" t="s">
        <v>194</v>
      </c>
      <c r="N192" t="s">
        <v>194</v>
      </c>
      <c r="O192" t="s">
        <v>194</v>
      </c>
      <c r="P192">
        <v>1</v>
      </c>
      <c r="Q192">
        <v>32</v>
      </c>
      <c r="R192" t="s">
        <v>189</v>
      </c>
      <c r="S192" t="s">
        <v>189</v>
      </c>
      <c r="T192">
        <v>2</v>
      </c>
      <c r="U192" t="s">
        <v>202</v>
      </c>
      <c r="V192" t="s">
        <v>189</v>
      </c>
    </row>
    <row r="193" spans="1:22" x14ac:dyDescent="0.25">
      <c r="A193">
        <v>2329880</v>
      </c>
      <c r="B193" t="s">
        <v>264</v>
      </c>
      <c r="C193" t="s">
        <v>1086</v>
      </c>
      <c r="E193" t="s">
        <v>190</v>
      </c>
      <c r="F193" t="s">
        <v>212</v>
      </c>
      <c r="G193" t="s">
        <v>189</v>
      </c>
      <c r="H193" t="s">
        <v>189</v>
      </c>
      <c r="I193">
        <v>3.2</v>
      </c>
      <c r="J193">
        <v>2</v>
      </c>
      <c r="K193">
        <v>64</v>
      </c>
      <c r="L193" t="s">
        <v>194</v>
      </c>
      <c r="M193" t="s">
        <v>194</v>
      </c>
      <c r="N193" t="s">
        <v>197</v>
      </c>
      <c r="O193" t="s">
        <v>197</v>
      </c>
      <c r="P193">
        <v>1</v>
      </c>
      <c r="Q193">
        <v>64</v>
      </c>
      <c r="R193" t="s">
        <v>189</v>
      </c>
      <c r="S193" t="s">
        <v>189</v>
      </c>
      <c r="T193">
        <v>3</v>
      </c>
      <c r="U193" t="s">
        <v>202</v>
      </c>
      <c r="V193" t="s">
        <v>189</v>
      </c>
    </row>
    <row r="194" spans="1:22" x14ac:dyDescent="0.25">
      <c r="A194">
        <v>2329414</v>
      </c>
      <c r="B194" t="s">
        <v>249</v>
      </c>
      <c r="C194" t="s">
        <v>487</v>
      </c>
      <c r="D194" t="s">
        <v>488</v>
      </c>
      <c r="E194" t="s">
        <v>190</v>
      </c>
      <c r="F194" t="s">
        <v>212</v>
      </c>
      <c r="G194" t="s">
        <v>1048</v>
      </c>
      <c r="H194" t="s">
        <v>189</v>
      </c>
      <c r="I194">
        <v>3.3</v>
      </c>
      <c r="J194">
        <v>2</v>
      </c>
      <c r="K194">
        <v>32</v>
      </c>
      <c r="L194" t="s">
        <v>194</v>
      </c>
      <c r="M194" t="s">
        <v>194</v>
      </c>
      <c r="N194" t="s">
        <v>194</v>
      </c>
      <c r="O194" t="s">
        <v>194</v>
      </c>
      <c r="P194">
        <v>1</v>
      </c>
      <c r="Q194">
        <v>32</v>
      </c>
      <c r="R194" t="s">
        <v>189</v>
      </c>
      <c r="S194" t="s">
        <v>189</v>
      </c>
      <c r="T194">
        <v>1</v>
      </c>
      <c r="U194" t="s">
        <v>202</v>
      </c>
      <c r="V194" t="s">
        <v>234</v>
      </c>
    </row>
    <row r="195" spans="1:22" x14ac:dyDescent="0.25">
      <c r="A195">
        <v>2329413</v>
      </c>
      <c r="B195" t="s">
        <v>249</v>
      </c>
      <c r="C195" t="s">
        <v>487</v>
      </c>
      <c r="D195" t="s">
        <v>1089</v>
      </c>
      <c r="E195" t="s">
        <v>190</v>
      </c>
      <c r="F195" t="s">
        <v>191</v>
      </c>
      <c r="G195" t="s">
        <v>1090</v>
      </c>
      <c r="H195" t="s">
        <v>189</v>
      </c>
      <c r="I195">
        <v>3.5</v>
      </c>
      <c r="J195">
        <v>2</v>
      </c>
      <c r="K195">
        <v>64</v>
      </c>
      <c r="L195" t="s">
        <v>194</v>
      </c>
      <c r="M195" t="s">
        <v>194</v>
      </c>
      <c r="N195" t="s">
        <v>194</v>
      </c>
      <c r="O195" t="s">
        <v>194</v>
      </c>
      <c r="P195">
        <v>1</v>
      </c>
      <c r="Q195">
        <v>64</v>
      </c>
      <c r="R195" t="s">
        <v>189</v>
      </c>
      <c r="S195" t="s">
        <v>189</v>
      </c>
      <c r="T195">
        <v>2</v>
      </c>
      <c r="U195" t="s">
        <v>202</v>
      </c>
      <c r="V195" t="s">
        <v>189</v>
      </c>
    </row>
    <row r="196" spans="1:22" x14ac:dyDescent="0.25">
      <c r="A196">
        <v>2329412</v>
      </c>
      <c r="B196" t="s">
        <v>249</v>
      </c>
      <c r="C196" t="s">
        <v>447</v>
      </c>
      <c r="D196" t="s">
        <v>1093</v>
      </c>
      <c r="E196" t="s">
        <v>190</v>
      </c>
      <c r="F196" t="s">
        <v>191</v>
      </c>
      <c r="G196" t="s">
        <v>1090</v>
      </c>
      <c r="H196" t="s">
        <v>189</v>
      </c>
      <c r="I196">
        <v>3.5</v>
      </c>
      <c r="J196">
        <v>2</v>
      </c>
      <c r="K196">
        <v>64</v>
      </c>
      <c r="L196" t="s">
        <v>194</v>
      </c>
      <c r="M196" t="s">
        <v>194</v>
      </c>
      <c r="N196" t="s">
        <v>194</v>
      </c>
      <c r="O196" t="s">
        <v>194</v>
      </c>
      <c r="P196">
        <v>1</v>
      </c>
      <c r="Q196">
        <v>64</v>
      </c>
      <c r="R196" t="s">
        <v>189</v>
      </c>
      <c r="S196" t="s">
        <v>189</v>
      </c>
      <c r="T196">
        <v>2</v>
      </c>
      <c r="U196" t="s">
        <v>202</v>
      </c>
      <c r="V196" t="s">
        <v>189</v>
      </c>
    </row>
    <row r="197" spans="1:22" x14ac:dyDescent="0.25">
      <c r="A197">
        <v>2329411</v>
      </c>
      <c r="B197" t="s">
        <v>249</v>
      </c>
      <c r="C197" t="s">
        <v>1096</v>
      </c>
      <c r="D197" t="s">
        <v>1097</v>
      </c>
      <c r="E197" t="s">
        <v>190</v>
      </c>
      <c r="F197" t="s">
        <v>212</v>
      </c>
      <c r="G197" t="s">
        <v>189</v>
      </c>
      <c r="H197" t="s">
        <v>189</v>
      </c>
      <c r="I197">
        <v>3.2</v>
      </c>
      <c r="J197">
        <v>2</v>
      </c>
      <c r="K197">
        <v>8</v>
      </c>
      <c r="L197" t="s">
        <v>194</v>
      </c>
      <c r="M197" t="s">
        <v>194</v>
      </c>
      <c r="N197" t="s">
        <v>194</v>
      </c>
      <c r="O197" t="s">
        <v>194</v>
      </c>
      <c r="P197">
        <v>1</v>
      </c>
      <c r="Q197">
        <v>8</v>
      </c>
      <c r="R197" t="s">
        <v>189</v>
      </c>
      <c r="S197" t="s">
        <v>189</v>
      </c>
      <c r="T197">
        <v>1</v>
      </c>
      <c r="U197" t="s">
        <v>202</v>
      </c>
      <c r="V197" t="s">
        <v>189</v>
      </c>
    </row>
    <row r="198" spans="1:22" x14ac:dyDescent="0.25">
      <c r="A198">
        <v>2329410</v>
      </c>
      <c r="B198" t="s">
        <v>249</v>
      </c>
      <c r="C198" t="s">
        <v>1100</v>
      </c>
      <c r="D198" t="s">
        <v>1101</v>
      </c>
      <c r="E198" t="s">
        <v>190</v>
      </c>
      <c r="F198" t="s">
        <v>212</v>
      </c>
      <c r="G198" t="s">
        <v>1102</v>
      </c>
      <c r="H198" t="s">
        <v>189</v>
      </c>
      <c r="I198">
        <v>3.2</v>
      </c>
      <c r="J198">
        <v>2</v>
      </c>
      <c r="K198">
        <v>32</v>
      </c>
      <c r="L198" t="s">
        <v>194</v>
      </c>
      <c r="M198" t="s">
        <v>194</v>
      </c>
      <c r="N198" t="s">
        <v>194</v>
      </c>
      <c r="O198" t="s">
        <v>194</v>
      </c>
      <c r="P198">
        <v>1</v>
      </c>
      <c r="Q198">
        <v>32</v>
      </c>
      <c r="R198" t="s">
        <v>189</v>
      </c>
      <c r="S198" t="s">
        <v>189</v>
      </c>
      <c r="T198">
        <v>1</v>
      </c>
      <c r="U198" t="s">
        <v>202</v>
      </c>
      <c r="V198" t="s">
        <v>189</v>
      </c>
    </row>
    <row r="199" spans="1:22" x14ac:dyDescent="0.25">
      <c r="A199">
        <v>2329320</v>
      </c>
      <c r="B199" t="s">
        <v>264</v>
      </c>
      <c r="C199" t="s">
        <v>2016</v>
      </c>
      <c r="D199" t="s">
        <v>493</v>
      </c>
      <c r="E199" t="s">
        <v>211</v>
      </c>
      <c r="F199" t="s">
        <v>212</v>
      </c>
      <c r="G199" t="s">
        <v>213</v>
      </c>
      <c r="H199" t="s">
        <v>193</v>
      </c>
      <c r="I199">
        <v>3.5</v>
      </c>
      <c r="J199">
        <v>2</v>
      </c>
      <c r="K199">
        <v>32</v>
      </c>
      <c r="L199" t="s">
        <v>194</v>
      </c>
      <c r="M199" t="s">
        <v>194</v>
      </c>
      <c r="N199" t="s">
        <v>194</v>
      </c>
      <c r="O199" t="s">
        <v>194</v>
      </c>
      <c r="P199">
        <v>1</v>
      </c>
      <c r="Q199">
        <v>32</v>
      </c>
      <c r="R199">
        <v>2.0699999999999998</v>
      </c>
      <c r="S199">
        <v>242.18</v>
      </c>
      <c r="T199">
        <v>4</v>
      </c>
      <c r="U199" t="s">
        <v>202</v>
      </c>
      <c r="V199" t="s">
        <v>218</v>
      </c>
    </row>
    <row r="200" spans="1:22" x14ac:dyDescent="0.25">
      <c r="A200">
        <v>2329319</v>
      </c>
      <c r="B200" t="s">
        <v>264</v>
      </c>
      <c r="C200" t="s">
        <v>2056</v>
      </c>
      <c r="D200" t="s">
        <v>1105</v>
      </c>
      <c r="E200" t="s">
        <v>190</v>
      </c>
      <c r="F200" t="s">
        <v>191</v>
      </c>
      <c r="G200" t="s">
        <v>1090</v>
      </c>
      <c r="H200" t="s">
        <v>193</v>
      </c>
      <c r="I200">
        <v>3.5</v>
      </c>
      <c r="J200">
        <v>2</v>
      </c>
      <c r="K200">
        <v>64</v>
      </c>
      <c r="L200" t="s">
        <v>194</v>
      </c>
      <c r="M200" t="s">
        <v>194</v>
      </c>
      <c r="N200" t="s">
        <v>194</v>
      </c>
      <c r="O200" t="s">
        <v>194</v>
      </c>
      <c r="P200">
        <v>1</v>
      </c>
      <c r="Q200">
        <v>64</v>
      </c>
      <c r="R200" t="s">
        <v>189</v>
      </c>
      <c r="S200" t="s">
        <v>189</v>
      </c>
      <c r="T200">
        <v>2</v>
      </c>
      <c r="U200" t="s">
        <v>920</v>
      </c>
      <c r="V200" t="s">
        <v>234</v>
      </c>
    </row>
    <row r="201" spans="1:22" x14ac:dyDescent="0.25">
      <c r="A201">
        <v>2329318</v>
      </c>
      <c r="B201" t="s">
        <v>264</v>
      </c>
      <c r="C201" t="s">
        <v>2017</v>
      </c>
      <c r="D201" t="s">
        <v>499</v>
      </c>
      <c r="E201" t="s">
        <v>211</v>
      </c>
      <c r="F201" t="s">
        <v>212</v>
      </c>
      <c r="G201" t="s">
        <v>1108</v>
      </c>
      <c r="H201" t="s">
        <v>193</v>
      </c>
      <c r="I201">
        <v>3.3</v>
      </c>
      <c r="J201">
        <v>2</v>
      </c>
      <c r="K201">
        <v>32</v>
      </c>
      <c r="L201" t="s">
        <v>194</v>
      </c>
      <c r="M201" t="s">
        <v>194</v>
      </c>
      <c r="N201" t="s">
        <v>194</v>
      </c>
      <c r="O201" t="s">
        <v>194</v>
      </c>
      <c r="P201">
        <v>1</v>
      </c>
      <c r="Q201">
        <v>32</v>
      </c>
      <c r="R201">
        <v>4.95</v>
      </c>
      <c r="S201">
        <v>415.05</v>
      </c>
      <c r="T201">
        <v>2</v>
      </c>
      <c r="U201" t="s">
        <v>202</v>
      </c>
      <c r="V201" t="s">
        <v>504</v>
      </c>
    </row>
    <row r="202" spans="1:22" x14ac:dyDescent="0.25">
      <c r="A202">
        <v>2329317</v>
      </c>
      <c r="B202" t="s">
        <v>264</v>
      </c>
      <c r="C202" t="s">
        <v>2057</v>
      </c>
      <c r="D202" t="s">
        <v>1110</v>
      </c>
      <c r="E202" t="s">
        <v>190</v>
      </c>
      <c r="F202" t="s">
        <v>212</v>
      </c>
      <c r="G202" t="s">
        <v>1048</v>
      </c>
      <c r="H202" t="s">
        <v>534</v>
      </c>
      <c r="I202">
        <v>3.3</v>
      </c>
      <c r="J202">
        <v>2</v>
      </c>
      <c r="K202">
        <v>64</v>
      </c>
      <c r="L202" t="s">
        <v>194</v>
      </c>
      <c r="M202" t="s">
        <v>194</v>
      </c>
      <c r="N202" t="s">
        <v>194</v>
      </c>
      <c r="O202" t="s">
        <v>194</v>
      </c>
      <c r="P202">
        <v>1</v>
      </c>
      <c r="Q202">
        <v>64</v>
      </c>
      <c r="R202" t="s">
        <v>189</v>
      </c>
      <c r="S202" t="s">
        <v>189</v>
      </c>
      <c r="T202">
        <v>2</v>
      </c>
      <c r="U202" t="s">
        <v>189</v>
      </c>
      <c r="V202" t="s">
        <v>234</v>
      </c>
    </row>
    <row r="203" spans="1:22" x14ac:dyDescent="0.25">
      <c r="A203">
        <v>2329315</v>
      </c>
      <c r="B203" t="s">
        <v>264</v>
      </c>
      <c r="C203" t="s">
        <v>2058</v>
      </c>
      <c r="D203" t="s">
        <v>1116</v>
      </c>
      <c r="E203" t="s">
        <v>190</v>
      </c>
      <c r="F203" t="s">
        <v>191</v>
      </c>
      <c r="G203" t="s">
        <v>1090</v>
      </c>
      <c r="H203" t="s">
        <v>193</v>
      </c>
      <c r="I203">
        <v>3.5</v>
      </c>
      <c r="J203">
        <v>2</v>
      </c>
      <c r="K203">
        <v>64</v>
      </c>
      <c r="L203" t="s">
        <v>194</v>
      </c>
      <c r="M203" t="s">
        <v>194</v>
      </c>
      <c r="N203" t="s">
        <v>194</v>
      </c>
      <c r="O203" t="s">
        <v>194</v>
      </c>
      <c r="P203">
        <v>1</v>
      </c>
      <c r="Q203">
        <v>64</v>
      </c>
      <c r="R203" t="s">
        <v>189</v>
      </c>
      <c r="S203" t="s">
        <v>189</v>
      </c>
      <c r="T203">
        <v>2</v>
      </c>
      <c r="U203" t="s">
        <v>202</v>
      </c>
      <c r="V203" t="s">
        <v>234</v>
      </c>
    </row>
    <row r="204" spans="1:22" x14ac:dyDescent="0.25">
      <c r="A204">
        <v>2329314</v>
      </c>
      <c r="B204" t="s">
        <v>264</v>
      </c>
      <c r="C204" t="s">
        <v>2018</v>
      </c>
      <c r="D204" t="s">
        <v>507</v>
      </c>
      <c r="E204" t="s">
        <v>190</v>
      </c>
      <c r="F204" t="s">
        <v>212</v>
      </c>
      <c r="G204" t="s">
        <v>222</v>
      </c>
      <c r="H204" t="s">
        <v>193</v>
      </c>
      <c r="I204">
        <v>3.3</v>
      </c>
      <c r="J204">
        <v>2</v>
      </c>
      <c r="K204">
        <v>64</v>
      </c>
      <c r="L204" t="s">
        <v>194</v>
      </c>
      <c r="M204" t="s">
        <v>194</v>
      </c>
      <c r="N204" t="s">
        <v>194</v>
      </c>
      <c r="O204" t="s">
        <v>194</v>
      </c>
      <c r="P204">
        <v>1</v>
      </c>
      <c r="Q204">
        <v>64</v>
      </c>
      <c r="R204" t="s">
        <v>189</v>
      </c>
      <c r="S204" t="s">
        <v>189</v>
      </c>
      <c r="T204">
        <v>3</v>
      </c>
      <c r="U204" t="s">
        <v>202</v>
      </c>
      <c r="V204" t="s">
        <v>234</v>
      </c>
    </row>
    <row r="205" spans="1:22" x14ac:dyDescent="0.25">
      <c r="A205">
        <v>2329235</v>
      </c>
      <c r="B205" t="s">
        <v>264</v>
      </c>
      <c r="C205" t="s">
        <v>2019</v>
      </c>
      <c r="D205" t="s">
        <v>511</v>
      </c>
      <c r="E205" t="s">
        <v>190</v>
      </c>
      <c r="F205" t="s">
        <v>212</v>
      </c>
      <c r="G205" t="s">
        <v>222</v>
      </c>
      <c r="H205" t="s">
        <v>512</v>
      </c>
      <c r="I205">
        <v>3.2</v>
      </c>
      <c r="J205">
        <v>2</v>
      </c>
      <c r="K205">
        <v>32</v>
      </c>
      <c r="L205" t="s">
        <v>194</v>
      </c>
      <c r="M205" t="s">
        <v>194</v>
      </c>
      <c r="N205" t="s">
        <v>194</v>
      </c>
      <c r="O205" t="s">
        <v>194</v>
      </c>
      <c r="P205">
        <v>1</v>
      </c>
      <c r="Q205">
        <v>32</v>
      </c>
      <c r="R205" t="s">
        <v>189</v>
      </c>
      <c r="S205" t="s">
        <v>189</v>
      </c>
      <c r="T205">
        <v>2</v>
      </c>
      <c r="U205" t="s">
        <v>202</v>
      </c>
      <c r="V205" t="s">
        <v>234</v>
      </c>
    </row>
    <row r="206" spans="1:22" x14ac:dyDescent="0.25">
      <c r="A206">
        <v>2329234</v>
      </c>
      <c r="B206" t="s">
        <v>264</v>
      </c>
      <c r="C206" t="s">
        <v>2020</v>
      </c>
      <c r="D206" t="s">
        <v>517</v>
      </c>
      <c r="E206" t="s">
        <v>190</v>
      </c>
      <c r="F206" t="s">
        <v>212</v>
      </c>
      <c r="G206" t="s">
        <v>222</v>
      </c>
      <c r="H206" t="s">
        <v>193</v>
      </c>
      <c r="I206">
        <v>3.3</v>
      </c>
      <c r="J206">
        <v>2</v>
      </c>
      <c r="K206">
        <v>64</v>
      </c>
      <c r="L206" t="s">
        <v>194</v>
      </c>
      <c r="M206" t="s">
        <v>194</v>
      </c>
      <c r="N206" t="s">
        <v>194</v>
      </c>
      <c r="O206" t="s">
        <v>194</v>
      </c>
      <c r="P206">
        <v>1</v>
      </c>
      <c r="Q206">
        <v>64</v>
      </c>
      <c r="R206" t="s">
        <v>189</v>
      </c>
      <c r="S206" t="s">
        <v>189</v>
      </c>
      <c r="T206">
        <v>3</v>
      </c>
      <c r="U206" t="s">
        <v>202</v>
      </c>
      <c r="V206" t="s">
        <v>234</v>
      </c>
    </row>
    <row r="207" spans="1:22" x14ac:dyDescent="0.25">
      <c r="A207">
        <v>2329229</v>
      </c>
      <c r="B207" t="s">
        <v>264</v>
      </c>
      <c r="C207" t="s">
        <v>2022</v>
      </c>
      <c r="D207" t="s">
        <v>527</v>
      </c>
      <c r="E207" t="s">
        <v>190</v>
      </c>
      <c r="F207" t="s">
        <v>212</v>
      </c>
      <c r="G207" t="s">
        <v>213</v>
      </c>
      <c r="H207" t="s">
        <v>193</v>
      </c>
      <c r="I207">
        <v>3.5</v>
      </c>
      <c r="J207">
        <v>2</v>
      </c>
      <c r="K207">
        <v>64</v>
      </c>
      <c r="L207" t="s">
        <v>194</v>
      </c>
      <c r="M207" t="s">
        <v>194</v>
      </c>
      <c r="N207" t="s">
        <v>194</v>
      </c>
      <c r="O207" t="s">
        <v>194</v>
      </c>
      <c r="P207">
        <v>1</v>
      </c>
      <c r="Q207">
        <v>64</v>
      </c>
      <c r="R207" t="s">
        <v>189</v>
      </c>
      <c r="S207" t="s">
        <v>189</v>
      </c>
      <c r="T207">
        <v>2</v>
      </c>
      <c r="U207" t="s">
        <v>202</v>
      </c>
      <c r="V207" t="s">
        <v>218</v>
      </c>
    </row>
    <row r="208" spans="1:22" x14ac:dyDescent="0.25">
      <c r="A208">
        <v>2329228</v>
      </c>
      <c r="B208" t="s">
        <v>264</v>
      </c>
      <c r="C208" t="s">
        <v>2023</v>
      </c>
      <c r="D208" t="s">
        <v>532</v>
      </c>
      <c r="E208" t="s">
        <v>211</v>
      </c>
      <c r="F208" t="s">
        <v>212</v>
      </c>
      <c r="G208" t="s">
        <v>1108</v>
      </c>
      <c r="H208" t="s">
        <v>534</v>
      </c>
      <c r="I208">
        <v>3.3</v>
      </c>
      <c r="J208">
        <v>2</v>
      </c>
      <c r="K208">
        <v>32</v>
      </c>
      <c r="L208" t="s">
        <v>194</v>
      </c>
      <c r="M208" t="s">
        <v>194</v>
      </c>
      <c r="N208" t="s">
        <v>194</v>
      </c>
      <c r="O208" t="s">
        <v>194</v>
      </c>
      <c r="P208">
        <v>1</v>
      </c>
      <c r="Q208">
        <v>32</v>
      </c>
      <c r="R208">
        <v>1.05</v>
      </c>
      <c r="S208">
        <v>103.3</v>
      </c>
      <c r="T208">
        <v>2</v>
      </c>
      <c r="U208" t="s">
        <v>202</v>
      </c>
      <c r="V208" t="s">
        <v>203</v>
      </c>
    </row>
    <row r="209" spans="1:22" x14ac:dyDescent="0.25">
      <c r="A209">
        <v>2329227</v>
      </c>
      <c r="B209" t="s">
        <v>264</v>
      </c>
      <c r="C209" t="s">
        <v>2024</v>
      </c>
      <c r="D209" t="s">
        <v>539</v>
      </c>
      <c r="E209" t="s">
        <v>190</v>
      </c>
      <c r="F209" t="s">
        <v>212</v>
      </c>
      <c r="G209" t="s">
        <v>222</v>
      </c>
      <c r="H209" t="s">
        <v>193</v>
      </c>
      <c r="I209">
        <v>3.3</v>
      </c>
      <c r="J209">
        <v>2</v>
      </c>
      <c r="K209">
        <v>32</v>
      </c>
      <c r="L209" t="s">
        <v>194</v>
      </c>
      <c r="M209" t="s">
        <v>194</v>
      </c>
      <c r="N209" t="s">
        <v>194</v>
      </c>
      <c r="O209" t="s">
        <v>194</v>
      </c>
      <c r="P209">
        <v>1</v>
      </c>
      <c r="Q209">
        <v>32</v>
      </c>
      <c r="R209" t="s">
        <v>189</v>
      </c>
      <c r="S209" t="s">
        <v>189</v>
      </c>
      <c r="T209">
        <v>2</v>
      </c>
      <c r="U209" t="s">
        <v>202</v>
      </c>
      <c r="V209" t="s">
        <v>234</v>
      </c>
    </row>
    <row r="210" spans="1:22" x14ac:dyDescent="0.25">
      <c r="A210">
        <v>2329224</v>
      </c>
      <c r="B210" t="s">
        <v>376</v>
      </c>
      <c r="C210" t="s">
        <v>548</v>
      </c>
      <c r="D210" t="s">
        <v>549</v>
      </c>
      <c r="E210" t="s">
        <v>211</v>
      </c>
      <c r="F210" t="s">
        <v>212</v>
      </c>
      <c r="G210" t="s">
        <v>1118</v>
      </c>
      <c r="H210" t="s">
        <v>551</v>
      </c>
      <c r="I210">
        <v>3.4</v>
      </c>
      <c r="J210">
        <v>2</v>
      </c>
      <c r="K210">
        <v>16</v>
      </c>
      <c r="L210" t="s">
        <v>194</v>
      </c>
      <c r="M210" t="s">
        <v>194</v>
      </c>
      <c r="N210" t="s">
        <v>194</v>
      </c>
      <c r="O210" t="s">
        <v>194</v>
      </c>
      <c r="P210">
        <v>1</v>
      </c>
      <c r="Q210">
        <v>16</v>
      </c>
      <c r="R210">
        <v>2.0699999999999998</v>
      </c>
      <c r="S210">
        <v>242.18</v>
      </c>
      <c r="T210">
        <v>2</v>
      </c>
      <c r="U210" t="s">
        <v>202</v>
      </c>
      <c r="V210" t="s">
        <v>218</v>
      </c>
    </row>
    <row r="211" spans="1:22" x14ac:dyDescent="0.25">
      <c r="A211">
        <v>2329223</v>
      </c>
      <c r="B211" t="s">
        <v>186</v>
      </c>
      <c r="C211" t="s">
        <v>1119</v>
      </c>
      <c r="D211" t="s">
        <v>1120</v>
      </c>
      <c r="E211" t="s">
        <v>211</v>
      </c>
      <c r="F211" t="s">
        <v>212</v>
      </c>
      <c r="G211" t="s">
        <v>267</v>
      </c>
      <c r="H211" t="s">
        <v>193</v>
      </c>
      <c r="I211">
        <v>1.6</v>
      </c>
      <c r="J211">
        <v>4</v>
      </c>
      <c r="K211">
        <v>12</v>
      </c>
      <c r="L211" t="s">
        <v>194</v>
      </c>
      <c r="M211" t="s">
        <v>194</v>
      </c>
      <c r="N211" t="s">
        <v>194</v>
      </c>
      <c r="O211" t="s">
        <v>194</v>
      </c>
      <c r="P211">
        <v>1</v>
      </c>
      <c r="Q211">
        <v>12</v>
      </c>
      <c r="R211">
        <v>2.0699999999999998</v>
      </c>
      <c r="S211">
        <v>310.47000000000003</v>
      </c>
      <c r="T211">
        <v>2</v>
      </c>
      <c r="U211" t="s">
        <v>202</v>
      </c>
      <c r="V211" t="s">
        <v>218</v>
      </c>
    </row>
    <row r="212" spans="1:22" x14ac:dyDescent="0.25">
      <c r="A212">
        <v>2329222</v>
      </c>
      <c r="B212" t="s">
        <v>186</v>
      </c>
      <c r="C212" t="s">
        <v>555</v>
      </c>
      <c r="D212" t="s">
        <v>556</v>
      </c>
      <c r="E212" t="s">
        <v>211</v>
      </c>
      <c r="F212" t="s">
        <v>212</v>
      </c>
      <c r="G212" t="s">
        <v>267</v>
      </c>
      <c r="H212" t="s">
        <v>193</v>
      </c>
      <c r="I212">
        <v>1.6</v>
      </c>
      <c r="J212">
        <v>4</v>
      </c>
      <c r="K212">
        <v>8</v>
      </c>
      <c r="L212" t="s">
        <v>194</v>
      </c>
      <c r="M212" t="s">
        <v>194</v>
      </c>
      <c r="N212" t="s">
        <v>194</v>
      </c>
      <c r="O212" t="s">
        <v>194</v>
      </c>
      <c r="P212">
        <v>1</v>
      </c>
      <c r="Q212">
        <v>8</v>
      </c>
      <c r="R212">
        <v>2.0699999999999998</v>
      </c>
      <c r="S212">
        <v>242.18</v>
      </c>
      <c r="T212">
        <v>2</v>
      </c>
      <c r="U212" t="s">
        <v>202</v>
      </c>
      <c r="V212" t="s">
        <v>218</v>
      </c>
    </row>
    <row r="213" spans="1:22" x14ac:dyDescent="0.25">
      <c r="A213">
        <v>2329221</v>
      </c>
      <c r="B213" t="s">
        <v>421</v>
      </c>
      <c r="C213" t="s">
        <v>1125</v>
      </c>
      <c r="D213" t="s">
        <v>1126</v>
      </c>
      <c r="E213" t="s">
        <v>211</v>
      </c>
      <c r="F213" t="s">
        <v>212</v>
      </c>
      <c r="G213" t="s">
        <v>1062</v>
      </c>
      <c r="H213" t="s">
        <v>193</v>
      </c>
      <c r="I213">
        <v>3.1</v>
      </c>
      <c r="J213">
        <v>2</v>
      </c>
      <c r="K213">
        <v>32</v>
      </c>
      <c r="L213" t="s">
        <v>194</v>
      </c>
      <c r="M213" t="s">
        <v>194</v>
      </c>
      <c r="N213" t="s">
        <v>194</v>
      </c>
      <c r="O213" t="s">
        <v>194</v>
      </c>
      <c r="P213">
        <v>1</v>
      </c>
      <c r="Q213">
        <v>32</v>
      </c>
      <c r="R213" t="s">
        <v>189</v>
      </c>
      <c r="S213" t="s">
        <v>189</v>
      </c>
      <c r="T213">
        <v>2</v>
      </c>
      <c r="U213" t="s">
        <v>202</v>
      </c>
      <c r="V213" t="s">
        <v>218</v>
      </c>
    </row>
    <row r="214" spans="1:22" x14ac:dyDescent="0.25">
      <c r="A214">
        <v>2329218</v>
      </c>
      <c r="B214" t="s">
        <v>264</v>
      </c>
      <c r="C214" t="s">
        <v>2026</v>
      </c>
      <c r="D214" t="s">
        <v>567</v>
      </c>
      <c r="E214" t="s">
        <v>211</v>
      </c>
      <c r="F214" t="s">
        <v>212</v>
      </c>
      <c r="G214" t="s">
        <v>1048</v>
      </c>
      <c r="H214" t="s">
        <v>193</v>
      </c>
      <c r="I214">
        <v>3.3</v>
      </c>
      <c r="J214">
        <v>2</v>
      </c>
      <c r="K214">
        <v>32</v>
      </c>
      <c r="L214" t="s">
        <v>194</v>
      </c>
      <c r="M214" t="s">
        <v>194</v>
      </c>
      <c r="N214" t="s">
        <v>194</v>
      </c>
      <c r="O214" t="s">
        <v>194</v>
      </c>
      <c r="P214">
        <v>1</v>
      </c>
      <c r="Q214">
        <v>32</v>
      </c>
      <c r="R214">
        <v>1.05</v>
      </c>
      <c r="S214">
        <v>146.19999999999999</v>
      </c>
      <c r="T214">
        <v>3</v>
      </c>
      <c r="U214" t="s">
        <v>202</v>
      </c>
      <c r="V214" t="s">
        <v>218</v>
      </c>
    </row>
    <row r="215" spans="1:22" x14ac:dyDescent="0.25">
      <c r="A215">
        <v>2329154</v>
      </c>
      <c r="B215" t="s">
        <v>576</v>
      </c>
      <c r="C215" t="s">
        <v>577</v>
      </c>
      <c r="D215" t="s">
        <v>577</v>
      </c>
      <c r="E215" t="s">
        <v>190</v>
      </c>
      <c r="F215" t="s">
        <v>212</v>
      </c>
      <c r="G215" t="s">
        <v>213</v>
      </c>
      <c r="H215" t="s">
        <v>193</v>
      </c>
      <c r="I215">
        <v>3.2</v>
      </c>
      <c r="J215">
        <v>2</v>
      </c>
      <c r="K215">
        <v>32</v>
      </c>
      <c r="L215" t="s">
        <v>194</v>
      </c>
      <c r="M215" t="s">
        <v>194</v>
      </c>
      <c r="N215" t="s">
        <v>194</v>
      </c>
      <c r="O215" t="s">
        <v>194</v>
      </c>
      <c r="P215">
        <v>1</v>
      </c>
      <c r="Q215">
        <v>32</v>
      </c>
      <c r="R215" t="s">
        <v>189</v>
      </c>
      <c r="S215" t="s">
        <v>189</v>
      </c>
      <c r="T215">
        <v>2</v>
      </c>
      <c r="U215" t="s">
        <v>202</v>
      </c>
      <c r="V215" t="s">
        <v>218</v>
      </c>
    </row>
    <row r="216" spans="1:22" x14ac:dyDescent="0.25">
      <c r="A216">
        <v>2329141</v>
      </c>
      <c r="B216" t="s">
        <v>249</v>
      </c>
      <c r="C216" t="s">
        <v>250</v>
      </c>
      <c r="D216" t="s">
        <v>1130</v>
      </c>
      <c r="E216" t="s">
        <v>211</v>
      </c>
      <c r="F216" t="s">
        <v>212</v>
      </c>
      <c r="G216" t="s">
        <v>267</v>
      </c>
      <c r="H216" t="s">
        <v>193</v>
      </c>
      <c r="I216">
        <v>1.6</v>
      </c>
      <c r="J216">
        <v>4</v>
      </c>
      <c r="K216">
        <v>32</v>
      </c>
      <c r="L216" t="s">
        <v>194</v>
      </c>
      <c r="M216" t="s">
        <v>194</v>
      </c>
      <c r="N216" t="s">
        <v>194</v>
      </c>
      <c r="O216" t="s">
        <v>194</v>
      </c>
      <c r="P216">
        <v>1</v>
      </c>
      <c r="Q216">
        <v>32</v>
      </c>
      <c r="R216">
        <v>2.0699999999999998</v>
      </c>
      <c r="S216">
        <v>242.18</v>
      </c>
      <c r="T216">
        <v>2</v>
      </c>
      <c r="U216" t="s">
        <v>202</v>
      </c>
      <c r="V216" t="s">
        <v>218</v>
      </c>
    </row>
    <row r="217" spans="1:22" x14ac:dyDescent="0.25">
      <c r="A217">
        <v>2329137</v>
      </c>
      <c r="B217" t="s">
        <v>421</v>
      </c>
      <c r="C217" t="s">
        <v>583</v>
      </c>
      <c r="D217" t="s">
        <v>584</v>
      </c>
      <c r="E217" t="s">
        <v>190</v>
      </c>
      <c r="F217" t="s">
        <v>212</v>
      </c>
      <c r="G217" t="s">
        <v>1132</v>
      </c>
      <c r="H217" t="s">
        <v>342</v>
      </c>
      <c r="I217">
        <v>1.6</v>
      </c>
      <c r="J217">
        <v>4</v>
      </c>
      <c r="K217">
        <v>8</v>
      </c>
      <c r="L217" t="s">
        <v>194</v>
      </c>
      <c r="M217" t="s">
        <v>194</v>
      </c>
      <c r="N217" t="s">
        <v>194</v>
      </c>
      <c r="O217" t="s">
        <v>194</v>
      </c>
      <c r="P217">
        <v>1</v>
      </c>
      <c r="Q217">
        <v>8</v>
      </c>
      <c r="R217" t="s">
        <v>189</v>
      </c>
      <c r="S217" t="s">
        <v>189</v>
      </c>
      <c r="T217">
        <v>1</v>
      </c>
      <c r="U217" t="s">
        <v>202</v>
      </c>
      <c r="V217" t="s">
        <v>195</v>
      </c>
    </row>
    <row r="218" spans="1:22" x14ac:dyDescent="0.25">
      <c r="A218">
        <v>2329136</v>
      </c>
      <c r="B218" t="s">
        <v>264</v>
      </c>
      <c r="C218" t="s">
        <v>2027</v>
      </c>
      <c r="D218" t="s">
        <v>589</v>
      </c>
      <c r="E218" t="s">
        <v>190</v>
      </c>
      <c r="F218" t="s">
        <v>212</v>
      </c>
      <c r="G218" t="s">
        <v>1048</v>
      </c>
      <c r="H218" t="s">
        <v>193</v>
      </c>
      <c r="I218">
        <v>3.3</v>
      </c>
      <c r="J218">
        <v>2</v>
      </c>
      <c r="K218">
        <v>16</v>
      </c>
      <c r="L218" t="s">
        <v>194</v>
      </c>
      <c r="M218" t="s">
        <v>194</v>
      </c>
      <c r="N218" t="s">
        <v>194</v>
      </c>
      <c r="O218" t="s">
        <v>194</v>
      </c>
      <c r="P218">
        <v>1</v>
      </c>
      <c r="Q218">
        <v>16</v>
      </c>
      <c r="R218" t="s">
        <v>189</v>
      </c>
      <c r="S218" t="s">
        <v>189</v>
      </c>
      <c r="T218">
        <v>2</v>
      </c>
      <c r="U218" t="s">
        <v>202</v>
      </c>
      <c r="V218" t="s">
        <v>218</v>
      </c>
    </row>
    <row r="219" spans="1:22" x14ac:dyDescent="0.25">
      <c r="A219">
        <v>2329135</v>
      </c>
      <c r="B219" t="s">
        <v>264</v>
      </c>
      <c r="C219" t="s">
        <v>2028</v>
      </c>
      <c r="D219" t="s">
        <v>596</v>
      </c>
      <c r="E219" t="s">
        <v>190</v>
      </c>
      <c r="F219" t="s">
        <v>212</v>
      </c>
      <c r="G219" t="s">
        <v>1048</v>
      </c>
      <c r="H219" t="s">
        <v>193</v>
      </c>
      <c r="I219">
        <v>3.3</v>
      </c>
      <c r="J219">
        <v>2</v>
      </c>
      <c r="K219">
        <v>16</v>
      </c>
      <c r="L219" t="s">
        <v>194</v>
      </c>
      <c r="M219" t="s">
        <v>194</v>
      </c>
      <c r="N219" t="s">
        <v>194</v>
      </c>
      <c r="O219" t="s">
        <v>194</v>
      </c>
      <c r="P219">
        <v>1</v>
      </c>
      <c r="Q219">
        <v>16</v>
      </c>
      <c r="R219" t="s">
        <v>189</v>
      </c>
      <c r="S219" t="s">
        <v>189</v>
      </c>
      <c r="T219">
        <v>2</v>
      </c>
      <c r="U219" t="s">
        <v>202</v>
      </c>
      <c r="V219" t="s">
        <v>218</v>
      </c>
    </row>
    <row r="220" spans="1:22" x14ac:dyDescent="0.25">
      <c r="A220">
        <v>2329132</v>
      </c>
      <c r="B220" t="s">
        <v>264</v>
      </c>
      <c r="C220" t="s">
        <v>2029</v>
      </c>
      <c r="D220" t="s">
        <v>599</v>
      </c>
      <c r="E220" t="s">
        <v>190</v>
      </c>
      <c r="F220" t="s">
        <v>212</v>
      </c>
      <c r="G220" t="s">
        <v>1062</v>
      </c>
      <c r="H220" t="s">
        <v>193</v>
      </c>
      <c r="I220">
        <v>3.1</v>
      </c>
      <c r="J220">
        <v>2</v>
      </c>
      <c r="K220">
        <v>16</v>
      </c>
      <c r="L220" t="s">
        <v>194</v>
      </c>
      <c r="M220" t="s">
        <v>194</v>
      </c>
      <c r="N220" t="s">
        <v>194</v>
      </c>
      <c r="O220" t="s">
        <v>194</v>
      </c>
      <c r="P220">
        <v>1</v>
      </c>
      <c r="Q220">
        <v>16</v>
      </c>
      <c r="R220" t="s">
        <v>189</v>
      </c>
      <c r="S220" t="s">
        <v>189</v>
      </c>
      <c r="T220">
        <v>2</v>
      </c>
      <c r="U220" t="s">
        <v>202</v>
      </c>
      <c r="V220" t="s">
        <v>218</v>
      </c>
    </row>
    <row r="221" spans="1:22" x14ac:dyDescent="0.25">
      <c r="A221">
        <v>2329131</v>
      </c>
      <c r="B221" t="s">
        <v>264</v>
      </c>
      <c r="C221" t="s">
        <v>2059</v>
      </c>
      <c r="D221" t="s">
        <v>1134</v>
      </c>
      <c r="E221" t="s">
        <v>190</v>
      </c>
      <c r="F221" t="s">
        <v>191</v>
      </c>
      <c r="G221" t="s">
        <v>1136</v>
      </c>
      <c r="H221" t="s">
        <v>193</v>
      </c>
      <c r="I221">
        <v>3.5</v>
      </c>
      <c r="J221">
        <v>2</v>
      </c>
      <c r="K221">
        <v>16</v>
      </c>
      <c r="L221" t="s">
        <v>194</v>
      </c>
      <c r="M221" t="s">
        <v>194</v>
      </c>
      <c r="N221" t="s">
        <v>194</v>
      </c>
      <c r="O221" t="s">
        <v>194</v>
      </c>
      <c r="P221">
        <v>1</v>
      </c>
      <c r="Q221">
        <v>16</v>
      </c>
      <c r="R221" t="s">
        <v>189</v>
      </c>
      <c r="S221" t="s">
        <v>189</v>
      </c>
      <c r="T221">
        <v>2</v>
      </c>
      <c r="U221" t="s">
        <v>202</v>
      </c>
      <c r="V221" t="s">
        <v>218</v>
      </c>
    </row>
    <row r="222" spans="1:22" x14ac:dyDescent="0.25">
      <c r="A222">
        <v>2328977</v>
      </c>
      <c r="B222" t="s">
        <v>264</v>
      </c>
      <c r="C222" t="s">
        <v>2030</v>
      </c>
      <c r="D222" t="s">
        <v>611</v>
      </c>
      <c r="E222" t="s">
        <v>190</v>
      </c>
      <c r="F222" t="s">
        <v>212</v>
      </c>
      <c r="G222" t="s">
        <v>1085</v>
      </c>
      <c r="H222" t="s">
        <v>193</v>
      </c>
      <c r="I222">
        <v>3.2</v>
      </c>
      <c r="J222">
        <v>2</v>
      </c>
      <c r="K222">
        <v>16</v>
      </c>
      <c r="L222" t="s">
        <v>194</v>
      </c>
      <c r="M222" t="s">
        <v>194</v>
      </c>
      <c r="N222" t="s">
        <v>194</v>
      </c>
      <c r="O222" t="s">
        <v>194</v>
      </c>
      <c r="P222">
        <v>1</v>
      </c>
      <c r="Q222">
        <v>16</v>
      </c>
      <c r="R222" t="s">
        <v>189</v>
      </c>
      <c r="S222" t="s">
        <v>189</v>
      </c>
      <c r="T222">
        <v>1</v>
      </c>
      <c r="U222" t="s">
        <v>202</v>
      </c>
      <c r="V222" t="s">
        <v>234</v>
      </c>
    </row>
    <row r="223" spans="1:22" x14ac:dyDescent="0.25">
      <c r="A223">
        <v>2328975</v>
      </c>
      <c r="B223" t="s">
        <v>264</v>
      </c>
      <c r="C223" t="s">
        <v>2060</v>
      </c>
      <c r="D223" t="s">
        <v>1139</v>
      </c>
      <c r="E223" t="s">
        <v>190</v>
      </c>
      <c r="F223" t="s">
        <v>212</v>
      </c>
      <c r="G223" t="s">
        <v>1141</v>
      </c>
      <c r="H223" t="s">
        <v>193</v>
      </c>
      <c r="I223">
        <v>3.1</v>
      </c>
      <c r="J223">
        <v>2</v>
      </c>
      <c r="K223">
        <v>32</v>
      </c>
      <c r="L223" t="s">
        <v>194</v>
      </c>
      <c r="M223" t="s">
        <v>194</v>
      </c>
      <c r="N223" t="s">
        <v>194</v>
      </c>
      <c r="O223" t="s">
        <v>194</v>
      </c>
      <c r="P223">
        <v>1</v>
      </c>
      <c r="Q223">
        <v>32</v>
      </c>
      <c r="R223" t="s">
        <v>189</v>
      </c>
      <c r="S223" t="s">
        <v>189</v>
      </c>
      <c r="T223">
        <v>2</v>
      </c>
      <c r="U223" t="s">
        <v>202</v>
      </c>
      <c r="V223" t="s">
        <v>234</v>
      </c>
    </row>
    <row r="224" spans="1:22" x14ac:dyDescent="0.25">
      <c r="A224">
        <v>2328973</v>
      </c>
      <c r="B224" t="s">
        <v>264</v>
      </c>
      <c r="C224" t="s">
        <v>2061</v>
      </c>
      <c r="D224">
        <v>190</v>
      </c>
      <c r="E224" t="s">
        <v>190</v>
      </c>
      <c r="F224" t="s">
        <v>191</v>
      </c>
      <c r="G224" t="s">
        <v>1145</v>
      </c>
      <c r="H224" t="s">
        <v>193</v>
      </c>
      <c r="I224">
        <v>3.2</v>
      </c>
      <c r="J224">
        <v>2</v>
      </c>
      <c r="K224">
        <v>32</v>
      </c>
      <c r="L224" t="s">
        <v>194</v>
      </c>
      <c r="M224" t="s">
        <v>194</v>
      </c>
      <c r="N224" t="s">
        <v>194</v>
      </c>
      <c r="O224" t="s">
        <v>194</v>
      </c>
      <c r="P224">
        <v>1</v>
      </c>
      <c r="Q224">
        <v>32</v>
      </c>
      <c r="R224" t="s">
        <v>189</v>
      </c>
      <c r="S224" t="s">
        <v>189</v>
      </c>
      <c r="T224">
        <v>2</v>
      </c>
      <c r="U224" t="s">
        <v>202</v>
      </c>
      <c r="V224" t="s">
        <v>234</v>
      </c>
    </row>
    <row r="225" spans="1:22" x14ac:dyDescent="0.25">
      <c r="A225">
        <v>2328971</v>
      </c>
      <c r="B225" t="s">
        <v>264</v>
      </c>
      <c r="C225" t="s">
        <v>2062</v>
      </c>
      <c r="D225" t="s">
        <v>1148</v>
      </c>
      <c r="E225" t="s">
        <v>190</v>
      </c>
      <c r="F225" t="s">
        <v>191</v>
      </c>
      <c r="G225" t="s">
        <v>1145</v>
      </c>
      <c r="H225" t="s">
        <v>193</v>
      </c>
      <c r="I225">
        <v>3.2</v>
      </c>
      <c r="J225">
        <v>2</v>
      </c>
      <c r="K225">
        <v>32</v>
      </c>
      <c r="L225" t="s">
        <v>194</v>
      </c>
      <c r="M225" t="s">
        <v>194</v>
      </c>
      <c r="N225" t="s">
        <v>194</v>
      </c>
      <c r="O225" t="s">
        <v>194</v>
      </c>
      <c r="P225">
        <v>1</v>
      </c>
      <c r="Q225">
        <v>32</v>
      </c>
      <c r="R225" t="s">
        <v>189</v>
      </c>
      <c r="S225" t="s">
        <v>189</v>
      </c>
      <c r="T225">
        <v>2</v>
      </c>
      <c r="U225" t="s">
        <v>202</v>
      </c>
      <c r="V225" t="s">
        <v>234</v>
      </c>
    </row>
    <row r="226" spans="1:22" x14ac:dyDescent="0.25">
      <c r="A226">
        <v>2328968</v>
      </c>
      <c r="B226" t="s">
        <v>264</v>
      </c>
      <c r="C226" t="s">
        <v>615</v>
      </c>
      <c r="D226" t="s">
        <v>2031</v>
      </c>
      <c r="E226" t="s">
        <v>190</v>
      </c>
      <c r="F226" t="s">
        <v>212</v>
      </c>
      <c r="G226" t="s">
        <v>213</v>
      </c>
      <c r="H226" t="s">
        <v>193</v>
      </c>
      <c r="I226">
        <v>3.5</v>
      </c>
      <c r="J226">
        <v>2</v>
      </c>
      <c r="K226">
        <v>32</v>
      </c>
      <c r="L226" t="s">
        <v>194</v>
      </c>
      <c r="M226" t="s">
        <v>194</v>
      </c>
      <c r="N226" t="s">
        <v>194</v>
      </c>
      <c r="O226" t="s">
        <v>194</v>
      </c>
      <c r="P226">
        <v>1</v>
      </c>
      <c r="Q226">
        <v>32</v>
      </c>
      <c r="R226" t="s">
        <v>189</v>
      </c>
      <c r="S226" t="s">
        <v>189</v>
      </c>
      <c r="T226">
        <v>2</v>
      </c>
      <c r="U226" t="s">
        <v>202</v>
      </c>
      <c r="V226" t="s">
        <v>218</v>
      </c>
    </row>
    <row r="227" spans="1:22" x14ac:dyDescent="0.25">
      <c r="A227">
        <v>2328965</v>
      </c>
      <c r="B227" t="s">
        <v>186</v>
      </c>
      <c r="C227" t="s">
        <v>1151</v>
      </c>
      <c r="D227" t="s">
        <v>1152</v>
      </c>
      <c r="E227" t="s">
        <v>190</v>
      </c>
      <c r="F227" t="s">
        <v>212</v>
      </c>
      <c r="G227" t="s">
        <v>267</v>
      </c>
      <c r="H227" t="s">
        <v>193</v>
      </c>
      <c r="I227">
        <v>1.6</v>
      </c>
      <c r="J227">
        <v>4</v>
      </c>
      <c r="K227">
        <v>8</v>
      </c>
      <c r="L227" t="s">
        <v>194</v>
      </c>
      <c r="M227" t="s">
        <v>194</v>
      </c>
      <c r="N227" t="s">
        <v>194</v>
      </c>
      <c r="O227" t="s">
        <v>194</v>
      </c>
      <c r="P227">
        <v>1</v>
      </c>
      <c r="Q227">
        <v>8</v>
      </c>
      <c r="R227" t="s">
        <v>189</v>
      </c>
      <c r="S227" t="s">
        <v>189</v>
      </c>
      <c r="T227">
        <v>1</v>
      </c>
      <c r="U227" t="s">
        <v>202</v>
      </c>
      <c r="V227" t="s">
        <v>203</v>
      </c>
    </row>
    <row r="228" spans="1:22" x14ac:dyDescent="0.25">
      <c r="A228">
        <v>2328964</v>
      </c>
      <c r="B228" t="s">
        <v>421</v>
      </c>
      <c r="C228" t="s">
        <v>1156</v>
      </c>
      <c r="D228" t="s">
        <v>1157</v>
      </c>
      <c r="E228" t="s">
        <v>190</v>
      </c>
      <c r="F228" t="s">
        <v>212</v>
      </c>
      <c r="G228" t="s">
        <v>1141</v>
      </c>
      <c r="H228" t="s">
        <v>193</v>
      </c>
      <c r="I228">
        <v>3.1</v>
      </c>
      <c r="J228">
        <v>2</v>
      </c>
      <c r="K228">
        <v>64</v>
      </c>
      <c r="L228" t="s">
        <v>194</v>
      </c>
      <c r="M228" t="s">
        <v>194</v>
      </c>
      <c r="N228" t="s">
        <v>194</v>
      </c>
      <c r="O228" t="s">
        <v>194</v>
      </c>
      <c r="P228">
        <v>1</v>
      </c>
      <c r="Q228">
        <v>64</v>
      </c>
      <c r="R228" t="s">
        <v>189</v>
      </c>
      <c r="S228" t="s">
        <v>189</v>
      </c>
      <c r="T228">
        <v>2</v>
      </c>
      <c r="U228" t="s">
        <v>202</v>
      </c>
      <c r="V228" t="s">
        <v>218</v>
      </c>
    </row>
    <row r="229" spans="1:22" x14ac:dyDescent="0.25">
      <c r="A229">
        <v>2328960</v>
      </c>
      <c r="B229" t="s">
        <v>249</v>
      </c>
      <c r="C229" t="s">
        <v>1161</v>
      </c>
      <c r="D229" t="s">
        <v>1162</v>
      </c>
      <c r="E229" t="s">
        <v>211</v>
      </c>
      <c r="F229" t="s">
        <v>212</v>
      </c>
      <c r="G229" t="s">
        <v>1108</v>
      </c>
      <c r="H229" t="s">
        <v>1163</v>
      </c>
      <c r="I229">
        <v>3.3</v>
      </c>
      <c r="J229">
        <v>2</v>
      </c>
      <c r="K229">
        <v>32</v>
      </c>
      <c r="L229" t="s">
        <v>194</v>
      </c>
      <c r="M229" t="s">
        <v>194</v>
      </c>
      <c r="N229" t="s">
        <v>194</v>
      </c>
      <c r="O229" t="s">
        <v>194</v>
      </c>
      <c r="P229">
        <v>1</v>
      </c>
      <c r="Q229">
        <v>32</v>
      </c>
      <c r="R229">
        <v>8.2899999999999991</v>
      </c>
      <c r="S229">
        <v>242.13</v>
      </c>
      <c r="T229">
        <v>2</v>
      </c>
      <c r="U229" t="s">
        <v>202</v>
      </c>
      <c r="V229" t="s">
        <v>218</v>
      </c>
    </row>
    <row r="230" spans="1:22" x14ac:dyDescent="0.25">
      <c r="A230">
        <v>2328958</v>
      </c>
      <c r="B230" t="s">
        <v>249</v>
      </c>
      <c r="C230" t="s">
        <v>1166</v>
      </c>
      <c r="D230" t="s">
        <v>1167</v>
      </c>
      <c r="E230" t="s">
        <v>211</v>
      </c>
      <c r="F230" t="s">
        <v>212</v>
      </c>
      <c r="G230" t="s">
        <v>1108</v>
      </c>
      <c r="H230" t="s">
        <v>1168</v>
      </c>
      <c r="I230">
        <v>3.3</v>
      </c>
      <c r="J230">
        <v>2</v>
      </c>
      <c r="K230">
        <v>32</v>
      </c>
      <c r="L230" t="s">
        <v>194</v>
      </c>
      <c r="M230" t="s">
        <v>194</v>
      </c>
      <c r="N230" t="s">
        <v>194</v>
      </c>
      <c r="O230" t="s">
        <v>194</v>
      </c>
      <c r="P230">
        <v>1</v>
      </c>
      <c r="Q230">
        <v>32</v>
      </c>
      <c r="R230">
        <v>2.0699999999999998</v>
      </c>
      <c r="S230">
        <v>197.6</v>
      </c>
      <c r="T230">
        <v>2</v>
      </c>
      <c r="U230" t="s">
        <v>202</v>
      </c>
      <c r="V230" t="s">
        <v>218</v>
      </c>
    </row>
    <row r="231" spans="1:22" x14ac:dyDescent="0.25">
      <c r="A231">
        <v>2328954</v>
      </c>
      <c r="B231" t="s">
        <v>249</v>
      </c>
      <c r="C231" t="s">
        <v>258</v>
      </c>
      <c r="D231" t="s">
        <v>1171</v>
      </c>
      <c r="E231" t="s">
        <v>211</v>
      </c>
      <c r="F231" t="s">
        <v>212</v>
      </c>
      <c r="G231" t="s">
        <v>267</v>
      </c>
      <c r="H231" t="s">
        <v>260</v>
      </c>
      <c r="I231">
        <v>1.6</v>
      </c>
      <c r="J231">
        <v>4</v>
      </c>
      <c r="K231">
        <v>32</v>
      </c>
      <c r="L231" t="s">
        <v>194</v>
      </c>
      <c r="M231" t="s">
        <v>194</v>
      </c>
      <c r="N231" t="s">
        <v>194</v>
      </c>
      <c r="O231" t="s">
        <v>194</v>
      </c>
      <c r="P231">
        <v>1</v>
      </c>
      <c r="Q231">
        <v>32</v>
      </c>
      <c r="R231">
        <v>2.0699999999999998</v>
      </c>
      <c r="S231">
        <v>197.95</v>
      </c>
      <c r="T231">
        <v>2</v>
      </c>
      <c r="U231" t="s">
        <v>202</v>
      </c>
      <c r="V231" t="s">
        <v>218</v>
      </c>
    </row>
    <row r="232" spans="1:22" x14ac:dyDescent="0.25">
      <c r="A232">
        <v>2328946</v>
      </c>
      <c r="B232" t="s">
        <v>249</v>
      </c>
      <c r="C232" t="s">
        <v>632</v>
      </c>
      <c r="D232" t="s">
        <v>633</v>
      </c>
      <c r="E232" t="s">
        <v>190</v>
      </c>
      <c r="F232" t="s">
        <v>212</v>
      </c>
      <c r="G232" t="s">
        <v>1108</v>
      </c>
      <c r="H232" t="s">
        <v>1173</v>
      </c>
      <c r="I232">
        <v>3.3</v>
      </c>
      <c r="J232">
        <v>2</v>
      </c>
      <c r="K232">
        <v>32</v>
      </c>
      <c r="L232" t="s">
        <v>194</v>
      </c>
      <c r="M232" t="s">
        <v>194</v>
      </c>
      <c r="N232" t="s">
        <v>194</v>
      </c>
      <c r="O232" t="s">
        <v>194</v>
      </c>
      <c r="P232">
        <v>1</v>
      </c>
      <c r="Q232">
        <v>32</v>
      </c>
      <c r="R232" t="s">
        <v>189</v>
      </c>
      <c r="S232" t="s">
        <v>189</v>
      </c>
      <c r="T232">
        <v>2</v>
      </c>
      <c r="U232" t="s">
        <v>202</v>
      </c>
      <c r="V232" t="s">
        <v>218</v>
      </c>
    </row>
    <row r="233" spans="1:22" x14ac:dyDescent="0.25">
      <c r="A233">
        <v>2328939</v>
      </c>
      <c r="B233" t="s">
        <v>249</v>
      </c>
      <c r="C233" t="s">
        <v>639</v>
      </c>
      <c r="D233" t="s">
        <v>640</v>
      </c>
      <c r="E233" t="s">
        <v>211</v>
      </c>
      <c r="F233" t="s">
        <v>212</v>
      </c>
      <c r="G233" t="s">
        <v>1108</v>
      </c>
      <c r="H233" t="s">
        <v>635</v>
      </c>
      <c r="I233">
        <v>3.3</v>
      </c>
      <c r="J233">
        <v>2</v>
      </c>
      <c r="K233">
        <v>32</v>
      </c>
      <c r="L233" t="s">
        <v>194</v>
      </c>
      <c r="M233" t="s">
        <v>194</v>
      </c>
      <c r="N233" t="s">
        <v>194</v>
      </c>
      <c r="O233" t="s">
        <v>194</v>
      </c>
      <c r="P233">
        <v>1</v>
      </c>
      <c r="Q233">
        <v>32</v>
      </c>
      <c r="R233">
        <v>1.44</v>
      </c>
      <c r="S233">
        <v>158.96</v>
      </c>
      <c r="T233">
        <v>2</v>
      </c>
      <c r="U233" t="s">
        <v>202</v>
      </c>
      <c r="V233" t="s">
        <v>218</v>
      </c>
    </row>
    <row r="234" spans="1:22" x14ac:dyDescent="0.25">
      <c r="A234">
        <v>2328928</v>
      </c>
      <c r="B234" t="s">
        <v>264</v>
      </c>
      <c r="C234" t="s">
        <v>2032</v>
      </c>
      <c r="D234" t="s">
        <v>645</v>
      </c>
      <c r="E234" t="s">
        <v>211</v>
      </c>
      <c r="F234" t="s">
        <v>212</v>
      </c>
      <c r="G234" t="s">
        <v>1108</v>
      </c>
      <c r="H234" t="s">
        <v>534</v>
      </c>
      <c r="I234">
        <v>3.3</v>
      </c>
      <c r="J234">
        <v>2</v>
      </c>
      <c r="K234">
        <v>32</v>
      </c>
      <c r="L234" t="s">
        <v>194</v>
      </c>
      <c r="M234" t="s">
        <v>194</v>
      </c>
      <c r="N234" t="s">
        <v>194</v>
      </c>
      <c r="O234" t="s">
        <v>194</v>
      </c>
      <c r="P234">
        <v>1</v>
      </c>
      <c r="Q234">
        <v>32</v>
      </c>
      <c r="R234">
        <v>1.05</v>
      </c>
      <c r="S234">
        <v>146.4</v>
      </c>
      <c r="T234">
        <v>2</v>
      </c>
      <c r="U234" t="s">
        <v>202</v>
      </c>
      <c r="V234" t="s">
        <v>203</v>
      </c>
    </row>
    <row r="235" spans="1:22" x14ac:dyDescent="0.25">
      <c r="A235">
        <v>2328927</v>
      </c>
      <c r="B235" t="s">
        <v>264</v>
      </c>
      <c r="C235" t="s">
        <v>2033</v>
      </c>
      <c r="D235" t="s">
        <v>648</v>
      </c>
      <c r="E235" t="s">
        <v>211</v>
      </c>
      <c r="F235" t="s">
        <v>212</v>
      </c>
      <c r="G235" t="s">
        <v>1048</v>
      </c>
      <c r="H235" t="s">
        <v>193</v>
      </c>
      <c r="I235">
        <v>3.3</v>
      </c>
      <c r="J235">
        <v>2</v>
      </c>
      <c r="K235">
        <v>32</v>
      </c>
      <c r="L235" t="s">
        <v>194</v>
      </c>
      <c r="M235" t="s">
        <v>194</v>
      </c>
      <c r="N235" t="s">
        <v>194</v>
      </c>
      <c r="O235" t="s">
        <v>194</v>
      </c>
      <c r="P235">
        <v>1</v>
      </c>
      <c r="Q235">
        <v>32</v>
      </c>
      <c r="R235">
        <v>1.05</v>
      </c>
      <c r="S235">
        <v>103.4</v>
      </c>
      <c r="T235">
        <v>3</v>
      </c>
      <c r="U235" t="s">
        <v>202</v>
      </c>
      <c r="V235" t="s">
        <v>218</v>
      </c>
    </row>
    <row r="236" spans="1:22" x14ac:dyDescent="0.25">
      <c r="A236">
        <v>2328926</v>
      </c>
      <c r="B236" t="s">
        <v>264</v>
      </c>
      <c r="C236" t="s">
        <v>2034</v>
      </c>
      <c r="D236" t="s">
        <v>651</v>
      </c>
      <c r="E236" t="s">
        <v>190</v>
      </c>
      <c r="F236" t="s">
        <v>212</v>
      </c>
      <c r="G236" t="s">
        <v>222</v>
      </c>
      <c r="H236" t="s">
        <v>193</v>
      </c>
      <c r="I236">
        <v>3.5</v>
      </c>
      <c r="J236">
        <v>2</v>
      </c>
      <c r="K236">
        <v>64</v>
      </c>
      <c r="L236" t="s">
        <v>194</v>
      </c>
      <c r="M236" t="s">
        <v>194</v>
      </c>
      <c r="N236" t="s">
        <v>194</v>
      </c>
      <c r="O236" t="s">
        <v>194</v>
      </c>
      <c r="P236">
        <v>1</v>
      </c>
      <c r="Q236">
        <v>64</v>
      </c>
      <c r="R236" t="s">
        <v>189</v>
      </c>
      <c r="S236" t="s">
        <v>189</v>
      </c>
      <c r="T236">
        <v>2</v>
      </c>
      <c r="U236" t="s">
        <v>202</v>
      </c>
      <c r="V236" t="s">
        <v>234</v>
      </c>
    </row>
    <row r="237" spans="1:22" x14ac:dyDescent="0.25">
      <c r="A237">
        <v>2328925</v>
      </c>
      <c r="B237" t="s">
        <v>264</v>
      </c>
      <c r="C237" t="s">
        <v>2035</v>
      </c>
      <c r="D237" t="s">
        <v>657</v>
      </c>
      <c r="E237" t="s">
        <v>190</v>
      </c>
      <c r="F237" t="s">
        <v>212</v>
      </c>
      <c r="G237" t="s">
        <v>222</v>
      </c>
      <c r="H237" t="s">
        <v>193</v>
      </c>
      <c r="I237">
        <v>3.5</v>
      </c>
      <c r="J237">
        <v>2</v>
      </c>
      <c r="K237">
        <v>64</v>
      </c>
      <c r="L237" t="s">
        <v>194</v>
      </c>
      <c r="M237" t="s">
        <v>194</v>
      </c>
      <c r="N237" t="s">
        <v>194</v>
      </c>
      <c r="O237" t="s">
        <v>194</v>
      </c>
      <c r="P237">
        <v>1</v>
      </c>
      <c r="Q237">
        <v>64</v>
      </c>
      <c r="R237" t="s">
        <v>189</v>
      </c>
      <c r="S237" t="s">
        <v>189</v>
      </c>
      <c r="T237">
        <v>2</v>
      </c>
      <c r="U237" t="s">
        <v>202</v>
      </c>
      <c r="V237" t="s">
        <v>234</v>
      </c>
    </row>
    <row r="238" spans="1:22" x14ac:dyDescent="0.25">
      <c r="A238">
        <v>2328788</v>
      </c>
      <c r="B238" t="s">
        <v>264</v>
      </c>
      <c r="C238" t="s">
        <v>659</v>
      </c>
      <c r="D238">
        <v>27</v>
      </c>
      <c r="E238" t="s">
        <v>211</v>
      </c>
      <c r="F238" t="s">
        <v>212</v>
      </c>
      <c r="G238" t="s">
        <v>1085</v>
      </c>
      <c r="H238" t="s">
        <v>193</v>
      </c>
      <c r="I238">
        <v>3.2</v>
      </c>
      <c r="J238">
        <v>2</v>
      </c>
      <c r="K238">
        <v>16</v>
      </c>
      <c r="L238" t="s">
        <v>194</v>
      </c>
      <c r="M238" t="s">
        <v>194</v>
      </c>
      <c r="N238" t="s">
        <v>194</v>
      </c>
      <c r="O238" t="s">
        <v>194</v>
      </c>
      <c r="P238">
        <v>1</v>
      </c>
      <c r="Q238">
        <v>16</v>
      </c>
      <c r="R238">
        <v>3.69</v>
      </c>
      <c r="S238">
        <v>310.5</v>
      </c>
      <c r="T238">
        <v>1</v>
      </c>
      <c r="U238" t="s">
        <v>202</v>
      </c>
      <c r="V238" t="s">
        <v>234</v>
      </c>
    </row>
    <row r="239" spans="1:22" x14ac:dyDescent="0.25">
      <c r="A239">
        <v>2328763</v>
      </c>
      <c r="B239" t="s">
        <v>264</v>
      </c>
      <c r="C239" t="s">
        <v>2030</v>
      </c>
      <c r="D239" t="s">
        <v>663</v>
      </c>
      <c r="E239" t="s">
        <v>190</v>
      </c>
      <c r="F239" t="s">
        <v>212</v>
      </c>
      <c r="G239" t="s">
        <v>1174</v>
      </c>
      <c r="H239" t="s">
        <v>193</v>
      </c>
      <c r="I239">
        <v>1.6</v>
      </c>
      <c r="J239">
        <v>4</v>
      </c>
      <c r="K239">
        <v>16</v>
      </c>
      <c r="L239" t="s">
        <v>194</v>
      </c>
      <c r="M239" t="s">
        <v>194</v>
      </c>
      <c r="N239" t="s">
        <v>194</v>
      </c>
      <c r="O239" t="s">
        <v>194</v>
      </c>
      <c r="P239">
        <v>1</v>
      </c>
      <c r="Q239">
        <v>16</v>
      </c>
      <c r="R239" t="s">
        <v>189</v>
      </c>
      <c r="S239" t="s">
        <v>189</v>
      </c>
      <c r="T239">
        <v>1</v>
      </c>
      <c r="U239" t="s">
        <v>202</v>
      </c>
      <c r="V239" t="s">
        <v>234</v>
      </c>
    </row>
    <row r="240" spans="1:22" x14ac:dyDescent="0.25">
      <c r="A240">
        <v>2328683</v>
      </c>
      <c r="B240" t="s">
        <v>264</v>
      </c>
      <c r="C240" t="s">
        <v>2036</v>
      </c>
      <c r="D240" t="s">
        <v>670</v>
      </c>
      <c r="E240" t="s">
        <v>190</v>
      </c>
      <c r="F240" t="s">
        <v>212</v>
      </c>
      <c r="G240" t="s">
        <v>1085</v>
      </c>
      <c r="H240" t="s">
        <v>534</v>
      </c>
      <c r="I240">
        <v>3.2</v>
      </c>
      <c r="J240">
        <v>2</v>
      </c>
      <c r="K240">
        <v>32</v>
      </c>
      <c r="L240" t="s">
        <v>194</v>
      </c>
      <c r="M240" t="s">
        <v>194</v>
      </c>
      <c r="N240" t="s">
        <v>194</v>
      </c>
      <c r="O240" t="s">
        <v>194</v>
      </c>
      <c r="P240">
        <v>1</v>
      </c>
      <c r="Q240">
        <v>32</v>
      </c>
      <c r="R240" t="s">
        <v>189</v>
      </c>
      <c r="S240" t="s">
        <v>189</v>
      </c>
      <c r="T240">
        <v>2</v>
      </c>
      <c r="U240" t="s">
        <v>202</v>
      </c>
      <c r="V240" t="s">
        <v>234</v>
      </c>
    </row>
    <row r="241" spans="1:22" x14ac:dyDescent="0.25">
      <c r="A241">
        <v>2328666</v>
      </c>
      <c r="B241" t="s">
        <v>264</v>
      </c>
      <c r="C241" t="s">
        <v>2037</v>
      </c>
      <c r="D241" t="s">
        <v>675</v>
      </c>
      <c r="E241" t="s">
        <v>190</v>
      </c>
      <c r="F241" t="s">
        <v>212</v>
      </c>
      <c r="G241" t="s">
        <v>1085</v>
      </c>
      <c r="H241" t="s">
        <v>534</v>
      </c>
      <c r="I241">
        <v>3.2</v>
      </c>
      <c r="J241">
        <v>2</v>
      </c>
      <c r="K241">
        <v>32</v>
      </c>
      <c r="L241" t="s">
        <v>194</v>
      </c>
      <c r="M241" t="s">
        <v>194</v>
      </c>
      <c r="N241" t="s">
        <v>194</v>
      </c>
      <c r="O241" t="s">
        <v>194</v>
      </c>
      <c r="P241">
        <v>1</v>
      </c>
      <c r="Q241">
        <v>32</v>
      </c>
      <c r="R241" t="s">
        <v>189</v>
      </c>
      <c r="S241" t="s">
        <v>189</v>
      </c>
      <c r="T241">
        <v>2</v>
      </c>
      <c r="U241" t="s">
        <v>202</v>
      </c>
      <c r="V241" t="s">
        <v>234</v>
      </c>
    </row>
    <row r="242" spans="1:22" x14ac:dyDescent="0.25">
      <c r="A242">
        <v>2328659</v>
      </c>
      <c r="B242" t="s">
        <v>421</v>
      </c>
      <c r="C242" t="s">
        <v>1175</v>
      </c>
      <c r="D242" t="s">
        <v>1176</v>
      </c>
      <c r="E242" t="s">
        <v>190</v>
      </c>
      <c r="F242" t="s">
        <v>212</v>
      </c>
      <c r="G242" t="s">
        <v>1141</v>
      </c>
      <c r="H242" t="s">
        <v>193</v>
      </c>
      <c r="I242">
        <v>3.1</v>
      </c>
      <c r="J242">
        <v>2</v>
      </c>
      <c r="K242">
        <v>64</v>
      </c>
      <c r="L242" t="s">
        <v>194</v>
      </c>
      <c r="M242" t="s">
        <v>194</v>
      </c>
      <c r="N242" t="s">
        <v>194</v>
      </c>
      <c r="O242" t="s">
        <v>194</v>
      </c>
      <c r="P242">
        <v>1</v>
      </c>
      <c r="Q242">
        <v>64</v>
      </c>
      <c r="R242" t="s">
        <v>189</v>
      </c>
      <c r="S242" t="s">
        <v>189</v>
      </c>
      <c r="T242">
        <v>3</v>
      </c>
      <c r="U242" t="s">
        <v>202</v>
      </c>
      <c r="V242" t="s">
        <v>218</v>
      </c>
    </row>
    <row r="243" spans="1:22" x14ac:dyDescent="0.25">
      <c r="A243">
        <v>2328652</v>
      </c>
      <c r="B243" t="s">
        <v>421</v>
      </c>
      <c r="C243" t="s">
        <v>1180</v>
      </c>
      <c r="D243" t="s">
        <v>1181</v>
      </c>
      <c r="E243" t="s">
        <v>190</v>
      </c>
      <c r="F243" t="s">
        <v>212</v>
      </c>
      <c r="G243" t="s">
        <v>1141</v>
      </c>
      <c r="H243" t="s">
        <v>193</v>
      </c>
      <c r="I243">
        <v>3.1</v>
      </c>
      <c r="J243">
        <v>2</v>
      </c>
      <c r="K243">
        <v>64</v>
      </c>
      <c r="L243" t="s">
        <v>194</v>
      </c>
      <c r="M243" t="s">
        <v>194</v>
      </c>
      <c r="N243" t="s">
        <v>194</v>
      </c>
      <c r="O243" t="s">
        <v>194</v>
      </c>
      <c r="P243">
        <v>1</v>
      </c>
      <c r="Q243">
        <v>64</v>
      </c>
      <c r="R243" t="s">
        <v>189</v>
      </c>
      <c r="S243" t="s">
        <v>189</v>
      </c>
      <c r="T243">
        <v>5</v>
      </c>
      <c r="U243" t="s">
        <v>202</v>
      </c>
      <c r="V243" t="s">
        <v>218</v>
      </c>
    </row>
    <row r="244" spans="1:22" x14ac:dyDescent="0.25">
      <c r="A244">
        <v>2328583</v>
      </c>
      <c r="B244" t="s">
        <v>264</v>
      </c>
      <c r="C244" t="s">
        <v>677</v>
      </c>
      <c r="D244">
        <v>20</v>
      </c>
      <c r="E244" t="s">
        <v>211</v>
      </c>
      <c r="F244" t="s">
        <v>212</v>
      </c>
      <c r="G244" t="s">
        <v>1184</v>
      </c>
      <c r="H244" t="s">
        <v>193</v>
      </c>
      <c r="I244">
        <v>1.6</v>
      </c>
      <c r="J244">
        <v>4</v>
      </c>
      <c r="K244">
        <v>16</v>
      </c>
      <c r="L244" t="s">
        <v>194</v>
      </c>
      <c r="M244" t="s">
        <v>194</v>
      </c>
      <c r="N244" t="s">
        <v>194</v>
      </c>
      <c r="O244" t="s">
        <v>194</v>
      </c>
      <c r="P244">
        <v>1</v>
      </c>
      <c r="Q244">
        <v>16</v>
      </c>
      <c r="R244">
        <v>2.0699999999999998</v>
      </c>
      <c r="S244">
        <v>160.88999999999999</v>
      </c>
      <c r="T244">
        <v>1</v>
      </c>
      <c r="U244" t="s">
        <v>202</v>
      </c>
      <c r="V244" t="s">
        <v>234</v>
      </c>
    </row>
    <row r="245" spans="1:22" x14ac:dyDescent="0.25">
      <c r="A245">
        <v>2328582</v>
      </c>
      <c r="B245" t="s">
        <v>264</v>
      </c>
      <c r="C245" t="s">
        <v>681</v>
      </c>
      <c r="D245">
        <v>22</v>
      </c>
      <c r="E245" t="s">
        <v>211</v>
      </c>
      <c r="F245" t="s">
        <v>212</v>
      </c>
      <c r="G245" t="s">
        <v>1184</v>
      </c>
      <c r="H245" t="s">
        <v>193</v>
      </c>
      <c r="I245">
        <v>1.6</v>
      </c>
      <c r="J245">
        <v>4</v>
      </c>
      <c r="K245">
        <v>16</v>
      </c>
      <c r="L245" t="s">
        <v>194</v>
      </c>
      <c r="M245" t="s">
        <v>194</v>
      </c>
      <c r="N245" t="s">
        <v>194</v>
      </c>
      <c r="O245" t="s">
        <v>194</v>
      </c>
      <c r="P245">
        <v>1</v>
      </c>
      <c r="Q245">
        <v>16</v>
      </c>
      <c r="R245">
        <v>2.0699999999999998</v>
      </c>
      <c r="S245">
        <v>197.6</v>
      </c>
      <c r="T245">
        <v>1</v>
      </c>
      <c r="U245" t="s">
        <v>202</v>
      </c>
      <c r="V245" t="s">
        <v>234</v>
      </c>
    </row>
    <row r="246" spans="1:22" x14ac:dyDescent="0.25">
      <c r="A246">
        <v>2328483</v>
      </c>
      <c r="B246" t="s">
        <v>249</v>
      </c>
      <c r="C246" t="s">
        <v>487</v>
      </c>
      <c r="D246" t="s">
        <v>684</v>
      </c>
      <c r="E246" t="s">
        <v>190</v>
      </c>
      <c r="F246" t="s">
        <v>212</v>
      </c>
      <c r="G246" t="s">
        <v>213</v>
      </c>
      <c r="H246" t="s">
        <v>189</v>
      </c>
      <c r="I246">
        <v>3.5</v>
      </c>
      <c r="J246">
        <v>2</v>
      </c>
      <c r="K246">
        <v>64</v>
      </c>
      <c r="L246" t="s">
        <v>194</v>
      </c>
      <c r="M246" t="s">
        <v>194</v>
      </c>
      <c r="N246" t="s">
        <v>194</v>
      </c>
      <c r="O246" t="s">
        <v>194</v>
      </c>
      <c r="P246">
        <v>1</v>
      </c>
      <c r="Q246">
        <v>64</v>
      </c>
      <c r="R246" t="s">
        <v>189</v>
      </c>
      <c r="S246" t="s">
        <v>189</v>
      </c>
      <c r="T246">
        <v>1</v>
      </c>
      <c r="U246" t="s">
        <v>202</v>
      </c>
      <c r="V246" t="s">
        <v>234</v>
      </c>
    </row>
    <row r="247" spans="1:22" x14ac:dyDescent="0.25">
      <c r="A247">
        <v>2328463</v>
      </c>
      <c r="B247" t="s">
        <v>376</v>
      </c>
      <c r="C247" t="s">
        <v>689</v>
      </c>
      <c r="D247" t="s">
        <v>690</v>
      </c>
      <c r="E247" t="s">
        <v>190</v>
      </c>
      <c r="F247" t="s">
        <v>212</v>
      </c>
      <c r="G247" t="s">
        <v>1065</v>
      </c>
      <c r="H247" t="s">
        <v>189</v>
      </c>
      <c r="I247">
        <v>3.5</v>
      </c>
      <c r="J247">
        <v>2</v>
      </c>
      <c r="K247">
        <v>32</v>
      </c>
      <c r="L247" t="s">
        <v>194</v>
      </c>
      <c r="M247" t="s">
        <v>194</v>
      </c>
      <c r="N247" t="s">
        <v>194</v>
      </c>
      <c r="O247" t="s">
        <v>194</v>
      </c>
      <c r="P247">
        <v>1</v>
      </c>
      <c r="Q247">
        <v>32</v>
      </c>
      <c r="R247" t="s">
        <v>189</v>
      </c>
      <c r="S247" t="s">
        <v>189</v>
      </c>
      <c r="T247">
        <v>1</v>
      </c>
      <c r="U247" t="s">
        <v>202</v>
      </c>
      <c r="V247" t="s">
        <v>189</v>
      </c>
    </row>
    <row r="248" spans="1:22" x14ac:dyDescent="0.25">
      <c r="A248">
        <v>2328462</v>
      </c>
      <c r="B248" t="s">
        <v>376</v>
      </c>
      <c r="C248" t="s">
        <v>694</v>
      </c>
      <c r="D248" t="s">
        <v>695</v>
      </c>
      <c r="E248" t="s">
        <v>190</v>
      </c>
      <c r="F248" t="s">
        <v>212</v>
      </c>
      <c r="G248" t="s">
        <v>1065</v>
      </c>
      <c r="H248" t="s">
        <v>189</v>
      </c>
      <c r="I248">
        <v>3.5</v>
      </c>
      <c r="J248">
        <v>2</v>
      </c>
      <c r="K248">
        <v>32</v>
      </c>
      <c r="L248" t="s">
        <v>194</v>
      </c>
      <c r="M248" t="s">
        <v>194</v>
      </c>
      <c r="N248" t="s">
        <v>194</v>
      </c>
      <c r="O248" t="s">
        <v>194</v>
      </c>
      <c r="P248">
        <v>1</v>
      </c>
      <c r="Q248">
        <v>32</v>
      </c>
      <c r="R248" t="s">
        <v>189</v>
      </c>
      <c r="S248" t="s">
        <v>189</v>
      </c>
      <c r="T248">
        <v>1</v>
      </c>
      <c r="U248" t="s">
        <v>202</v>
      </c>
      <c r="V248" t="s">
        <v>189</v>
      </c>
    </row>
    <row r="249" spans="1:22" x14ac:dyDescent="0.25">
      <c r="A249">
        <v>2328457</v>
      </c>
      <c r="B249" t="s">
        <v>376</v>
      </c>
      <c r="C249" t="s">
        <v>697</v>
      </c>
      <c r="D249" t="s">
        <v>698</v>
      </c>
      <c r="E249" t="s">
        <v>190</v>
      </c>
      <c r="F249" t="s">
        <v>212</v>
      </c>
      <c r="G249" t="s">
        <v>1065</v>
      </c>
      <c r="H249" t="s">
        <v>189</v>
      </c>
      <c r="I249">
        <v>3.5</v>
      </c>
      <c r="J249">
        <v>2</v>
      </c>
      <c r="K249">
        <v>32</v>
      </c>
      <c r="L249" t="s">
        <v>194</v>
      </c>
      <c r="M249" t="s">
        <v>194</v>
      </c>
      <c r="N249" t="s">
        <v>194</v>
      </c>
      <c r="O249" t="s">
        <v>194</v>
      </c>
      <c r="P249">
        <v>1</v>
      </c>
      <c r="Q249">
        <v>32</v>
      </c>
      <c r="R249" t="s">
        <v>189</v>
      </c>
      <c r="S249" t="s">
        <v>189</v>
      </c>
      <c r="T249">
        <v>1</v>
      </c>
      <c r="U249" t="s">
        <v>202</v>
      </c>
      <c r="V249" t="s">
        <v>189</v>
      </c>
    </row>
    <row r="250" spans="1:22" x14ac:dyDescent="0.25">
      <c r="A250">
        <v>2328450</v>
      </c>
      <c r="B250" t="s">
        <v>264</v>
      </c>
      <c r="C250" t="s">
        <v>2038</v>
      </c>
      <c r="D250" t="s">
        <v>701</v>
      </c>
      <c r="E250" t="s">
        <v>211</v>
      </c>
      <c r="F250" t="s">
        <v>212</v>
      </c>
      <c r="G250" t="s">
        <v>1108</v>
      </c>
      <c r="H250" t="s">
        <v>193</v>
      </c>
      <c r="I250">
        <v>3.3</v>
      </c>
      <c r="J250">
        <v>2</v>
      </c>
      <c r="K250">
        <v>32</v>
      </c>
      <c r="L250" t="s">
        <v>194</v>
      </c>
      <c r="M250" t="s">
        <v>194</v>
      </c>
      <c r="N250" t="s">
        <v>194</v>
      </c>
      <c r="O250" t="s">
        <v>194</v>
      </c>
      <c r="P250">
        <v>1</v>
      </c>
      <c r="Q250">
        <v>32</v>
      </c>
      <c r="R250">
        <v>2.0699999999999998</v>
      </c>
      <c r="S250">
        <v>242.18</v>
      </c>
      <c r="T250">
        <v>2</v>
      </c>
      <c r="U250" t="s">
        <v>202</v>
      </c>
      <c r="V250" t="s">
        <v>504</v>
      </c>
    </row>
    <row r="251" spans="1:22" x14ac:dyDescent="0.25">
      <c r="A251">
        <v>2328449</v>
      </c>
      <c r="B251" t="s">
        <v>264</v>
      </c>
      <c r="C251" t="s">
        <v>705</v>
      </c>
      <c r="D251">
        <v>24</v>
      </c>
      <c r="E251" t="s">
        <v>211</v>
      </c>
      <c r="F251" t="s">
        <v>212</v>
      </c>
      <c r="G251" t="s">
        <v>1085</v>
      </c>
      <c r="H251" t="s">
        <v>193</v>
      </c>
      <c r="I251">
        <v>3.2</v>
      </c>
      <c r="J251">
        <v>2</v>
      </c>
      <c r="K251">
        <v>16</v>
      </c>
      <c r="L251" t="s">
        <v>194</v>
      </c>
      <c r="M251" t="s">
        <v>194</v>
      </c>
      <c r="N251" t="s">
        <v>194</v>
      </c>
      <c r="O251" t="s">
        <v>194</v>
      </c>
      <c r="P251">
        <v>1</v>
      </c>
      <c r="Q251">
        <v>16</v>
      </c>
      <c r="R251">
        <v>2.0699999999999998</v>
      </c>
      <c r="S251">
        <v>240.95</v>
      </c>
      <c r="T251">
        <v>1</v>
      </c>
      <c r="U251" t="s">
        <v>202</v>
      </c>
      <c r="V251" t="s">
        <v>234</v>
      </c>
    </row>
    <row r="252" spans="1:22" x14ac:dyDescent="0.25">
      <c r="A252">
        <v>2328448</v>
      </c>
      <c r="B252" t="s">
        <v>186</v>
      </c>
      <c r="C252" t="s">
        <v>709</v>
      </c>
      <c r="D252" t="s">
        <v>710</v>
      </c>
      <c r="E252" t="s">
        <v>211</v>
      </c>
      <c r="F252" t="s">
        <v>212</v>
      </c>
      <c r="G252" t="s">
        <v>267</v>
      </c>
      <c r="H252" t="s">
        <v>711</v>
      </c>
      <c r="I252">
        <v>1.6</v>
      </c>
      <c r="J252">
        <v>4</v>
      </c>
      <c r="K252">
        <v>8</v>
      </c>
      <c r="L252" t="s">
        <v>194</v>
      </c>
      <c r="M252" t="s">
        <v>194</v>
      </c>
      <c r="N252" t="s">
        <v>194</v>
      </c>
      <c r="O252" t="s">
        <v>194</v>
      </c>
      <c r="P252">
        <v>1</v>
      </c>
      <c r="Q252">
        <v>8</v>
      </c>
      <c r="R252">
        <v>2.0699999999999998</v>
      </c>
      <c r="S252">
        <v>198.08</v>
      </c>
      <c r="T252">
        <v>2</v>
      </c>
      <c r="U252" t="s">
        <v>202</v>
      </c>
      <c r="V252" t="s">
        <v>218</v>
      </c>
    </row>
    <row r="253" spans="1:22" x14ac:dyDescent="0.25">
      <c r="A253">
        <v>2328445</v>
      </c>
      <c r="B253" t="s">
        <v>264</v>
      </c>
      <c r="C253" t="s">
        <v>2027</v>
      </c>
      <c r="D253" t="s">
        <v>715</v>
      </c>
      <c r="E253" t="s">
        <v>190</v>
      </c>
      <c r="F253" t="s">
        <v>191</v>
      </c>
      <c r="G253" t="s">
        <v>1084</v>
      </c>
      <c r="H253" t="s">
        <v>193</v>
      </c>
      <c r="I253">
        <v>3.2</v>
      </c>
      <c r="J253">
        <v>2</v>
      </c>
      <c r="K253">
        <v>8</v>
      </c>
      <c r="L253" t="s">
        <v>194</v>
      </c>
      <c r="M253" t="s">
        <v>194</v>
      </c>
      <c r="N253" t="s">
        <v>194</v>
      </c>
      <c r="O253" t="s">
        <v>194</v>
      </c>
      <c r="P253">
        <v>1</v>
      </c>
      <c r="Q253">
        <v>8</v>
      </c>
      <c r="R253" t="s">
        <v>189</v>
      </c>
      <c r="S253" t="s">
        <v>189</v>
      </c>
      <c r="T253">
        <v>2</v>
      </c>
      <c r="U253" t="s">
        <v>202</v>
      </c>
      <c r="V253" t="s">
        <v>218</v>
      </c>
    </row>
    <row r="254" spans="1:22" x14ac:dyDescent="0.25">
      <c r="A254">
        <v>2328444</v>
      </c>
      <c r="B254" t="s">
        <v>264</v>
      </c>
      <c r="C254" t="s">
        <v>719</v>
      </c>
      <c r="D254">
        <v>24</v>
      </c>
      <c r="E254" t="s">
        <v>211</v>
      </c>
      <c r="F254" t="s">
        <v>212</v>
      </c>
      <c r="G254" t="s">
        <v>1184</v>
      </c>
      <c r="H254" t="s">
        <v>193</v>
      </c>
      <c r="I254">
        <v>1.6</v>
      </c>
      <c r="J254">
        <v>4</v>
      </c>
      <c r="K254">
        <v>16</v>
      </c>
      <c r="L254" t="s">
        <v>194</v>
      </c>
      <c r="M254" t="s">
        <v>194</v>
      </c>
      <c r="N254" t="s">
        <v>194</v>
      </c>
      <c r="O254" t="s">
        <v>194</v>
      </c>
      <c r="P254">
        <v>1</v>
      </c>
      <c r="Q254">
        <v>16</v>
      </c>
      <c r="R254">
        <v>2.0699999999999998</v>
      </c>
      <c r="S254">
        <v>242.18</v>
      </c>
      <c r="T254">
        <v>1</v>
      </c>
      <c r="U254" t="s">
        <v>202</v>
      </c>
      <c r="V254" t="s">
        <v>234</v>
      </c>
    </row>
    <row r="255" spans="1:22" x14ac:dyDescent="0.25">
      <c r="A255">
        <v>2328443</v>
      </c>
      <c r="B255" t="s">
        <v>186</v>
      </c>
      <c r="C255" t="s">
        <v>1185</v>
      </c>
      <c r="D255" t="s">
        <v>1186</v>
      </c>
      <c r="E255" t="s">
        <v>190</v>
      </c>
      <c r="F255" t="s">
        <v>212</v>
      </c>
      <c r="G255" t="s">
        <v>222</v>
      </c>
      <c r="H255" t="s">
        <v>711</v>
      </c>
      <c r="I255">
        <v>3.2</v>
      </c>
      <c r="J255">
        <v>2</v>
      </c>
      <c r="K255">
        <v>8</v>
      </c>
      <c r="L255" t="s">
        <v>194</v>
      </c>
      <c r="M255" t="s">
        <v>194</v>
      </c>
      <c r="N255" t="s">
        <v>194</v>
      </c>
      <c r="O255" t="s">
        <v>194</v>
      </c>
      <c r="P255">
        <v>1</v>
      </c>
      <c r="Q255">
        <v>8</v>
      </c>
      <c r="R255" t="s">
        <v>189</v>
      </c>
      <c r="S255" t="s">
        <v>189</v>
      </c>
      <c r="T255">
        <v>2</v>
      </c>
      <c r="U255" t="s">
        <v>202</v>
      </c>
      <c r="V255" t="s">
        <v>218</v>
      </c>
    </row>
    <row r="256" spans="1:22" x14ac:dyDescent="0.25">
      <c r="A256">
        <v>2328440</v>
      </c>
      <c r="B256" t="s">
        <v>264</v>
      </c>
      <c r="C256" t="s">
        <v>2039</v>
      </c>
      <c r="D256" t="s">
        <v>732</v>
      </c>
      <c r="E256" t="s">
        <v>211</v>
      </c>
      <c r="F256" t="s">
        <v>212</v>
      </c>
      <c r="G256" t="s">
        <v>1190</v>
      </c>
      <c r="H256" t="s">
        <v>193</v>
      </c>
      <c r="I256">
        <v>3.1</v>
      </c>
      <c r="J256">
        <v>2</v>
      </c>
      <c r="K256">
        <v>32</v>
      </c>
      <c r="L256" t="s">
        <v>194</v>
      </c>
      <c r="M256" t="s">
        <v>194</v>
      </c>
      <c r="N256" t="s">
        <v>197</v>
      </c>
      <c r="O256" t="s">
        <v>197</v>
      </c>
      <c r="P256">
        <v>1</v>
      </c>
      <c r="Q256">
        <v>32</v>
      </c>
      <c r="R256">
        <v>1.44</v>
      </c>
      <c r="S256">
        <v>171</v>
      </c>
      <c r="T256">
        <v>2</v>
      </c>
      <c r="U256" t="s">
        <v>202</v>
      </c>
      <c r="V256" t="s">
        <v>218</v>
      </c>
    </row>
    <row r="257" spans="1:22" x14ac:dyDescent="0.25">
      <c r="A257">
        <v>2328439</v>
      </c>
      <c r="B257" t="s">
        <v>264</v>
      </c>
      <c r="C257" t="s">
        <v>2040</v>
      </c>
      <c r="D257" t="s">
        <v>739</v>
      </c>
      <c r="E257" t="s">
        <v>190</v>
      </c>
      <c r="F257" t="s">
        <v>191</v>
      </c>
      <c r="G257" t="s">
        <v>1191</v>
      </c>
      <c r="H257" t="s">
        <v>193</v>
      </c>
      <c r="I257">
        <v>3.1</v>
      </c>
      <c r="J257">
        <v>2</v>
      </c>
      <c r="K257">
        <v>16</v>
      </c>
      <c r="L257" t="s">
        <v>194</v>
      </c>
      <c r="M257" t="s">
        <v>194</v>
      </c>
      <c r="N257" t="s">
        <v>197</v>
      </c>
      <c r="O257" t="s">
        <v>197</v>
      </c>
      <c r="P257">
        <v>1</v>
      </c>
      <c r="Q257">
        <v>16</v>
      </c>
      <c r="R257" t="s">
        <v>189</v>
      </c>
      <c r="S257" t="s">
        <v>189</v>
      </c>
      <c r="T257">
        <v>2</v>
      </c>
      <c r="U257" t="s">
        <v>202</v>
      </c>
      <c r="V257" t="s">
        <v>218</v>
      </c>
    </row>
    <row r="258" spans="1:22" x14ac:dyDescent="0.25">
      <c r="A258">
        <v>2328437</v>
      </c>
      <c r="B258" t="s">
        <v>264</v>
      </c>
      <c r="C258" t="s">
        <v>2041</v>
      </c>
      <c r="D258" t="s">
        <v>752</v>
      </c>
      <c r="E258" t="s">
        <v>211</v>
      </c>
      <c r="F258" t="s">
        <v>212</v>
      </c>
      <c r="G258" t="s">
        <v>1190</v>
      </c>
      <c r="H258" t="s">
        <v>193</v>
      </c>
      <c r="I258">
        <v>3.1</v>
      </c>
      <c r="J258">
        <v>2</v>
      </c>
      <c r="K258">
        <v>32</v>
      </c>
      <c r="L258" t="s">
        <v>194</v>
      </c>
      <c r="M258" t="s">
        <v>194</v>
      </c>
      <c r="N258" t="s">
        <v>197</v>
      </c>
      <c r="O258" t="s">
        <v>197</v>
      </c>
      <c r="P258">
        <v>1</v>
      </c>
      <c r="Q258">
        <v>32</v>
      </c>
      <c r="R258">
        <v>2.0699999999999998</v>
      </c>
      <c r="S258">
        <v>242.6</v>
      </c>
      <c r="T258">
        <v>2</v>
      </c>
      <c r="U258" t="s">
        <v>202</v>
      </c>
      <c r="V258" t="s">
        <v>218</v>
      </c>
    </row>
    <row r="259" spans="1:22" x14ac:dyDescent="0.25">
      <c r="A259">
        <v>2328436</v>
      </c>
      <c r="B259" t="s">
        <v>264</v>
      </c>
      <c r="C259" t="s">
        <v>2042</v>
      </c>
      <c r="D259" t="s">
        <v>757</v>
      </c>
      <c r="E259" t="s">
        <v>211</v>
      </c>
      <c r="F259" t="s">
        <v>212</v>
      </c>
      <c r="G259" t="s">
        <v>1190</v>
      </c>
      <c r="H259" t="s">
        <v>193</v>
      </c>
      <c r="I259">
        <v>3.1</v>
      </c>
      <c r="J259">
        <v>2</v>
      </c>
      <c r="K259">
        <v>32</v>
      </c>
      <c r="L259" t="s">
        <v>194</v>
      </c>
      <c r="M259" t="s">
        <v>194</v>
      </c>
      <c r="N259" t="s">
        <v>197</v>
      </c>
      <c r="O259" t="s">
        <v>197</v>
      </c>
      <c r="P259">
        <v>1</v>
      </c>
      <c r="Q259">
        <v>32</v>
      </c>
      <c r="R259">
        <v>2.0699999999999998</v>
      </c>
      <c r="S259">
        <v>197.7</v>
      </c>
      <c r="T259">
        <v>2</v>
      </c>
      <c r="U259" t="s">
        <v>202</v>
      </c>
      <c r="V259" t="s">
        <v>218</v>
      </c>
    </row>
    <row r="260" spans="1:22" x14ac:dyDescent="0.25">
      <c r="A260">
        <v>2328435</v>
      </c>
      <c r="B260" t="s">
        <v>264</v>
      </c>
      <c r="C260" t="s">
        <v>2043</v>
      </c>
      <c r="D260" t="s">
        <v>761</v>
      </c>
      <c r="E260" t="s">
        <v>211</v>
      </c>
      <c r="F260" t="s">
        <v>212</v>
      </c>
      <c r="G260" t="s">
        <v>1108</v>
      </c>
      <c r="H260" t="s">
        <v>193</v>
      </c>
      <c r="I260">
        <v>3.3</v>
      </c>
      <c r="J260">
        <v>2</v>
      </c>
      <c r="K260">
        <v>32</v>
      </c>
      <c r="L260" t="s">
        <v>194</v>
      </c>
      <c r="M260" t="s">
        <v>194</v>
      </c>
      <c r="N260" t="s">
        <v>194</v>
      </c>
      <c r="O260" t="s">
        <v>194</v>
      </c>
      <c r="P260">
        <v>1</v>
      </c>
      <c r="Q260">
        <v>32</v>
      </c>
      <c r="R260">
        <v>8.2899999999999991</v>
      </c>
      <c r="S260">
        <v>310.47000000000003</v>
      </c>
      <c r="T260">
        <v>2</v>
      </c>
      <c r="U260" t="s">
        <v>202</v>
      </c>
      <c r="V260" t="s">
        <v>504</v>
      </c>
    </row>
    <row r="261" spans="1:22" x14ac:dyDescent="0.25">
      <c r="A261">
        <v>2328434</v>
      </c>
      <c r="B261" t="s">
        <v>264</v>
      </c>
      <c r="C261" t="s">
        <v>2029</v>
      </c>
      <c r="D261" t="s">
        <v>763</v>
      </c>
      <c r="E261" t="s">
        <v>190</v>
      </c>
      <c r="F261" t="s">
        <v>191</v>
      </c>
      <c r="G261" t="s">
        <v>1191</v>
      </c>
      <c r="H261" t="s">
        <v>193</v>
      </c>
      <c r="I261">
        <v>3.1</v>
      </c>
      <c r="J261">
        <v>2</v>
      </c>
      <c r="K261">
        <v>16</v>
      </c>
      <c r="L261" t="s">
        <v>194</v>
      </c>
      <c r="M261" t="s">
        <v>194</v>
      </c>
      <c r="N261" t="s">
        <v>197</v>
      </c>
      <c r="O261" t="s">
        <v>197</v>
      </c>
      <c r="P261">
        <v>1</v>
      </c>
      <c r="Q261">
        <v>16</v>
      </c>
      <c r="R261" t="s">
        <v>189</v>
      </c>
      <c r="S261" t="s">
        <v>189</v>
      </c>
      <c r="T261">
        <v>2</v>
      </c>
      <c r="U261" t="s">
        <v>202</v>
      </c>
      <c r="V261" t="s">
        <v>218</v>
      </c>
    </row>
    <row r="262" spans="1:22" x14ac:dyDescent="0.25">
      <c r="A262">
        <v>2328380</v>
      </c>
      <c r="B262" t="s">
        <v>376</v>
      </c>
      <c r="C262" t="s">
        <v>767</v>
      </c>
      <c r="D262" t="s">
        <v>768</v>
      </c>
      <c r="E262" t="s">
        <v>211</v>
      </c>
      <c r="F262" t="s">
        <v>212</v>
      </c>
      <c r="G262" t="s">
        <v>1048</v>
      </c>
      <c r="H262" t="s">
        <v>193</v>
      </c>
      <c r="I262">
        <v>3.3</v>
      </c>
      <c r="J262">
        <v>2</v>
      </c>
      <c r="K262" t="s">
        <v>189</v>
      </c>
      <c r="L262" t="s">
        <v>194</v>
      </c>
      <c r="M262" t="s">
        <v>194</v>
      </c>
      <c r="N262" t="s">
        <v>197</v>
      </c>
      <c r="O262" t="s">
        <v>197</v>
      </c>
      <c r="P262" t="s">
        <v>189</v>
      </c>
      <c r="Q262" t="s">
        <v>189</v>
      </c>
      <c r="R262">
        <v>2.0699999999999998</v>
      </c>
      <c r="S262">
        <v>225.4</v>
      </c>
      <c r="T262">
        <v>2</v>
      </c>
      <c r="U262" t="s">
        <v>202</v>
      </c>
      <c r="V262" t="s">
        <v>234</v>
      </c>
    </row>
    <row r="263" spans="1:22" x14ac:dyDescent="0.25">
      <c r="A263">
        <v>2328374</v>
      </c>
      <c r="B263" t="s">
        <v>264</v>
      </c>
      <c r="C263" t="s">
        <v>2063</v>
      </c>
      <c r="D263" t="s">
        <v>1193</v>
      </c>
      <c r="E263" t="s">
        <v>211</v>
      </c>
      <c r="F263" t="s">
        <v>212</v>
      </c>
      <c r="G263" t="s">
        <v>1141</v>
      </c>
      <c r="H263" t="s">
        <v>193</v>
      </c>
      <c r="I263">
        <v>3.1</v>
      </c>
      <c r="J263">
        <v>2</v>
      </c>
      <c r="K263">
        <v>32</v>
      </c>
      <c r="L263" t="s">
        <v>194</v>
      </c>
      <c r="M263" t="s">
        <v>194</v>
      </c>
      <c r="N263" t="s">
        <v>194</v>
      </c>
      <c r="O263" t="s">
        <v>194</v>
      </c>
      <c r="P263">
        <v>1</v>
      </c>
      <c r="Q263">
        <v>32</v>
      </c>
      <c r="R263">
        <v>2.0699999999999998</v>
      </c>
      <c r="S263">
        <v>242.18</v>
      </c>
      <c r="T263">
        <v>2</v>
      </c>
      <c r="U263" t="s">
        <v>202</v>
      </c>
      <c r="V263" t="s">
        <v>218</v>
      </c>
    </row>
    <row r="264" spans="1:22" x14ac:dyDescent="0.25">
      <c r="A264">
        <v>2328368</v>
      </c>
      <c r="B264" t="s">
        <v>264</v>
      </c>
      <c r="C264" t="s">
        <v>2045</v>
      </c>
      <c r="D264" t="s">
        <v>780</v>
      </c>
      <c r="E264" t="s">
        <v>190</v>
      </c>
      <c r="F264" t="s">
        <v>212</v>
      </c>
      <c r="G264" t="s">
        <v>1197</v>
      </c>
      <c r="H264" t="s">
        <v>193</v>
      </c>
      <c r="I264">
        <v>3.1</v>
      </c>
      <c r="J264">
        <v>2</v>
      </c>
      <c r="K264">
        <v>32</v>
      </c>
      <c r="L264" t="s">
        <v>194</v>
      </c>
      <c r="M264" t="s">
        <v>194</v>
      </c>
      <c r="N264" t="s">
        <v>194</v>
      </c>
      <c r="O264" t="s">
        <v>194</v>
      </c>
      <c r="P264">
        <v>1</v>
      </c>
      <c r="Q264">
        <v>32</v>
      </c>
      <c r="R264" t="s">
        <v>189</v>
      </c>
      <c r="S264" t="s">
        <v>189</v>
      </c>
      <c r="T264">
        <v>1</v>
      </c>
      <c r="U264" t="s">
        <v>202</v>
      </c>
      <c r="V264" t="s">
        <v>203</v>
      </c>
    </row>
    <row r="265" spans="1:22" x14ac:dyDescent="0.25">
      <c r="A265">
        <v>2328367</v>
      </c>
      <c r="B265" t="s">
        <v>264</v>
      </c>
      <c r="C265" t="s">
        <v>2046</v>
      </c>
      <c r="D265" t="s">
        <v>785</v>
      </c>
      <c r="E265" t="s">
        <v>211</v>
      </c>
      <c r="F265" t="s">
        <v>212</v>
      </c>
      <c r="G265" t="s">
        <v>1197</v>
      </c>
      <c r="H265" t="s">
        <v>193</v>
      </c>
      <c r="I265">
        <v>3.1</v>
      </c>
      <c r="J265">
        <v>2</v>
      </c>
      <c r="K265">
        <v>32</v>
      </c>
      <c r="L265" t="s">
        <v>194</v>
      </c>
      <c r="M265" t="s">
        <v>194</v>
      </c>
      <c r="N265" t="s">
        <v>194</v>
      </c>
      <c r="O265" t="s">
        <v>194</v>
      </c>
      <c r="P265">
        <v>1</v>
      </c>
      <c r="Q265">
        <v>32</v>
      </c>
      <c r="R265">
        <v>4.95</v>
      </c>
      <c r="S265">
        <v>415.05</v>
      </c>
      <c r="T265">
        <v>1</v>
      </c>
      <c r="U265" t="s">
        <v>202</v>
      </c>
      <c r="V265" t="s">
        <v>203</v>
      </c>
    </row>
    <row r="266" spans="1:22" x14ac:dyDescent="0.25">
      <c r="A266">
        <v>2328366</v>
      </c>
      <c r="B266" t="s">
        <v>264</v>
      </c>
      <c r="C266" t="s">
        <v>2047</v>
      </c>
      <c r="D266" t="s">
        <v>788</v>
      </c>
      <c r="E266" t="s">
        <v>211</v>
      </c>
      <c r="F266" t="s">
        <v>212</v>
      </c>
      <c r="G266" t="s">
        <v>1197</v>
      </c>
      <c r="H266" t="s">
        <v>193</v>
      </c>
      <c r="I266">
        <v>3.1</v>
      </c>
      <c r="J266">
        <v>2</v>
      </c>
      <c r="K266">
        <v>32</v>
      </c>
      <c r="L266" t="s">
        <v>194</v>
      </c>
      <c r="M266" t="s">
        <v>194</v>
      </c>
      <c r="N266" t="s">
        <v>194</v>
      </c>
      <c r="O266" t="s">
        <v>194</v>
      </c>
      <c r="P266">
        <v>1</v>
      </c>
      <c r="Q266">
        <v>32</v>
      </c>
      <c r="R266">
        <v>8.2899999999999991</v>
      </c>
      <c r="S266">
        <v>310.47000000000003</v>
      </c>
      <c r="T266">
        <v>1</v>
      </c>
      <c r="U266" t="s">
        <v>202</v>
      </c>
      <c r="V266" t="s">
        <v>203</v>
      </c>
    </row>
    <row r="267" spans="1:22" x14ac:dyDescent="0.25">
      <c r="A267">
        <v>2328349</v>
      </c>
      <c r="B267" t="s">
        <v>376</v>
      </c>
      <c r="C267" t="s">
        <v>1198</v>
      </c>
      <c r="D267" t="s">
        <v>1199</v>
      </c>
      <c r="E267" t="s">
        <v>211</v>
      </c>
      <c r="F267" t="s">
        <v>212</v>
      </c>
      <c r="G267" t="s">
        <v>1201</v>
      </c>
      <c r="H267" t="s">
        <v>193</v>
      </c>
      <c r="I267">
        <v>3.2</v>
      </c>
      <c r="J267">
        <v>2</v>
      </c>
      <c r="K267">
        <v>32</v>
      </c>
      <c r="L267" t="s">
        <v>194</v>
      </c>
      <c r="M267" t="s">
        <v>194</v>
      </c>
      <c r="N267" t="s">
        <v>197</v>
      </c>
      <c r="O267" t="s">
        <v>197</v>
      </c>
      <c r="P267">
        <v>1</v>
      </c>
      <c r="Q267">
        <v>32</v>
      </c>
      <c r="R267" t="s">
        <v>189</v>
      </c>
      <c r="S267" t="s">
        <v>189</v>
      </c>
      <c r="T267">
        <v>2</v>
      </c>
      <c r="U267" t="s">
        <v>202</v>
      </c>
      <c r="V267" t="s">
        <v>1204</v>
      </c>
    </row>
    <row r="268" spans="1:22" x14ac:dyDescent="0.25">
      <c r="A268">
        <v>2328289</v>
      </c>
      <c r="B268" t="s">
        <v>264</v>
      </c>
      <c r="C268" t="s">
        <v>2048</v>
      </c>
      <c r="D268" t="s">
        <v>791</v>
      </c>
      <c r="E268" t="s">
        <v>190</v>
      </c>
      <c r="F268" t="s">
        <v>212</v>
      </c>
      <c r="G268" t="s">
        <v>1141</v>
      </c>
      <c r="H268" t="s">
        <v>193</v>
      </c>
      <c r="I268">
        <v>3.1</v>
      </c>
      <c r="J268">
        <v>2</v>
      </c>
      <c r="K268">
        <v>32</v>
      </c>
      <c r="L268" t="s">
        <v>194</v>
      </c>
      <c r="M268" t="s">
        <v>194</v>
      </c>
      <c r="N268" t="s">
        <v>194</v>
      </c>
      <c r="O268" t="s">
        <v>194</v>
      </c>
      <c r="P268">
        <v>1</v>
      </c>
      <c r="Q268">
        <v>32</v>
      </c>
      <c r="R268" t="s">
        <v>189</v>
      </c>
      <c r="S268" t="s">
        <v>189</v>
      </c>
      <c r="T268">
        <v>2</v>
      </c>
      <c r="U268" t="s">
        <v>202</v>
      </c>
      <c r="V268" t="s">
        <v>504</v>
      </c>
    </row>
    <row r="269" spans="1:22" x14ac:dyDescent="0.25">
      <c r="A269">
        <v>2328267</v>
      </c>
      <c r="B269" t="s">
        <v>264</v>
      </c>
      <c r="C269" t="s">
        <v>2049</v>
      </c>
      <c r="D269" t="s">
        <v>795</v>
      </c>
      <c r="E269" t="s">
        <v>190</v>
      </c>
      <c r="F269" t="s">
        <v>212</v>
      </c>
      <c r="G269" t="s">
        <v>1205</v>
      </c>
      <c r="H269" t="s">
        <v>193</v>
      </c>
      <c r="I269">
        <v>3.2</v>
      </c>
      <c r="J269">
        <v>2</v>
      </c>
      <c r="K269">
        <v>32</v>
      </c>
      <c r="L269" t="s">
        <v>194</v>
      </c>
      <c r="M269" t="s">
        <v>194</v>
      </c>
      <c r="N269" t="s">
        <v>194</v>
      </c>
      <c r="O269" t="s">
        <v>194</v>
      </c>
      <c r="P269">
        <v>1</v>
      </c>
      <c r="Q269">
        <v>32</v>
      </c>
      <c r="R269" t="s">
        <v>189</v>
      </c>
      <c r="S269" t="s">
        <v>189</v>
      </c>
      <c r="T269">
        <v>2</v>
      </c>
      <c r="U269" t="s">
        <v>202</v>
      </c>
      <c r="V269" t="s">
        <v>504</v>
      </c>
    </row>
    <row r="270" spans="1:22" x14ac:dyDescent="0.25">
      <c r="A270">
        <v>2328266</v>
      </c>
      <c r="B270" t="s">
        <v>264</v>
      </c>
      <c r="C270" t="s">
        <v>2064</v>
      </c>
      <c r="D270" t="s">
        <v>1207</v>
      </c>
      <c r="E270" t="s">
        <v>190</v>
      </c>
      <c r="F270" t="s">
        <v>212</v>
      </c>
      <c r="G270" t="s">
        <v>222</v>
      </c>
      <c r="H270" t="s">
        <v>189</v>
      </c>
      <c r="I270">
        <v>3.1</v>
      </c>
      <c r="J270">
        <v>2</v>
      </c>
      <c r="K270">
        <v>32</v>
      </c>
      <c r="L270" t="s">
        <v>194</v>
      </c>
      <c r="M270" t="s">
        <v>194</v>
      </c>
      <c r="N270" t="s">
        <v>194</v>
      </c>
      <c r="O270" t="s">
        <v>194</v>
      </c>
      <c r="P270">
        <v>1</v>
      </c>
      <c r="Q270">
        <v>32</v>
      </c>
      <c r="R270" t="s">
        <v>189</v>
      </c>
      <c r="S270" t="s">
        <v>189</v>
      </c>
      <c r="T270">
        <v>2</v>
      </c>
      <c r="U270" t="s">
        <v>202</v>
      </c>
      <c r="V270" t="s">
        <v>234</v>
      </c>
    </row>
    <row r="271" spans="1:22" x14ac:dyDescent="0.25">
      <c r="A271">
        <v>2328265</v>
      </c>
      <c r="B271" t="s">
        <v>264</v>
      </c>
      <c r="C271" t="s">
        <v>2050</v>
      </c>
      <c r="D271" t="s">
        <v>799</v>
      </c>
      <c r="E271" t="s">
        <v>211</v>
      </c>
      <c r="F271" t="s">
        <v>212</v>
      </c>
      <c r="G271" t="s">
        <v>1197</v>
      </c>
      <c r="H271" t="s">
        <v>193</v>
      </c>
      <c r="I271">
        <v>3.1</v>
      </c>
      <c r="J271">
        <v>2</v>
      </c>
      <c r="K271">
        <v>32</v>
      </c>
      <c r="L271" t="s">
        <v>194</v>
      </c>
      <c r="M271" t="s">
        <v>194</v>
      </c>
      <c r="N271" t="s">
        <v>194</v>
      </c>
      <c r="O271" t="s">
        <v>194</v>
      </c>
      <c r="P271">
        <v>1</v>
      </c>
      <c r="Q271">
        <v>32</v>
      </c>
      <c r="R271">
        <v>2.0699999999999998</v>
      </c>
      <c r="S271">
        <v>242.18</v>
      </c>
      <c r="T271">
        <v>1</v>
      </c>
      <c r="U271" t="s">
        <v>202</v>
      </c>
      <c r="V271" t="s">
        <v>203</v>
      </c>
    </row>
    <row r="272" spans="1:22" x14ac:dyDescent="0.25">
      <c r="A272">
        <v>2328264</v>
      </c>
      <c r="B272" t="s">
        <v>264</v>
      </c>
      <c r="C272" t="s">
        <v>2065</v>
      </c>
      <c r="D272" t="s">
        <v>1210</v>
      </c>
      <c r="E272" t="s">
        <v>190</v>
      </c>
      <c r="F272" t="s">
        <v>212</v>
      </c>
      <c r="G272" t="s">
        <v>222</v>
      </c>
      <c r="H272" t="s">
        <v>193</v>
      </c>
      <c r="I272">
        <v>3.2</v>
      </c>
      <c r="J272">
        <v>2</v>
      </c>
      <c r="K272">
        <v>64</v>
      </c>
      <c r="L272" t="s">
        <v>194</v>
      </c>
      <c r="M272" t="s">
        <v>194</v>
      </c>
      <c r="N272" t="s">
        <v>197</v>
      </c>
      <c r="O272" t="s">
        <v>197</v>
      </c>
      <c r="P272">
        <v>1</v>
      </c>
      <c r="Q272">
        <v>64</v>
      </c>
      <c r="R272" t="s">
        <v>189</v>
      </c>
      <c r="S272" t="s">
        <v>189</v>
      </c>
      <c r="T272">
        <v>3</v>
      </c>
      <c r="U272" t="s">
        <v>202</v>
      </c>
      <c r="V272" t="s">
        <v>218</v>
      </c>
    </row>
    <row r="273" spans="1:22" x14ac:dyDescent="0.25">
      <c r="A273">
        <v>2328225</v>
      </c>
      <c r="B273" t="s">
        <v>264</v>
      </c>
      <c r="C273" t="s">
        <v>2066</v>
      </c>
      <c r="D273" t="s">
        <v>1213</v>
      </c>
      <c r="E273" t="s">
        <v>190</v>
      </c>
      <c r="F273" t="s">
        <v>212</v>
      </c>
      <c r="G273" t="s">
        <v>222</v>
      </c>
      <c r="H273" t="s">
        <v>193</v>
      </c>
      <c r="I273">
        <v>3.2</v>
      </c>
      <c r="J273">
        <v>2</v>
      </c>
      <c r="K273">
        <v>64</v>
      </c>
      <c r="L273" t="s">
        <v>194</v>
      </c>
      <c r="M273" t="s">
        <v>194</v>
      </c>
      <c r="N273" t="s">
        <v>197</v>
      </c>
      <c r="O273" t="s">
        <v>197</v>
      </c>
      <c r="P273">
        <v>1</v>
      </c>
      <c r="Q273">
        <v>64</v>
      </c>
      <c r="R273" t="s">
        <v>189</v>
      </c>
      <c r="S273" t="s">
        <v>189</v>
      </c>
      <c r="T273">
        <v>3</v>
      </c>
      <c r="U273" t="s">
        <v>202</v>
      </c>
      <c r="V273" t="s">
        <v>218</v>
      </c>
    </row>
    <row r="274" spans="1:22" x14ac:dyDescent="0.25">
      <c r="A274">
        <v>2328222</v>
      </c>
      <c r="B274" t="s">
        <v>264</v>
      </c>
      <c r="C274" t="s">
        <v>2067</v>
      </c>
      <c r="D274" t="s">
        <v>1216</v>
      </c>
      <c r="E274" t="s">
        <v>190</v>
      </c>
      <c r="F274" t="s">
        <v>191</v>
      </c>
      <c r="G274" t="s">
        <v>1090</v>
      </c>
      <c r="H274" t="s">
        <v>193</v>
      </c>
      <c r="I274">
        <v>3.5</v>
      </c>
      <c r="J274">
        <v>2</v>
      </c>
      <c r="K274">
        <v>64</v>
      </c>
      <c r="L274" t="s">
        <v>194</v>
      </c>
      <c r="M274" t="s">
        <v>194</v>
      </c>
      <c r="N274" t="s">
        <v>194</v>
      </c>
      <c r="O274" t="s">
        <v>194</v>
      </c>
      <c r="P274">
        <v>1</v>
      </c>
      <c r="Q274">
        <v>64</v>
      </c>
      <c r="R274" t="s">
        <v>189</v>
      </c>
      <c r="S274" t="s">
        <v>189</v>
      </c>
      <c r="T274">
        <v>3</v>
      </c>
      <c r="U274" t="s">
        <v>189</v>
      </c>
      <c r="V274" t="s">
        <v>218</v>
      </c>
    </row>
    <row r="275" spans="1:22" x14ac:dyDescent="0.25">
      <c r="A275">
        <v>2328220</v>
      </c>
      <c r="B275" t="s">
        <v>264</v>
      </c>
      <c r="C275" t="s">
        <v>2068</v>
      </c>
      <c r="D275" t="s">
        <v>1220</v>
      </c>
      <c r="E275" t="s">
        <v>190</v>
      </c>
      <c r="F275" t="s">
        <v>212</v>
      </c>
      <c r="G275" t="s">
        <v>222</v>
      </c>
      <c r="H275" t="s">
        <v>193</v>
      </c>
      <c r="I275">
        <v>3.2</v>
      </c>
      <c r="J275">
        <v>2</v>
      </c>
      <c r="K275">
        <v>64</v>
      </c>
      <c r="L275" t="s">
        <v>194</v>
      </c>
      <c r="M275" t="s">
        <v>194</v>
      </c>
      <c r="N275" t="s">
        <v>194</v>
      </c>
      <c r="O275" t="s">
        <v>194</v>
      </c>
      <c r="P275">
        <v>1</v>
      </c>
      <c r="Q275">
        <v>64</v>
      </c>
      <c r="R275" t="s">
        <v>189</v>
      </c>
      <c r="S275" t="s">
        <v>189</v>
      </c>
      <c r="T275">
        <v>2</v>
      </c>
      <c r="U275" t="s">
        <v>202</v>
      </c>
      <c r="V275" t="s">
        <v>234</v>
      </c>
    </row>
    <row r="276" spans="1:22" x14ac:dyDescent="0.25">
      <c r="A276">
        <v>2328214</v>
      </c>
      <c r="B276" t="s">
        <v>421</v>
      </c>
      <c r="C276" t="s">
        <v>1222</v>
      </c>
      <c r="D276" t="s">
        <v>1223</v>
      </c>
      <c r="E276" t="s">
        <v>190</v>
      </c>
      <c r="F276" t="s">
        <v>212</v>
      </c>
      <c r="G276" t="s">
        <v>1062</v>
      </c>
      <c r="H276" t="s">
        <v>193</v>
      </c>
      <c r="I276">
        <v>3.1</v>
      </c>
      <c r="J276">
        <v>2</v>
      </c>
      <c r="K276">
        <v>32</v>
      </c>
      <c r="L276" t="s">
        <v>194</v>
      </c>
      <c r="M276" t="s">
        <v>194</v>
      </c>
      <c r="N276" t="s">
        <v>194</v>
      </c>
      <c r="O276" t="s">
        <v>194</v>
      </c>
      <c r="P276">
        <v>1</v>
      </c>
      <c r="Q276">
        <v>32</v>
      </c>
      <c r="R276" t="s">
        <v>189</v>
      </c>
      <c r="S276" t="s">
        <v>189</v>
      </c>
      <c r="T276">
        <v>3</v>
      </c>
      <c r="U276" t="s">
        <v>202</v>
      </c>
      <c r="V276" t="s">
        <v>218</v>
      </c>
    </row>
    <row r="277" spans="1:22" x14ac:dyDescent="0.25">
      <c r="A277">
        <v>2328213</v>
      </c>
      <c r="B277" t="s">
        <v>376</v>
      </c>
      <c r="C277" t="s">
        <v>1228</v>
      </c>
      <c r="D277" t="s">
        <v>1229</v>
      </c>
      <c r="E277" t="s">
        <v>211</v>
      </c>
      <c r="F277" t="s">
        <v>212</v>
      </c>
      <c r="G277" t="s">
        <v>1062</v>
      </c>
      <c r="H277" t="s">
        <v>193</v>
      </c>
      <c r="I277">
        <v>3.1</v>
      </c>
      <c r="J277">
        <v>2</v>
      </c>
      <c r="K277">
        <v>32</v>
      </c>
      <c r="L277" t="s">
        <v>194</v>
      </c>
      <c r="M277" t="s">
        <v>194</v>
      </c>
      <c r="N277" t="s">
        <v>197</v>
      </c>
      <c r="O277" t="s">
        <v>197</v>
      </c>
      <c r="P277">
        <v>1</v>
      </c>
      <c r="Q277">
        <v>32</v>
      </c>
      <c r="R277">
        <v>1.44</v>
      </c>
      <c r="S277">
        <v>19.5</v>
      </c>
      <c r="T277">
        <v>2</v>
      </c>
      <c r="U277" t="s">
        <v>202</v>
      </c>
      <c r="V277" t="s">
        <v>218</v>
      </c>
    </row>
    <row r="278" spans="1:22" x14ac:dyDescent="0.25">
      <c r="A278">
        <v>2328212</v>
      </c>
      <c r="B278" t="s">
        <v>264</v>
      </c>
      <c r="C278" t="s">
        <v>2069</v>
      </c>
      <c r="D278" t="s">
        <v>1235</v>
      </c>
      <c r="E278" t="s">
        <v>190</v>
      </c>
      <c r="F278" t="s">
        <v>212</v>
      </c>
      <c r="G278" t="s">
        <v>222</v>
      </c>
      <c r="H278" t="s">
        <v>193</v>
      </c>
      <c r="I278">
        <v>3.2</v>
      </c>
      <c r="J278">
        <v>2</v>
      </c>
      <c r="K278">
        <v>64</v>
      </c>
      <c r="L278" t="s">
        <v>194</v>
      </c>
      <c r="M278" t="s">
        <v>194</v>
      </c>
      <c r="N278" t="s">
        <v>197</v>
      </c>
      <c r="O278" t="s">
        <v>197</v>
      </c>
      <c r="P278">
        <v>1</v>
      </c>
      <c r="Q278">
        <v>64</v>
      </c>
      <c r="R278" t="s">
        <v>189</v>
      </c>
      <c r="S278" t="s">
        <v>189</v>
      </c>
      <c r="T278">
        <v>3</v>
      </c>
      <c r="U278" t="s">
        <v>202</v>
      </c>
      <c r="V278" t="s">
        <v>234</v>
      </c>
    </row>
    <row r="279" spans="1:22" x14ac:dyDescent="0.25">
      <c r="A279">
        <v>2328209</v>
      </c>
      <c r="B279" t="s">
        <v>376</v>
      </c>
      <c r="C279" t="s">
        <v>1238</v>
      </c>
      <c r="D279" t="s">
        <v>1239</v>
      </c>
      <c r="E279" t="s">
        <v>211</v>
      </c>
      <c r="F279" t="s">
        <v>212</v>
      </c>
      <c r="G279" t="s">
        <v>1190</v>
      </c>
      <c r="H279" t="s">
        <v>193</v>
      </c>
      <c r="I279">
        <v>3.1</v>
      </c>
      <c r="J279">
        <v>2</v>
      </c>
      <c r="K279">
        <v>32</v>
      </c>
      <c r="L279" t="s">
        <v>194</v>
      </c>
      <c r="M279" t="s">
        <v>194</v>
      </c>
      <c r="N279" t="s">
        <v>194</v>
      </c>
      <c r="O279" t="s">
        <v>194</v>
      </c>
      <c r="P279">
        <v>1</v>
      </c>
      <c r="Q279">
        <v>32</v>
      </c>
      <c r="R279">
        <v>3.69</v>
      </c>
      <c r="S279">
        <v>310.47000000000003</v>
      </c>
      <c r="T279">
        <v>2</v>
      </c>
      <c r="U279" t="s">
        <v>202</v>
      </c>
      <c r="V279" t="s">
        <v>218</v>
      </c>
    </row>
    <row r="280" spans="1:22" x14ac:dyDescent="0.25">
      <c r="A280">
        <v>2328195</v>
      </c>
      <c r="B280" t="s">
        <v>264</v>
      </c>
      <c r="C280" t="s">
        <v>2052</v>
      </c>
      <c r="D280" t="s">
        <v>809</v>
      </c>
      <c r="E280" t="s">
        <v>190</v>
      </c>
      <c r="F280" t="s">
        <v>212</v>
      </c>
      <c r="G280" t="s">
        <v>222</v>
      </c>
      <c r="H280" t="s">
        <v>193</v>
      </c>
      <c r="I280">
        <v>3.1</v>
      </c>
      <c r="J280">
        <v>2</v>
      </c>
      <c r="K280">
        <v>64</v>
      </c>
      <c r="L280" t="s">
        <v>194</v>
      </c>
      <c r="M280" t="s">
        <v>194</v>
      </c>
      <c r="N280" t="s">
        <v>194</v>
      </c>
      <c r="O280" t="s">
        <v>194</v>
      </c>
      <c r="P280">
        <v>2</v>
      </c>
      <c r="Q280">
        <v>64</v>
      </c>
      <c r="R280" t="s">
        <v>189</v>
      </c>
      <c r="S280" t="s">
        <v>189</v>
      </c>
      <c r="T280">
        <v>2</v>
      </c>
      <c r="U280" t="s">
        <v>189</v>
      </c>
      <c r="V280" t="s">
        <v>234</v>
      </c>
    </row>
    <row r="281" spans="1:22" x14ac:dyDescent="0.25">
      <c r="A281">
        <v>2328157</v>
      </c>
      <c r="B281" t="s">
        <v>264</v>
      </c>
      <c r="C281" t="s">
        <v>2053</v>
      </c>
      <c r="D281" t="s">
        <v>814</v>
      </c>
      <c r="E281" t="s">
        <v>190</v>
      </c>
      <c r="F281" t="s">
        <v>212</v>
      </c>
      <c r="G281" t="s">
        <v>222</v>
      </c>
      <c r="H281" t="s">
        <v>193</v>
      </c>
      <c r="I281">
        <v>3.1</v>
      </c>
      <c r="J281">
        <v>2</v>
      </c>
      <c r="K281">
        <v>64</v>
      </c>
      <c r="L281" t="s">
        <v>194</v>
      </c>
      <c r="M281" t="s">
        <v>194</v>
      </c>
      <c r="N281" t="s">
        <v>194</v>
      </c>
      <c r="O281" t="s">
        <v>194</v>
      </c>
      <c r="P281">
        <v>2</v>
      </c>
      <c r="Q281">
        <v>64</v>
      </c>
      <c r="R281" t="s">
        <v>189</v>
      </c>
      <c r="S281" t="s">
        <v>189</v>
      </c>
      <c r="T281">
        <v>2</v>
      </c>
      <c r="U281" t="s">
        <v>202</v>
      </c>
      <c r="V281" t="s">
        <v>234</v>
      </c>
    </row>
    <row r="282" spans="1:22" x14ac:dyDescent="0.25">
      <c r="A282">
        <v>2328105</v>
      </c>
      <c r="B282" t="s">
        <v>264</v>
      </c>
      <c r="C282" t="s">
        <v>2054</v>
      </c>
      <c r="D282" t="s">
        <v>818</v>
      </c>
      <c r="E282" t="s">
        <v>190</v>
      </c>
      <c r="F282" t="s">
        <v>212</v>
      </c>
      <c r="G282" t="s">
        <v>1197</v>
      </c>
      <c r="H282" t="s">
        <v>193</v>
      </c>
      <c r="I282">
        <v>3.1</v>
      </c>
      <c r="J282">
        <v>2</v>
      </c>
      <c r="K282">
        <v>32</v>
      </c>
      <c r="L282" t="s">
        <v>194</v>
      </c>
      <c r="M282" t="s">
        <v>194</v>
      </c>
      <c r="N282" t="s">
        <v>194</v>
      </c>
      <c r="O282" t="s">
        <v>194</v>
      </c>
      <c r="P282">
        <v>1</v>
      </c>
      <c r="Q282">
        <v>32</v>
      </c>
      <c r="R282" t="s">
        <v>189</v>
      </c>
      <c r="S282" t="s">
        <v>189</v>
      </c>
      <c r="T282">
        <v>1</v>
      </c>
      <c r="U282" t="s">
        <v>202</v>
      </c>
      <c r="V282" t="s">
        <v>203</v>
      </c>
    </row>
    <row r="283" spans="1:22" x14ac:dyDescent="0.25">
      <c r="A283">
        <v>2328024</v>
      </c>
      <c r="B283" t="s">
        <v>376</v>
      </c>
      <c r="C283" t="s">
        <v>1242</v>
      </c>
      <c r="D283" t="s">
        <v>1243</v>
      </c>
      <c r="E283" t="s">
        <v>211</v>
      </c>
      <c r="F283" t="s">
        <v>212</v>
      </c>
      <c r="G283" t="s">
        <v>1190</v>
      </c>
      <c r="H283" t="s">
        <v>193</v>
      </c>
      <c r="I283">
        <v>3.1</v>
      </c>
      <c r="J283">
        <v>2</v>
      </c>
      <c r="K283">
        <v>16</v>
      </c>
      <c r="L283" t="s">
        <v>194</v>
      </c>
      <c r="M283" t="s">
        <v>194</v>
      </c>
      <c r="N283" t="s">
        <v>194</v>
      </c>
      <c r="O283" t="s">
        <v>194</v>
      </c>
      <c r="P283">
        <v>1</v>
      </c>
      <c r="Q283">
        <v>16</v>
      </c>
      <c r="R283">
        <v>2.0699999999999998</v>
      </c>
      <c r="S283">
        <v>242.18</v>
      </c>
      <c r="T283">
        <v>2</v>
      </c>
      <c r="U283" t="s">
        <v>202</v>
      </c>
      <c r="V283" t="s">
        <v>218</v>
      </c>
    </row>
    <row r="284" spans="1:22" x14ac:dyDescent="0.25">
      <c r="A284">
        <v>2328023</v>
      </c>
      <c r="B284" t="s">
        <v>421</v>
      </c>
      <c r="C284" t="s">
        <v>823</v>
      </c>
      <c r="D284" t="s">
        <v>824</v>
      </c>
      <c r="E284" t="s">
        <v>190</v>
      </c>
      <c r="F284" t="s">
        <v>212</v>
      </c>
      <c r="G284" t="s">
        <v>1245</v>
      </c>
      <c r="H284" t="s">
        <v>193</v>
      </c>
      <c r="I284">
        <v>3.2</v>
      </c>
      <c r="J284">
        <v>2</v>
      </c>
      <c r="K284">
        <v>32</v>
      </c>
      <c r="L284" t="s">
        <v>194</v>
      </c>
      <c r="M284" t="s">
        <v>194</v>
      </c>
      <c r="N284" t="s">
        <v>194</v>
      </c>
      <c r="O284" t="s">
        <v>194</v>
      </c>
      <c r="P284">
        <v>1</v>
      </c>
      <c r="Q284">
        <v>32</v>
      </c>
      <c r="R284" t="s">
        <v>189</v>
      </c>
      <c r="S284" t="s">
        <v>189</v>
      </c>
      <c r="T284">
        <v>3</v>
      </c>
      <c r="U284" t="s">
        <v>202</v>
      </c>
      <c r="V284" t="s">
        <v>218</v>
      </c>
    </row>
    <row r="285" spans="1:22" x14ac:dyDescent="0.25">
      <c r="A285">
        <v>2328021</v>
      </c>
      <c r="B285" t="s">
        <v>376</v>
      </c>
      <c r="C285" t="s">
        <v>828</v>
      </c>
      <c r="D285" t="s">
        <v>829</v>
      </c>
      <c r="E285" t="s">
        <v>211</v>
      </c>
      <c r="F285" t="s">
        <v>212</v>
      </c>
      <c r="G285" t="s">
        <v>1190</v>
      </c>
      <c r="H285" t="s">
        <v>193</v>
      </c>
      <c r="I285">
        <v>3.1</v>
      </c>
      <c r="J285">
        <v>2</v>
      </c>
      <c r="K285">
        <v>16</v>
      </c>
      <c r="L285" t="s">
        <v>194</v>
      </c>
      <c r="M285" t="s">
        <v>194</v>
      </c>
      <c r="N285" t="s">
        <v>194</v>
      </c>
      <c r="O285" t="s">
        <v>194</v>
      </c>
      <c r="P285">
        <v>1</v>
      </c>
      <c r="Q285">
        <v>16</v>
      </c>
      <c r="R285">
        <v>2.0699999999999998</v>
      </c>
      <c r="S285">
        <v>197.6</v>
      </c>
      <c r="T285">
        <v>2</v>
      </c>
      <c r="U285" t="s">
        <v>202</v>
      </c>
      <c r="V285" t="s">
        <v>218</v>
      </c>
    </row>
    <row r="286" spans="1:22" x14ac:dyDescent="0.25">
      <c r="A286">
        <v>2328005</v>
      </c>
      <c r="B286" t="s">
        <v>376</v>
      </c>
      <c r="C286" t="s">
        <v>1246</v>
      </c>
      <c r="D286" t="s">
        <v>1247</v>
      </c>
      <c r="E286" t="s">
        <v>190</v>
      </c>
      <c r="F286" t="s">
        <v>191</v>
      </c>
      <c r="G286" t="s">
        <v>1090</v>
      </c>
      <c r="H286" t="s">
        <v>189</v>
      </c>
      <c r="I286">
        <v>3.5</v>
      </c>
      <c r="J286">
        <v>2</v>
      </c>
      <c r="K286">
        <v>64</v>
      </c>
      <c r="L286" t="s">
        <v>194</v>
      </c>
      <c r="M286" t="s">
        <v>194</v>
      </c>
      <c r="N286" t="s">
        <v>194</v>
      </c>
      <c r="O286" t="s">
        <v>194</v>
      </c>
      <c r="P286">
        <v>1</v>
      </c>
      <c r="Q286">
        <v>64</v>
      </c>
      <c r="R286" t="s">
        <v>189</v>
      </c>
      <c r="S286" t="s">
        <v>189</v>
      </c>
      <c r="T286">
        <v>2</v>
      </c>
      <c r="U286" t="s">
        <v>202</v>
      </c>
      <c r="V286" t="s">
        <v>189</v>
      </c>
    </row>
    <row r="287" spans="1:22" x14ac:dyDescent="0.25">
      <c r="A287">
        <v>2328004</v>
      </c>
      <c r="B287" t="s">
        <v>376</v>
      </c>
      <c r="C287" t="s">
        <v>1252</v>
      </c>
      <c r="D287" t="s">
        <v>1253</v>
      </c>
      <c r="E287" t="s">
        <v>190</v>
      </c>
      <c r="F287" t="s">
        <v>212</v>
      </c>
      <c r="G287" t="s">
        <v>1062</v>
      </c>
      <c r="H287" t="s">
        <v>189</v>
      </c>
      <c r="I287">
        <v>3.1</v>
      </c>
      <c r="J287">
        <v>2</v>
      </c>
      <c r="K287">
        <v>32</v>
      </c>
      <c r="L287" t="s">
        <v>194</v>
      </c>
      <c r="M287" t="s">
        <v>194</v>
      </c>
      <c r="N287" t="s">
        <v>194</v>
      </c>
      <c r="O287" t="s">
        <v>194</v>
      </c>
      <c r="P287">
        <v>1</v>
      </c>
      <c r="Q287">
        <v>32</v>
      </c>
      <c r="R287" t="s">
        <v>189</v>
      </c>
      <c r="S287" t="s">
        <v>189</v>
      </c>
      <c r="T287">
        <v>1</v>
      </c>
      <c r="U287" t="s">
        <v>202</v>
      </c>
      <c r="V287" t="s">
        <v>189</v>
      </c>
    </row>
    <row r="288" spans="1:22" x14ac:dyDescent="0.25">
      <c r="A288">
        <v>2328003</v>
      </c>
      <c r="B288" t="s">
        <v>376</v>
      </c>
      <c r="C288" t="s">
        <v>1257</v>
      </c>
      <c r="D288" t="s">
        <v>1258</v>
      </c>
      <c r="E288" t="s">
        <v>190</v>
      </c>
      <c r="F288" t="s">
        <v>191</v>
      </c>
      <c r="G288" t="s">
        <v>1090</v>
      </c>
      <c r="H288" t="s">
        <v>189</v>
      </c>
      <c r="I288">
        <v>3.5</v>
      </c>
      <c r="J288">
        <v>2</v>
      </c>
      <c r="K288">
        <v>32</v>
      </c>
      <c r="L288" t="s">
        <v>194</v>
      </c>
      <c r="M288" t="s">
        <v>194</v>
      </c>
      <c r="N288" t="s">
        <v>194</v>
      </c>
      <c r="O288" t="s">
        <v>194</v>
      </c>
      <c r="P288">
        <v>1</v>
      </c>
      <c r="Q288">
        <v>32</v>
      </c>
      <c r="R288" t="s">
        <v>189</v>
      </c>
      <c r="S288" t="s">
        <v>189</v>
      </c>
      <c r="T288">
        <v>2</v>
      </c>
      <c r="U288" t="s">
        <v>202</v>
      </c>
      <c r="V288" t="s">
        <v>189</v>
      </c>
    </row>
    <row r="289" spans="1:22" x14ac:dyDescent="0.25">
      <c r="A289">
        <v>2328001</v>
      </c>
      <c r="B289" t="s">
        <v>376</v>
      </c>
      <c r="C289" t="s">
        <v>1261</v>
      </c>
      <c r="D289" t="s">
        <v>1262</v>
      </c>
      <c r="E289" t="s">
        <v>190</v>
      </c>
      <c r="F289" t="s">
        <v>212</v>
      </c>
      <c r="G289" t="s">
        <v>1062</v>
      </c>
      <c r="H289" t="s">
        <v>189</v>
      </c>
      <c r="I289">
        <v>3.1</v>
      </c>
      <c r="J289">
        <v>2</v>
      </c>
      <c r="K289">
        <v>32</v>
      </c>
      <c r="L289" t="s">
        <v>194</v>
      </c>
      <c r="M289" t="s">
        <v>194</v>
      </c>
      <c r="N289" t="s">
        <v>194</v>
      </c>
      <c r="O289" t="s">
        <v>194</v>
      </c>
      <c r="P289">
        <v>1</v>
      </c>
      <c r="Q289">
        <v>32</v>
      </c>
      <c r="R289" t="s">
        <v>189</v>
      </c>
      <c r="S289" t="s">
        <v>189</v>
      </c>
      <c r="T289">
        <v>1</v>
      </c>
      <c r="U289" t="s">
        <v>202</v>
      </c>
      <c r="V289" t="s">
        <v>189</v>
      </c>
    </row>
    <row r="290" spans="1:22" x14ac:dyDescent="0.25">
      <c r="A290" s="136">
        <v>2328000</v>
      </c>
      <c r="B290" t="s">
        <v>376</v>
      </c>
      <c r="C290" t="s">
        <v>1264</v>
      </c>
      <c r="D290" t="s">
        <v>1265</v>
      </c>
      <c r="E290" t="s">
        <v>190</v>
      </c>
      <c r="F290" t="s">
        <v>212</v>
      </c>
      <c r="G290" t="s">
        <v>1062</v>
      </c>
      <c r="H290" t="s">
        <v>189</v>
      </c>
      <c r="I290">
        <v>3.1</v>
      </c>
      <c r="J290">
        <v>2</v>
      </c>
      <c r="K290">
        <v>32</v>
      </c>
      <c r="L290" t="s">
        <v>194</v>
      </c>
      <c r="M290" t="s">
        <v>194</v>
      </c>
      <c r="N290" t="s">
        <v>194</v>
      </c>
      <c r="O290" t="s">
        <v>194</v>
      </c>
      <c r="P290">
        <v>1</v>
      </c>
      <c r="Q290">
        <v>32</v>
      </c>
      <c r="R290" t="s">
        <v>189</v>
      </c>
      <c r="S290" t="s">
        <v>189</v>
      </c>
      <c r="T290">
        <v>1</v>
      </c>
      <c r="U290" t="s">
        <v>202</v>
      </c>
      <c r="V290" t="s">
        <v>189</v>
      </c>
    </row>
    <row r="291" spans="1:22" x14ac:dyDescent="0.25">
      <c r="A291">
        <v>2327999</v>
      </c>
      <c r="B291" t="s">
        <v>376</v>
      </c>
      <c r="C291" t="s">
        <v>1268</v>
      </c>
      <c r="D291" t="s">
        <v>1269</v>
      </c>
      <c r="E291" t="s">
        <v>190</v>
      </c>
      <c r="F291" t="s">
        <v>212</v>
      </c>
      <c r="G291" t="s">
        <v>1062</v>
      </c>
      <c r="H291" t="s">
        <v>189</v>
      </c>
      <c r="I291">
        <v>3.1</v>
      </c>
      <c r="J291">
        <v>2</v>
      </c>
      <c r="K291">
        <v>64</v>
      </c>
      <c r="L291" t="s">
        <v>194</v>
      </c>
      <c r="M291" t="s">
        <v>194</v>
      </c>
      <c r="N291" t="s">
        <v>194</v>
      </c>
      <c r="O291" t="s">
        <v>194</v>
      </c>
      <c r="P291">
        <v>1</v>
      </c>
      <c r="Q291">
        <v>64</v>
      </c>
      <c r="R291" t="s">
        <v>189</v>
      </c>
      <c r="S291" t="s">
        <v>189</v>
      </c>
      <c r="T291">
        <v>2</v>
      </c>
      <c r="U291" t="s">
        <v>202</v>
      </c>
      <c r="V291" t="s">
        <v>189</v>
      </c>
    </row>
    <row r="292" spans="1:22" x14ac:dyDescent="0.25">
      <c r="A292">
        <v>2327998</v>
      </c>
      <c r="B292" t="s">
        <v>376</v>
      </c>
      <c r="C292" t="s">
        <v>1273</v>
      </c>
      <c r="D292" t="s">
        <v>1274</v>
      </c>
      <c r="E292" t="s">
        <v>190</v>
      </c>
      <c r="F292" t="s">
        <v>212</v>
      </c>
      <c r="G292" t="s">
        <v>1062</v>
      </c>
      <c r="H292" t="s">
        <v>189</v>
      </c>
      <c r="I292">
        <v>3.1</v>
      </c>
      <c r="J292">
        <v>2</v>
      </c>
      <c r="K292">
        <v>64</v>
      </c>
      <c r="L292" t="s">
        <v>194</v>
      </c>
      <c r="M292" t="s">
        <v>194</v>
      </c>
      <c r="N292" t="s">
        <v>194</v>
      </c>
      <c r="O292" t="s">
        <v>194</v>
      </c>
      <c r="P292">
        <v>1</v>
      </c>
      <c r="Q292">
        <v>64</v>
      </c>
      <c r="R292" t="s">
        <v>189</v>
      </c>
      <c r="S292" t="s">
        <v>189</v>
      </c>
      <c r="T292">
        <v>2</v>
      </c>
      <c r="U292" t="s">
        <v>202</v>
      </c>
      <c r="V292" t="s">
        <v>189</v>
      </c>
    </row>
    <row r="293" spans="1:22" x14ac:dyDescent="0.25">
      <c r="A293">
        <v>2327997</v>
      </c>
      <c r="B293" t="s">
        <v>376</v>
      </c>
      <c r="C293" t="s">
        <v>1278</v>
      </c>
      <c r="D293" t="s">
        <v>1279</v>
      </c>
      <c r="E293" t="s">
        <v>190</v>
      </c>
      <c r="F293" t="s">
        <v>212</v>
      </c>
      <c r="G293" t="s">
        <v>1062</v>
      </c>
      <c r="H293" t="s">
        <v>189</v>
      </c>
      <c r="I293">
        <v>3.1</v>
      </c>
      <c r="J293">
        <v>2</v>
      </c>
      <c r="K293">
        <v>64</v>
      </c>
      <c r="L293" t="s">
        <v>194</v>
      </c>
      <c r="M293" t="s">
        <v>194</v>
      </c>
      <c r="N293" t="s">
        <v>194</v>
      </c>
      <c r="O293" t="s">
        <v>194</v>
      </c>
      <c r="P293">
        <v>1</v>
      </c>
      <c r="Q293">
        <v>64</v>
      </c>
      <c r="R293" t="s">
        <v>189</v>
      </c>
      <c r="S293" t="s">
        <v>189</v>
      </c>
      <c r="T293">
        <v>2</v>
      </c>
      <c r="U293" t="s">
        <v>202</v>
      </c>
      <c r="V293" t="s">
        <v>189</v>
      </c>
    </row>
    <row r="294" spans="1:22" x14ac:dyDescent="0.25">
      <c r="A294">
        <v>2327993</v>
      </c>
      <c r="B294" t="s">
        <v>376</v>
      </c>
      <c r="C294" t="s">
        <v>1283</v>
      </c>
      <c r="D294" t="s">
        <v>1284</v>
      </c>
      <c r="E294" t="s">
        <v>190</v>
      </c>
      <c r="F294" t="s">
        <v>212</v>
      </c>
      <c r="G294" t="s">
        <v>1062</v>
      </c>
      <c r="H294" t="s">
        <v>189</v>
      </c>
      <c r="I294">
        <v>3.1</v>
      </c>
      <c r="J294">
        <v>2</v>
      </c>
      <c r="K294">
        <v>64</v>
      </c>
      <c r="L294" t="s">
        <v>194</v>
      </c>
      <c r="M294" t="s">
        <v>194</v>
      </c>
      <c r="N294" t="s">
        <v>194</v>
      </c>
      <c r="O294" t="s">
        <v>194</v>
      </c>
      <c r="P294">
        <v>1</v>
      </c>
      <c r="Q294">
        <v>64</v>
      </c>
      <c r="R294" t="s">
        <v>189</v>
      </c>
      <c r="S294" t="s">
        <v>189</v>
      </c>
      <c r="T294">
        <v>2</v>
      </c>
      <c r="U294" t="s">
        <v>202</v>
      </c>
      <c r="V294" t="s">
        <v>189</v>
      </c>
    </row>
    <row r="295" spans="1:22" x14ac:dyDescent="0.25">
      <c r="A295">
        <v>2327463</v>
      </c>
      <c r="B295" t="s">
        <v>264</v>
      </c>
      <c r="C295" t="s">
        <v>2070</v>
      </c>
      <c r="D295" t="s">
        <v>1288</v>
      </c>
      <c r="E295" t="s">
        <v>190</v>
      </c>
      <c r="F295" t="s">
        <v>212</v>
      </c>
      <c r="G295" t="s">
        <v>295</v>
      </c>
      <c r="H295" t="s">
        <v>193</v>
      </c>
      <c r="I295">
        <v>3.4</v>
      </c>
      <c r="J295">
        <v>2</v>
      </c>
      <c r="K295">
        <v>8</v>
      </c>
      <c r="L295" t="s">
        <v>194</v>
      </c>
      <c r="M295" t="s">
        <v>194</v>
      </c>
      <c r="N295" t="s">
        <v>194</v>
      </c>
      <c r="O295" t="s">
        <v>194</v>
      </c>
      <c r="P295">
        <v>1</v>
      </c>
      <c r="Q295">
        <v>8</v>
      </c>
      <c r="R295" t="s">
        <v>189</v>
      </c>
      <c r="S295" t="s">
        <v>189</v>
      </c>
      <c r="T295">
        <v>1</v>
      </c>
      <c r="U295" t="s">
        <v>189</v>
      </c>
      <c r="V295" t="s">
        <v>203</v>
      </c>
    </row>
    <row r="296" spans="1:22" x14ac:dyDescent="0.25">
      <c r="A296">
        <v>2326493</v>
      </c>
      <c r="B296" t="s">
        <v>376</v>
      </c>
      <c r="C296" t="s">
        <v>832</v>
      </c>
      <c r="D296" t="s">
        <v>833</v>
      </c>
      <c r="E296" t="s">
        <v>190</v>
      </c>
      <c r="F296" t="s">
        <v>212</v>
      </c>
      <c r="G296" t="s">
        <v>213</v>
      </c>
      <c r="H296" t="s">
        <v>193</v>
      </c>
      <c r="I296">
        <v>3.3</v>
      </c>
      <c r="J296">
        <v>2</v>
      </c>
      <c r="K296">
        <v>64</v>
      </c>
      <c r="L296" t="s">
        <v>194</v>
      </c>
      <c r="M296" t="s">
        <v>194</v>
      </c>
      <c r="N296" t="s">
        <v>194</v>
      </c>
      <c r="O296" t="s">
        <v>194</v>
      </c>
      <c r="P296">
        <v>1</v>
      </c>
      <c r="Q296">
        <v>64</v>
      </c>
      <c r="R296" t="s">
        <v>189</v>
      </c>
      <c r="S296" t="s">
        <v>189</v>
      </c>
      <c r="T296">
        <v>1</v>
      </c>
      <c r="U296" t="s">
        <v>202</v>
      </c>
      <c r="V296" t="s">
        <v>234</v>
      </c>
    </row>
    <row r="297" spans="1:22" x14ac:dyDescent="0.25">
      <c r="A297">
        <v>2326492</v>
      </c>
      <c r="B297" t="s">
        <v>376</v>
      </c>
      <c r="C297" t="s">
        <v>838</v>
      </c>
      <c r="D297" t="s">
        <v>839</v>
      </c>
      <c r="E297" t="s">
        <v>190</v>
      </c>
      <c r="F297" t="s">
        <v>212</v>
      </c>
      <c r="G297" t="s">
        <v>213</v>
      </c>
      <c r="H297" t="s">
        <v>193</v>
      </c>
      <c r="I297">
        <v>3.3</v>
      </c>
      <c r="J297">
        <v>2</v>
      </c>
      <c r="K297">
        <v>64</v>
      </c>
      <c r="L297" t="s">
        <v>194</v>
      </c>
      <c r="M297" t="s">
        <v>194</v>
      </c>
      <c r="N297" t="s">
        <v>194</v>
      </c>
      <c r="O297" t="s">
        <v>194</v>
      </c>
      <c r="P297">
        <v>1</v>
      </c>
      <c r="Q297">
        <v>64</v>
      </c>
      <c r="R297" t="s">
        <v>189</v>
      </c>
      <c r="S297" t="s">
        <v>189</v>
      </c>
      <c r="T297">
        <v>1</v>
      </c>
      <c r="U297" t="s">
        <v>202</v>
      </c>
      <c r="V297" t="s">
        <v>234</v>
      </c>
    </row>
    <row r="298" spans="1:22" x14ac:dyDescent="0.25">
      <c r="A298">
        <v>2326491</v>
      </c>
      <c r="B298" t="s">
        <v>376</v>
      </c>
      <c r="C298" t="s">
        <v>842</v>
      </c>
      <c r="D298" t="s">
        <v>843</v>
      </c>
      <c r="E298" t="s">
        <v>190</v>
      </c>
      <c r="F298" t="s">
        <v>212</v>
      </c>
      <c r="G298" t="s">
        <v>213</v>
      </c>
      <c r="H298" t="s">
        <v>193</v>
      </c>
      <c r="I298">
        <v>3.3</v>
      </c>
      <c r="J298">
        <v>2</v>
      </c>
      <c r="K298">
        <v>32</v>
      </c>
      <c r="L298" t="s">
        <v>194</v>
      </c>
      <c r="M298" t="s">
        <v>194</v>
      </c>
      <c r="N298" t="s">
        <v>194</v>
      </c>
      <c r="O298" t="s">
        <v>194</v>
      </c>
      <c r="P298">
        <v>1</v>
      </c>
      <c r="Q298">
        <v>32</v>
      </c>
      <c r="R298" t="s">
        <v>189</v>
      </c>
      <c r="S298" t="s">
        <v>189</v>
      </c>
      <c r="T298">
        <v>1</v>
      </c>
      <c r="U298" t="s">
        <v>202</v>
      </c>
      <c r="V298" t="s">
        <v>234</v>
      </c>
    </row>
    <row r="299" spans="1:22" x14ac:dyDescent="0.25">
      <c r="A299">
        <v>2326490</v>
      </c>
      <c r="B299" t="s">
        <v>376</v>
      </c>
      <c r="C299" t="s">
        <v>846</v>
      </c>
      <c r="D299" t="s">
        <v>847</v>
      </c>
      <c r="E299" t="s">
        <v>190</v>
      </c>
      <c r="F299" t="s">
        <v>212</v>
      </c>
      <c r="G299" t="s">
        <v>213</v>
      </c>
      <c r="H299" t="s">
        <v>193</v>
      </c>
      <c r="I299">
        <v>3.3</v>
      </c>
      <c r="J299">
        <v>2</v>
      </c>
      <c r="K299">
        <v>32</v>
      </c>
      <c r="L299" t="s">
        <v>194</v>
      </c>
      <c r="M299" t="s">
        <v>194</v>
      </c>
      <c r="N299" t="s">
        <v>194</v>
      </c>
      <c r="O299" t="s">
        <v>194</v>
      </c>
      <c r="P299">
        <v>1</v>
      </c>
      <c r="Q299">
        <v>32</v>
      </c>
      <c r="R299" t="s">
        <v>189</v>
      </c>
      <c r="S299" t="s">
        <v>189</v>
      </c>
      <c r="T299">
        <v>1</v>
      </c>
      <c r="U299" t="s">
        <v>202</v>
      </c>
      <c r="V299" t="s">
        <v>234</v>
      </c>
    </row>
    <row r="300" spans="1:22" x14ac:dyDescent="0.25">
      <c r="A300">
        <v>2326381</v>
      </c>
      <c r="B300" t="s">
        <v>249</v>
      </c>
      <c r="C300" t="s">
        <v>632</v>
      </c>
      <c r="D300" t="s">
        <v>850</v>
      </c>
      <c r="E300" t="s">
        <v>190</v>
      </c>
      <c r="F300" t="s">
        <v>212</v>
      </c>
      <c r="G300" t="s">
        <v>213</v>
      </c>
      <c r="H300" t="s">
        <v>193</v>
      </c>
      <c r="I300">
        <v>3.2</v>
      </c>
      <c r="J300">
        <v>2</v>
      </c>
      <c r="K300">
        <v>32</v>
      </c>
      <c r="L300" t="s">
        <v>194</v>
      </c>
      <c r="M300" t="s">
        <v>194</v>
      </c>
      <c r="N300" t="s">
        <v>194</v>
      </c>
      <c r="O300" t="s">
        <v>194</v>
      </c>
      <c r="P300">
        <v>1</v>
      </c>
      <c r="Q300">
        <v>32</v>
      </c>
      <c r="R300" t="s">
        <v>189</v>
      </c>
      <c r="S300" t="s">
        <v>189</v>
      </c>
      <c r="T300">
        <v>2</v>
      </c>
      <c r="U300" t="s">
        <v>189</v>
      </c>
      <c r="V300" t="s">
        <v>218</v>
      </c>
    </row>
    <row r="301" spans="1:22" x14ac:dyDescent="0.25">
      <c r="A301">
        <v>2326242</v>
      </c>
      <c r="B301" t="s">
        <v>249</v>
      </c>
      <c r="C301" t="s">
        <v>632</v>
      </c>
      <c r="D301" t="s">
        <v>854</v>
      </c>
      <c r="E301" t="s">
        <v>190</v>
      </c>
      <c r="F301" t="s">
        <v>212</v>
      </c>
      <c r="G301" t="s">
        <v>1290</v>
      </c>
      <c r="H301" t="s">
        <v>189</v>
      </c>
      <c r="I301">
        <v>3.3</v>
      </c>
      <c r="J301">
        <v>2</v>
      </c>
      <c r="K301">
        <v>16</v>
      </c>
      <c r="L301" t="s">
        <v>194</v>
      </c>
      <c r="M301" t="s">
        <v>194</v>
      </c>
      <c r="N301" t="s">
        <v>194</v>
      </c>
      <c r="O301" t="s">
        <v>194</v>
      </c>
      <c r="P301">
        <v>1</v>
      </c>
      <c r="Q301">
        <v>16</v>
      </c>
      <c r="R301" t="s">
        <v>189</v>
      </c>
      <c r="S301" t="s">
        <v>189</v>
      </c>
      <c r="T301">
        <v>1</v>
      </c>
      <c r="U301" t="s">
        <v>202</v>
      </c>
      <c r="V301" t="s">
        <v>234</v>
      </c>
    </row>
    <row r="302" spans="1:22" x14ac:dyDescent="0.25">
      <c r="A302">
        <v>2326236</v>
      </c>
      <c r="B302" t="s">
        <v>864</v>
      </c>
      <c r="C302" t="s">
        <v>865</v>
      </c>
      <c r="D302" t="s">
        <v>865</v>
      </c>
      <c r="E302" t="s">
        <v>190</v>
      </c>
      <c r="F302" t="s">
        <v>212</v>
      </c>
      <c r="G302" t="s">
        <v>213</v>
      </c>
      <c r="H302" t="s">
        <v>193</v>
      </c>
      <c r="I302">
        <v>3.2</v>
      </c>
      <c r="J302">
        <v>2</v>
      </c>
      <c r="K302">
        <v>32</v>
      </c>
      <c r="L302" t="s">
        <v>194</v>
      </c>
      <c r="M302" t="s">
        <v>194</v>
      </c>
      <c r="N302" t="s">
        <v>194</v>
      </c>
      <c r="O302" t="s">
        <v>194</v>
      </c>
      <c r="P302">
        <v>1</v>
      </c>
      <c r="Q302">
        <v>32</v>
      </c>
      <c r="R302" t="s">
        <v>189</v>
      </c>
      <c r="S302" t="s">
        <v>189</v>
      </c>
      <c r="T302">
        <v>2</v>
      </c>
      <c r="U302" t="s">
        <v>202</v>
      </c>
      <c r="V302" t="s">
        <v>218</v>
      </c>
    </row>
    <row r="303" spans="1:22" x14ac:dyDescent="0.25">
      <c r="A303">
        <v>2326233</v>
      </c>
      <c r="B303" t="s">
        <v>576</v>
      </c>
      <c r="C303" t="s">
        <v>869</v>
      </c>
      <c r="D303" t="s">
        <v>869</v>
      </c>
      <c r="E303" t="s">
        <v>190</v>
      </c>
      <c r="F303" t="s">
        <v>212</v>
      </c>
      <c r="G303" t="s">
        <v>213</v>
      </c>
      <c r="H303" t="s">
        <v>193</v>
      </c>
      <c r="I303">
        <v>3.2</v>
      </c>
      <c r="J303">
        <v>2</v>
      </c>
      <c r="K303">
        <v>32</v>
      </c>
      <c r="L303" t="s">
        <v>194</v>
      </c>
      <c r="M303" t="s">
        <v>194</v>
      </c>
      <c r="N303" t="s">
        <v>194</v>
      </c>
      <c r="O303" t="s">
        <v>194</v>
      </c>
      <c r="P303">
        <v>1</v>
      </c>
      <c r="Q303">
        <v>32</v>
      </c>
      <c r="R303" t="s">
        <v>189</v>
      </c>
      <c r="S303" t="s">
        <v>189</v>
      </c>
      <c r="T303">
        <v>2</v>
      </c>
      <c r="U303" t="s">
        <v>202</v>
      </c>
      <c r="V303" t="s">
        <v>218</v>
      </c>
    </row>
    <row r="304" spans="1:22" x14ac:dyDescent="0.25">
      <c r="A304">
        <v>2325911</v>
      </c>
      <c r="B304" t="s">
        <v>576</v>
      </c>
      <c r="C304" t="s">
        <v>1291</v>
      </c>
      <c r="D304" t="s">
        <v>1292</v>
      </c>
      <c r="E304" t="s">
        <v>190</v>
      </c>
      <c r="F304" t="s">
        <v>212</v>
      </c>
      <c r="G304" t="s">
        <v>222</v>
      </c>
      <c r="H304" t="s">
        <v>193</v>
      </c>
      <c r="I304">
        <v>3.2</v>
      </c>
      <c r="J304">
        <v>2</v>
      </c>
      <c r="K304">
        <v>64</v>
      </c>
      <c r="L304" t="s">
        <v>194</v>
      </c>
      <c r="M304" t="s">
        <v>194</v>
      </c>
      <c r="N304" t="s">
        <v>194</v>
      </c>
      <c r="O304" t="s">
        <v>194</v>
      </c>
      <c r="P304">
        <v>2</v>
      </c>
      <c r="Q304">
        <v>64</v>
      </c>
      <c r="R304" t="s">
        <v>189</v>
      </c>
      <c r="S304" t="s">
        <v>189</v>
      </c>
      <c r="T304">
        <v>4</v>
      </c>
      <c r="U304" t="s">
        <v>202</v>
      </c>
      <c r="V304" t="s">
        <v>218</v>
      </c>
    </row>
    <row r="305" spans="1:22" x14ac:dyDescent="0.25">
      <c r="A305">
        <v>2325906</v>
      </c>
      <c r="B305" t="s">
        <v>376</v>
      </c>
      <c r="C305" t="s">
        <v>872</v>
      </c>
      <c r="D305" t="s">
        <v>873</v>
      </c>
      <c r="E305" t="s">
        <v>211</v>
      </c>
      <c r="F305" t="s">
        <v>212</v>
      </c>
      <c r="G305" t="s">
        <v>213</v>
      </c>
      <c r="H305" t="s">
        <v>193</v>
      </c>
      <c r="I305">
        <v>3.1</v>
      </c>
      <c r="J305">
        <v>2</v>
      </c>
      <c r="K305">
        <v>32</v>
      </c>
      <c r="L305" t="s">
        <v>194</v>
      </c>
      <c r="M305" t="s">
        <v>194</v>
      </c>
      <c r="N305" t="s">
        <v>194</v>
      </c>
      <c r="O305" t="s">
        <v>194</v>
      </c>
      <c r="P305">
        <v>1</v>
      </c>
      <c r="Q305">
        <v>32</v>
      </c>
      <c r="R305">
        <v>2.0699999999999998</v>
      </c>
      <c r="S305">
        <v>242.04</v>
      </c>
      <c r="T305">
        <v>2</v>
      </c>
      <c r="U305" t="s">
        <v>202</v>
      </c>
      <c r="V305" t="s">
        <v>218</v>
      </c>
    </row>
    <row r="306" spans="1:22" x14ac:dyDescent="0.25">
      <c r="A306">
        <v>2325885</v>
      </c>
      <c r="B306" t="s">
        <v>576</v>
      </c>
      <c r="C306" t="s">
        <v>1297</v>
      </c>
      <c r="D306" t="s">
        <v>1298</v>
      </c>
      <c r="E306" t="s">
        <v>190</v>
      </c>
      <c r="F306" t="s">
        <v>212</v>
      </c>
      <c r="G306" t="s">
        <v>222</v>
      </c>
      <c r="H306" t="s">
        <v>193</v>
      </c>
      <c r="I306">
        <v>3.2</v>
      </c>
      <c r="J306">
        <v>2</v>
      </c>
      <c r="K306">
        <v>64</v>
      </c>
      <c r="L306" t="s">
        <v>197</v>
      </c>
      <c r="M306" t="s">
        <v>194</v>
      </c>
      <c r="N306" t="s">
        <v>197</v>
      </c>
      <c r="O306" t="s">
        <v>197</v>
      </c>
      <c r="P306">
        <v>2</v>
      </c>
      <c r="Q306">
        <v>64</v>
      </c>
      <c r="R306" t="s">
        <v>189</v>
      </c>
      <c r="S306" t="s">
        <v>189</v>
      </c>
      <c r="T306">
        <v>4</v>
      </c>
      <c r="U306" t="s">
        <v>202</v>
      </c>
      <c r="V306" t="s">
        <v>218</v>
      </c>
    </row>
    <row r="307" spans="1:22" x14ac:dyDescent="0.25">
      <c r="A307">
        <v>2325884</v>
      </c>
      <c r="B307" t="s">
        <v>576</v>
      </c>
      <c r="C307" t="s">
        <v>1302</v>
      </c>
      <c r="D307" t="s">
        <v>1303</v>
      </c>
      <c r="E307" t="s">
        <v>190</v>
      </c>
      <c r="F307" t="s">
        <v>212</v>
      </c>
      <c r="G307" t="s">
        <v>222</v>
      </c>
      <c r="H307" t="s">
        <v>193</v>
      </c>
      <c r="I307">
        <v>3.2</v>
      </c>
      <c r="J307">
        <v>2</v>
      </c>
      <c r="K307">
        <v>32</v>
      </c>
      <c r="L307" t="s">
        <v>197</v>
      </c>
      <c r="M307" t="s">
        <v>194</v>
      </c>
      <c r="N307" t="s">
        <v>197</v>
      </c>
      <c r="O307" t="s">
        <v>197</v>
      </c>
      <c r="P307">
        <v>2</v>
      </c>
      <c r="Q307">
        <v>32</v>
      </c>
      <c r="R307" t="s">
        <v>189</v>
      </c>
      <c r="S307" t="s">
        <v>189</v>
      </c>
      <c r="T307">
        <v>3</v>
      </c>
      <c r="U307" t="s">
        <v>202</v>
      </c>
      <c r="V307" t="s">
        <v>218</v>
      </c>
    </row>
    <row r="308" spans="1:22" x14ac:dyDescent="0.25">
      <c r="A308">
        <v>2325847</v>
      </c>
      <c r="B308" t="s">
        <v>576</v>
      </c>
      <c r="C308" t="s">
        <v>1306</v>
      </c>
      <c r="D308" t="s">
        <v>1307</v>
      </c>
      <c r="E308" t="s">
        <v>190</v>
      </c>
      <c r="F308" t="s">
        <v>212</v>
      </c>
      <c r="G308" t="s">
        <v>222</v>
      </c>
      <c r="H308" t="s">
        <v>193</v>
      </c>
      <c r="I308">
        <v>3.2</v>
      </c>
      <c r="J308">
        <v>2</v>
      </c>
      <c r="K308">
        <v>32</v>
      </c>
      <c r="L308" t="s">
        <v>197</v>
      </c>
      <c r="M308" t="s">
        <v>194</v>
      </c>
      <c r="N308" t="s">
        <v>197</v>
      </c>
      <c r="O308" t="s">
        <v>197</v>
      </c>
      <c r="P308">
        <v>1</v>
      </c>
      <c r="Q308">
        <v>32</v>
      </c>
      <c r="R308" t="s">
        <v>189</v>
      </c>
      <c r="S308" t="s">
        <v>189</v>
      </c>
      <c r="T308">
        <v>3</v>
      </c>
      <c r="U308" t="s">
        <v>202</v>
      </c>
      <c r="V308" t="s">
        <v>218</v>
      </c>
    </row>
    <row r="309" spans="1:22" x14ac:dyDescent="0.25">
      <c r="A309">
        <v>2325846</v>
      </c>
      <c r="B309" t="s">
        <v>576</v>
      </c>
      <c r="C309" t="s">
        <v>1310</v>
      </c>
      <c r="D309" t="s">
        <v>1311</v>
      </c>
      <c r="E309" t="s">
        <v>190</v>
      </c>
      <c r="F309" t="s">
        <v>212</v>
      </c>
      <c r="G309" t="s">
        <v>222</v>
      </c>
      <c r="H309" t="s">
        <v>193</v>
      </c>
      <c r="I309">
        <v>3.2</v>
      </c>
      <c r="J309">
        <v>2</v>
      </c>
      <c r="K309">
        <v>64</v>
      </c>
      <c r="L309" t="s">
        <v>197</v>
      </c>
      <c r="M309" t="s">
        <v>194</v>
      </c>
      <c r="N309" t="s">
        <v>197</v>
      </c>
      <c r="O309" t="s">
        <v>197</v>
      </c>
      <c r="P309">
        <v>1</v>
      </c>
      <c r="Q309">
        <v>64</v>
      </c>
      <c r="R309" t="s">
        <v>189</v>
      </c>
      <c r="S309" t="s">
        <v>189</v>
      </c>
      <c r="T309">
        <v>3</v>
      </c>
      <c r="U309" t="s">
        <v>202</v>
      </c>
      <c r="V309" t="s">
        <v>218</v>
      </c>
    </row>
    <row r="310" spans="1:22" x14ac:dyDescent="0.25">
      <c r="A310">
        <v>2325698</v>
      </c>
      <c r="B310" t="s">
        <v>576</v>
      </c>
      <c r="C310" t="s">
        <v>1314</v>
      </c>
      <c r="D310" t="s">
        <v>1315</v>
      </c>
      <c r="E310" t="s">
        <v>190</v>
      </c>
      <c r="F310" t="s">
        <v>212</v>
      </c>
      <c r="G310" t="s">
        <v>222</v>
      </c>
      <c r="H310" t="s">
        <v>193</v>
      </c>
      <c r="I310">
        <v>3.2</v>
      </c>
      <c r="J310">
        <v>2</v>
      </c>
      <c r="K310">
        <v>64</v>
      </c>
      <c r="L310" t="s">
        <v>194</v>
      </c>
      <c r="M310" t="s">
        <v>194</v>
      </c>
      <c r="N310" t="s">
        <v>194</v>
      </c>
      <c r="O310" t="s">
        <v>194</v>
      </c>
      <c r="P310">
        <v>1</v>
      </c>
      <c r="Q310">
        <v>64</v>
      </c>
      <c r="R310" t="s">
        <v>189</v>
      </c>
      <c r="S310" t="s">
        <v>189</v>
      </c>
      <c r="T310">
        <v>3</v>
      </c>
      <c r="U310" t="s">
        <v>202</v>
      </c>
      <c r="V310" t="s">
        <v>218</v>
      </c>
    </row>
    <row r="311" spans="1:22" x14ac:dyDescent="0.25">
      <c r="A311">
        <v>2325044</v>
      </c>
      <c r="B311" t="s">
        <v>376</v>
      </c>
      <c r="C311" t="s">
        <v>1318</v>
      </c>
      <c r="D311" t="s">
        <v>1319</v>
      </c>
      <c r="E311" t="s">
        <v>190</v>
      </c>
      <c r="F311" t="s">
        <v>191</v>
      </c>
      <c r="G311" t="s">
        <v>1090</v>
      </c>
      <c r="H311" t="s">
        <v>189</v>
      </c>
      <c r="I311">
        <v>3.5</v>
      </c>
      <c r="J311">
        <v>2</v>
      </c>
      <c r="K311">
        <v>16</v>
      </c>
      <c r="L311" t="s">
        <v>194</v>
      </c>
      <c r="M311" t="s">
        <v>194</v>
      </c>
      <c r="N311" t="s">
        <v>194</v>
      </c>
      <c r="O311" t="s">
        <v>194</v>
      </c>
      <c r="P311">
        <v>1</v>
      </c>
      <c r="Q311">
        <v>16</v>
      </c>
      <c r="R311" t="s">
        <v>189</v>
      </c>
      <c r="S311" t="s">
        <v>189</v>
      </c>
      <c r="T311">
        <v>1</v>
      </c>
      <c r="U311" t="s">
        <v>202</v>
      </c>
      <c r="V311" t="s">
        <v>189</v>
      </c>
    </row>
    <row r="312" spans="1:22" x14ac:dyDescent="0.25">
      <c r="A312">
        <v>2324759</v>
      </c>
      <c r="B312" t="s">
        <v>284</v>
      </c>
      <c r="C312" t="s">
        <v>877</v>
      </c>
      <c r="D312" t="s">
        <v>878</v>
      </c>
      <c r="E312" t="s">
        <v>190</v>
      </c>
      <c r="F312" t="s">
        <v>212</v>
      </c>
      <c r="G312" t="s">
        <v>222</v>
      </c>
      <c r="H312" t="s">
        <v>193</v>
      </c>
      <c r="I312">
        <v>3.1</v>
      </c>
      <c r="J312">
        <v>2</v>
      </c>
      <c r="K312">
        <v>32</v>
      </c>
      <c r="L312" t="s">
        <v>197</v>
      </c>
      <c r="M312" t="s">
        <v>194</v>
      </c>
      <c r="N312" t="s">
        <v>197</v>
      </c>
      <c r="O312" t="s">
        <v>197</v>
      </c>
      <c r="P312">
        <v>1</v>
      </c>
      <c r="Q312">
        <v>32</v>
      </c>
      <c r="R312" t="s">
        <v>189</v>
      </c>
      <c r="S312" t="s">
        <v>189</v>
      </c>
      <c r="T312">
        <v>1</v>
      </c>
      <c r="U312" t="s">
        <v>202</v>
      </c>
      <c r="V312" t="s">
        <v>234</v>
      </c>
    </row>
    <row r="313" spans="1:22" x14ac:dyDescent="0.25">
      <c r="A313">
        <v>2324723</v>
      </c>
      <c r="B313" t="s">
        <v>576</v>
      </c>
      <c r="C313" t="s">
        <v>881</v>
      </c>
      <c r="D313" t="s">
        <v>881</v>
      </c>
      <c r="E313" t="s">
        <v>211</v>
      </c>
      <c r="F313" t="s">
        <v>212</v>
      </c>
      <c r="G313" t="s">
        <v>213</v>
      </c>
      <c r="H313" t="s">
        <v>193</v>
      </c>
      <c r="I313">
        <v>3.2</v>
      </c>
      <c r="J313">
        <v>2</v>
      </c>
      <c r="K313">
        <v>32</v>
      </c>
      <c r="L313" t="s">
        <v>194</v>
      </c>
      <c r="M313" t="s">
        <v>194</v>
      </c>
      <c r="N313" t="s">
        <v>194</v>
      </c>
      <c r="O313" t="s">
        <v>194</v>
      </c>
      <c r="P313">
        <v>1</v>
      </c>
      <c r="Q313">
        <v>32</v>
      </c>
      <c r="R313">
        <v>2.0699999999999998</v>
      </c>
      <c r="S313">
        <v>242.04</v>
      </c>
      <c r="T313">
        <v>2</v>
      </c>
      <c r="U313" t="s">
        <v>202</v>
      </c>
      <c r="V313" t="s">
        <v>218</v>
      </c>
    </row>
    <row r="314" spans="1:22" x14ac:dyDescent="0.25">
      <c r="A314">
        <v>2324720</v>
      </c>
      <c r="B314" t="s">
        <v>884</v>
      </c>
      <c r="C314" t="s">
        <v>885</v>
      </c>
      <c r="D314" t="s">
        <v>886</v>
      </c>
      <c r="E314" t="s">
        <v>190</v>
      </c>
      <c r="F314" t="s">
        <v>212</v>
      </c>
      <c r="G314" t="s">
        <v>222</v>
      </c>
      <c r="H314" t="s">
        <v>193</v>
      </c>
      <c r="I314">
        <v>3.1</v>
      </c>
      <c r="J314">
        <v>2</v>
      </c>
      <c r="K314">
        <v>8</v>
      </c>
      <c r="L314" t="s">
        <v>197</v>
      </c>
      <c r="M314" t="s">
        <v>194</v>
      </c>
      <c r="N314" t="s">
        <v>197</v>
      </c>
      <c r="O314" t="s">
        <v>197</v>
      </c>
      <c r="P314">
        <v>1</v>
      </c>
      <c r="Q314">
        <v>8</v>
      </c>
      <c r="R314" t="s">
        <v>189</v>
      </c>
      <c r="S314" t="s">
        <v>189</v>
      </c>
      <c r="T314">
        <v>1</v>
      </c>
      <c r="U314" t="s">
        <v>202</v>
      </c>
      <c r="V314" t="s">
        <v>234</v>
      </c>
    </row>
    <row r="315" spans="1:22" x14ac:dyDescent="0.25">
      <c r="A315">
        <v>2324599</v>
      </c>
      <c r="B315" t="s">
        <v>890</v>
      </c>
      <c r="C315" t="s">
        <v>891</v>
      </c>
      <c r="D315" t="s">
        <v>892</v>
      </c>
      <c r="E315" t="s">
        <v>190</v>
      </c>
      <c r="F315" t="s">
        <v>212</v>
      </c>
      <c r="G315" t="s">
        <v>222</v>
      </c>
      <c r="H315" t="s">
        <v>193</v>
      </c>
      <c r="I315">
        <v>3.1</v>
      </c>
      <c r="J315">
        <v>2</v>
      </c>
      <c r="K315">
        <v>16</v>
      </c>
      <c r="L315" t="s">
        <v>197</v>
      </c>
      <c r="M315" t="s">
        <v>194</v>
      </c>
      <c r="N315" t="s">
        <v>197</v>
      </c>
      <c r="O315" t="s">
        <v>197</v>
      </c>
      <c r="P315">
        <v>1</v>
      </c>
      <c r="Q315">
        <v>16</v>
      </c>
      <c r="R315" t="s">
        <v>189</v>
      </c>
      <c r="S315" t="s">
        <v>189</v>
      </c>
      <c r="T315">
        <v>1</v>
      </c>
      <c r="U315" t="s">
        <v>202</v>
      </c>
      <c r="V315" t="s">
        <v>203</v>
      </c>
    </row>
    <row r="316" spans="1:22" x14ac:dyDescent="0.25">
      <c r="A316">
        <v>2324598</v>
      </c>
      <c r="B316" t="s">
        <v>890</v>
      </c>
      <c r="C316" t="s">
        <v>898</v>
      </c>
      <c r="D316" t="s">
        <v>899</v>
      </c>
      <c r="E316" t="s">
        <v>190</v>
      </c>
      <c r="F316" t="s">
        <v>212</v>
      </c>
      <c r="G316" t="s">
        <v>222</v>
      </c>
      <c r="H316" t="s">
        <v>193</v>
      </c>
      <c r="I316">
        <v>3.1</v>
      </c>
      <c r="J316">
        <v>2</v>
      </c>
      <c r="K316">
        <v>16</v>
      </c>
      <c r="L316" t="s">
        <v>197</v>
      </c>
      <c r="M316" t="s">
        <v>194</v>
      </c>
      <c r="N316" t="s">
        <v>197</v>
      </c>
      <c r="O316" t="s">
        <v>197</v>
      </c>
      <c r="P316">
        <v>1</v>
      </c>
      <c r="Q316">
        <v>16</v>
      </c>
      <c r="R316" t="s">
        <v>189</v>
      </c>
      <c r="S316" t="s">
        <v>189</v>
      </c>
      <c r="T316">
        <v>1</v>
      </c>
      <c r="U316" t="s">
        <v>202</v>
      </c>
      <c r="V316" t="s">
        <v>234</v>
      </c>
    </row>
    <row r="317" spans="1:22" x14ac:dyDescent="0.25">
      <c r="A317">
        <v>2324509</v>
      </c>
      <c r="B317" t="s">
        <v>884</v>
      </c>
      <c r="C317" t="s">
        <v>902</v>
      </c>
      <c r="D317" t="s">
        <v>903</v>
      </c>
      <c r="E317" t="s">
        <v>190</v>
      </c>
      <c r="F317" t="s">
        <v>212</v>
      </c>
      <c r="G317" t="s">
        <v>222</v>
      </c>
      <c r="H317" t="s">
        <v>193</v>
      </c>
      <c r="I317">
        <v>3.1</v>
      </c>
      <c r="J317">
        <v>2</v>
      </c>
      <c r="K317">
        <v>8</v>
      </c>
      <c r="L317" t="s">
        <v>194</v>
      </c>
      <c r="M317" t="s">
        <v>194</v>
      </c>
      <c r="N317" t="s">
        <v>197</v>
      </c>
      <c r="O317" t="s">
        <v>197</v>
      </c>
      <c r="P317">
        <v>1</v>
      </c>
      <c r="Q317">
        <v>8</v>
      </c>
      <c r="R317" t="s">
        <v>189</v>
      </c>
      <c r="S317" t="s">
        <v>189</v>
      </c>
      <c r="T317">
        <v>1</v>
      </c>
      <c r="U317" t="s">
        <v>202</v>
      </c>
      <c r="V317" t="s">
        <v>234</v>
      </c>
    </row>
    <row r="318" spans="1:22" x14ac:dyDescent="0.25">
      <c r="A318">
        <v>2323434</v>
      </c>
      <c r="B318" t="s">
        <v>376</v>
      </c>
      <c r="C318" t="s">
        <v>905</v>
      </c>
      <c r="D318" t="s">
        <v>906</v>
      </c>
      <c r="E318" t="s">
        <v>190</v>
      </c>
      <c r="F318" t="s">
        <v>212</v>
      </c>
      <c r="G318" t="s">
        <v>1048</v>
      </c>
      <c r="H318" t="s">
        <v>193</v>
      </c>
      <c r="I318">
        <v>3.3</v>
      </c>
      <c r="J318">
        <v>2</v>
      </c>
      <c r="K318">
        <v>32</v>
      </c>
      <c r="L318" t="s">
        <v>194</v>
      </c>
      <c r="M318" t="s">
        <v>194</v>
      </c>
      <c r="N318" t="s">
        <v>194</v>
      </c>
      <c r="O318" t="s">
        <v>194</v>
      </c>
      <c r="P318">
        <v>0</v>
      </c>
      <c r="Q318">
        <v>32</v>
      </c>
      <c r="R318" t="s">
        <v>189</v>
      </c>
      <c r="S318" t="s">
        <v>189</v>
      </c>
      <c r="T318">
        <v>2</v>
      </c>
      <c r="U318" t="s">
        <v>202</v>
      </c>
      <c r="V318" t="s">
        <v>218</v>
      </c>
    </row>
    <row r="319" spans="1:22" x14ac:dyDescent="0.25">
      <c r="A319">
        <v>2322816</v>
      </c>
      <c r="B319" t="s">
        <v>376</v>
      </c>
      <c r="C319" t="s">
        <v>927</v>
      </c>
      <c r="D319" t="s">
        <v>928</v>
      </c>
      <c r="E319" t="s">
        <v>211</v>
      </c>
      <c r="F319" t="s">
        <v>212</v>
      </c>
      <c r="G319" t="s">
        <v>267</v>
      </c>
      <c r="H319" t="s">
        <v>193</v>
      </c>
      <c r="I319">
        <v>1.6</v>
      </c>
      <c r="J319">
        <v>4</v>
      </c>
      <c r="K319">
        <v>16</v>
      </c>
      <c r="L319" t="s">
        <v>194</v>
      </c>
      <c r="M319" t="s">
        <v>194</v>
      </c>
      <c r="N319" t="s">
        <v>194</v>
      </c>
      <c r="O319" t="s">
        <v>194</v>
      </c>
      <c r="P319">
        <v>1</v>
      </c>
      <c r="Q319">
        <v>16</v>
      </c>
      <c r="R319">
        <v>2.0699999999999998</v>
      </c>
      <c r="S319">
        <v>197.6</v>
      </c>
      <c r="T319">
        <v>2</v>
      </c>
      <c r="U319" t="s">
        <v>202</v>
      </c>
      <c r="V319" t="s">
        <v>218</v>
      </c>
    </row>
    <row r="320" spans="1:22" x14ac:dyDescent="0.25">
      <c r="A320">
        <v>2322815</v>
      </c>
      <c r="B320" t="s">
        <v>376</v>
      </c>
      <c r="C320" t="s">
        <v>931</v>
      </c>
      <c r="D320" t="s">
        <v>932</v>
      </c>
      <c r="E320" t="s">
        <v>211</v>
      </c>
      <c r="F320" t="s">
        <v>212</v>
      </c>
      <c r="G320" t="s">
        <v>267</v>
      </c>
      <c r="H320" t="s">
        <v>193</v>
      </c>
      <c r="I320">
        <v>1.6</v>
      </c>
      <c r="J320">
        <v>4</v>
      </c>
      <c r="K320">
        <v>16</v>
      </c>
      <c r="L320" t="s">
        <v>194</v>
      </c>
      <c r="M320" t="s">
        <v>194</v>
      </c>
      <c r="N320" t="s">
        <v>194</v>
      </c>
      <c r="O320" t="s">
        <v>194</v>
      </c>
      <c r="P320">
        <v>1</v>
      </c>
      <c r="Q320">
        <v>16</v>
      </c>
      <c r="R320">
        <v>2.0699999999999998</v>
      </c>
      <c r="S320">
        <v>242.18</v>
      </c>
      <c r="T320">
        <v>2</v>
      </c>
      <c r="U320" t="s">
        <v>202</v>
      </c>
      <c r="V320" t="s">
        <v>218</v>
      </c>
    </row>
    <row r="321" spans="1:22" x14ac:dyDescent="0.25">
      <c r="A321">
        <v>2322234</v>
      </c>
      <c r="B321" t="s">
        <v>376</v>
      </c>
      <c r="C321" t="s">
        <v>942</v>
      </c>
      <c r="D321" t="s">
        <v>943</v>
      </c>
      <c r="E321" t="s">
        <v>190</v>
      </c>
      <c r="F321" t="s">
        <v>212</v>
      </c>
      <c r="G321" t="s">
        <v>1085</v>
      </c>
      <c r="H321" t="s">
        <v>193</v>
      </c>
      <c r="I321">
        <v>3.2</v>
      </c>
      <c r="J321">
        <v>2</v>
      </c>
      <c r="K321">
        <v>32</v>
      </c>
      <c r="L321" t="s">
        <v>194</v>
      </c>
      <c r="M321" t="s">
        <v>194</v>
      </c>
      <c r="N321" t="s">
        <v>194</v>
      </c>
      <c r="O321" t="s">
        <v>194</v>
      </c>
      <c r="P321">
        <v>1</v>
      </c>
      <c r="Q321">
        <v>32</v>
      </c>
      <c r="R321" t="s">
        <v>189</v>
      </c>
      <c r="S321" t="s">
        <v>189</v>
      </c>
      <c r="T321">
        <v>2</v>
      </c>
      <c r="U321" t="s">
        <v>202</v>
      </c>
      <c r="V321" t="s">
        <v>234</v>
      </c>
    </row>
    <row r="322" spans="1:22" x14ac:dyDescent="0.25">
      <c r="A322">
        <v>2322231</v>
      </c>
      <c r="B322" t="s">
        <v>376</v>
      </c>
      <c r="C322" t="s">
        <v>956</v>
      </c>
      <c r="D322" t="s">
        <v>957</v>
      </c>
      <c r="E322" t="s">
        <v>211</v>
      </c>
      <c r="F322" t="s">
        <v>212</v>
      </c>
      <c r="G322" t="s">
        <v>1118</v>
      </c>
      <c r="H322" t="s">
        <v>193</v>
      </c>
      <c r="I322">
        <v>3.4</v>
      </c>
      <c r="J322">
        <v>2</v>
      </c>
      <c r="K322">
        <v>32</v>
      </c>
      <c r="L322" t="s">
        <v>194</v>
      </c>
      <c r="M322" t="s">
        <v>194</v>
      </c>
      <c r="N322" t="s">
        <v>194</v>
      </c>
      <c r="O322" t="s">
        <v>194</v>
      </c>
      <c r="P322">
        <v>1</v>
      </c>
      <c r="Q322">
        <v>32</v>
      </c>
      <c r="R322">
        <v>2.0699999999999998</v>
      </c>
      <c r="S322">
        <v>204.25</v>
      </c>
      <c r="T322">
        <v>1</v>
      </c>
      <c r="U322" t="s">
        <v>202</v>
      </c>
      <c r="V322" t="s">
        <v>234</v>
      </c>
    </row>
    <row r="323" spans="1:22" x14ac:dyDescent="0.25">
      <c r="A323">
        <v>2322229</v>
      </c>
      <c r="B323" t="s">
        <v>376</v>
      </c>
      <c r="C323" t="s">
        <v>962</v>
      </c>
      <c r="D323" t="s">
        <v>963</v>
      </c>
      <c r="E323" t="s">
        <v>211</v>
      </c>
      <c r="F323" t="s">
        <v>212</v>
      </c>
      <c r="G323" t="s">
        <v>1048</v>
      </c>
      <c r="H323" t="s">
        <v>189</v>
      </c>
      <c r="I323">
        <v>3.3</v>
      </c>
      <c r="J323">
        <v>2</v>
      </c>
      <c r="K323">
        <v>32</v>
      </c>
      <c r="L323" t="s">
        <v>194</v>
      </c>
      <c r="M323" t="s">
        <v>194</v>
      </c>
      <c r="N323" t="s">
        <v>194</v>
      </c>
      <c r="O323" t="s">
        <v>194</v>
      </c>
      <c r="P323">
        <v>1</v>
      </c>
      <c r="Q323">
        <v>32</v>
      </c>
      <c r="R323">
        <v>2.0699999999999998</v>
      </c>
      <c r="S323">
        <v>244.12</v>
      </c>
      <c r="T323">
        <v>2</v>
      </c>
      <c r="U323" t="s">
        <v>202</v>
      </c>
      <c r="V323" t="s">
        <v>189</v>
      </c>
    </row>
    <row r="324" spans="1:22" x14ac:dyDescent="0.25">
      <c r="A324">
        <v>2322227</v>
      </c>
      <c r="B324" t="s">
        <v>376</v>
      </c>
      <c r="C324" t="s">
        <v>967</v>
      </c>
      <c r="D324" t="s">
        <v>968</v>
      </c>
      <c r="E324" t="s">
        <v>211</v>
      </c>
      <c r="F324" t="s">
        <v>212</v>
      </c>
      <c r="G324" t="s">
        <v>267</v>
      </c>
      <c r="H324" t="s">
        <v>193</v>
      </c>
      <c r="I324">
        <v>1.6</v>
      </c>
      <c r="J324">
        <v>4</v>
      </c>
      <c r="K324">
        <v>16</v>
      </c>
      <c r="L324" t="s">
        <v>194</v>
      </c>
      <c r="M324" t="s">
        <v>194</v>
      </c>
      <c r="N324" t="s">
        <v>197</v>
      </c>
      <c r="O324" t="s">
        <v>197</v>
      </c>
      <c r="P324">
        <v>1</v>
      </c>
      <c r="Q324">
        <v>16</v>
      </c>
      <c r="R324">
        <v>2.0699999999999998</v>
      </c>
      <c r="S324">
        <v>249.6</v>
      </c>
      <c r="T324">
        <v>2</v>
      </c>
      <c r="U324" t="s">
        <v>202</v>
      </c>
      <c r="V324" t="s">
        <v>218</v>
      </c>
    </row>
    <row r="325" spans="1:22" x14ac:dyDescent="0.25">
      <c r="A325">
        <v>2321079</v>
      </c>
      <c r="B325" t="s">
        <v>376</v>
      </c>
      <c r="C325" t="s">
        <v>1323</v>
      </c>
      <c r="D325" t="s">
        <v>1324</v>
      </c>
      <c r="E325" t="s">
        <v>211</v>
      </c>
      <c r="F325" t="s">
        <v>212</v>
      </c>
      <c r="G325" t="s">
        <v>1201</v>
      </c>
      <c r="H325" t="s">
        <v>193</v>
      </c>
      <c r="I325">
        <v>3.2</v>
      </c>
      <c r="J325">
        <v>2</v>
      </c>
      <c r="K325">
        <v>32</v>
      </c>
      <c r="L325" t="s">
        <v>194</v>
      </c>
      <c r="M325" t="s">
        <v>194</v>
      </c>
      <c r="N325" t="s">
        <v>194</v>
      </c>
      <c r="O325" t="s">
        <v>194</v>
      </c>
      <c r="P325">
        <v>1</v>
      </c>
      <c r="Q325">
        <v>32</v>
      </c>
      <c r="R325">
        <v>2.0699999999999998</v>
      </c>
      <c r="S325">
        <v>242.18</v>
      </c>
      <c r="T325">
        <v>2</v>
      </c>
      <c r="U325" t="s">
        <v>202</v>
      </c>
      <c r="V325" t="s">
        <v>218</v>
      </c>
    </row>
    <row r="326" spans="1:22" x14ac:dyDescent="0.25">
      <c r="A326">
        <v>2321012</v>
      </c>
      <c r="B326" t="s">
        <v>264</v>
      </c>
      <c r="C326" t="s">
        <v>2071</v>
      </c>
      <c r="D326" t="s">
        <v>1328</v>
      </c>
      <c r="E326" t="s">
        <v>190</v>
      </c>
      <c r="F326" t="s">
        <v>191</v>
      </c>
      <c r="G326" t="s">
        <v>1329</v>
      </c>
      <c r="H326" t="s">
        <v>193</v>
      </c>
      <c r="I326">
        <v>3.5</v>
      </c>
      <c r="J326">
        <v>2</v>
      </c>
      <c r="K326">
        <v>64</v>
      </c>
      <c r="L326" t="s">
        <v>194</v>
      </c>
      <c r="M326" t="s">
        <v>194</v>
      </c>
      <c r="N326" t="s">
        <v>194</v>
      </c>
      <c r="O326" t="s">
        <v>194</v>
      </c>
      <c r="P326">
        <v>1</v>
      </c>
      <c r="Q326">
        <v>64</v>
      </c>
      <c r="R326" t="s">
        <v>189</v>
      </c>
      <c r="S326" t="s">
        <v>189</v>
      </c>
      <c r="T326">
        <v>2</v>
      </c>
      <c r="U326" t="s">
        <v>202</v>
      </c>
      <c r="V326" t="s">
        <v>218</v>
      </c>
    </row>
    <row r="327" spans="1:22" x14ac:dyDescent="0.25">
      <c r="A327">
        <v>2321011</v>
      </c>
      <c r="B327" t="s">
        <v>264</v>
      </c>
      <c r="C327" t="s">
        <v>2072</v>
      </c>
      <c r="D327" t="s">
        <v>1332</v>
      </c>
      <c r="E327" t="s">
        <v>190</v>
      </c>
      <c r="F327" t="s">
        <v>212</v>
      </c>
      <c r="G327" t="s">
        <v>222</v>
      </c>
      <c r="H327" t="s">
        <v>193</v>
      </c>
      <c r="I327">
        <v>3.1</v>
      </c>
      <c r="J327">
        <v>2</v>
      </c>
      <c r="K327">
        <v>32</v>
      </c>
      <c r="L327" t="s">
        <v>194</v>
      </c>
      <c r="M327" t="s">
        <v>194</v>
      </c>
      <c r="N327" t="s">
        <v>194</v>
      </c>
      <c r="O327" t="s">
        <v>194</v>
      </c>
      <c r="P327">
        <v>1</v>
      </c>
      <c r="Q327">
        <v>32</v>
      </c>
      <c r="R327" t="s">
        <v>189</v>
      </c>
      <c r="S327" t="s">
        <v>189</v>
      </c>
      <c r="T327">
        <v>3</v>
      </c>
      <c r="U327" t="s">
        <v>202</v>
      </c>
      <c r="V327" t="s">
        <v>218</v>
      </c>
    </row>
    <row r="328" spans="1:22" x14ac:dyDescent="0.25">
      <c r="A328">
        <v>2321010</v>
      </c>
      <c r="B328" t="s">
        <v>264</v>
      </c>
      <c r="C328" t="s">
        <v>2073</v>
      </c>
      <c r="D328" t="s">
        <v>1335</v>
      </c>
      <c r="E328" t="s">
        <v>190</v>
      </c>
      <c r="F328" t="s">
        <v>212</v>
      </c>
      <c r="G328" t="s">
        <v>222</v>
      </c>
      <c r="H328" t="s">
        <v>193</v>
      </c>
      <c r="I328">
        <v>3.1</v>
      </c>
      <c r="J328">
        <v>2</v>
      </c>
      <c r="K328">
        <v>64</v>
      </c>
      <c r="L328" t="s">
        <v>194</v>
      </c>
      <c r="M328" t="s">
        <v>194</v>
      </c>
      <c r="N328" t="s">
        <v>194</v>
      </c>
      <c r="O328" t="s">
        <v>194</v>
      </c>
      <c r="P328">
        <v>1</v>
      </c>
      <c r="Q328">
        <v>64</v>
      </c>
      <c r="R328" t="s">
        <v>189</v>
      </c>
      <c r="S328" t="s">
        <v>189</v>
      </c>
      <c r="T328">
        <v>2</v>
      </c>
      <c r="U328" t="s">
        <v>202</v>
      </c>
      <c r="V328" t="s">
        <v>218</v>
      </c>
    </row>
    <row r="329" spans="1:22" x14ac:dyDescent="0.25">
      <c r="A329">
        <v>2320762</v>
      </c>
      <c r="B329" t="s">
        <v>376</v>
      </c>
      <c r="C329" t="s">
        <v>992</v>
      </c>
      <c r="D329" t="s">
        <v>993</v>
      </c>
      <c r="E329" t="s">
        <v>190</v>
      </c>
      <c r="F329" t="s">
        <v>212</v>
      </c>
      <c r="G329" t="s">
        <v>1245</v>
      </c>
      <c r="H329" t="s">
        <v>189</v>
      </c>
      <c r="I329">
        <v>3.2</v>
      </c>
      <c r="J329">
        <v>2</v>
      </c>
      <c r="K329">
        <v>32</v>
      </c>
      <c r="L329" t="s">
        <v>194</v>
      </c>
      <c r="M329" t="s">
        <v>194</v>
      </c>
      <c r="N329" t="s">
        <v>194</v>
      </c>
      <c r="O329" t="s">
        <v>194</v>
      </c>
      <c r="P329">
        <v>1</v>
      </c>
      <c r="Q329">
        <v>32</v>
      </c>
      <c r="R329" t="s">
        <v>189</v>
      </c>
      <c r="S329" t="s">
        <v>189</v>
      </c>
      <c r="T329">
        <v>2</v>
      </c>
      <c r="U329" t="s">
        <v>202</v>
      </c>
      <c r="V329" t="s">
        <v>189</v>
      </c>
    </row>
    <row r="330" spans="1:22" x14ac:dyDescent="0.25">
      <c r="A330">
        <v>2320761</v>
      </c>
      <c r="B330" t="s">
        <v>376</v>
      </c>
      <c r="C330" t="s">
        <v>997</v>
      </c>
      <c r="D330" t="s">
        <v>998</v>
      </c>
      <c r="E330" t="s">
        <v>190</v>
      </c>
      <c r="F330" t="s">
        <v>212</v>
      </c>
      <c r="G330" t="s">
        <v>1245</v>
      </c>
      <c r="H330" t="s">
        <v>189</v>
      </c>
      <c r="I330">
        <v>3.2</v>
      </c>
      <c r="J330">
        <v>2</v>
      </c>
      <c r="K330">
        <v>32</v>
      </c>
      <c r="L330" t="s">
        <v>194</v>
      </c>
      <c r="M330" t="s">
        <v>194</v>
      </c>
      <c r="N330" t="s">
        <v>194</v>
      </c>
      <c r="O330" t="s">
        <v>194</v>
      </c>
      <c r="P330">
        <v>1</v>
      </c>
      <c r="Q330">
        <v>32</v>
      </c>
      <c r="R330" t="s">
        <v>189</v>
      </c>
      <c r="S330" t="s">
        <v>189</v>
      </c>
      <c r="T330">
        <v>2</v>
      </c>
      <c r="U330" t="s">
        <v>202</v>
      </c>
      <c r="V330" t="s">
        <v>189</v>
      </c>
    </row>
    <row r="331" spans="1:22" x14ac:dyDescent="0.25">
      <c r="A331">
        <v>2320542</v>
      </c>
      <c r="B331" t="s">
        <v>376</v>
      </c>
      <c r="C331" t="s">
        <v>1001</v>
      </c>
      <c r="D331" t="s">
        <v>1002</v>
      </c>
      <c r="E331" t="s">
        <v>190</v>
      </c>
      <c r="F331" t="s">
        <v>212</v>
      </c>
      <c r="G331" t="s">
        <v>1245</v>
      </c>
      <c r="H331" t="s">
        <v>193</v>
      </c>
      <c r="I331">
        <v>3.2</v>
      </c>
      <c r="J331">
        <v>2</v>
      </c>
      <c r="K331">
        <v>32</v>
      </c>
      <c r="L331" t="s">
        <v>194</v>
      </c>
      <c r="M331" t="s">
        <v>194</v>
      </c>
      <c r="N331" t="s">
        <v>194</v>
      </c>
      <c r="O331" t="s">
        <v>194</v>
      </c>
      <c r="P331">
        <v>1</v>
      </c>
      <c r="Q331">
        <v>32</v>
      </c>
      <c r="R331" t="s">
        <v>189</v>
      </c>
      <c r="S331" t="s">
        <v>189</v>
      </c>
      <c r="T331">
        <v>2</v>
      </c>
      <c r="U331" t="s">
        <v>202</v>
      </c>
      <c r="V331" t="s">
        <v>218</v>
      </c>
    </row>
    <row r="332" spans="1:22" x14ac:dyDescent="0.25">
      <c r="A332">
        <v>2319914</v>
      </c>
      <c r="B332" t="s">
        <v>376</v>
      </c>
      <c r="C332" t="s">
        <v>1012</v>
      </c>
      <c r="D332" t="s">
        <v>1013</v>
      </c>
      <c r="E332" t="s">
        <v>211</v>
      </c>
      <c r="F332" t="s">
        <v>212</v>
      </c>
      <c r="G332" t="s">
        <v>213</v>
      </c>
      <c r="H332" t="s">
        <v>193</v>
      </c>
      <c r="I332">
        <v>3.1</v>
      </c>
      <c r="J332">
        <v>2</v>
      </c>
      <c r="K332">
        <v>32</v>
      </c>
      <c r="L332" t="s">
        <v>194</v>
      </c>
      <c r="M332" t="s">
        <v>194</v>
      </c>
      <c r="N332" t="s">
        <v>194</v>
      </c>
      <c r="O332" t="s">
        <v>194</v>
      </c>
      <c r="P332">
        <v>1</v>
      </c>
      <c r="Q332">
        <v>32</v>
      </c>
      <c r="R332">
        <v>2.0699999999999998</v>
      </c>
      <c r="S332">
        <v>197.52</v>
      </c>
      <c r="T332">
        <v>2</v>
      </c>
      <c r="U332" t="s">
        <v>202</v>
      </c>
      <c r="V332" t="s">
        <v>218</v>
      </c>
    </row>
    <row r="333" spans="1:22" x14ac:dyDescent="0.25">
      <c r="A333">
        <v>2319892</v>
      </c>
      <c r="B333" t="s">
        <v>376</v>
      </c>
      <c r="C333" t="s">
        <v>1017</v>
      </c>
      <c r="D333" t="s">
        <v>1018</v>
      </c>
      <c r="E333" t="s">
        <v>211</v>
      </c>
      <c r="F333" t="s">
        <v>212</v>
      </c>
      <c r="G333" t="s">
        <v>213</v>
      </c>
      <c r="H333" t="s">
        <v>193</v>
      </c>
      <c r="I333">
        <v>3.1</v>
      </c>
      <c r="J333">
        <v>2</v>
      </c>
      <c r="K333">
        <v>32</v>
      </c>
      <c r="L333" t="s">
        <v>194</v>
      </c>
      <c r="M333" t="s">
        <v>194</v>
      </c>
      <c r="N333" t="s">
        <v>194</v>
      </c>
      <c r="O333" t="s">
        <v>194</v>
      </c>
      <c r="P333">
        <v>1</v>
      </c>
      <c r="Q333">
        <v>32</v>
      </c>
      <c r="R333">
        <v>2.0699999999999998</v>
      </c>
      <c r="S333">
        <v>242.04</v>
      </c>
      <c r="T333">
        <v>2</v>
      </c>
      <c r="U333" t="s">
        <v>202</v>
      </c>
      <c r="V333" t="s">
        <v>218</v>
      </c>
    </row>
    <row r="334" spans="1:22" x14ac:dyDescent="0.25">
      <c r="A334">
        <v>2319891</v>
      </c>
      <c r="B334" t="s">
        <v>376</v>
      </c>
      <c r="C334" t="s">
        <v>1021</v>
      </c>
      <c r="D334" t="s">
        <v>1022</v>
      </c>
      <c r="E334" t="s">
        <v>211</v>
      </c>
      <c r="F334" t="s">
        <v>191</v>
      </c>
      <c r="G334" t="s">
        <v>1337</v>
      </c>
      <c r="H334" t="s">
        <v>193</v>
      </c>
      <c r="I334">
        <v>3.2</v>
      </c>
      <c r="J334">
        <v>2</v>
      </c>
      <c r="K334">
        <v>16</v>
      </c>
      <c r="L334" t="s">
        <v>194</v>
      </c>
      <c r="M334" t="s">
        <v>194</v>
      </c>
      <c r="N334" t="s">
        <v>194</v>
      </c>
      <c r="O334" t="s">
        <v>194</v>
      </c>
      <c r="P334">
        <v>1</v>
      </c>
      <c r="Q334">
        <v>16</v>
      </c>
      <c r="R334">
        <v>2.0699999999999998</v>
      </c>
      <c r="S334">
        <v>242.04</v>
      </c>
      <c r="T334">
        <v>2</v>
      </c>
      <c r="U334" t="s">
        <v>202</v>
      </c>
      <c r="V334" t="s">
        <v>218</v>
      </c>
    </row>
    <row r="335" spans="1:22" x14ac:dyDescent="0.25">
      <c r="A335">
        <v>2319723</v>
      </c>
      <c r="B335" t="s">
        <v>376</v>
      </c>
      <c r="C335" t="s">
        <v>1025</v>
      </c>
      <c r="D335" t="s">
        <v>1026</v>
      </c>
      <c r="E335" t="s">
        <v>190</v>
      </c>
      <c r="F335" t="s">
        <v>212</v>
      </c>
      <c r="G335" t="s">
        <v>222</v>
      </c>
      <c r="H335" t="s">
        <v>193</v>
      </c>
      <c r="I335">
        <v>3.2</v>
      </c>
      <c r="J335">
        <v>2</v>
      </c>
      <c r="K335">
        <v>32</v>
      </c>
      <c r="L335" t="s">
        <v>194</v>
      </c>
      <c r="M335" t="s">
        <v>194</v>
      </c>
      <c r="N335" t="s">
        <v>194</v>
      </c>
      <c r="O335" t="s">
        <v>194</v>
      </c>
      <c r="P335">
        <v>1</v>
      </c>
      <c r="Q335">
        <v>32</v>
      </c>
      <c r="R335" t="s">
        <v>189</v>
      </c>
      <c r="S335" t="s">
        <v>189</v>
      </c>
      <c r="T335">
        <v>2</v>
      </c>
      <c r="U335" t="s">
        <v>202</v>
      </c>
      <c r="V335" t="s">
        <v>218</v>
      </c>
    </row>
    <row r="336" spans="1:22" x14ac:dyDescent="0.25">
      <c r="A336">
        <v>2319722</v>
      </c>
      <c r="B336" t="s">
        <v>376</v>
      </c>
      <c r="C336" t="s">
        <v>1029</v>
      </c>
      <c r="D336" t="s">
        <v>1030</v>
      </c>
      <c r="E336" t="s">
        <v>190</v>
      </c>
      <c r="F336" t="s">
        <v>212</v>
      </c>
      <c r="G336" t="s">
        <v>222</v>
      </c>
      <c r="H336" t="s">
        <v>193</v>
      </c>
      <c r="I336">
        <v>3.2</v>
      </c>
      <c r="J336">
        <v>2</v>
      </c>
      <c r="K336">
        <v>32</v>
      </c>
      <c r="L336" t="s">
        <v>194</v>
      </c>
      <c r="M336" t="s">
        <v>194</v>
      </c>
      <c r="N336" t="s">
        <v>194</v>
      </c>
      <c r="O336" t="s">
        <v>194</v>
      </c>
      <c r="P336">
        <v>1</v>
      </c>
      <c r="Q336">
        <v>32</v>
      </c>
      <c r="R336" t="s">
        <v>189</v>
      </c>
      <c r="S336" t="s">
        <v>189</v>
      </c>
      <c r="T336">
        <v>2</v>
      </c>
      <c r="U336" t="s">
        <v>202</v>
      </c>
      <c r="V336" t="s">
        <v>218</v>
      </c>
    </row>
    <row r="337" spans="1:22" x14ac:dyDescent="0.25">
      <c r="A337">
        <v>2333932</v>
      </c>
      <c r="B337" t="s">
        <v>421</v>
      </c>
      <c r="C337" t="s">
        <v>1338</v>
      </c>
      <c r="D337" t="s">
        <v>1338</v>
      </c>
      <c r="E337" t="s">
        <v>190</v>
      </c>
      <c r="F337" t="s">
        <v>212</v>
      </c>
      <c r="G337" t="s">
        <v>1339</v>
      </c>
      <c r="H337" t="s">
        <v>193</v>
      </c>
      <c r="I337">
        <v>3.6</v>
      </c>
      <c r="J337">
        <v>4</v>
      </c>
      <c r="K337">
        <v>4</v>
      </c>
      <c r="L337" t="s">
        <v>197</v>
      </c>
      <c r="M337" t="s">
        <v>197</v>
      </c>
      <c r="N337" t="s">
        <v>197</v>
      </c>
      <c r="O337" t="s">
        <v>197</v>
      </c>
      <c r="P337">
        <v>1</v>
      </c>
      <c r="Q337">
        <v>4</v>
      </c>
      <c r="R337" t="s">
        <v>189</v>
      </c>
      <c r="S337" t="s">
        <v>189</v>
      </c>
      <c r="T337">
        <v>1</v>
      </c>
      <c r="U337" t="s">
        <v>202</v>
      </c>
      <c r="V337" t="s">
        <v>234</v>
      </c>
    </row>
    <row r="338" spans="1:22" x14ac:dyDescent="0.25">
      <c r="A338">
        <v>2332928</v>
      </c>
      <c r="B338" t="s">
        <v>421</v>
      </c>
      <c r="C338" t="s">
        <v>1343</v>
      </c>
      <c r="D338" t="s">
        <v>1343</v>
      </c>
      <c r="E338" t="s">
        <v>211</v>
      </c>
      <c r="F338" t="s">
        <v>191</v>
      </c>
      <c r="G338" t="s">
        <v>1344</v>
      </c>
      <c r="H338" t="s">
        <v>193</v>
      </c>
      <c r="I338">
        <v>3.5</v>
      </c>
      <c r="J338">
        <v>4</v>
      </c>
      <c r="K338">
        <v>4</v>
      </c>
      <c r="L338" t="s">
        <v>197</v>
      </c>
      <c r="M338" t="s">
        <v>197</v>
      </c>
      <c r="N338" t="s">
        <v>197</v>
      </c>
      <c r="O338" t="s">
        <v>197</v>
      </c>
      <c r="P338">
        <v>1</v>
      </c>
      <c r="Q338">
        <v>4</v>
      </c>
      <c r="R338">
        <v>2.0699999999999998</v>
      </c>
      <c r="S338">
        <v>198.13</v>
      </c>
      <c r="T338">
        <v>1</v>
      </c>
      <c r="U338" t="s">
        <v>202</v>
      </c>
      <c r="V338" t="s">
        <v>234</v>
      </c>
    </row>
    <row r="339" spans="1:22" x14ac:dyDescent="0.25">
      <c r="A339">
        <v>2332887</v>
      </c>
      <c r="B339" t="s">
        <v>264</v>
      </c>
      <c r="C339" t="s">
        <v>1348</v>
      </c>
      <c r="D339" t="s">
        <v>1349</v>
      </c>
      <c r="E339" t="s">
        <v>211</v>
      </c>
      <c r="F339" t="s">
        <v>195</v>
      </c>
      <c r="G339" t="s">
        <v>1350</v>
      </c>
      <c r="H339" t="s">
        <v>1351</v>
      </c>
      <c r="I339">
        <v>2.2000000000000002</v>
      </c>
      <c r="J339">
        <v>8</v>
      </c>
      <c r="K339">
        <v>4</v>
      </c>
      <c r="L339" t="s">
        <v>194</v>
      </c>
      <c r="M339" t="s">
        <v>197</v>
      </c>
      <c r="N339" t="s">
        <v>194</v>
      </c>
      <c r="O339" t="s">
        <v>194</v>
      </c>
      <c r="P339" t="s">
        <v>189</v>
      </c>
      <c r="Q339">
        <v>4</v>
      </c>
      <c r="R339">
        <v>2.0699999999999998</v>
      </c>
      <c r="S339">
        <v>48.14</v>
      </c>
      <c r="T339">
        <v>1</v>
      </c>
      <c r="U339" t="s">
        <v>202</v>
      </c>
      <c r="V339" t="s">
        <v>195</v>
      </c>
    </row>
    <row r="340" spans="1:22" x14ac:dyDescent="0.25">
      <c r="A340">
        <v>2332869</v>
      </c>
      <c r="B340" t="s">
        <v>284</v>
      </c>
      <c r="C340" t="s">
        <v>285</v>
      </c>
      <c r="D340" t="s">
        <v>286</v>
      </c>
      <c r="E340" t="s">
        <v>211</v>
      </c>
      <c r="F340" t="s">
        <v>212</v>
      </c>
      <c r="G340" t="s">
        <v>348</v>
      </c>
      <c r="H340" t="s">
        <v>193</v>
      </c>
      <c r="I340">
        <v>3.2</v>
      </c>
      <c r="J340">
        <v>6</v>
      </c>
      <c r="K340">
        <v>32</v>
      </c>
      <c r="L340" t="s">
        <v>194</v>
      </c>
      <c r="M340" t="s">
        <v>194</v>
      </c>
      <c r="N340" t="s">
        <v>194</v>
      </c>
      <c r="O340" t="s">
        <v>194</v>
      </c>
      <c r="P340">
        <v>2</v>
      </c>
      <c r="Q340">
        <v>32</v>
      </c>
      <c r="R340">
        <v>2.0699999999999998</v>
      </c>
      <c r="S340">
        <v>34.18</v>
      </c>
      <c r="T340">
        <v>1</v>
      </c>
      <c r="U340" t="s">
        <v>202</v>
      </c>
      <c r="V340" t="s">
        <v>234</v>
      </c>
    </row>
    <row r="341" spans="1:22" x14ac:dyDescent="0.25">
      <c r="A341">
        <v>2332348</v>
      </c>
      <c r="B341" t="s">
        <v>186</v>
      </c>
      <c r="C341" t="s">
        <v>293</v>
      </c>
      <c r="D341" t="s">
        <v>294</v>
      </c>
      <c r="E341" t="s">
        <v>211</v>
      </c>
      <c r="F341" t="s">
        <v>212</v>
      </c>
      <c r="G341" t="s">
        <v>348</v>
      </c>
      <c r="H341" t="s">
        <v>193</v>
      </c>
      <c r="I341">
        <v>1.8</v>
      </c>
      <c r="J341">
        <v>4</v>
      </c>
      <c r="K341">
        <v>8</v>
      </c>
      <c r="L341" t="s">
        <v>194</v>
      </c>
      <c r="M341" t="s">
        <v>194</v>
      </c>
      <c r="N341" t="s">
        <v>194</v>
      </c>
      <c r="O341" t="s">
        <v>194</v>
      </c>
      <c r="P341">
        <v>1</v>
      </c>
      <c r="Q341">
        <v>8</v>
      </c>
      <c r="R341">
        <v>2.0699999999999998</v>
      </c>
      <c r="S341">
        <v>242.18</v>
      </c>
      <c r="T341">
        <v>1</v>
      </c>
      <c r="U341" t="s">
        <v>202</v>
      </c>
      <c r="V341" t="s">
        <v>234</v>
      </c>
    </row>
    <row r="342" spans="1:22" x14ac:dyDescent="0.25">
      <c r="A342">
        <v>2332345</v>
      </c>
      <c r="B342" t="s">
        <v>264</v>
      </c>
      <c r="C342" t="s">
        <v>2074</v>
      </c>
      <c r="D342" t="s">
        <v>1357</v>
      </c>
      <c r="E342" t="s">
        <v>211</v>
      </c>
      <c r="F342" t="s">
        <v>212</v>
      </c>
      <c r="G342" t="s">
        <v>348</v>
      </c>
      <c r="H342" t="s">
        <v>193</v>
      </c>
      <c r="I342">
        <v>2.8</v>
      </c>
      <c r="J342">
        <v>4</v>
      </c>
      <c r="K342">
        <v>32</v>
      </c>
      <c r="L342" t="s">
        <v>194</v>
      </c>
      <c r="M342" t="s">
        <v>194</v>
      </c>
      <c r="N342" t="s">
        <v>194</v>
      </c>
      <c r="O342" t="s">
        <v>194</v>
      </c>
      <c r="P342">
        <v>1</v>
      </c>
      <c r="Q342">
        <v>32</v>
      </c>
      <c r="R342">
        <v>2.0699999999999998</v>
      </c>
      <c r="S342">
        <v>226.05</v>
      </c>
      <c r="T342">
        <v>2</v>
      </c>
      <c r="U342" t="s">
        <v>202</v>
      </c>
      <c r="V342" t="s">
        <v>218</v>
      </c>
    </row>
    <row r="343" spans="1:22" x14ac:dyDescent="0.25">
      <c r="A343">
        <v>2331690</v>
      </c>
      <c r="B343" t="s">
        <v>1363</v>
      </c>
      <c r="C343" t="s">
        <v>1364</v>
      </c>
      <c r="D343" t="s">
        <v>1364</v>
      </c>
      <c r="E343" t="s">
        <v>190</v>
      </c>
      <c r="F343" t="s">
        <v>212</v>
      </c>
      <c r="G343" t="s">
        <v>295</v>
      </c>
      <c r="H343" t="s">
        <v>534</v>
      </c>
      <c r="I343">
        <v>3.7</v>
      </c>
      <c r="J343">
        <v>2</v>
      </c>
      <c r="K343">
        <v>8</v>
      </c>
      <c r="L343" t="s">
        <v>197</v>
      </c>
      <c r="M343" t="s">
        <v>194</v>
      </c>
      <c r="N343" t="s">
        <v>197</v>
      </c>
      <c r="O343" t="s">
        <v>197</v>
      </c>
      <c r="P343">
        <v>1</v>
      </c>
      <c r="Q343">
        <v>8</v>
      </c>
      <c r="R343" t="s">
        <v>189</v>
      </c>
      <c r="S343" t="s">
        <v>189</v>
      </c>
      <c r="T343">
        <v>1</v>
      </c>
      <c r="U343" t="s">
        <v>202</v>
      </c>
      <c r="V343" t="s">
        <v>234</v>
      </c>
    </row>
    <row r="344" spans="1:22" x14ac:dyDescent="0.25">
      <c r="A344">
        <v>2331545</v>
      </c>
      <c r="B344" t="s">
        <v>264</v>
      </c>
      <c r="C344" t="s">
        <v>1368</v>
      </c>
      <c r="D344" t="s">
        <v>1369</v>
      </c>
      <c r="E344" t="s">
        <v>190</v>
      </c>
      <c r="F344" t="s">
        <v>191</v>
      </c>
      <c r="G344" t="s">
        <v>1370</v>
      </c>
      <c r="H344" t="s">
        <v>1371</v>
      </c>
      <c r="I344">
        <v>2.2000000000000002</v>
      </c>
      <c r="J344">
        <v>4</v>
      </c>
      <c r="K344">
        <v>32</v>
      </c>
      <c r="L344" t="s">
        <v>194</v>
      </c>
      <c r="M344" t="s">
        <v>194</v>
      </c>
      <c r="N344" t="s">
        <v>197</v>
      </c>
      <c r="O344" t="s">
        <v>197</v>
      </c>
      <c r="P344">
        <v>1</v>
      </c>
      <c r="Q344">
        <v>32</v>
      </c>
      <c r="R344">
        <v>0</v>
      </c>
      <c r="S344">
        <v>0</v>
      </c>
      <c r="T344">
        <v>2</v>
      </c>
      <c r="U344" t="s">
        <v>920</v>
      </c>
      <c r="V344" t="s">
        <v>203</v>
      </c>
    </row>
    <row r="345" spans="1:22" x14ac:dyDescent="0.25">
      <c r="A345">
        <v>2331543</v>
      </c>
      <c r="B345" t="s">
        <v>186</v>
      </c>
      <c r="C345" t="s">
        <v>315</v>
      </c>
      <c r="D345" t="s">
        <v>316</v>
      </c>
      <c r="E345" t="s">
        <v>190</v>
      </c>
      <c r="F345" t="s">
        <v>212</v>
      </c>
      <c r="G345" t="s">
        <v>348</v>
      </c>
      <c r="H345" t="s">
        <v>193</v>
      </c>
      <c r="I345">
        <v>3.4</v>
      </c>
      <c r="J345">
        <v>4</v>
      </c>
      <c r="K345">
        <v>16</v>
      </c>
      <c r="L345" t="s">
        <v>194</v>
      </c>
      <c r="M345" t="s">
        <v>194</v>
      </c>
      <c r="N345" t="s">
        <v>194</v>
      </c>
      <c r="O345" t="s">
        <v>194</v>
      </c>
      <c r="P345">
        <v>1</v>
      </c>
      <c r="Q345">
        <v>16</v>
      </c>
      <c r="R345" t="s">
        <v>189</v>
      </c>
      <c r="S345" t="s">
        <v>189</v>
      </c>
      <c r="T345">
        <v>3</v>
      </c>
      <c r="U345" t="s">
        <v>202</v>
      </c>
      <c r="V345" t="s">
        <v>218</v>
      </c>
    </row>
    <row r="346" spans="1:22" x14ac:dyDescent="0.25">
      <c r="A346">
        <v>2331541</v>
      </c>
      <c r="B346" t="s">
        <v>186</v>
      </c>
      <c r="C346" t="s">
        <v>321</v>
      </c>
      <c r="D346" t="s">
        <v>322</v>
      </c>
      <c r="E346" t="s">
        <v>190</v>
      </c>
      <c r="F346" t="s">
        <v>212</v>
      </c>
      <c r="G346" t="s">
        <v>267</v>
      </c>
      <c r="H346" t="s">
        <v>193</v>
      </c>
      <c r="I346">
        <v>1.7</v>
      </c>
      <c r="J346">
        <v>6</v>
      </c>
      <c r="K346">
        <v>8</v>
      </c>
      <c r="L346" t="s">
        <v>194</v>
      </c>
      <c r="M346" t="s">
        <v>194</v>
      </c>
      <c r="N346" t="s">
        <v>194</v>
      </c>
      <c r="O346" t="s">
        <v>194</v>
      </c>
      <c r="P346">
        <v>1</v>
      </c>
      <c r="Q346">
        <v>8</v>
      </c>
      <c r="R346" t="s">
        <v>189</v>
      </c>
      <c r="S346" t="s">
        <v>189</v>
      </c>
      <c r="T346">
        <v>1</v>
      </c>
      <c r="U346" t="s">
        <v>202</v>
      </c>
      <c r="V346" t="s">
        <v>234</v>
      </c>
    </row>
    <row r="347" spans="1:22" x14ac:dyDescent="0.25">
      <c r="A347">
        <v>2331540</v>
      </c>
      <c r="B347" t="s">
        <v>186</v>
      </c>
      <c r="C347" t="s">
        <v>1375</v>
      </c>
      <c r="D347" t="s">
        <v>1376</v>
      </c>
      <c r="E347" t="s">
        <v>190</v>
      </c>
      <c r="F347" t="s">
        <v>212</v>
      </c>
      <c r="G347" t="s">
        <v>348</v>
      </c>
      <c r="H347" t="s">
        <v>193</v>
      </c>
      <c r="I347">
        <v>2.4</v>
      </c>
      <c r="J347">
        <v>6</v>
      </c>
      <c r="K347">
        <v>32</v>
      </c>
      <c r="L347" t="s">
        <v>194</v>
      </c>
      <c r="M347" t="s">
        <v>194</v>
      </c>
      <c r="N347" t="s">
        <v>194</v>
      </c>
      <c r="O347" t="s">
        <v>194</v>
      </c>
      <c r="P347">
        <v>1</v>
      </c>
      <c r="Q347">
        <v>32</v>
      </c>
      <c r="R347" t="s">
        <v>189</v>
      </c>
      <c r="S347" t="s">
        <v>189</v>
      </c>
      <c r="T347">
        <v>2</v>
      </c>
      <c r="U347" t="s">
        <v>202</v>
      </c>
      <c r="V347" t="s">
        <v>218</v>
      </c>
    </row>
    <row r="348" spans="1:22" x14ac:dyDescent="0.25">
      <c r="A348">
        <v>2331101</v>
      </c>
      <c r="B348" t="s">
        <v>186</v>
      </c>
      <c r="C348" t="s">
        <v>1379</v>
      </c>
      <c r="D348" t="s">
        <v>1380</v>
      </c>
      <c r="E348" t="s">
        <v>190</v>
      </c>
      <c r="F348" t="s">
        <v>212</v>
      </c>
      <c r="G348" t="s">
        <v>348</v>
      </c>
      <c r="H348" t="s">
        <v>193</v>
      </c>
      <c r="I348">
        <v>3.6</v>
      </c>
      <c r="J348">
        <v>4</v>
      </c>
      <c r="K348">
        <v>32</v>
      </c>
      <c r="L348" t="s">
        <v>194</v>
      </c>
      <c r="M348" t="s">
        <v>194</v>
      </c>
      <c r="N348" t="s">
        <v>194</v>
      </c>
      <c r="O348" t="s">
        <v>194</v>
      </c>
      <c r="P348">
        <v>1</v>
      </c>
      <c r="Q348">
        <v>32</v>
      </c>
      <c r="R348" t="s">
        <v>189</v>
      </c>
      <c r="S348" t="s">
        <v>189</v>
      </c>
      <c r="T348">
        <v>4</v>
      </c>
      <c r="U348" t="s">
        <v>202</v>
      </c>
      <c r="V348" t="s">
        <v>234</v>
      </c>
    </row>
    <row r="349" spans="1:22" x14ac:dyDescent="0.25">
      <c r="A349">
        <v>2331100</v>
      </c>
      <c r="B349" t="s">
        <v>186</v>
      </c>
      <c r="C349" t="s">
        <v>339</v>
      </c>
      <c r="D349" t="s">
        <v>340</v>
      </c>
      <c r="E349" t="s">
        <v>190</v>
      </c>
      <c r="F349" t="s">
        <v>212</v>
      </c>
      <c r="G349" t="s">
        <v>1383</v>
      </c>
      <c r="H349" t="s">
        <v>342</v>
      </c>
      <c r="I349">
        <v>1.8</v>
      </c>
      <c r="J349">
        <v>4</v>
      </c>
      <c r="K349">
        <v>16</v>
      </c>
      <c r="L349" t="s">
        <v>194</v>
      </c>
      <c r="M349" t="s">
        <v>194</v>
      </c>
      <c r="N349" t="s">
        <v>194</v>
      </c>
      <c r="O349" t="s">
        <v>194</v>
      </c>
      <c r="P349">
        <v>1</v>
      </c>
      <c r="Q349">
        <v>16</v>
      </c>
      <c r="R349">
        <v>0</v>
      </c>
      <c r="S349">
        <v>0</v>
      </c>
      <c r="T349">
        <v>1</v>
      </c>
      <c r="U349" t="s">
        <v>202</v>
      </c>
      <c r="V349" t="s">
        <v>203</v>
      </c>
    </row>
    <row r="350" spans="1:22" x14ac:dyDescent="0.25">
      <c r="A350">
        <v>2331099</v>
      </c>
      <c r="B350" t="s">
        <v>186</v>
      </c>
      <c r="C350" t="s">
        <v>1044</v>
      </c>
      <c r="D350" t="s">
        <v>1045</v>
      </c>
      <c r="E350" t="s">
        <v>190</v>
      </c>
      <c r="F350" t="s">
        <v>212</v>
      </c>
      <c r="G350" t="s">
        <v>348</v>
      </c>
      <c r="H350" t="s">
        <v>193</v>
      </c>
      <c r="I350">
        <v>1.8</v>
      </c>
      <c r="J350">
        <v>4</v>
      </c>
      <c r="K350">
        <v>16</v>
      </c>
      <c r="L350" t="s">
        <v>194</v>
      </c>
      <c r="M350" t="s">
        <v>194</v>
      </c>
      <c r="N350" t="s">
        <v>194</v>
      </c>
      <c r="O350" t="s">
        <v>194</v>
      </c>
      <c r="P350">
        <v>1</v>
      </c>
      <c r="Q350">
        <v>16</v>
      </c>
      <c r="R350" t="s">
        <v>189</v>
      </c>
      <c r="S350" t="s">
        <v>189</v>
      </c>
      <c r="T350">
        <v>2</v>
      </c>
      <c r="U350" t="s">
        <v>202</v>
      </c>
      <c r="V350" t="s">
        <v>218</v>
      </c>
    </row>
    <row r="351" spans="1:22" x14ac:dyDescent="0.25">
      <c r="A351">
        <v>2331095</v>
      </c>
      <c r="B351" t="s">
        <v>186</v>
      </c>
      <c r="C351" t="s">
        <v>353</v>
      </c>
      <c r="D351" t="s">
        <v>354</v>
      </c>
      <c r="E351" t="s">
        <v>190</v>
      </c>
      <c r="F351" t="s">
        <v>212</v>
      </c>
      <c r="G351" t="s">
        <v>348</v>
      </c>
      <c r="H351" t="s">
        <v>193</v>
      </c>
      <c r="I351">
        <v>2.4</v>
      </c>
      <c r="J351">
        <v>6</v>
      </c>
      <c r="K351">
        <v>8</v>
      </c>
      <c r="L351" t="s">
        <v>194</v>
      </c>
      <c r="M351" t="s">
        <v>194</v>
      </c>
      <c r="N351" t="s">
        <v>194</v>
      </c>
      <c r="O351" t="s">
        <v>194</v>
      </c>
      <c r="P351">
        <v>1</v>
      </c>
      <c r="Q351">
        <v>8</v>
      </c>
      <c r="R351" t="s">
        <v>189</v>
      </c>
      <c r="S351" t="s">
        <v>189</v>
      </c>
      <c r="T351">
        <v>1</v>
      </c>
      <c r="U351" t="s">
        <v>202</v>
      </c>
      <c r="V351" t="s">
        <v>234</v>
      </c>
    </row>
    <row r="352" spans="1:22" x14ac:dyDescent="0.25">
      <c r="A352">
        <v>2331093</v>
      </c>
      <c r="B352" t="s">
        <v>186</v>
      </c>
      <c r="C352" t="s">
        <v>362</v>
      </c>
      <c r="D352" t="s">
        <v>363</v>
      </c>
      <c r="E352" t="s">
        <v>190</v>
      </c>
      <c r="F352" t="s">
        <v>212</v>
      </c>
      <c r="G352" t="s">
        <v>348</v>
      </c>
      <c r="H352" t="s">
        <v>193</v>
      </c>
      <c r="I352">
        <v>2.4</v>
      </c>
      <c r="J352">
        <v>6</v>
      </c>
      <c r="K352">
        <v>32</v>
      </c>
      <c r="L352" t="s">
        <v>194</v>
      </c>
      <c r="M352" t="s">
        <v>194</v>
      </c>
      <c r="N352" t="s">
        <v>194</v>
      </c>
      <c r="O352" t="s">
        <v>194</v>
      </c>
      <c r="P352">
        <v>1</v>
      </c>
      <c r="Q352">
        <v>32</v>
      </c>
      <c r="R352" t="s">
        <v>189</v>
      </c>
      <c r="S352" t="s">
        <v>189</v>
      </c>
      <c r="T352">
        <v>2</v>
      </c>
      <c r="U352" t="s">
        <v>202</v>
      </c>
      <c r="V352" t="s">
        <v>218</v>
      </c>
    </row>
    <row r="353" spans="1:22" x14ac:dyDescent="0.25">
      <c r="A353">
        <v>2331092</v>
      </c>
      <c r="B353" t="s">
        <v>186</v>
      </c>
      <c r="C353" t="s">
        <v>366</v>
      </c>
      <c r="D353" t="s">
        <v>367</v>
      </c>
      <c r="E353" t="s">
        <v>190</v>
      </c>
      <c r="F353" t="s">
        <v>212</v>
      </c>
      <c r="G353" t="s">
        <v>348</v>
      </c>
      <c r="H353" t="s">
        <v>193</v>
      </c>
      <c r="I353">
        <v>2.4</v>
      </c>
      <c r="J353">
        <v>6</v>
      </c>
      <c r="K353">
        <v>8</v>
      </c>
      <c r="L353" t="s">
        <v>194</v>
      </c>
      <c r="M353" t="s">
        <v>194</v>
      </c>
      <c r="N353" t="s">
        <v>194</v>
      </c>
      <c r="O353" t="s">
        <v>194</v>
      </c>
      <c r="P353">
        <v>1</v>
      </c>
      <c r="Q353">
        <v>8</v>
      </c>
      <c r="R353" t="s">
        <v>189</v>
      </c>
      <c r="S353" t="s">
        <v>189</v>
      </c>
      <c r="T353">
        <v>1</v>
      </c>
      <c r="U353" t="s">
        <v>202</v>
      </c>
      <c r="V353" t="s">
        <v>234</v>
      </c>
    </row>
    <row r="354" spans="1:22" x14ac:dyDescent="0.25">
      <c r="A354">
        <v>2331090</v>
      </c>
      <c r="B354" t="s">
        <v>186</v>
      </c>
      <c r="C354" t="s">
        <v>370</v>
      </c>
      <c r="D354" t="s">
        <v>371</v>
      </c>
      <c r="E354" t="s">
        <v>190</v>
      </c>
      <c r="F354" t="s">
        <v>212</v>
      </c>
      <c r="G354" t="s">
        <v>348</v>
      </c>
      <c r="H354" t="s">
        <v>193</v>
      </c>
      <c r="I354">
        <v>2.9</v>
      </c>
      <c r="J354">
        <v>4</v>
      </c>
      <c r="K354">
        <v>4</v>
      </c>
      <c r="L354" t="s">
        <v>194</v>
      </c>
      <c r="M354" t="s">
        <v>194</v>
      </c>
      <c r="N354" t="s">
        <v>194</v>
      </c>
      <c r="O354" t="s">
        <v>194</v>
      </c>
      <c r="P354">
        <v>1</v>
      </c>
      <c r="Q354">
        <v>4</v>
      </c>
      <c r="R354" t="s">
        <v>189</v>
      </c>
      <c r="S354" t="s">
        <v>189</v>
      </c>
      <c r="T354">
        <v>2</v>
      </c>
      <c r="U354" t="s">
        <v>202</v>
      </c>
      <c r="V354" t="s">
        <v>218</v>
      </c>
    </row>
    <row r="355" spans="1:22" x14ac:dyDescent="0.25">
      <c r="A355">
        <v>2330806</v>
      </c>
      <c r="B355" t="s">
        <v>376</v>
      </c>
      <c r="C355" t="s">
        <v>377</v>
      </c>
      <c r="D355" t="s">
        <v>378</v>
      </c>
      <c r="E355" t="s">
        <v>190</v>
      </c>
      <c r="F355" t="s">
        <v>212</v>
      </c>
      <c r="G355" t="s">
        <v>1384</v>
      </c>
      <c r="H355" t="s">
        <v>189</v>
      </c>
      <c r="I355">
        <v>3.6</v>
      </c>
      <c r="J355">
        <v>4</v>
      </c>
      <c r="K355">
        <v>64</v>
      </c>
      <c r="L355" t="s">
        <v>194</v>
      </c>
      <c r="M355" t="s">
        <v>194</v>
      </c>
      <c r="N355" t="s">
        <v>194</v>
      </c>
      <c r="O355" t="s">
        <v>194</v>
      </c>
      <c r="P355">
        <v>1</v>
      </c>
      <c r="Q355">
        <v>64</v>
      </c>
      <c r="R355" t="s">
        <v>189</v>
      </c>
      <c r="S355" t="s">
        <v>189</v>
      </c>
      <c r="T355">
        <v>1</v>
      </c>
      <c r="U355" t="s">
        <v>202</v>
      </c>
      <c r="V355" t="s">
        <v>189</v>
      </c>
    </row>
    <row r="356" spans="1:22" x14ac:dyDescent="0.25">
      <c r="A356">
        <v>2330786</v>
      </c>
      <c r="B356" t="s">
        <v>376</v>
      </c>
      <c r="C356" t="s">
        <v>397</v>
      </c>
      <c r="D356" t="s">
        <v>398</v>
      </c>
      <c r="E356" t="s">
        <v>190</v>
      </c>
      <c r="F356" t="s">
        <v>212</v>
      </c>
      <c r="G356" t="s">
        <v>1384</v>
      </c>
      <c r="H356" t="s">
        <v>189</v>
      </c>
      <c r="I356">
        <v>3.6</v>
      </c>
      <c r="J356">
        <v>4</v>
      </c>
      <c r="K356">
        <v>64</v>
      </c>
      <c r="L356" t="s">
        <v>194</v>
      </c>
      <c r="M356" t="s">
        <v>194</v>
      </c>
      <c r="N356" t="s">
        <v>194</v>
      </c>
      <c r="O356" t="s">
        <v>194</v>
      </c>
      <c r="P356">
        <v>1</v>
      </c>
      <c r="Q356">
        <v>64</v>
      </c>
      <c r="R356" t="s">
        <v>189</v>
      </c>
      <c r="S356" t="s">
        <v>189</v>
      </c>
      <c r="T356">
        <v>1</v>
      </c>
      <c r="U356" t="s">
        <v>202</v>
      </c>
      <c r="V356" t="s">
        <v>189</v>
      </c>
    </row>
    <row r="357" spans="1:22" x14ac:dyDescent="0.25">
      <c r="A357">
        <v>2330785</v>
      </c>
      <c r="B357" t="s">
        <v>376</v>
      </c>
      <c r="C357" t="s">
        <v>1049</v>
      </c>
      <c r="D357" t="s">
        <v>1050</v>
      </c>
      <c r="E357" t="s">
        <v>190</v>
      </c>
      <c r="F357" t="s">
        <v>191</v>
      </c>
      <c r="G357" t="s">
        <v>1385</v>
      </c>
      <c r="H357" t="s">
        <v>189</v>
      </c>
      <c r="I357">
        <v>3.8</v>
      </c>
      <c r="J357">
        <v>4</v>
      </c>
      <c r="K357">
        <v>64</v>
      </c>
      <c r="L357" t="s">
        <v>194</v>
      </c>
      <c r="M357" t="s">
        <v>194</v>
      </c>
      <c r="N357" t="s">
        <v>194</v>
      </c>
      <c r="O357" t="s">
        <v>194</v>
      </c>
      <c r="P357">
        <v>1</v>
      </c>
      <c r="Q357">
        <v>64</v>
      </c>
      <c r="R357" t="s">
        <v>189</v>
      </c>
      <c r="S357" t="s">
        <v>189</v>
      </c>
      <c r="T357">
        <v>1</v>
      </c>
      <c r="U357" t="s">
        <v>202</v>
      </c>
      <c r="V357" t="s">
        <v>189</v>
      </c>
    </row>
    <row r="358" spans="1:22" x14ac:dyDescent="0.25">
      <c r="A358">
        <v>2330780</v>
      </c>
      <c r="B358" t="s">
        <v>376</v>
      </c>
      <c r="C358" t="s">
        <v>409</v>
      </c>
      <c r="D358" t="s">
        <v>410</v>
      </c>
      <c r="E358" t="s">
        <v>211</v>
      </c>
      <c r="F358" t="s">
        <v>212</v>
      </c>
      <c r="G358" t="s">
        <v>267</v>
      </c>
      <c r="H358" t="s">
        <v>193</v>
      </c>
      <c r="I358">
        <v>1.7</v>
      </c>
      <c r="J358">
        <v>6</v>
      </c>
      <c r="K358">
        <v>32</v>
      </c>
      <c r="L358" t="s">
        <v>194</v>
      </c>
      <c r="M358" t="s">
        <v>194</v>
      </c>
      <c r="N358" t="s">
        <v>194</v>
      </c>
      <c r="O358" t="s">
        <v>194</v>
      </c>
      <c r="P358">
        <v>1</v>
      </c>
      <c r="Q358">
        <v>32</v>
      </c>
      <c r="R358">
        <v>2.0699999999999998</v>
      </c>
      <c r="S358">
        <v>197.52</v>
      </c>
      <c r="T358">
        <v>2</v>
      </c>
      <c r="U358" t="s">
        <v>202</v>
      </c>
      <c r="V358" t="s">
        <v>218</v>
      </c>
    </row>
    <row r="359" spans="1:22" x14ac:dyDescent="0.25">
      <c r="A359">
        <v>2330779</v>
      </c>
      <c r="B359" t="s">
        <v>376</v>
      </c>
      <c r="C359" t="s">
        <v>1055</v>
      </c>
      <c r="D359" t="s">
        <v>1056</v>
      </c>
      <c r="E359" t="s">
        <v>190</v>
      </c>
      <c r="F359" t="s">
        <v>191</v>
      </c>
      <c r="G359" t="s">
        <v>1385</v>
      </c>
      <c r="H359" t="s">
        <v>189</v>
      </c>
      <c r="I359">
        <v>3.8</v>
      </c>
      <c r="J359">
        <v>4</v>
      </c>
      <c r="K359">
        <v>64</v>
      </c>
      <c r="L359" t="s">
        <v>194</v>
      </c>
      <c r="M359" t="s">
        <v>194</v>
      </c>
      <c r="N359" t="s">
        <v>194</v>
      </c>
      <c r="O359" t="s">
        <v>194</v>
      </c>
      <c r="P359">
        <v>1</v>
      </c>
      <c r="Q359">
        <v>64</v>
      </c>
      <c r="R359" t="s">
        <v>189</v>
      </c>
      <c r="S359" t="s">
        <v>189</v>
      </c>
      <c r="T359">
        <v>1</v>
      </c>
      <c r="U359" t="s">
        <v>202</v>
      </c>
      <c r="V359" t="s">
        <v>189</v>
      </c>
    </row>
    <row r="360" spans="1:22" x14ac:dyDescent="0.25">
      <c r="A360">
        <v>2330655</v>
      </c>
      <c r="B360" t="s">
        <v>264</v>
      </c>
      <c r="C360" t="s">
        <v>2015</v>
      </c>
      <c r="D360" t="s">
        <v>414</v>
      </c>
      <c r="E360" t="s">
        <v>190</v>
      </c>
      <c r="F360" t="s">
        <v>212</v>
      </c>
      <c r="G360" t="s">
        <v>348</v>
      </c>
      <c r="H360" t="s">
        <v>193</v>
      </c>
      <c r="I360">
        <v>3.6</v>
      </c>
      <c r="J360">
        <v>4</v>
      </c>
      <c r="K360">
        <v>32</v>
      </c>
      <c r="L360" t="s">
        <v>194</v>
      </c>
      <c r="M360" t="s">
        <v>194</v>
      </c>
      <c r="N360" t="s">
        <v>194</v>
      </c>
      <c r="O360" t="s">
        <v>194</v>
      </c>
      <c r="P360">
        <v>1</v>
      </c>
      <c r="Q360">
        <v>32</v>
      </c>
      <c r="R360" t="s">
        <v>189</v>
      </c>
      <c r="S360" t="s">
        <v>189</v>
      </c>
      <c r="T360">
        <v>2</v>
      </c>
      <c r="U360" t="s">
        <v>202</v>
      </c>
      <c r="V360" t="s">
        <v>234</v>
      </c>
    </row>
    <row r="361" spans="1:22" x14ac:dyDescent="0.25">
      <c r="A361">
        <v>2330647</v>
      </c>
      <c r="B361" t="s">
        <v>911</v>
      </c>
      <c r="C361" t="s">
        <v>1386</v>
      </c>
      <c r="D361" t="s">
        <v>1387</v>
      </c>
      <c r="E361" t="s">
        <v>190</v>
      </c>
      <c r="F361" t="s">
        <v>212</v>
      </c>
      <c r="G361" t="s">
        <v>267</v>
      </c>
      <c r="H361" t="s">
        <v>915</v>
      </c>
      <c r="I361">
        <v>3</v>
      </c>
      <c r="J361">
        <v>6</v>
      </c>
      <c r="K361">
        <v>8</v>
      </c>
      <c r="L361" t="s">
        <v>194</v>
      </c>
      <c r="M361" t="s">
        <v>194</v>
      </c>
      <c r="N361" t="s">
        <v>194</v>
      </c>
      <c r="O361" t="s">
        <v>194</v>
      </c>
      <c r="P361">
        <v>1</v>
      </c>
      <c r="Q361">
        <v>8</v>
      </c>
      <c r="R361" t="s">
        <v>189</v>
      </c>
      <c r="S361" t="s">
        <v>189</v>
      </c>
      <c r="T361">
        <v>1</v>
      </c>
      <c r="U361" t="s">
        <v>920</v>
      </c>
      <c r="V361" t="s">
        <v>203</v>
      </c>
    </row>
    <row r="362" spans="1:22" x14ac:dyDescent="0.25">
      <c r="A362">
        <v>2330646</v>
      </c>
      <c r="B362" t="s">
        <v>911</v>
      </c>
      <c r="C362" t="s">
        <v>1386</v>
      </c>
      <c r="D362" t="s">
        <v>1387</v>
      </c>
      <c r="E362" t="s">
        <v>190</v>
      </c>
      <c r="F362" t="s">
        <v>212</v>
      </c>
      <c r="G362" t="s">
        <v>348</v>
      </c>
      <c r="H362" t="s">
        <v>915</v>
      </c>
      <c r="I362">
        <v>3.2</v>
      </c>
      <c r="J362">
        <v>6</v>
      </c>
      <c r="K362">
        <v>64</v>
      </c>
      <c r="L362" t="s">
        <v>194</v>
      </c>
      <c r="M362" t="s">
        <v>194</v>
      </c>
      <c r="N362" t="s">
        <v>194</v>
      </c>
      <c r="O362" t="s">
        <v>194</v>
      </c>
      <c r="P362">
        <v>0</v>
      </c>
      <c r="Q362">
        <v>64</v>
      </c>
      <c r="R362" t="s">
        <v>189</v>
      </c>
      <c r="S362" t="s">
        <v>189</v>
      </c>
      <c r="T362">
        <v>1</v>
      </c>
      <c r="U362" t="s">
        <v>920</v>
      </c>
      <c r="V362" t="s">
        <v>203</v>
      </c>
    </row>
    <row r="363" spans="1:22" x14ac:dyDescent="0.25">
      <c r="A363">
        <v>2330645</v>
      </c>
      <c r="B363" t="s">
        <v>212</v>
      </c>
      <c r="C363" t="s">
        <v>429</v>
      </c>
      <c r="D363" t="s">
        <v>430</v>
      </c>
      <c r="E363" t="s">
        <v>190</v>
      </c>
      <c r="F363" t="s">
        <v>212</v>
      </c>
      <c r="G363" t="s">
        <v>1393</v>
      </c>
      <c r="H363" t="s">
        <v>193</v>
      </c>
      <c r="I363">
        <v>2.2999999999999998</v>
      </c>
      <c r="J363">
        <v>4</v>
      </c>
      <c r="K363">
        <v>4</v>
      </c>
      <c r="L363" t="s">
        <v>194</v>
      </c>
      <c r="M363" t="s">
        <v>194</v>
      </c>
      <c r="N363" t="s">
        <v>194</v>
      </c>
      <c r="O363" t="s">
        <v>194</v>
      </c>
      <c r="P363">
        <v>1</v>
      </c>
      <c r="Q363">
        <v>4</v>
      </c>
      <c r="R363" t="s">
        <v>189</v>
      </c>
      <c r="S363" t="s">
        <v>189</v>
      </c>
      <c r="T363">
        <v>2</v>
      </c>
      <c r="U363" t="s">
        <v>202</v>
      </c>
      <c r="V363" t="s">
        <v>234</v>
      </c>
    </row>
    <row r="364" spans="1:22" x14ac:dyDescent="0.25">
      <c r="A364">
        <v>2330570</v>
      </c>
      <c r="B364" t="s">
        <v>249</v>
      </c>
      <c r="C364" t="s">
        <v>451</v>
      </c>
      <c r="D364" t="s">
        <v>1060</v>
      </c>
      <c r="E364" t="s">
        <v>190</v>
      </c>
      <c r="F364" t="s">
        <v>212</v>
      </c>
      <c r="G364" t="s">
        <v>1394</v>
      </c>
      <c r="H364" t="s">
        <v>442</v>
      </c>
      <c r="I364">
        <v>3.2</v>
      </c>
      <c r="J364">
        <v>6</v>
      </c>
      <c r="K364">
        <v>32</v>
      </c>
      <c r="L364" t="s">
        <v>194</v>
      </c>
      <c r="M364" t="s">
        <v>194</v>
      </c>
      <c r="N364" t="s">
        <v>194</v>
      </c>
      <c r="O364" t="s">
        <v>194</v>
      </c>
      <c r="P364">
        <v>1</v>
      </c>
      <c r="Q364">
        <v>32</v>
      </c>
      <c r="R364" t="s">
        <v>189</v>
      </c>
      <c r="S364" t="s">
        <v>189</v>
      </c>
      <c r="T364">
        <v>1</v>
      </c>
      <c r="U364" t="s">
        <v>202</v>
      </c>
      <c r="V364" t="s">
        <v>234</v>
      </c>
    </row>
    <row r="365" spans="1:22" x14ac:dyDescent="0.25">
      <c r="A365">
        <v>2330569</v>
      </c>
      <c r="B365" t="s">
        <v>249</v>
      </c>
      <c r="C365" t="s">
        <v>438</v>
      </c>
      <c r="D365" t="s">
        <v>439</v>
      </c>
      <c r="E365" t="s">
        <v>190</v>
      </c>
      <c r="F365" t="s">
        <v>212</v>
      </c>
      <c r="G365" t="s">
        <v>1384</v>
      </c>
      <c r="H365" t="s">
        <v>442</v>
      </c>
      <c r="I365">
        <v>3.6</v>
      </c>
      <c r="J365">
        <v>4</v>
      </c>
      <c r="K365">
        <v>32</v>
      </c>
      <c r="L365" t="s">
        <v>194</v>
      </c>
      <c r="M365" t="s">
        <v>194</v>
      </c>
      <c r="N365" t="s">
        <v>194</v>
      </c>
      <c r="O365" t="s">
        <v>194</v>
      </c>
      <c r="P365">
        <v>1</v>
      </c>
      <c r="Q365">
        <v>32</v>
      </c>
      <c r="R365" t="s">
        <v>189</v>
      </c>
      <c r="S365" t="s">
        <v>189</v>
      </c>
      <c r="T365">
        <v>3</v>
      </c>
      <c r="U365" t="s">
        <v>202</v>
      </c>
      <c r="V365" t="s">
        <v>234</v>
      </c>
    </row>
    <row r="366" spans="1:22" x14ac:dyDescent="0.25">
      <c r="A366">
        <v>2330568</v>
      </c>
      <c r="B366" t="s">
        <v>249</v>
      </c>
      <c r="C366" t="s">
        <v>438</v>
      </c>
      <c r="D366" t="s">
        <v>1066</v>
      </c>
      <c r="E366" t="s">
        <v>190</v>
      </c>
      <c r="F366" t="s">
        <v>212</v>
      </c>
      <c r="G366" t="s">
        <v>1394</v>
      </c>
      <c r="H366" t="s">
        <v>442</v>
      </c>
      <c r="I366">
        <v>3.2</v>
      </c>
      <c r="J366">
        <v>6</v>
      </c>
      <c r="K366">
        <v>16</v>
      </c>
      <c r="L366" t="s">
        <v>194</v>
      </c>
      <c r="M366" t="s">
        <v>194</v>
      </c>
      <c r="N366" t="s">
        <v>194</v>
      </c>
      <c r="O366" t="s">
        <v>194</v>
      </c>
      <c r="P366">
        <v>1</v>
      </c>
      <c r="Q366">
        <v>16</v>
      </c>
      <c r="R366" t="s">
        <v>189</v>
      </c>
      <c r="S366" t="s">
        <v>189</v>
      </c>
      <c r="T366">
        <v>2</v>
      </c>
      <c r="U366" t="s">
        <v>202</v>
      </c>
      <c r="V366" t="s">
        <v>234</v>
      </c>
    </row>
    <row r="367" spans="1:22" x14ac:dyDescent="0.25">
      <c r="A367">
        <v>2330567</v>
      </c>
      <c r="B367" t="s">
        <v>249</v>
      </c>
      <c r="C367" t="s">
        <v>438</v>
      </c>
      <c r="D367" t="s">
        <v>1069</v>
      </c>
      <c r="E367" t="s">
        <v>190</v>
      </c>
      <c r="F367" t="s">
        <v>212</v>
      </c>
      <c r="G367" t="s">
        <v>1394</v>
      </c>
      <c r="H367" t="s">
        <v>442</v>
      </c>
      <c r="I367">
        <v>3.2</v>
      </c>
      <c r="J367">
        <v>6</v>
      </c>
      <c r="K367">
        <v>16</v>
      </c>
      <c r="L367" t="s">
        <v>194</v>
      </c>
      <c r="M367" t="s">
        <v>194</v>
      </c>
      <c r="N367" t="s">
        <v>194</v>
      </c>
      <c r="O367" t="s">
        <v>194</v>
      </c>
      <c r="P367">
        <v>1</v>
      </c>
      <c r="Q367">
        <v>16</v>
      </c>
      <c r="R367" t="s">
        <v>189</v>
      </c>
      <c r="S367" t="s">
        <v>189</v>
      </c>
      <c r="T367">
        <v>2</v>
      </c>
      <c r="U367" t="s">
        <v>202</v>
      </c>
      <c r="V367" t="s">
        <v>234</v>
      </c>
    </row>
    <row r="368" spans="1:22" x14ac:dyDescent="0.25">
      <c r="A368">
        <v>2330566</v>
      </c>
      <c r="B368" t="s">
        <v>249</v>
      </c>
      <c r="C368" t="s">
        <v>447</v>
      </c>
      <c r="D368" t="s">
        <v>1071</v>
      </c>
      <c r="E368" t="s">
        <v>190</v>
      </c>
      <c r="F368" t="s">
        <v>212</v>
      </c>
      <c r="G368" t="s">
        <v>1395</v>
      </c>
      <c r="H368" t="s">
        <v>442</v>
      </c>
      <c r="I368">
        <v>3.8</v>
      </c>
      <c r="J368">
        <v>2</v>
      </c>
      <c r="K368">
        <v>64</v>
      </c>
      <c r="L368" t="s">
        <v>194</v>
      </c>
      <c r="M368" t="s">
        <v>194</v>
      </c>
      <c r="N368" t="s">
        <v>194</v>
      </c>
      <c r="O368" t="s">
        <v>194</v>
      </c>
      <c r="P368">
        <v>1</v>
      </c>
      <c r="Q368">
        <v>64</v>
      </c>
      <c r="R368" t="s">
        <v>189</v>
      </c>
      <c r="S368" t="s">
        <v>189</v>
      </c>
      <c r="T368">
        <v>4</v>
      </c>
      <c r="U368" t="s">
        <v>202</v>
      </c>
      <c r="V368" t="s">
        <v>218</v>
      </c>
    </row>
    <row r="369" spans="1:22" x14ac:dyDescent="0.25">
      <c r="A369">
        <v>2330565</v>
      </c>
      <c r="B369" t="s">
        <v>249</v>
      </c>
      <c r="C369" t="s">
        <v>447</v>
      </c>
      <c r="D369" t="s">
        <v>1077</v>
      </c>
      <c r="E369" t="s">
        <v>190</v>
      </c>
      <c r="F369" t="s">
        <v>212</v>
      </c>
      <c r="G369" t="s">
        <v>1384</v>
      </c>
      <c r="H369" t="s">
        <v>193</v>
      </c>
      <c r="I369">
        <v>3.6</v>
      </c>
      <c r="J369">
        <v>4</v>
      </c>
      <c r="K369">
        <v>64</v>
      </c>
      <c r="L369" t="s">
        <v>194</v>
      </c>
      <c r="M369" t="s">
        <v>194</v>
      </c>
      <c r="N369" t="s">
        <v>194</v>
      </c>
      <c r="O369" t="s">
        <v>194</v>
      </c>
      <c r="P369">
        <v>1</v>
      </c>
      <c r="Q369">
        <v>64</v>
      </c>
      <c r="R369" t="s">
        <v>189</v>
      </c>
      <c r="S369" t="s">
        <v>189</v>
      </c>
      <c r="T369">
        <v>4</v>
      </c>
      <c r="U369" t="s">
        <v>202</v>
      </c>
      <c r="V369" t="s">
        <v>218</v>
      </c>
    </row>
    <row r="370" spans="1:22" x14ac:dyDescent="0.25">
      <c r="A370">
        <v>2330564</v>
      </c>
      <c r="B370" t="s">
        <v>249</v>
      </c>
      <c r="C370" t="s">
        <v>447</v>
      </c>
      <c r="D370" t="s">
        <v>448</v>
      </c>
      <c r="E370" t="s">
        <v>190</v>
      </c>
      <c r="F370" t="s">
        <v>212</v>
      </c>
      <c r="G370" t="s">
        <v>1396</v>
      </c>
      <c r="H370" t="s">
        <v>193</v>
      </c>
      <c r="I370">
        <v>3.4</v>
      </c>
      <c r="J370">
        <v>4</v>
      </c>
      <c r="K370">
        <v>32</v>
      </c>
      <c r="L370" t="s">
        <v>194</v>
      </c>
      <c r="M370" t="s">
        <v>194</v>
      </c>
      <c r="N370" t="s">
        <v>194</v>
      </c>
      <c r="O370" t="s">
        <v>194</v>
      </c>
      <c r="P370">
        <v>1</v>
      </c>
      <c r="Q370">
        <v>32</v>
      </c>
      <c r="R370" t="s">
        <v>189</v>
      </c>
      <c r="S370" t="s">
        <v>189</v>
      </c>
      <c r="T370">
        <v>4</v>
      </c>
      <c r="U370" t="s">
        <v>202</v>
      </c>
      <c r="V370" t="s">
        <v>218</v>
      </c>
    </row>
    <row r="371" spans="1:22" x14ac:dyDescent="0.25">
      <c r="A371">
        <v>2330563</v>
      </c>
      <c r="B371" t="s">
        <v>249</v>
      </c>
      <c r="C371" t="s">
        <v>451</v>
      </c>
      <c r="D371" t="s">
        <v>452</v>
      </c>
      <c r="E371" t="s">
        <v>190</v>
      </c>
      <c r="F371" t="s">
        <v>212</v>
      </c>
      <c r="G371" t="s">
        <v>1397</v>
      </c>
      <c r="H371" t="s">
        <v>442</v>
      </c>
      <c r="I371">
        <v>2.7</v>
      </c>
      <c r="J371">
        <v>4</v>
      </c>
      <c r="K371">
        <v>32</v>
      </c>
      <c r="L371" t="s">
        <v>194</v>
      </c>
      <c r="M371" t="s">
        <v>194</v>
      </c>
      <c r="N371" t="s">
        <v>194</v>
      </c>
      <c r="O371" t="s">
        <v>194</v>
      </c>
      <c r="P371">
        <v>1</v>
      </c>
      <c r="Q371">
        <v>32</v>
      </c>
      <c r="R371" t="s">
        <v>189</v>
      </c>
      <c r="S371" t="s">
        <v>189</v>
      </c>
      <c r="T371">
        <v>1</v>
      </c>
      <c r="U371" t="s">
        <v>202</v>
      </c>
      <c r="V371" t="s">
        <v>234</v>
      </c>
    </row>
    <row r="372" spans="1:22" x14ac:dyDescent="0.25">
      <c r="A372">
        <v>2330287</v>
      </c>
      <c r="B372" t="s">
        <v>249</v>
      </c>
      <c r="C372" t="s">
        <v>1398</v>
      </c>
      <c r="D372" t="s">
        <v>1399</v>
      </c>
      <c r="E372" t="s">
        <v>190</v>
      </c>
      <c r="F372" t="s">
        <v>212</v>
      </c>
      <c r="G372" t="s">
        <v>1401</v>
      </c>
      <c r="H372" t="s">
        <v>193</v>
      </c>
      <c r="I372">
        <v>3.6</v>
      </c>
      <c r="J372">
        <v>6</v>
      </c>
      <c r="K372">
        <v>64</v>
      </c>
      <c r="L372" t="s">
        <v>194</v>
      </c>
      <c r="M372" t="s">
        <v>194</v>
      </c>
      <c r="N372" t="s">
        <v>194</v>
      </c>
      <c r="O372" t="s">
        <v>194</v>
      </c>
      <c r="P372">
        <v>1</v>
      </c>
      <c r="Q372">
        <v>64</v>
      </c>
      <c r="R372" t="s">
        <v>189</v>
      </c>
      <c r="S372" t="s">
        <v>189</v>
      </c>
      <c r="T372">
        <v>4</v>
      </c>
      <c r="U372" t="s">
        <v>202</v>
      </c>
      <c r="V372" t="s">
        <v>218</v>
      </c>
    </row>
    <row r="373" spans="1:22" x14ac:dyDescent="0.25">
      <c r="A373">
        <v>2330100</v>
      </c>
      <c r="B373" t="s">
        <v>249</v>
      </c>
      <c r="C373" t="s">
        <v>487</v>
      </c>
      <c r="D373" t="s">
        <v>1080</v>
      </c>
      <c r="E373" t="s">
        <v>190</v>
      </c>
      <c r="F373" t="s">
        <v>212</v>
      </c>
      <c r="G373" t="s">
        <v>1405</v>
      </c>
      <c r="H373" t="s">
        <v>189</v>
      </c>
      <c r="I373">
        <v>3.7</v>
      </c>
      <c r="J373">
        <v>4</v>
      </c>
      <c r="K373">
        <v>64</v>
      </c>
      <c r="L373" t="s">
        <v>194</v>
      </c>
      <c r="M373" t="s">
        <v>194</v>
      </c>
      <c r="N373" t="s">
        <v>194</v>
      </c>
      <c r="O373" t="s">
        <v>194</v>
      </c>
      <c r="P373">
        <v>1</v>
      </c>
      <c r="Q373">
        <v>64</v>
      </c>
      <c r="R373" t="s">
        <v>189</v>
      </c>
      <c r="S373" t="s">
        <v>189</v>
      </c>
      <c r="T373">
        <v>1</v>
      </c>
      <c r="U373" t="s">
        <v>202</v>
      </c>
      <c r="V373" t="s">
        <v>189</v>
      </c>
    </row>
    <row r="374" spans="1:22" x14ac:dyDescent="0.25">
      <c r="A374">
        <v>2329890</v>
      </c>
      <c r="B374" t="s">
        <v>376</v>
      </c>
      <c r="C374" t="s">
        <v>469</v>
      </c>
      <c r="D374" t="s">
        <v>470</v>
      </c>
      <c r="E374" t="s">
        <v>190</v>
      </c>
      <c r="F374" t="s">
        <v>212</v>
      </c>
      <c r="G374" t="s">
        <v>1406</v>
      </c>
      <c r="H374" t="s">
        <v>189</v>
      </c>
      <c r="I374">
        <v>3.2</v>
      </c>
      <c r="J374">
        <v>4</v>
      </c>
      <c r="K374">
        <v>32</v>
      </c>
      <c r="L374" t="s">
        <v>194</v>
      </c>
      <c r="M374" t="s">
        <v>194</v>
      </c>
      <c r="N374" t="s">
        <v>194</v>
      </c>
      <c r="O374" t="s">
        <v>194</v>
      </c>
      <c r="P374">
        <v>1</v>
      </c>
      <c r="Q374">
        <v>32</v>
      </c>
      <c r="R374" t="s">
        <v>189</v>
      </c>
      <c r="S374" t="s">
        <v>189</v>
      </c>
      <c r="T374">
        <v>1</v>
      </c>
      <c r="U374" t="s">
        <v>202</v>
      </c>
      <c r="V374" t="s">
        <v>189</v>
      </c>
    </row>
    <row r="375" spans="1:22" x14ac:dyDescent="0.25">
      <c r="A375">
        <v>2329889</v>
      </c>
      <c r="B375" t="s">
        <v>376</v>
      </c>
      <c r="C375" t="s">
        <v>477</v>
      </c>
      <c r="D375" t="s">
        <v>478</v>
      </c>
      <c r="E375" t="s">
        <v>190</v>
      </c>
      <c r="F375" t="s">
        <v>212</v>
      </c>
      <c r="G375" t="s">
        <v>1407</v>
      </c>
      <c r="H375" t="s">
        <v>189</v>
      </c>
      <c r="I375">
        <v>2.5</v>
      </c>
      <c r="J375">
        <v>4</v>
      </c>
      <c r="K375">
        <v>32</v>
      </c>
      <c r="L375" t="s">
        <v>194</v>
      </c>
      <c r="M375" t="s">
        <v>194</v>
      </c>
      <c r="N375" t="s">
        <v>194</v>
      </c>
      <c r="O375" t="s">
        <v>194</v>
      </c>
      <c r="P375">
        <v>1</v>
      </c>
      <c r="Q375">
        <v>32</v>
      </c>
      <c r="R375" t="s">
        <v>189</v>
      </c>
      <c r="S375" t="s">
        <v>189</v>
      </c>
      <c r="T375">
        <v>2</v>
      </c>
      <c r="U375" t="s">
        <v>202</v>
      </c>
      <c r="V375" t="s">
        <v>189</v>
      </c>
    </row>
    <row r="376" spans="1:22" x14ac:dyDescent="0.25">
      <c r="A376">
        <v>2329887</v>
      </c>
      <c r="B376" t="s">
        <v>376</v>
      </c>
      <c r="C376" t="s">
        <v>483</v>
      </c>
      <c r="D376" t="s">
        <v>484</v>
      </c>
      <c r="E376" t="s">
        <v>190</v>
      </c>
      <c r="F376" t="s">
        <v>212</v>
      </c>
      <c r="G376" t="s">
        <v>1407</v>
      </c>
      <c r="H376" t="s">
        <v>189</v>
      </c>
      <c r="I376">
        <v>2.5</v>
      </c>
      <c r="J376">
        <v>4</v>
      </c>
      <c r="K376">
        <v>32</v>
      </c>
      <c r="L376" t="s">
        <v>194</v>
      </c>
      <c r="M376" t="s">
        <v>194</v>
      </c>
      <c r="N376" t="s">
        <v>194</v>
      </c>
      <c r="O376" t="s">
        <v>194</v>
      </c>
      <c r="P376">
        <v>1</v>
      </c>
      <c r="Q376">
        <v>32</v>
      </c>
      <c r="R376" t="s">
        <v>189</v>
      </c>
      <c r="S376" t="s">
        <v>189</v>
      </c>
      <c r="T376">
        <v>2</v>
      </c>
      <c r="U376" t="s">
        <v>202</v>
      </c>
      <c r="V376" t="s">
        <v>189</v>
      </c>
    </row>
    <row r="377" spans="1:22" x14ac:dyDescent="0.25">
      <c r="A377">
        <v>2329880</v>
      </c>
      <c r="B377" t="s">
        <v>264</v>
      </c>
      <c r="C377" t="s">
        <v>1086</v>
      </c>
      <c r="E377" t="s">
        <v>190</v>
      </c>
      <c r="F377" t="s">
        <v>212</v>
      </c>
      <c r="G377" t="s">
        <v>189</v>
      </c>
      <c r="H377" t="s">
        <v>189</v>
      </c>
      <c r="I377">
        <v>3.2</v>
      </c>
      <c r="J377">
        <v>6</v>
      </c>
      <c r="K377">
        <v>64</v>
      </c>
      <c r="L377" t="s">
        <v>194</v>
      </c>
      <c r="M377" t="s">
        <v>194</v>
      </c>
      <c r="N377" t="s">
        <v>197</v>
      </c>
      <c r="O377" t="s">
        <v>197</v>
      </c>
      <c r="P377">
        <v>1</v>
      </c>
      <c r="Q377">
        <v>64</v>
      </c>
      <c r="R377" t="s">
        <v>189</v>
      </c>
      <c r="S377" t="s">
        <v>189</v>
      </c>
      <c r="T377">
        <v>3</v>
      </c>
      <c r="U377" t="s">
        <v>202</v>
      </c>
      <c r="V377" t="s">
        <v>189</v>
      </c>
    </row>
    <row r="378" spans="1:22" x14ac:dyDescent="0.25">
      <c r="A378">
        <v>2329510</v>
      </c>
      <c r="B378" t="s">
        <v>376</v>
      </c>
      <c r="C378" t="s">
        <v>1408</v>
      </c>
      <c r="D378" t="s">
        <v>1409</v>
      </c>
      <c r="E378" t="s">
        <v>211</v>
      </c>
      <c r="F378" t="s">
        <v>212</v>
      </c>
      <c r="G378" t="s">
        <v>348</v>
      </c>
      <c r="H378" t="s">
        <v>193</v>
      </c>
      <c r="I378">
        <v>3.2</v>
      </c>
      <c r="J378">
        <v>6</v>
      </c>
      <c r="K378">
        <v>32</v>
      </c>
      <c r="L378" t="s">
        <v>194</v>
      </c>
      <c r="M378" t="s">
        <v>194</v>
      </c>
      <c r="N378" t="s">
        <v>194</v>
      </c>
      <c r="O378" t="s">
        <v>194</v>
      </c>
      <c r="P378">
        <v>1</v>
      </c>
      <c r="Q378">
        <v>32</v>
      </c>
      <c r="R378">
        <v>8.2899999999999991</v>
      </c>
      <c r="S378">
        <v>311.5</v>
      </c>
      <c r="T378">
        <v>2</v>
      </c>
      <c r="U378" t="s">
        <v>202</v>
      </c>
      <c r="V378" t="s">
        <v>218</v>
      </c>
    </row>
    <row r="379" spans="1:22" x14ac:dyDescent="0.25">
      <c r="A379">
        <v>2329509</v>
      </c>
      <c r="B379" t="s">
        <v>249</v>
      </c>
      <c r="C379" t="s">
        <v>1398</v>
      </c>
      <c r="D379" t="s">
        <v>1413</v>
      </c>
      <c r="E379" t="s">
        <v>190</v>
      </c>
      <c r="F379" t="s">
        <v>212</v>
      </c>
      <c r="G379" t="s">
        <v>1414</v>
      </c>
      <c r="H379" t="s">
        <v>193</v>
      </c>
      <c r="I379">
        <v>3.8</v>
      </c>
      <c r="J379">
        <v>6</v>
      </c>
      <c r="K379">
        <v>64</v>
      </c>
      <c r="L379" t="s">
        <v>194</v>
      </c>
      <c r="M379" t="s">
        <v>194</v>
      </c>
      <c r="N379" t="s">
        <v>194</v>
      </c>
      <c r="O379" t="s">
        <v>194</v>
      </c>
      <c r="P379">
        <v>1</v>
      </c>
      <c r="Q379">
        <v>64</v>
      </c>
      <c r="R379" t="s">
        <v>189</v>
      </c>
      <c r="S379" t="s">
        <v>189</v>
      </c>
      <c r="T379">
        <v>4</v>
      </c>
      <c r="U379" t="s">
        <v>202</v>
      </c>
      <c r="V379" t="s">
        <v>218</v>
      </c>
    </row>
    <row r="380" spans="1:22" x14ac:dyDescent="0.25">
      <c r="A380">
        <v>2329414</v>
      </c>
      <c r="B380" t="s">
        <v>249</v>
      </c>
      <c r="C380" t="s">
        <v>487</v>
      </c>
      <c r="D380" t="s">
        <v>488</v>
      </c>
      <c r="E380" t="s">
        <v>190</v>
      </c>
      <c r="F380" t="s">
        <v>212</v>
      </c>
      <c r="G380" t="s">
        <v>1418</v>
      </c>
      <c r="H380" t="s">
        <v>189</v>
      </c>
      <c r="I380">
        <v>3.7</v>
      </c>
      <c r="J380">
        <v>2</v>
      </c>
      <c r="K380">
        <v>32</v>
      </c>
      <c r="L380" t="s">
        <v>194</v>
      </c>
      <c r="M380" t="s">
        <v>194</v>
      </c>
      <c r="N380" t="s">
        <v>194</v>
      </c>
      <c r="O380" t="s">
        <v>194</v>
      </c>
      <c r="P380">
        <v>1</v>
      </c>
      <c r="Q380">
        <v>32</v>
      </c>
      <c r="R380" t="s">
        <v>189</v>
      </c>
      <c r="S380" t="s">
        <v>189</v>
      </c>
      <c r="T380">
        <v>1</v>
      </c>
      <c r="U380" t="s">
        <v>202</v>
      </c>
      <c r="V380" t="s">
        <v>234</v>
      </c>
    </row>
    <row r="381" spans="1:22" x14ac:dyDescent="0.25">
      <c r="A381">
        <v>2329413</v>
      </c>
      <c r="B381" t="s">
        <v>249</v>
      </c>
      <c r="C381" t="s">
        <v>487</v>
      </c>
      <c r="D381" t="s">
        <v>1089</v>
      </c>
      <c r="E381" t="s">
        <v>190</v>
      </c>
      <c r="F381" t="s">
        <v>191</v>
      </c>
      <c r="G381" t="s">
        <v>1385</v>
      </c>
      <c r="H381" t="s">
        <v>189</v>
      </c>
      <c r="I381">
        <v>3.8</v>
      </c>
      <c r="J381">
        <v>4</v>
      </c>
      <c r="K381">
        <v>64</v>
      </c>
      <c r="L381" t="s">
        <v>194</v>
      </c>
      <c r="M381" t="s">
        <v>194</v>
      </c>
      <c r="N381" t="s">
        <v>194</v>
      </c>
      <c r="O381" t="s">
        <v>194</v>
      </c>
      <c r="P381">
        <v>1</v>
      </c>
      <c r="Q381">
        <v>64</v>
      </c>
      <c r="R381" t="s">
        <v>189</v>
      </c>
      <c r="S381" t="s">
        <v>189</v>
      </c>
      <c r="T381">
        <v>2</v>
      </c>
      <c r="U381" t="s">
        <v>202</v>
      </c>
      <c r="V381" t="s">
        <v>189</v>
      </c>
    </row>
    <row r="382" spans="1:22" x14ac:dyDescent="0.25">
      <c r="A382">
        <v>2329412</v>
      </c>
      <c r="B382" t="s">
        <v>249</v>
      </c>
      <c r="C382" t="s">
        <v>447</v>
      </c>
      <c r="D382" t="s">
        <v>1093</v>
      </c>
      <c r="E382" t="s">
        <v>190</v>
      </c>
      <c r="F382" t="s">
        <v>191</v>
      </c>
      <c r="G382" t="s">
        <v>1385</v>
      </c>
      <c r="H382" t="s">
        <v>189</v>
      </c>
      <c r="I382">
        <v>3.8</v>
      </c>
      <c r="J382">
        <v>4</v>
      </c>
      <c r="K382">
        <v>64</v>
      </c>
      <c r="L382" t="s">
        <v>194</v>
      </c>
      <c r="M382" t="s">
        <v>194</v>
      </c>
      <c r="N382" t="s">
        <v>194</v>
      </c>
      <c r="O382" t="s">
        <v>194</v>
      </c>
      <c r="P382">
        <v>1</v>
      </c>
      <c r="Q382">
        <v>64</v>
      </c>
      <c r="R382" t="s">
        <v>189</v>
      </c>
      <c r="S382" t="s">
        <v>189</v>
      </c>
      <c r="T382">
        <v>2</v>
      </c>
      <c r="U382" t="s">
        <v>202</v>
      </c>
      <c r="V382" t="s">
        <v>189</v>
      </c>
    </row>
    <row r="383" spans="1:22" x14ac:dyDescent="0.25">
      <c r="A383">
        <v>2329411</v>
      </c>
      <c r="B383" t="s">
        <v>249</v>
      </c>
      <c r="C383" t="s">
        <v>1096</v>
      </c>
      <c r="D383" t="s">
        <v>1097</v>
      </c>
      <c r="E383" t="s">
        <v>190</v>
      </c>
      <c r="F383" t="s">
        <v>212</v>
      </c>
      <c r="G383" t="s">
        <v>189</v>
      </c>
      <c r="H383" t="s">
        <v>189</v>
      </c>
      <c r="I383">
        <v>3.4</v>
      </c>
      <c r="J383">
        <v>4</v>
      </c>
      <c r="K383">
        <v>8</v>
      </c>
      <c r="L383" t="s">
        <v>194</v>
      </c>
      <c r="M383" t="s">
        <v>194</v>
      </c>
      <c r="N383" t="s">
        <v>194</v>
      </c>
      <c r="O383" t="s">
        <v>194</v>
      </c>
      <c r="P383">
        <v>1</v>
      </c>
      <c r="Q383">
        <v>8</v>
      </c>
      <c r="R383" t="s">
        <v>189</v>
      </c>
      <c r="S383" t="s">
        <v>189</v>
      </c>
      <c r="T383">
        <v>1</v>
      </c>
      <c r="U383" t="s">
        <v>202</v>
      </c>
      <c r="V383" t="s">
        <v>189</v>
      </c>
    </row>
    <row r="384" spans="1:22" x14ac:dyDescent="0.25">
      <c r="A384">
        <v>2329410</v>
      </c>
      <c r="B384" t="s">
        <v>249</v>
      </c>
      <c r="C384" t="s">
        <v>1100</v>
      </c>
      <c r="D384" t="s">
        <v>1101</v>
      </c>
      <c r="E384" t="s">
        <v>190</v>
      </c>
      <c r="F384" t="s">
        <v>212</v>
      </c>
      <c r="G384" t="s">
        <v>1419</v>
      </c>
      <c r="H384" t="s">
        <v>189</v>
      </c>
      <c r="I384">
        <v>3.4</v>
      </c>
      <c r="J384">
        <v>4</v>
      </c>
      <c r="K384">
        <v>32</v>
      </c>
      <c r="L384" t="s">
        <v>194</v>
      </c>
      <c r="M384" t="s">
        <v>194</v>
      </c>
      <c r="N384" t="s">
        <v>194</v>
      </c>
      <c r="O384" t="s">
        <v>194</v>
      </c>
      <c r="P384">
        <v>1</v>
      </c>
      <c r="Q384">
        <v>32</v>
      </c>
      <c r="R384" t="s">
        <v>189</v>
      </c>
      <c r="S384" t="s">
        <v>189</v>
      </c>
      <c r="T384">
        <v>1</v>
      </c>
      <c r="U384" t="s">
        <v>202</v>
      </c>
      <c r="V384" t="s">
        <v>189</v>
      </c>
    </row>
    <row r="385" spans="1:22" x14ac:dyDescent="0.25">
      <c r="A385">
        <v>2329344</v>
      </c>
      <c r="B385" t="s">
        <v>576</v>
      </c>
      <c r="C385" t="s">
        <v>1420</v>
      </c>
      <c r="D385" t="s">
        <v>1420</v>
      </c>
      <c r="E385" t="s">
        <v>190</v>
      </c>
      <c r="F385" t="s">
        <v>212</v>
      </c>
      <c r="G385" t="s">
        <v>1414</v>
      </c>
      <c r="H385" t="s">
        <v>193</v>
      </c>
      <c r="I385">
        <v>3.8</v>
      </c>
      <c r="J385">
        <v>6</v>
      </c>
      <c r="K385">
        <v>64</v>
      </c>
      <c r="L385" t="s">
        <v>194</v>
      </c>
      <c r="M385" t="s">
        <v>194</v>
      </c>
      <c r="N385" t="s">
        <v>194</v>
      </c>
      <c r="O385" t="s">
        <v>194</v>
      </c>
      <c r="P385">
        <v>1</v>
      </c>
      <c r="Q385">
        <v>64</v>
      </c>
      <c r="R385" t="s">
        <v>189</v>
      </c>
      <c r="S385" t="s">
        <v>189</v>
      </c>
      <c r="T385">
        <v>5</v>
      </c>
      <c r="U385" t="s">
        <v>202</v>
      </c>
      <c r="V385" t="s">
        <v>218</v>
      </c>
    </row>
    <row r="386" spans="1:22" x14ac:dyDescent="0.25">
      <c r="A386">
        <v>2329320</v>
      </c>
      <c r="B386" t="s">
        <v>264</v>
      </c>
      <c r="C386" t="s">
        <v>2016</v>
      </c>
      <c r="D386" t="s">
        <v>493</v>
      </c>
      <c r="E386" t="s">
        <v>211</v>
      </c>
      <c r="F386" t="s">
        <v>212</v>
      </c>
      <c r="G386" t="s">
        <v>267</v>
      </c>
      <c r="H386" t="s">
        <v>193</v>
      </c>
      <c r="I386">
        <v>3.3</v>
      </c>
      <c r="J386">
        <v>4</v>
      </c>
      <c r="K386">
        <v>32</v>
      </c>
      <c r="L386" t="s">
        <v>194</v>
      </c>
      <c r="M386" t="s">
        <v>194</v>
      </c>
      <c r="N386" t="s">
        <v>194</v>
      </c>
      <c r="O386" t="s">
        <v>194</v>
      </c>
      <c r="P386">
        <v>1</v>
      </c>
      <c r="Q386">
        <v>32</v>
      </c>
      <c r="R386">
        <v>2.0699999999999998</v>
      </c>
      <c r="S386">
        <v>242.18</v>
      </c>
      <c r="T386">
        <v>4</v>
      </c>
      <c r="U386" t="s">
        <v>202</v>
      </c>
      <c r="V386" t="s">
        <v>218</v>
      </c>
    </row>
    <row r="387" spans="1:22" x14ac:dyDescent="0.25">
      <c r="A387">
        <v>2329319</v>
      </c>
      <c r="B387" t="s">
        <v>264</v>
      </c>
      <c r="C387" t="s">
        <v>2056</v>
      </c>
      <c r="D387" t="s">
        <v>1105</v>
      </c>
      <c r="E387" t="s">
        <v>190</v>
      </c>
      <c r="F387" t="s">
        <v>191</v>
      </c>
      <c r="G387" t="s">
        <v>1385</v>
      </c>
      <c r="H387" t="s">
        <v>193</v>
      </c>
      <c r="I387">
        <v>3.8</v>
      </c>
      <c r="J387">
        <v>4</v>
      </c>
      <c r="K387">
        <v>64</v>
      </c>
      <c r="L387" t="s">
        <v>194</v>
      </c>
      <c r="M387" t="s">
        <v>194</v>
      </c>
      <c r="N387" t="s">
        <v>194</v>
      </c>
      <c r="O387" t="s">
        <v>194</v>
      </c>
      <c r="P387">
        <v>1</v>
      </c>
      <c r="Q387">
        <v>64</v>
      </c>
      <c r="R387" t="s">
        <v>189</v>
      </c>
      <c r="S387" t="s">
        <v>189</v>
      </c>
      <c r="T387">
        <v>2</v>
      </c>
      <c r="U387" t="s">
        <v>920</v>
      </c>
      <c r="V387" t="s">
        <v>234</v>
      </c>
    </row>
    <row r="388" spans="1:22" x14ac:dyDescent="0.25">
      <c r="A388">
        <v>2329318</v>
      </c>
      <c r="B388" t="s">
        <v>264</v>
      </c>
      <c r="C388" t="s">
        <v>2017</v>
      </c>
      <c r="D388" t="s">
        <v>499</v>
      </c>
      <c r="E388" t="s">
        <v>211</v>
      </c>
      <c r="F388" t="s">
        <v>212</v>
      </c>
      <c r="G388" t="s">
        <v>1384</v>
      </c>
      <c r="H388" t="s">
        <v>193</v>
      </c>
      <c r="I388">
        <v>3.6</v>
      </c>
      <c r="J388">
        <v>4</v>
      </c>
      <c r="K388">
        <v>32</v>
      </c>
      <c r="L388" t="s">
        <v>194</v>
      </c>
      <c r="M388" t="s">
        <v>194</v>
      </c>
      <c r="N388" t="s">
        <v>194</v>
      </c>
      <c r="O388" t="s">
        <v>194</v>
      </c>
      <c r="P388">
        <v>1</v>
      </c>
      <c r="Q388">
        <v>32</v>
      </c>
      <c r="R388">
        <v>4.95</v>
      </c>
      <c r="S388">
        <v>415.05</v>
      </c>
      <c r="T388">
        <v>2</v>
      </c>
      <c r="U388" t="s">
        <v>202</v>
      </c>
      <c r="V388" t="s">
        <v>504</v>
      </c>
    </row>
    <row r="389" spans="1:22" x14ac:dyDescent="0.25">
      <c r="A389">
        <v>2329317</v>
      </c>
      <c r="B389" t="s">
        <v>264</v>
      </c>
      <c r="C389" t="s">
        <v>2057</v>
      </c>
      <c r="D389" t="s">
        <v>1110</v>
      </c>
      <c r="E389" t="s">
        <v>190</v>
      </c>
      <c r="F389" t="s">
        <v>212</v>
      </c>
      <c r="G389" t="s">
        <v>1423</v>
      </c>
      <c r="H389" t="s">
        <v>534</v>
      </c>
      <c r="I389">
        <v>3.3</v>
      </c>
      <c r="J389">
        <v>4</v>
      </c>
      <c r="K389">
        <v>64</v>
      </c>
      <c r="L389" t="s">
        <v>194</v>
      </c>
      <c r="M389" t="s">
        <v>194</v>
      </c>
      <c r="N389" t="s">
        <v>194</v>
      </c>
      <c r="O389" t="s">
        <v>194</v>
      </c>
      <c r="P389">
        <v>1</v>
      </c>
      <c r="Q389">
        <v>64</v>
      </c>
      <c r="R389" t="s">
        <v>189</v>
      </c>
      <c r="S389" t="s">
        <v>189</v>
      </c>
      <c r="T389">
        <v>2</v>
      </c>
      <c r="U389" t="s">
        <v>189</v>
      </c>
      <c r="V389" t="s">
        <v>234</v>
      </c>
    </row>
    <row r="390" spans="1:22" x14ac:dyDescent="0.25">
      <c r="A390">
        <v>2329315</v>
      </c>
      <c r="B390" t="s">
        <v>264</v>
      </c>
      <c r="C390" t="s">
        <v>2058</v>
      </c>
      <c r="D390" t="s">
        <v>1116</v>
      </c>
      <c r="E390" t="s">
        <v>190</v>
      </c>
      <c r="F390" t="s">
        <v>191</v>
      </c>
      <c r="G390" t="s">
        <v>1385</v>
      </c>
      <c r="H390" t="s">
        <v>193</v>
      </c>
      <c r="I390">
        <v>3.8</v>
      </c>
      <c r="J390">
        <v>4</v>
      </c>
      <c r="K390">
        <v>64</v>
      </c>
      <c r="L390" t="s">
        <v>194</v>
      </c>
      <c r="M390" t="s">
        <v>194</v>
      </c>
      <c r="N390" t="s">
        <v>194</v>
      </c>
      <c r="O390" t="s">
        <v>194</v>
      </c>
      <c r="P390">
        <v>1</v>
      </c>
      <c r="Q390">
        <v>64</v>
      </c>
      <c r="R390" t="s">
        <v>189</v>
      </c>
      <c r="S390" t="s">
        <v>189</v>
      </c>
      <c r="T390">
        <v>2</v>
      </c>
      <c r="U390" t="s">
        <v>202</v>
      </c>
      <c r="V390" t="s">
        <v>234</v>
      </c>
    </row>
    <row r="391" spans="1:22" x14ac:dyDescent="0.25">
      <c r="A391">
        <v>2329314</v>
      </c>
      <c r="B391" t="s">
        <v>264</v>
      </c>
      <c r="C391" t="s">
        <v>2018</v>
      </c>
      <c r="D391" t="s">
        <v>507</v>
      </c>
      <c r="E391" t="s">
        <v>190</v>
      </c>
      <c r="F391" t="s">
        <v>212</v>
      </c>
      <c r="G391" t="s">
        <v>348</v>
      </c>
      <c r="H391" t="s">
        <v>193</v>
      </c>
      <c r="I391">
        <v>3.6</v>
      </c>
      <c r="J391">
        <v>4</v>
      </c>
      <c r="K391">
        <v>64</v>
      </c>
      <c r="L391" t="s">
        <v>194</v>
      </c>
      <c r="M391" t="s">
        <v>194</v>
      </c>
      <c r="N391" t="s">
        <v>194</v>
      </c>
      <c r="O391" t="s">
        <v>194</v>
      </c>
      <c r="P391">
        <v>1</v>
      </c>
      <c r="Q391">
        <v>64</v>
      </c>
      <c r="R391" t="s">
        <v>189</v>
      </c>
      <c r="S391" t="s">
        <v>189</v>
      </c>
      <c r="T391">
        <v>3</v>
      </c>
      <c r="U391" t="s">
        <v>202</v>
      </c>
      <c r="V391" t="s">
        <v>234</v>
      </c>
    </row>
    <row r="392" spans="1:22" x14ac:dyDescent="0.25">
      <c r="A392">
        <v>2329235</v>
      </c>
      <c r="B392" t="s">
        <v>264</v>
      </c>
      <c r="C392" t="s">
        <v>2019</v>
      </c>
      <c r="D392" t="s">
        <v>511</v>
      </c>
      <c r="E392" t="s">
        <v>190</v>
      </c>
      <c r="F392" t="s">
        <v>212</v>
      </c>
      <c r="G392" t="s">
        <v>348</v>
      </c>
      <c r="H392" t="s">
        <v>512</v>
      </c>
      <c r="I392">
        <v>3.1</v>
      </c>
      <c r="J392">
        <v>4</v>
      </c>
      <c r="K392">
        <v>32</v>
      </c>
      <c r="L392" t="s">
        <v>194</v>
      </c>
      <c r="M392" t="s">
        <v>194</v>
      </c>
      <c r="N392" t="s">
        <v>194</v>
      </c>
      <c r="O392" t="s">
        <v>194</v>
      </c>
      <c r="P392">
        <v>1</v>
      </c>
      <c r="Q392">
        <v>32</v>
      </c>
      <c r="R392" t="s">
        <v>189</v>
      </c>
      <c r="S392" t="s">
        <v>189</v>
      </c>
      <c r="T392">
        <v>2</v>
      </c>
      <c r="U392" t="s">
        <v>202</v>
      </c>
      <c r="V392" t="s">
        <v>234</v>
      </c>
    </row>
    <row r="393" spans="1:22" x14ac:dyDescent="0.25">
      <c r="A393">
        <v>2329234</v>
      </c>
      <c r="B393" t="s">
        <v>264</v>
      </c>
      <c r="C393" t="s">
        <v>2020</v>
      </c>
      <c r="D393" t="s">
        <v>517</v>
      </c>
      <c r="E393" t="s">
        <v>190</v>
      </c>
      <c r="F393" t="s">
        <v>212</v>
      </c>
      <c r="G393" t="s">
        <v>348</v>
      </c>
      <c r="H393" t="s">
        <v>193</v>
      </c>
      <c r="I393">
        <v>3.6</v>
      </c>
      <c r="J393">
        <v>4</v>
      </c>
      <c r="K393">
        <v>64</v>
      </c>
      <c r="L393" t="s">
        <v>194</v>
      </c>
      <c r="M393" t="s">
        <v>194</v>
      </c>
      <c r="N393" t="s">
        <v>194</v>
      </c>
      <c r="O393" t="s">
        <v>194</v>
      </c>
      <c r="P393">
        <v>1</v>
      </c>
      <c r="Q393">
        <v>64</v>
      </c>
      <c r="R393" t="s">
        <v>189</v>
      </c>
      <c r="S393" t="s">
        <v>189</v>
      </c>
      <c r="T393">
        <v>3</v>
      </c>
      <c r="U393" t="s">
        <v>202</v>
      </c>
      <c r="V393" t="s">
        <v>234</v>
      </c>
    </row>
    <row r="394" spans="1:22" x14ac:dyDescent="0.25">
      <c r="A394">
        <v>2329233</v>
      </c>
      <c r="B394" t="s">
        <v>264</v>
      </c>
      <c r="C394" t="s">
        <v>2021</v>
      </c>
      <c r="D394" t="s">
        <v>521</v>
      </c>
      <c r="E394" t="s">
        <v>190</v>
      </c>
      <c r="F394" t="s">
        <v>191</v>
      </c>
      <c r="G394" t="s">
        <v>1424</v>
      </c>
      <c r="H394" t="s">
        <v>193</v>
      </c>
      <c r="I394">
        <v>3</v>
      </c>
      <c r="J394">
        <v>4</v>
      </c>
      <c r="K394">
        <v>32</v>
      </c>
      <c r="L394" t="s">
        <v>194</v>
      </c>
      <c r="M394" t="s">
        <v>194</v>
      </c>
      <c r="N394" t="s">
        <v>194</v>
      </c>
      <c r="O394" t="s">
        <v>194</v>
      </c>
      <c r="P394">
        <v>1</v>
      </c>
      <c r="Q394">
        <v>32</v>
      </c>
      <c r="R394" t="s">
        <v>189</v>
      </c>
      <c r="S394" t="s">
        <v>189</v>
      </c>
      <c r="T394">
        <v>2</v>
      </c>
      <c r="U394" t="s">
        <v>202</v>
      </c>
      <c r="V394" t="s">
        <v>218</v>
      </c>
    </row>
    <row r="395" spans="1:22" x14ac:dyDescent="0.25">
      <c r="A395">
        <v>2329229</v>
      </c>
      <c r="B395" t="s">
        <v>264</v>
      </c>
      <c r="C395" t="s">
        <v>2022</v>
      </c>
      <c r="D395" t="s">
        <v>527</v>
      </c>
      <c r="E395" t="s">
        <v>190</v>
      </c>
      <c r="F395" t="s">
        <v>212</v>
      </c>
      <c r="G395" t="s">
        <v>267</v>
      </c>
      <c r="H395" t="s">
        <v>193</v>
      </c>
      <c r="I395">
        <v>3.3</v>
      </c>
      <c r="J395">
        <v>4</v>
      </c>
      <c r="K395">
        <v>64</v>
      </c>
      <c r="L395" t="s">
        <v>194</v>
      </c>
      <c r="M395" t="s">
        <v>194</v>
      </c>
      <c r="N395" t="s">
        <v>194</v>
      </c>
      <c r="O395" t="s">
        <v>194</v>
      </c>
      <c r="P395">
        <v>1</v>
      </c>
      <c r="Q395">
        <v>64</v>
      </c>
      <c r="R395" t="s">
        <v>189</v>
      </c>
      <c r="S395" t="s">
        <v>189</v>
      </c>
      <c r="T395">
        <v>2</v>
      </c>
      <c r="U395" t="s">
        <v>202</v>
      </c>
      <c r="V395" t="s">
        <v>218</v>
      </c>
    </row>
    <row r="396" spans="1:22" x14ac:dyDescent="0.25">
      <c r="A396">
        <v>2329228</v>
      </c>
      <c r="B396" t="s">
        <v>264</v>
      </c>
      <c r="C396" t="s">
        <v>2023</v>
      </c>
      <c r="D396" t="s">
        <v>532</v>
      </c>
      <c r="E396" t="s">
        <v>211</v>
      </c>
      <c r="F396" t="s">
        <v>212</v>
      </c>
      <c r="G396" t="s">
        <v>1418</v>
      </c>
      <c r="H396" t="s">
        <v>534</v>
      </c>
      <c r="I396">
        <v>3.7</v>
      </c>
      <c r="J396">
        <v>2</v>
      </c>
      <c r="K396">
        <v>32</v>
      </c>
      <c r="L396" t="s">
        <v>194</v>
      </c>
      <c r="M396" t="s">
        <v>194</v>
      </c>
      <c r="N396" t="s">
        <v>194</v>
      </c>
      <c r="O396" t="s">
        <v>194</v>
      </c>
      <c r="P396">
        <v>1</v>
      </c>
      <c r="Q396">
        <v>32</v>
      </c>
      <c r="R396">
        <v>1.05</v>
      </c>
      <c r="S396">
        <v>103.3</v>
      </c>
      <c r="T396">
        <v>2</v>
      </c>
      <c r="U396" t="s">
        <v>202</v>
      </c>
      <c r="V396" t="s">
        <v>203</v>
      </c>
    </row>
    <row r="397" spans="1:22" x14ac:dyDescent="0.25">
      <c r="A397">
        <v>2329227</v>
      </c>
      <c r="B397" t="s">
        <v>264</v>
      </c>
      <c r="C397" t="s">
        <v>2024</v>
      </c>
      <c r="D397" t="s">
        <v>539</v>
      </c>
      <c r="E397" t="s">
        <v>190</v>
      </c>
      <c r="F397" t="s">
        <v>212</v>
      </c>
      <c r="G397" t="s">
        <v>267</v>
      </c>
      <c r="H397" t="s">
        <v>193</v>
      </c>
      <c r="I397">
        <v>3.2</v>
      </c>
      <c r="J397">
        <v>4</v>
      </c>
      <c r="K397">
        <v>32</v>
      </c>
      <c r="L397" t="s">
        <v>194</v>
      </c>
      <c r="M397" t="s">
        <v>194</v>
      </c>
      <c r="N397" t="s">
        <v>194</v>
      </c>
      <c r="O397" t="s">
        <v>194</v>
      </c>
      <c r="P397">
        <v>1</v>
      </c>
      <c r="Q397">
        <v>32</v>
      </c>
      <c r="R397" t="s">
        <v>189</v>
      </c>
      <c r="S397" t="s">
        <v>189</v>
      </c>
      <c r="T397">
        <v>2</v>
      </c>
      <c r="U397" t="s">
        <v>202</v>
      </c>
      <c r="V397" t="s">
        <v>234</v>
      </c>
    </row>
    <row r="398" spans="1:22" x14ac:dyDescent="0.25">
      <c r="A398">
        <v>2329226</v>
      </c>
      <c r="B398" t="s">
        <v>264</v>
      </c>
      <c r="C398" t="s">
        <v>2025</v>
      </c>
      <c r="D398" t="s">
        <v>388</v>
      </c>
      <c r="E398" t="s">
        <v>190</v>
      </c>
      <c r="F398" t="s">
        <v>212</v>
      </c>
      <c r="G398" t="s">
        <v>1425</v>
      </c>
      <c r="H398" t="s">
        <v>342</v>
      </c>
      <c r="I398">
        <v>1.9</v>
      </c>
      <c r="J398">
        <v>4</v>
      </c>
      <c r="K398">
        <v>16</v>
      </c>
      <c r="L398" t="s">
        <v>194</v>
      </c>
      <c r="M398" t="s">
        <v>194</v>
      </c>
      <c r="N398" t="s">
        <v>194</v>
      </c>
      <c r="O398" t="s">
        <v>194</v>
      </c>
      <c r="P398">
        <v>1</v>
      </c>
      <c r="Q398">
        <v>16</v>
      </c>
      <c r="R398" t="s">
        <v>189</v>
      </c>
      <c r="S398" t="s">
        <v>189</v>
      </c>
      <c r="T398">
        <v>1</v>
      </c>
      <c r="U398" t="s">
        <v>202</v>
      </c>
      <c r="V398" t="s">
        <v>203</v>
      </c>
    </row>
    <row r="399" spans="1:22" x14ac:dyDescent="0.25">
      <c r="A399">
        <v>2329224</v>
      </c>
      <c r="B399" t="s">
        <v>376</v>
      </c>
      <c r="C399" t="s">
        <v>548</v>
      </c>
      <c r="D399" t="s">
        <v>549</v>
      </c>
      <c r="E399" t="s">
        <v>211</v>
      </c>
      <c r="F399" t="s">
        <v>212</v>
      </c>
      <c r="G399" t="s">
        <v>1426</v>
      </c>
      <c r="H399" t="s">
        <v>551</v>
      </c>
      <c r="I399">
        <v>2.9</v>
      </c>
      <c r="J399">
        <v>4</v>
      </c>
      <c r="K399">
        <v>16</v>
      </c>
      <c r="L399" t="s">
        <v>194</v>
      </c>
      <c r="M399" t="s">
        <v>194</v>
      </c>
      <c r="N399" t="s">
        <v>194</v>
      </c>
      <c r="O399" t="s">
        <v>194</v>
      </c>
      <c r="P399">
        <v>1</v>
      </c>
      <c r="Q399">
        <v>16</v>
      </c>
      <c r="R399">
        <v>2.0699999999999998</v>
      </c>
      <c r="S399">
        <v>242.18</v>
      </c>
      <c r="T399">
        <v>2</v>
      </c>
      <c r="U399" t="s">
        <v>202</v>
      </c>
      <c r="V399" t="s">
        <v>218</v>
      </c>
    </row>
    <row r="400" spans="1:22" x14ac:dyDescent="0.25">
      <c r="A400">
        <v>2329223</v>
      </c>
      <c r="B400" t="s">
        <v>186</v>
      </c>
      <c r="C400" t="s">
        <v>1119</v>
      </c>
      <c r="D400" t="s">
        <v>1120</v>
      </c>
      <c r="E400" t="s">
        <v>211</v>
      </c>
      <c r="F400" t="s">
        <v>212</v>
      </c>
      <c r="G400" t="s">
        <v>348</v>
      </c>
      <c r="H400" t="s">
        <v>193</v>
      </c>
      <c r="I400">
        <v>1.8</v>
      </c>
      <c r="J400">
        <v>4</v>
      </c>
      <c r="K400">
        <v>16</v>
      </c>
      <c r="L400" t="s">
        <v>194</v>
      </c>
      <c r="M400" t="s">
        <v>194</v>
      </c>
      <c r="N400" t="s">
        <v>194</v>
      </c>
      <c r="O400" t="s">
        <v>194</v>
      </c>
      <c r="P400">
        <v>1</v>
      </c>
      <c r="Q400">
        <v>16</v>
      </c>
      <c r="R400">
        <v>2.0699999999999998</v>
      </c>
      <c r="S400">
        <v>310.47000000000003</v>
      </c>
      <c r="T400">
        <v>2</v>
      </c>
      <c r="U400" t="s">
        <v>202</v>
      </c>
      <c r="V400" t="s">
        <v>218</v>
      </c>
    </row>
    <row r="401" spans="1:22" x14ac:dyDescent="0.25">
      <c r="A401">
        <v>2329222</v>
      </c>
      <c r="B401" t="s">
        <v>186</v>
      </c>
      <c r="C401" t="s">
        <v>555</v>
      </c>
      <c r="D401" t="s">
        <v>556</v>
      </c>
      <c r="E401" t="s">
        <v>211</v>
      </c>
      <c r="F401" t="s">
        <v>212</v>
      </c>
      <c r="G401" t="s">
        <v>348</v>
      </c>
      <c r="H401" t="s">
        <v>193</v>
      </c>
      <c r="I401">
        <v>1.8</v>
      </c>
      <c r="J401">
        <v>4</v>
      </c>
      <c r="K401">
        <v>4</v>
      </c>
      <c r="L401" t="s">
        <v>194</v>
      </c>
      <c r="M401" t="s">
        <v>194</v>
      </c>
      <c r="N401" t="s">
        <v>194</v>
      </c>
      <c r="O401" t="s">
        <v>194</v>
      </c>
      <c r="P401">
        <v>1</v>
      </c>
      <c r="Q401">
        <v>4</v>
      </c>
      <c r="R401">
        <v>2.0699999999999998</v>
      </c>
      <c r="S401">
        <v>242.18</v>
      </c>
      <c r="T401">
        <v>1</v>
      </c>
      <c r="U401" t="s">
        <v>202</v>
      </c>
      <c r="V401" t="s">
        <v>234</v>
      </c>
    </row>
    <row r="402" spans="1:22" x14ac:dyDescent="0.25">
      <c r="A402">
        <v>2329221</v>
      </c>
      <c r="B402" t="s">
        <v>421</v>
      </c>
      <c r="C402" t="s">
        <v>1125</v>
      </c>
      <c r="D402" t="s">
        <v>1126</v>
      </c>
      <c r="E402" t="s">
        <v>211</v>
      </c>
      <c r="F402" t="s">
        <v>212</v>
      </c>
      <c r="G402" t="s">
        <v>1394</v>
      </c>
      <c r="H402" t="s">
        <v>193</v>
      </c>
      <c r="I402">
        <v>3.2</v>
      </c>
      <c r="J402">
        <v>6</v>
      </c>
      <c r="K402">
        <v>32</v>
      </c>
      <c r="L402" t="s">
        <v>194</v>
      </c>
      <c r="M402" t="s">
        <v>194</v>
      </c>
      <c r="N402" t="s">
        <v>194</v>
      </c>
      <c r="O402" t="s">
        <v>194</v>
      </c>
      <c r="P402">
        <v>1</v>
      </c>
      <c r="Q402">
        <v>32</v>
      </c>
      <c r="R402" t="s">
        <v>189</v>
      </c>
      <c r="S402" t="s">
        <v>189</v>
      </c>
      <c r="T402">
        <v>2</v>
      </c>
      <c r="U402" t="s">
        <v>202</v>
      </c>
      <c r="V402" t="s">
        <v>218</v>
      </c>
    </row>
    <row r="403" spans="1:22" x14ac:dyDescent="0.25">
      <c r="A403">
        <v>2329218</v>
      </c>
      <c r="B403" t="s">
        <v>264</v>
      </c>
      <c r="C403" t="s">
        <v>2026</v>
      </c>
      <c r="D403" t="s">
        <v>567</v>
      </c>
      <c r="E403" t="s">
        <v>211</v>
      </c>
      <c r="F403" t="s">
        <v>212</v>
      </c>
      <c r="G403" t="s">
        <v>1427</v>
      </c>
      <c r="H403" t="s">
        <v>193</v>
      </c>
      <c r="I403">
        <v>3.5</v>
      </c>
      <c r="J403">
        <v>4</v>
      </c>
      <c r="K403">
        <v>32</v>
      </c>
      <c r="L403" t="s">
        <v>194</v>
      </c>
      <c r="M403" t="s">
        <v>194</v>
      </c>
      <c r="N403" t="s">
        <v>194</v>
      </c>
      <c r="O403" t="s">
        <v>194</v>
      </c>
      <c r="P403">
        <v>1</v>
      </c>
      <c r="Q403">
        <v>32</v>
      </c>
      <c r="R403">
        <v>1.05</v>
      </c>
      <c r="S403">
        <v>146.19999999999999</v>
      </c>
      <c r="T403">
        <v>3</v>
      </c>
      <c r="U403" t="s">
        <v>202</v>
      </c>
      <c r="V403" t="s">
        <v>218</v>
      </c>
    </row>
    <row r="404" spans="1:22" x14ac:dyDescent="0.25">
      <c r="A404">
        <v>2329159</v>
      </c>
      <c r="B404" t="s">
        <v>376</v>
      </c>
      <c r="C404" t="s">
        <v>571</v>
      </c>
      <c r="D404" t="s">
        <v>572</v>
      </c>
      <c r="E404" t="s">
        <v>211</v>
      </c>
      <c r="F404" t="s">
        <v>191</v>
      </c>
      <c r="G404" t="s">
        <v>1428</v>
      </c>
      <c r="H404" t="s">
        <v>193</v>
      </c>
      <c r="I404">
        <v>2.7</v>
      </c>
      <c r="J404">
        <v>4</v>
      </c>
      <c r="K404">
        <v>16</v>
      </c>
      <c r="L404" t="s">
        <v>194</v>
      </c>
      <c r="M404" t="s">
        <v>194</v>
      </c>
      <c r="N404" t="s">
        <v>194</v>
      </c>
      <c r="O404" t="s">
        <v>194</v>
      </c>
      <c r="P404">
        <v>1</v>
      </c>
      <c r="Q404">
        <v>16</v>
      </c>
      <c r="R404">
        <v>2.0699999999999998</v>
      </c>
      <c r="S404">
        <v>242.04</v>
      </c>
      <c r="T404">
        <v>2</v>
      </c>
      <c r="U404" t="s">
        <v>202</v>
      </c>
      <c r="V404" t="s">
        <v>218</v>
      </c>
    </row>
    <row r="405" spans="1:22" x14ac:dyDescent="0.25">
      <c r="A405">
        <v>2329154</v>
      </c>
      <c r="B405" t="s">
        <v>576</v>
      </c>
      <c r="C405" t="s">
        <v>577</v>
      </c>
      <c r="D405" t="s">
        <v>577</v>
      </c>
      <c r="E405" t="s">
        <v>190</v>
      </c>
      <c r="F405" t="s">
        <v>212</v>
      </c>
      <c r="G405" t="s">
        <v>348</v>
      </c>
      <c r="H405" t="s">
        <v>193</v>
      </c>
      <c r="I405">
        <v>2.4</v>
      </c>
      <c r="J405">
        <v>6</v>
      </c>
      <c r="K405">
        <v>32</v>
      </c>
      <c r="L405" t="s">
        <v>194</v>
      </c>
      <c r="M405" t="s">
        <v>194</v>
      </c>
      <c r="N405" t="s">
        <v>194</v>
      </c>
      <c r="O405" t="s">
        <v>194</v>
      </c>
      <c r="P405">
        <v>1</v>
      </c>
      <c r="Q405">
        <v>32</v>
      </c>
      <c r="R405" t="s">
        <v>189</v>
      </c>
      <c r="S405" t="s">
        <v>189</v>
      </c>
      <c r="T405">
        <v>2</v>
      </c>
      <c r="U405" t="s">
        <v>202</v>
      </c>
      <c r="V405" t="s">
        <v>218</v>
      </c>
    </row>
    <row r="406" spans="1:22" x14ac:dyDescent="0.25">
      <c r="A406">
        <v>2329153</v>
      </c>
      <c r="B406" t="s">
        <v>576</v>
      </c>
      <c r="C406" t="s">
        <v>1429</v>
      </c>
      <c r="D406" t="s">
        <v>1429</v>
      </c>
      <c r="E406" t="s">
        <v>190</v>
      </c>
      <c r="F406" t="s">
        <v>212</v>
      </c>
      <c r="G406" t="s">
        <v>1414</v>
      </c>
      <c r="H406" t="s">
        <v>193</v>
      </c>
      <c r="I406">
        <v>3.8</v>
      </c>
      <c r="J406">
        <v>6</v>
      </c>
      <c r="K406">
        <v>64</v>
      </c>
      <c r="L406" t="s">
        <v>194</v>
      </c>
      <c r="M406" t="s">
        <v>194</v>
      </c>
      <c r="N406" t="s">
        <v>194</v>
      </c>
      <c r="O406" t="s">
        <v>194</v>
      </c>
      <c r="P406">
        <v>1</v>
      </c>
      <c r="Q406">
        <v>64</v>
      </c>
      <c r="R406" t="s">
        <v>189</v>
      </c>
      <c r="S406" t="s">
        <v>189</v>
      </c>
      <c r="T406">
        <v>5</v>
      </c>
      <c r="U406" t="s">
        <v>202</v>
      </c>
      <c r="V406" t="s">
        <v>218</v>
      </c>
    </row>
    <row r="407" spans="1:22" x14ac:dyDescent="0.25">
      <c r="A407">
        <v>2329138</v>
      </c>
      <c r="B407" t="s">
        <v>249</v>
      </c>
      <c r="C407" t="s">
        <v>1431</v>
      </c>
      <c r="D407" t="s">
        <v>1432</v>
      </c>
      <c r="E407" t="s">
        <v>211</v>
      </c>
      <c r="F407" t="s">
        <v>212</v>
      </c>
      <c r="G407" t="s">
        <v>348</v>
      </c>
      <c r="H407" t="s">
        <v>193</v>
      </c>
      <c r="I407">
        <v>2.4</v>
      </c>
      <c r="J407">
        <v>6</v>
      </c>
      <c r="K407">
        <v>32</v>
      </c>
      <c r="L407" t="s">
        <v>194</v>
      </c>
      <c r="M407" t="s">
        <v>194</v>
      </c>
      <c r="N407" t="s">
        <v>194</v>
      </c>
      <c r="O407" t="s">
        <v>194</v>
      </c>
      <c r="P407">
        <v>1</v>
      </c>
      <c r="Q407">
        <v>32</v>
      </c>
      <c r="R407">
        <v>2.0699999999999998</v>
      </c>
      <c r="S407">
        <v>242.18</v>
      </c>
      <c r="T407">
        <v>2</v>
      </c>
      <c r="U407" t="s">
        <v>202</v>
      </c>
      <c r="V407" t="s">
        <v>218</v>
      </c>
    </row>
    <row r="408" spans="1:22" x14ac:dyDescent="0.25">
      <c r="A408">
        <v>2329137</v>
      </c>
      <c r="B408" t="s">
        <v>421</v>
      </c>
      <c r="C408" t="s">
        <v>583</v>
      </c>
      <c r="D408" t="s">
        <v>584</v>
      </c>
      <c r="E408" t="s">
        <v>190</v>
      </c>
      <c r="F408" t="s">
        <v>212</v>
      </c>
      <c r="G408" t="s">
        <v>1437</v>
      </c>
      <c r="H408" t="s">
        <v>342</v>
      </c>
      <c r="I408">
        <v>1.8</v>
      </c>
      <c r="J408">
        <v>4</v>
      </c>
      <c r="K408">
        <v>64</v>
      </c>
      <c r="L408" t="s">
        <v>194</v>
      </c>
      <c r="M408" t="s">
        <v>194</v>
      </c>
      <c r="N408" t="s">
        <v>194</v>
      </c>
      <c r="O408" t="s">
        <v>194</v>
      </c>
      <c r="P408">
        <v>1</v>
      </c>
      <c r="Q408">
        <v>64</v>
      </c>
      <c r="R408" t="s">
        <v>189</v>
      </c>
      <c r="S408" t="s">
        <v>189</v>
      </c>
      <c r="T408">
        <v>1</v>
      </c>
      <c r="U408" t="s">
        <v>202</v>
      </c>
      <c r="V408" t="s">
        <v>195</v>
      </c>
    </row>
    <row r="409" spans="1:22" x14ac:dyDescent="0.25">
      <c r="A409">
        <v>2329136</v>
      </c>
      <c r="B409" t="s">
        <v>264</v>
      </c>
      <c r="C409" t="s">
        <v>2027</v>
      </c>
      <c r="D409" t="s">
        <v>589</v>
      </c>
      <c r="E409" t="s">
        <v>190</v>
      </c>
      <c r="F409" t="s">
        <v>212</v>
      </c>
      <c r="G409" t="s">
        <v>1384</v>
      </c>
      <c r="H409" t="s">
        <v>193</v>
      </c>
      <c r="I409">
        <v>3.6</v>
      </c>
      <c r="J409">
        <v>4</v>
      </c>
      <c r="K409">
        <v>16</v>
      </c>
      <c r="L409" t="s">
        <v>194</v>
      </c>
      <c r="M409" t="s">
        <v>194</v>
      </c>
      <c r="N409" t="s">
        <v>194</v>
      </c>
      <c r="O409" t="s">
        <v>194</v>
      </c>
      <c r="P409">
        <v>1</v>
      </c>
      <c r="Q409">
        <v>16</v>
      </c>
      <c r="R409" t="s">
        <v>189</v>
      </c>
      <c r="S409" t="s">
        <v>189</v>
      </c>
      <c r="T409">
        <v>2</v>
      </c>
      <c r="U409" t="s">
        <v>202</v>
      </c>
      <c r="V409" t="s">
        <v>218</v>
      </c>
    </row>
    <row r="410" spans="1:22" x14ac:dyDescent="0.25">
      <c r="A410">
        <v>2329135</v>
      </c>
      <c r="B410" t="s">
        <v>264</v>
      </c>
      <c r="C410" t="s">
        <v>2028</v>
      </c>
      <c r="D410" t="s">
        <v>596</v>
      </c>
      <c r="E410" t="s">
        <v>190</v>
      </c>
      <c r="F410" t="s">
        <v>212</v>
      </c>
      <c r="G410" t="s">
        <v>1384</v>
      </c>
      <c r="H410" t="s">
        <v>193</v>
      </c>
      <c r="I410">
        <v>3.6</v>
      </c>
      <c r="J410">
        <v>4</v>
      </c>
      <c r="K410">
        <v>16</v>
      </c>
      <c r="L410" t="s">
        <v>194</v>
      </c>
      <c r="M410" t="s">
        <v>194</v>
      </c>
      <c r="N410" t="s">
        <v>194</v>
      </c>
      <c r="O410" t="s">
        <v>194</v>
      </c>
      <c r="P410">
        <v>1</v>
      </c>
      <c r="Q410">
        <v>16</v>
      </c>
      <c r="R410" t="s">
        <v>189</v>
      </c>
      <c r="S410" t="s">
        <v>189</v>
      </c>
      <c r="T410">
        <v>2</v>
      </c>
      <c r="U410" t="s">
        <v>202</v>
      </c>
      <c r="V410" t="s">
        <v>218</v>
      </c>
    </row>
    <row r="411" spans="1:22" x14ac:dyDescent="0.25">
      <c r="A411">
        <v>2329133</v>
      </c>
      <c r="B411" t="s">
        <v>264</v>
      </c>
      <c r="C411" t="s">
        <v>2075</v>
      </c>
      <c r="D411">
        <v>795</v>
      </c>
      <c r="E411" t="s">
        <v>190</v>
      </c>
      <c r="F411" t="s">
        <v>212</v>
      </c>
      <c r="G411" t="s">
        <v>1440</v>
      </c>
      <c r="H411" t="s">
        <v>193</v>
      </c>
      <c r="I411">
        <v>2.8</v>
      </c>
      <c r="J411">
        <v>6</v>
      </c>
      <c r="K411">
        <v>32</v>
      </c>
      <c r="L411" t="s">
        <v>194</v>
      </c>
      <c r="M411" t="s">
        <v>194</v>
      </c>
      <c r="N411" t="s">
        <v>194</v>
      </c>
      <c r="O411" t="s">
        <v>194</v>
      </c>
      <c r="P411">
        <v>1</v>
      </c>
      <c r="Q411">
        <v>32</v>
      </c>
      <c r="R411" t="s">
        <v>189</v>
      </c>
      <c r="S411" t="s">
        <v>189</v>
      </c>
      <c r="T411">
        <v>2</v>
      </c>
      <c r="U411" t="s">
        <v>202</v>
      </c>
      <c r="V411" t="s">
        <v>234</v>
      </c>
    </row>
    <row r="412" spans="1:22" x14ac:dyDescent="0.25">
      <c r="A412">
        <v>2329132</v>
      </c>
      <c r="B412" t="s">
        <v>264</v>
      </c>
      <c r="C412" t="s">
        <v>2029</v>
      </c>
      <c r="D412" t="s">
        <v>599</v>
      </c>
      <c r="E412" t="s">
        <v>190</v>
      </c>
      <c r="F412" t="s">
        <v>212</v>
      </c>
      <c r="G412" t="s">
        <v>1394</v>
      </c>
      <c r="H412" t="s">
        <v>193</v>
      </c>
      <c r="I412">
        <v>3.2</v>
      </c>
      <c r="J412">
        <v>6</v>
      </c>
      <c r="K412">
        <v>16</v>
      </c>
      <c r="L412" t="s">
        <v>194</v>
      </c>
      <c r="M412" t="s">
        <v>194</v>
      </c>
      <c r="N412" t="s">
        <v>194</v>
      </c>
      <c r="O412" t="s">
        <v>194</v>
      </c>
      <c r="P412">
        <v>1</v>
      </c>
      <c r="Q412">
        <v>16</v>
      </c>
      <c r="R412" t="s">
        <v>189</v>
      </c>
      <c r="S412" t="s">
        <v>189</v>
      </c>
      <c r="T412">
        <v>2</v>
      </c>
      <c r="U412" t="s">
        <v>202</v>
      </c>
      <c r="V412" t="s">
        <v>218</v>
      </c>
    </row>
    <row r="413" spans="1:22" x14ac:dyDescent="0.25">
      <c r="A413">
        <v>2329131</v>
      </c>
      <c r="B413" t="s">
        <v>264</v>
      </c>
      <c r="C413" t="s">
        <v>2059</v>
      </c>
      <c r="D413" t="s">
        <v>1134</v>
      </c>
      <c r="E413" t="s">
        <v>190</v>
      </c>
      <c r="F413" t="s">
        <v>191</v>
      </c>
      <c r="G413" t="s">
        <v>1444</v>
      </c>
      <c r="H413" t="s">
        <v>193</v>
      </c>
      <c r="I413">
        <v>3.8</v>
      </c>
      <c r="J413">
        <v>4</v>
      </c>
      <c r="K413">
        <v>16</v>
      </c>
      <c r="L413" t="s">
        <v>194</v>
      </c>
      <c r="M413" t="s">
        <v>194</v>
      </c>
      <c r="N413" t="s">
        <v>194</v>
      </c>
      <c r="O413" t="s">
        <v>194</v>
      </c>
      <c r="P413">
        <v>1</v>
      </c>
      <c r="Q413">
        <v>16</v>
      </c>
      <c r="R413" t="s">
        <v>189</v>
      </c>
      <c r="S413" t="s">
        <v>189</v>
      </c>
      <c r="T413">
        <v>2</v>
      </c>
      <c r="U413" t="s">
        <v>202</v>
      </c>
      <c r="V413" t="s">
        <v>218</v>
      </c>
    </row>
    <row r="414" spans="1:22" x14ac:dyDescent="0.25">
      <c r="A414">
        <v>2328977</v>
      </c>
      <c r="B414" t="s">
        <v>264</v>
      </c>
      <c r="C414" t="s">
        <v>2030</v>
      </c>
      <c r="D414" t="s">
        <v>611</v>
      </c>
      <c r="E414" t="s">
        <v>190</v>
      </c>
      <c r="F414" t="s">
        <v>191</v>
      </c>
      <c r="G414" t="s">
        <v>1445</v>
      </c>
      <c r="H414" t="s">
        <v>193</v>
      </c>
      <c r="I414">
        <v>3.1</v>
      </c>
      <c r="J414">
        <v>4</v>
      </c>
      <c r="K414">
        <v>16</v>
      </c>
      <c r="L414" t="s">
        <v>194</v>
      </c>
      <c r="M414" t="s">
        <v>194</v>
      </c>
      <c r="N414" t="s">
        <v>194</v>
      </c>
      <c r="O414" t="s">
        <v>194</v>
      </c>
      <c r="P414">
        <v>1</v>
      </c>
      <c r="Q414">
        <v>16</v>
      </c>
      <c r="R414" t="s">
        <v>189</v>
      </c>
      <c r="S414" t="s">
        <v>189</v>
      </c>
      <c r="T414">
        <v>1</v>
      </c>
      <c r="U414" t="s">
        <v>202</v>
      </c>
      <c r="V414" t="s">
        <v>234</v>
      </c>
    </row>
    <row r="415" spans="1:22" x14ac:dyDescent="0.25">
      <c r="A415">
        <v>2328975</v>
      </c>
      <c r="B415" t="s">
        <v>264</v>
      </c>
      <c r="C415" t="s">
        <v>2060</v>
      </c>
      <c r="D415" t="s">
        <v>1139</v>
      </c>
      <c r="E415" t="s">
        <v>190</v>
      </c>
      <c r="F415" t="s">
        <v>212</v>
      </c>
      <c r="G415" t="s">
        <v>267</v>
      </c>
      <c r="H415" t="s">
        <v>193</v>
      </c>
      <c r="I415">
        <v>3</v>
      </c>
      <c r="J415">
        <v>6</v>
      </c>
      <c r="K415">
        <v>32</v>
      </c>
      <c r="L415" t="s">
        <v>194</v>
      </c>
      <c r="M415" t="s">
        <v>194</v>
      </c>
      <c r="N415" t="s">
        <v>194</v>
      </c>
      <c r="O415" t="s">
        <v>194</v>
      </c>
      <c r="P415">
        <v>1</v>
      </c>
      <c r="Q415">
        <v>32</v>
      </c>
      <c r="R415" t="s">
        <v>189</v>
      </c>
      <c r="S415" t="s">
        <v>189</v>
      </c>
      <c r="T415">
        <v>2</v>
      </c>
      <c r="U415" t="s">
        <v>202</v>
      </c>
      <c r="V415" t="s">
        <v>234</v>
      </c>
    </row>
    <row r="416" spans="1:22" x14ac:dyDescent="0.25">
      <c r="A416">
        <v>2328973</v>
      </c>
      <c r="B416" t="s">
        <v>264</v>
      </c>
      <c r="C416" t="s">
        <v>2061</v>
      </c>
      <c r="D416">
        <v>190</v>
      </c>
      <c r="E416" t="s">
        <v>190</v>
      </c>
      <c r="F416" t="s">
        <v>191</v>
      </c>
      <c r="G416" t="s">
        <v>1446</v>
      </c>
      <c r="H416" t="s">
        <v>193</v>
      </c>
      <c r="I416">
        <v>3.6</v>
      </c>
      <c r="J416">
        <v>4</v>
      </c>
      <c r="K416">
        <v>32</v>
      </c>
      <c r="L416" t="s">
        <v>194</v>
      </c>
      <c r="M416" t="s">
        <v>194</v>
      </c>
      <c r="N416" t="s">
        <v>194</v>
      </c>
      <c r="O416" t="s">
        <v>194</v>
      </c>
      <c r="P416">
        <v>1</v>
      </c>
      <c r="Q416">
        <v>32</v>
      </c>
      <c r="R416" t="s">
        <v>189</v>
      </c>
      <c r="S416" t="s">
        <v>189</v>
      </c>
      <c r="T416">
        <v>2</v>
      </c>
      <c r="U416" t="s">
        <v>202</v>
      </c>
      <c r="V416" t="s">
        <v>234</v>
      </c>
    </row>
    <row r="417" spans="1:22" x14ac:dyDescent="0.25">
      <c r="A417">
        <v>2328971</v>
      </c>
      <c r="B417" t="s">
        <v>264</v>
      </c>
      <c r="C417" t="s">
        <v>2062</v>
      </c>
      <c r="D417" t="s">
        <v>1148</v>
      </c>
      <c r="E417" t="s">
        <v>190</v>
      </c>
      <c r="F417" t="s">
        <v>191</v>
      </c>
      <c r="G417" t="s">
        <v>1446</v>
      </c>
      <c r="H417" t="s">
        <v>193</v>
      </c>
      <c r="I417">
        <v>3.6</v>
      </c>
      <c r="J417">
        <v>4</v>
      </c>
      <c r="K417">
        <v>32</v>
      </c>
      <c r="L417" t="s">
        <v>194</v>
      </c>
      <c r="M417" t="s">
        <v>194</v>
      </c>
      <c r="N417" t="s">
        <v>194</v>
      </c>
      <c r="O417" t="s">
        <v>194</v>
      </c>
      <c r="P417">
        <v>1</v>
      </c>
      <c r="Q417">
        <v>32</v>
      </c>
      <c r="R417" t="s">
        <v>189</v>
      </c>
      <c r="S417" t="s">
        <v>189</v>
      </c>
      <c r="T417">
        <v>2</v>
      </c>
      <c r="U417" t="s">
        <v>202</v>
      </c>
      <c r="V417" t="s">
        <v>234</v>
      </c>
    </row>
    <row r="418" spans="1:22" x14ac:dyDescent="0.25">
      <c r="A418">
        <v>2328968</v>
      </c>
      <c r="B418" t="s">
        <v>264</v>
      </c>
      <c r="C418" t="s">
        <v>615</v>
      </c>
      <c r="D418" t="s">
        <v>2031</v>
      </c>
      <c r="E418" t="s">
        <v>190</v>
      </c>
      <c r="F418" t="s">
        <v>212</v>
      </c>
      <c r="G418" t="s">
        <v>267</v>
      </c>
      <c r="H418" t="s">
        <v>193</v>
      </c>
      <c r="I418">
        <v>3.2</v>
      </c>
      <c r="J418">
        <v>4</v>
      </c>
      <c r="K418">
        <v>32</v>
      </c>
      <c r="L418" t="s">
        <v>194</v>
      </c>
      <c r="M418" t="s">
        <v>194</v>
      </c>
      <c r="N418" t="s">
        <v>194</v>
      </c>
      <c r="O418" t="s">
        <v>194</v>
      </c>
      <c r="P418">
        <v>1</v>
      </c>
      <c r="Q418">
        <v>32</v>
      </c>
      <c r="R418" t="s">
        <v>189</v>
      </c>
      <c r="S418" t="s">
        <v>189</v>
      </c>
      <c r="T418">
        <v>2</v>
      </c>
      <c r="U418" t="s">
        <v>202</v>
      </c>
      <c r="V418" t="s">
        <v>218</v>
      </c>
    </row>
    <row r="419" spans="1:22" x14ac:dyDescent="0.25">
      <c r="A419">
        <v>2328965</v>
      </c>
      <c r="B419" t="s">
        <v>186</v>
      </c>
      <c r="C419" t="s">
        <v>1151</v>
      </c>
      <c r="D419" t="s">
        <v>1152</v>
      </c>
      <c r="E419" t="s">
        <v>190</v>
      </c>
      <c r="F419" t="s">
        <v>212</v>
      </c>
      <c r="G419" t="s">
        <v>348</v>
      </c>
      <c r="H419" t="s">
        <v>193</v>
      </c>
      <c r="I419">
        <v>1.8</v>
      </c>
      <c r="J419">
        <v>4</v>
      </c>
      <c r="K419">
        <v>8</v>
      </c>
      <c r="L419" t="s">
        <v>194</v>
      </c>
      <c r="M419" t="s">
        <v>194</v>
      </c>
      <c r="N419" t="s">
        <v>194</v>
      </c>
      <c r="O419" t="s">
        <v>194</v>
      </c>
      <c r="P419">
        <v>1</v>
      </c>
      <c r="Q419">
        <v>8</v>
      </c>
      <c r="R419" t="s">
        <v>189</v>
      </c>
      <c r="S419" t="s">
        <v>189</v>
      </c>
      <c r="T419">
        <v>1</v>
      </c>
      <c r="U419" t="s">
        <v>202</v>
      </c>
      <c r="V419" t="s">
        <v>203</v>
      </c>
    </row>
    <row r="420" spans="1:22" x14ac:dyDescent="0.25">
      <c r="A420">
        <v>2328964</v>
      </c>
      <c r="B420" t="s">
        <v>421</v>
      </c>
      <c r="C420" t="s">
        <v>1156</v>
      </c>
      <c r="D420" t="s">
        <v>1157</v>
      </c>
      <c r="E420" t="s">
        <v>190</v>
      </c>
      <c r="F420" t="s">
        <v>212</v>
      </c>
      <c r="G420" t="s">
        <v>1447</v>
      </c>
      <c r="H420" t="s">
        <v>193</v>
      </c>
      <c r="I420">
        <v>3.2</v>
      </c>
      <c r="J420">
        <v>6</v>
      </c>
      <c r="K420">
        <v>64</v>
      </c>
      <c r="L420" t="s">
        <v>194</v>
      </c>
      <c r="M420" t="s">
        <v>194</v>
      </c>
      <c r="N420" t="s">
        <v>194</v>
      </c>
      <c r="O420" t="s">
        <v>194</v>
      </c>
      <c r="P420">
        <v>1</v>
      </c>
      <c r="Q420">
        <v>64</v>
      </c>
      <c r="R420" t="s">
        <v>189</v>
      </c>
      <c r="S420" t="s">
        <v>189</v>
      </c>
      <c r="T420">
        <v>2</v>
      </c>
      <c r="U420" t="s">
        <v>202</v>
      </c>
      <c r="V420" t="s">
        <v>218</v>
      </c>
    </row>
    <row r="421" spans="1:22" x14ac:dyDescent="0.25">
      <c r="A421">
        <v>2328962</v>
      </c>
      <c r="B421" t="s">
        <v>249</v>
      </c>
      <c r="C421" t="s">
        <v>1448</v>
      </c>
      <c r="D421" t="s">
        <v>1449</v>
      </c>
      <c r="E421" t="s">
        <v>211</v>
      </c>
      <c r="F421" t="s">
        <v>212</v>
      </c>
      <c r="G421" t="s">
        <v>1447</v>
      </c>
      <c r="H421" t="s">
        <v>193</v>
      </c>
      <c r="I421">
        <v>3.2</v>
      </c>
      <c r="J421">
        <v>6</v>
      </c>
      <c r="K421">
        <v>32</v>
      </c>
      <c r="L421" t="s">
        <v>194</v>
      </c>
      <c r="M421" t="s">
        <v>194</v>
      </c>
      <c r="N421" t="s">
        <v>194</v>
      </c>
      <c r="O421" t="s">
        <v>194</v>
      </c>
      <c r="P421">
        <v>1</v>
      </c>
      <c r="Q421">
        <v>32</v>
      </c>
      <c r="R421">
        <v>2.0699999999999998</v>
      </c>
      <c r="S421">
        <v>242.18</v>
      </c>
      <c r="T421">
        <v>2</v>
      </c>
      <c r="U421" t="s">
        <v>202</v>
      </c>
      <c r="V421" t="s">
        <v>218</v>
      </c>
    </row>
    <row r="422" spans="1:22" x14ac:dyDescent="0.25">
      <c r="A422">
        <v>2328961</v>
      </c>
      <c r="B422" t="s">
        <v>249</v>
      </c>
      <c r="C422" t="s">
        <v>1453</v>
      </c>
      <c r="D422" t="s">
        <v>1454</v>
      </c>
      <c r="E422" t="s">
        <v>211</v>
      </c>
      <c r="F422" t="s">
        <v>212</v>
      </c>
      <c r="G422" t="s">
        <v>1447</v>
      </c>
      <c r="H422" t="s">
        <v>193</v>
      </c>
      <c r="I422">
        <v>3.2</v>
      </c>
      <c r="J422">
        <v>6</v>
      </c>
      <c r="K422">
        <v>32</v>
      </c>
      <c r="L422" t="s">
        <v>194</v>
      </c>
      <c r="M422" t="s">
        <v>194</v>
      </c>
      <c r="N422" t="s">
        <v>194</v>
      </c>
      <c r="O422" t="s">
        <v>194</v>
      </c>
      <c r="P422">
        <v>1</v>
      </c>
      <c r="Q422">
        <v>32</v>
      </c>
      <c r="R422">
        <v>2.0699999999999998</v>
      </c>
      <c r="S422">
        <v>197.6</v>
      </c>
      <c r="T422">
        <v>2</v>
      </c>
      <c r="U422" t="s">
        <v>202</v>
      </c>
      <c r="V422" t="s">
        <v>218</v>
      </c>
    </row>
    <row r="423" spans="1:22" x14ac:dyDescent="0.25">
      <c r="A423">
        <v>2328960</v>
      </c>
      <c r="B423" t="s">
        <v>249</v>
      </c>
      <c r="C423" t="s">
        <v>1161</v>
      </c>
      <c r="D423" t="s">
        <v>1162</v>
      </c>
      <c r="E423" t="s">
        <v>211</v>
      </c>
      <c r="F423" t="s">
        <v>212</v>
      </c>
      <c r="G423" t="s">
        <v>1456</v>
      </c>
      <c r="H423" t="s">
        <v>1457</v>
      </c>
      <c r="I423">
        <v>3.6</v>
      </c>
      <c r="J423">
        <v>4</v>
      </c>
      <c r="K423">
        <v>32</v>
      </c>
      <c r="L423" t="s">
        <v>194</v>
      </c>
      <c r="M423" t="s">
        <v>194</v>
      </c>
      <c r="N423" t="s">
        <v>194</v>
      </c>
      <c r="O423" t="s">
        <v>194</v>
      </c>
      <c r="P423">
        <v>1</v>
      </c>
      <c r="Q423">
        <v>32</v>
      </c>
      <c r="R423">
        <v>8.2899999999999991</v>
      </c>
      <c r="S423">
        <v>242.13</v>
      </c>
      <c r="T423">
        <v>2</v>
      </c>
      <c r="U423" t="s">
        <v>202</v>
      </c>
      <c r="V423" t="s">
        <v>218</v>
      </c>
    </row>
    <row r="424" spans="1:22" x14ac:dyDescent="0.25">
      <c r="A424">
        <v>2328958</v>
      </c>
      <c r="B424" t="s">
        <v>249</v>
      </c>
      <c r="C424" t="s">
        <v>1166</v>
      </c>
      <c r="D424" t="s">
        <v>1167</v>
      </c>
      <c r="E424" t="s">
        <v>211</v>
      </c>
      <c r="F424" t="s">
        <v>212</v>
      </c>
      <c r="G424" t="s">
        <v>1456</v>
      </c>
      <c r="H424" t="s">
        <v>1458</v>
      </c>
      <c r="I424">
        <v>3.6</v>
      </c>
      <c r="J424">
        <v>4</v>
      </c>
      <c r="K424">
        <v>32</v>
      </c>
      <c r="L424" t="s">
        <v>194</v>
      </c>
      <c r="M424" t="s">
        <v>194</v>
      </c>
      <c r="N424" t="s">
        <v>194</v>
      </c>
      <c r="O424" t="s">
        <v>194</v>
      </c>
      <c r="P424">
        <v>1</v>
      </c>
      <c r="Q424">
        <v>32</v>
      </c>
      <c r="R424">
        <v>2.0699999999999998</v>
      </c>
      <c r="S424">
        <v>197.6</v>
      </c>
      <c r="T424">
        <v>2</v>
      </c>
      <c r="U424" t="s">
        <v>202</v>
      </c>
      <c r="V424" t="s">
        <v>218</v>
      </c>
    </row>
    <row r="425" spans="1:22" x14ac:dyDescent="0.25">
      <c r="A425">
        <v>2328956</v>
      </c>
      <c r="B425" t="s">
        <v>249</v>
      </c>
      <c r="C425" t="s">
        <v>1459</v>
      </c>
      <c r="D425" t="s">
        <v>1460</v>
      </c>
      <c r="E425" t="s">
        <v>211</v>
      </c>
      <c r="F425" t="s">
        <v>212</v>
      </c>
      <c r="G425" t="s">
        <v>1447</v>
      </c>
      <c r="H425" t="s">
        <v>193</v>
      </c>
      <c r="I425">
        <v>3.2</v>
      </c>
      <c r="J425">
        <v>6</v>
      </c>
      <c r="K425">
        <v>32</v>
      </c>
      <c r="L425" t="s">
        <v>194</v>
      </c>
      <c r="M425" t="s">
        <v>194</v>
      </c>
      <c r="N425" t="s">
        <v>194</v>
      </c>
      <c r="O425" t="s">
        <v>194</v>
      </c>
      <c r="P425">
        <v>1</v>
      </c>
      <c r="Q425">
        <v>32</v>
      </c>
      <c r="R425">
        <v>8.2899999999999991</v>
      </c>
      <c r="S425">
        <v>310.47000000000003</v>
      </c>
      <c r="T425">
        <v>2</v>
      </c>
      <c r="U425" t="s">
        <v>202</v>
      </c>
      <c r="V425" t="s">
        <v>218</v>
      </c>
    </row>
    <row r="426" spans="1:22" x14ac:dyDescent="0.25">
      <c r="A426">
        <v>2328946</v>
      </c>
      <c r="B426" t="s">
        <v>249</v>
      </c>
      <c r="C426" t="s">
        <v>632</v>
      </c>
      <c r="D426" t="s">
        <v>633</v>
      </c>
      <c r="E426" t="s">
        <v>190</v>
      </c>
      <c r="F426" t="s">
        <v>212</v>
      </c>
      <c r="G426" t="s">
        <v>1456</v>
      </c>
      <c r="H426" t="s">
        <v>635</v>
      </c>
      <c r="I426">
        <v>3.6</v>
      </c>
      <c r="J426">
        <v>4</v>
      </c>
      <c r="K426">
        <v>32</v>
      </c>
      <c r="L426" t="s">
        <v>194</v>
      </c>
      <c r="M426" t="s">
        <v>194</v>
      </c>
      <c r="N426" t="s">
        <v>194</v>
      </c>
      <c r="O426" t="s">
        <v>194</v>
      </c>
      <c r="P426">
        <v>1</v>
      </c>
      <c r="Q426">
        <v>32</v>
      </c>
      <c r="R426" t="s">
        <v>189</v>
      </c>
      <c r="S426" t="s">
        <v>189</v>
      </c>
      <c r="T426">
        <v>2</v>
      </c>
      <c r="U426" t="s">
        <v>202</v>
      </c>
      <c r="V426" t="s">
        <v>218</v>
      </c>
    </row>
    <row r="427" spans="1:22" x14ac:dyDescent="0.25">
      <c r="A427">
        <v>2328942</v>
      </c>
      <c r="B427" t="s">
        <v>249</v>
      </c>
      <c r="C427" t="s">
        <v>1463</v>
      </c>
      <c r="D427" t="s">
        <v>1464</v>
      </c>
      <c r="E427" t="s">
        <v>211</v>
      </c>
      <c r="F427" t="s">
        <v>212</v>
      </c>
      <c r="G427" t="s">
        <v>348</v>
      </c>
      <c r="H427" t="s">
        <v>193</v>
      </c>
      <c r="I427">
        <v>3.6</v>
      </c>
      <c r="J427">
        <v>4</v>
      </c>
      <c r="K427">
        <v>64</v>
      </c>
      <c r="L427" t="s">
        <v>194</v>
      </c>
      <c r="M427" t="s">
        <v>194</v>
      </c>
      <c r="N427" t="s">
        <v>194</v>
      </c>
      <c r="O427" t="s">
        <v>194</v>
      </c>
      <c r="P427">
        <v>1</v>
      </c>
      <c r="Q427">
        <v>64</v>
      </c>
      <c r="R427">
        <v>8.2899999999999991</v>
      </c>
      <c r="S427">
        <v>310.47000000000003</v>
      </c>
      <c r="T427">
        <v>3</v>
      </c>
      <c r="U427" t="s">
        <v>202</v>
      </c>
      <c r="V427" t="s">
        <v>1204</v>
      </c>
    </row>
    <row r="428" spans="1:22" x14ac:dyDescent="0.25">
      <c r="A428">
        <v>2328939</v>
      </c>
      <c r="B428" t="s">
        <v>249</v>
      </c>
      <c r="C428" t="s">
        <v>639</v>
      </c>
      <c r="D428" t="s">
        <v>640</v>
      </c>
      <c r="E428" t="s">
        <v>211</v>
      </c>
      <c r="F428" t="s">
        <v>212</v>
      </c>
      <c r="G428" t="s">
        <v>1456</v>
      </c>
      <c r="H428" t="s">
        <v>635</v>
      </c>
      <c r="I428">
        <v>3.6</v>
      </c>
      <c r="J428">
        <v>4</v>
      </c>
      <c r="K428">
        <v>32</v>
      </c>
      <c r="L428" t="s">
        <v>194</v>
      </c>
      <c r="M428" t="s">
        <v>194</v>
      </c>
      <c r="N428" t="s">
        <v>194</v>
      </c>
      <c r="O428" t="s">
        <v>194</v>
      </c>
      <c r="P428">
        <v>1</v>
      </c>
      <c r="Q428">
        <v>32</v>
      </c>
      <c r="R428">
        <v>1.44</v>
      </c>
      <c r="S428">
        <v>158.96</v>
      </c>
      <c r="T428">
        <v>2</v>
      </c>
      <c r="U428" t="s">
        <v>202</v>
      </c>
      <c r="V428" t="s">
        <v>218</v>
      </c>
    </row>
    <row r="429" spans="1:22" x14ac:dyDescent="0.25">
      <c r="A429">
        <v>2328929</v>
      </c>
      <c r="B429" t="s">
        <v>249</v>
      </c>
      <c r="C429" t="s">
        <v>1470</v>
      </c>
      <c r="D429" t="s">
        <v>1471</v>
      </c>
      <c r="E429" t="s">
        <v>211</v>
      </c>
      <c r="F429" t="s">
        <v>212</v>
      </c>
      <c r="G429" t="s">
        <v>348</v>
      </c>
      <c r="H429" t="s">
        <v>193</v>
      </c>
      <c r="I429">
        <v>2.4</v>
      </c>
      <c r="J429">
        <v>6</v>
      </c>
      <c r="K429">
        <v>32</v>
      </c>
      <c r="L429" t="s">
        <v>194</v>
      </c>
      <c r="M429" t="s">
        <v>194</v>
      </c>
      <c r="N429" t="s">
        <v>194</v>
      </c>
      <c r="O429" t="s">
        <v>194</v>
      </c>
      <c r="P429">
        <v>1</v>
      </c>
      <c r="Q429">
        <v>32</v>
      </c>
      <c r="R429">
        <v>8.2899999999999991</v>
      </c>
      <c r="S429">
        <v>310.47000000000003</v>
      </c>
      <c r="T429">
        <v>2</v>
      </c>
      <c r="U429" t="s">
        <v>202</v>
      </c>
      <c r="V429" t="s">
        <v>218</v>
      </c>
    </row>
    <row r="430" spans="1:22" x14ac:dyDescent="0.25">
      <c r="A430">
        <v>2328928</v>
      </c>
      <c r="B430" t="s">
        <v>264</v>
      </c>
      <c r="C430" t="s">
        <v>2032</v>
      </c>
      <c r="D430" t="s">
        <v>645</v>
      </c>
      <c r="E430" t="s">
        <v>211</v>
      </c>
      <c r="F430" t="s">
        <v>212</v>
      </c>
      <c r="G430" t="s">
        <v>1418</v>
      </c>
      <c r="H430" t="s">
        <v>534</v>
      </c>
      <c r="I430">
        <v>3.7</v>
      </c>
      <c r="J430">
        <v>2</v>
      </c>
      <c r="K430">
        <v>32</v>
      </c>
      <c r="L430" t="s">
        <v>194</v>
      </c>
      <c r="M430" t="s">
        <v>194</v>
      </c>
      <c r="N430" t="s">
        <v>194</v>
      </c>
      <c r="O430" t="s">
        <v>194</v>
      </c>
      <c r="P430">
        <v>1</v>
      </c>
      <c r="Q430">
        <v>32</v>
      </c>
      <c r="R430">
        <v>1.05</v>
      </c>
      <c r="S430">
        <v>146.4</v>
      </c>
      <c r="T430">
        <v>2</v>
      </c>
      <c r="U430" t="s">
        <v>202</v>
      </c>
      <c r="V430" t="s">
        <v>203</v>
      </c>
    </row>
    <row r="431" spans="1:22" x14ac:dyDescent="0.25">
      <c r="A431">
        <v>2328927</v>
      </c>
      <c r="B431" t="s">
        <v>264</v>
      </c>
      <c r="C431" t="s">
        <v>2033</v>
      </c>
      <c r="D431" t="s">
        <v>648</v>
      </c>
      <c r="E431" t="s">
        <v>211</v>
      </c>
      <c r="F431" t="s">
        <v>212</v>
      </c>
      <c r="G431" t="s">
        <v>1427</v>
      </c>
      <c r="H431" t="s">
        <v>193</v>
      </c>
      <c r="I431">
        <v>3.5</v>
      </c>
      <c r="J431">
        <v>4</v>
      </c>
      <c r="K431">
        <v>32</v>
      </c>
      <c r="L431" t="s">
        <v>194</v>
      </c>
      <c r="M431" t="s">
        <v>194</v>
      </c>
      <c r="N431" t="s">
        <v>194</v>
      </c>
      <c r="O431" t="s">
        <v>194</v>
      </c>
      <c r="P431">
        <v>1</v>
      </c>
      <c r="Q431">
        <v>32</v>
      </c>
      <c r="R431">
        <v>1.05</v>
      </c>
      <c r="S431">
        <v>103.4</v>
      </c>
      <c r="T431">
        <v>3</v>
      </c>
      <c r="U431" t="s">
        <v>202</v>
      </c>
      <c r="V431" t="s">
        <v>218</v>
      </c>
    </row>
    <row r="432" spans="1:22" x14ac:dyDescent="0.25">
      <c r="A432">
        <v>2328926</v>
      </c>
      <c r="B432" t="s">
        <v>264</v>
      </c>
      <c r="C432" t="s">
        <v>2034</v>
      </c>
      <c r="D432" t="s">
        <v>651</v>
      </c>
      <c r="E432" t="s">
        <v>190</v>
      </c>
      <c r="F432" t="s">
        <v>212</v>
      </c>
      <c r="G432" t="s">
        <v>348</v>
      </c>
      <c r="H432" t="s">
        <v>193</v>
      </c>
      <c r="I432">
        <v>4.2</v>
      </c>
      <c r="J432">
        <v>4</v>
      </c>
      <c r="K432">
        <v>64</v>
      </c>
      <c r="L432" t="s">
        <v>194</v>
      </c>
      <c r="M432" t="s">
        <v>194</v>
      </c>
      <c r="N432" t="s">
        <v>194</v>
      </c>
      <c r="O432" t="s">
        <v>194</v>
      </c>
      <c r="P432">
        <v>1</v>
      </c>
      <c r="Q432">
        <v>64</v>
      </c>
      <c r="R432" t="s">
        <v>189</v>
      </c>
      <c r="S432" t="s">
        <v>189</v>
      </c>
      <c r="T432">
        <v>2</v>
      </c>
      <c r="U432" t="s">
        <v>202</v>
      </c>
      <c r="V432" t="s">
        <v>234</v>
      </c>
    </row>
    <row r="433" spans="1:22" x14ac:dyDescent="0.25">
      <c r="A433">
        <v>2328925</v>
      </c>
      <c r="B433" t="s">
        <v>264</v>
      </c>
      <c r="C433" t="s">
        <v>2035</v>
      </c>
      <c r="D433" t="s">
        <v>657</v>
      </c>
      <c r="E433" t="s">
        <v>190</v>
      </c>
      <c r="F433" t="s">
        <v>212</v>
      </c>
      <c r="G433" t="s">
        <v>348</v>
      </c>
      <c r="H433" t="s">
        <v>193</v>
      </c>
      <c r="I433">
        <v>3.6</v>
      </c>
      <c r="J433">
        <v>4</v>
      </c>
      <c r="K433">
        <v>64</v>
      </c>
      <c r="L433" t="s">
        <v>194</v>
      </c>
      <c r="M433" t="s">
        <v>194</v>
      </c>
      <c r="N433" t="s">
        <v>194</v>
      </c>
      <c r="O433" t="s">
        <v>194</v>
      </c>
      <c r="P433">
        <v>1</v>
      </c>
      <c r="Q433">
        <v>64</v>
      </c>
      <c r="R433" t="s">
        <v>189</v>
      </c>
      <c r="S433" t="s">
        <v>189</v>
      </c>
      <c r="T433">
        <v>2</v>
      </c>
      <c r="U433" t="s">
        <v>202</v>
      </c>
      <c r="V433" t="s">
        <v>234</v>
      </c>
    </row>
    <row r="434" spans="1:22" x14ac:dyDescent="0.25">
      <c r="A434">
        <v>2328788</v>
      </c>
      <c r="B434" t="s">
        <v>264</v>
      </c>
      <c r="C434" t="s">
        <v>659</v>
      </c>
      <c r="D434">
        <v>27</v>
      </c>
      <c r="E434" t="s">
        <v>211</v>
      </c>
      <c r="F434" t="s">
        <v>212</v>
      </c>
      <c r="G434" t="s">
        <v>1474</v>
      </c>
      <c r="H434" t="s">
        <v>193</v>
      </c>
      <c r="I434">
        <v>2.8</v>
      </c>
      <c r="J434">
        <v>4</v>
      </c>
      <c r="K434">
        <v>16</v>
      </c>
      <c r="L434" t="s">
        <v>194</v>
      </c>
      <c r="M434" t="s">
        <v>194</v>
      </c>
      <c r="N434" t="s">
        <v>194</v>
      </c>
      <c r="O434" t="s">
        <v>194</v>
      </c>
      <c r="P434">
        <v>1</v>
      </c>
      <c r="Q434">
        <v>16</v>
      </c>
      <c r="R434">
        <v>3.69</v>
      </c>
      <c r="S434">
        <v>310.5</v>
      </c>
      <c r="T434">
        <v>1</v>
      </c>
      <c r="U434" t="s">
        <v>202</v>
      </c>
      <c r="V434" t="s">
        <v>234</v>
      </c>
    </row>
    <row r="435" spans="1:22" x14ac:dyDescent="0.25">
      <c r="A435">
        <v>2328763</v>
      </c>
      <c r="B435" t="s">
        <v>264</v>
      </c>
      <c r="C435" t="s">
        <v>2030</v>
      </c>
      <c r="D435" t="s">
        <v>663</v>
      </c>
      <c r="E435" t="s">
        <v>190</v>
      </c>
      <c r="F435" t="s">
        <v>191</v>
      </c>
      <c r="G435" t="s">
        <v>1475</v>
      </c>
      <c r="H435" t="s">
        <v>193</v>
      </c>
      <c r="I435">
        <v>2.2000000000000002</v>
      </c>
      <c r="J435">
        <v>4</v>
      </c>
      <c r="K435">
        <v>16</v>
      </c>
      <c r="L435" t="s">
        <v>194</v>
      </c>
      <c r="M435" t="s">
        <v>194</v>
      </c>
      <c r="N435" t="s">
        <v>194</v>
      </c>
      <c r="O435" t="s">
        <v>194</v>
      </c>
      <c r="P435">
        <v>1</v>
      </c>
      <c r="Q435">
        <v>16</v>
      </c>
      <c r="R435" t="s">
        <v>189</v>
      </c>
      <c r="S435" t="s">
        <v>189</v>
      </c>
      <c r="T435">
        <v>1</v>
      </c>
      <c r="U435" t="s">
        <v>202</v>
      </c>
      <c r="V435" t="s">
        <v>234</v>
      </c>
    </row>
    <row r="436" spans="1:22" x14ac:dyDescent="0.25">
      <c r="A436">
        <v>2328696</v>
      </c>
      <c r="B436" t="s">
        <v>249</v>
      </c>
      <c r="C436" t="s">
        <v>1476</v>
      </c>
      <c r="D436" t="s">
        <v>1477</v>
      </c>
      <c r="E436" t="s">
        <v>211</v>
      </c>
      <c r="F436" t="s">
        <v>191</v>
      </c>
      <c r="G436" t="s">
        <v>1478</v>
      </c>
      <c r="H436" t="s">
        <v>260</v>
      </c>
      <c r="I436">
        <v>3.1</v>
      </c>
      <c r="J436">
        <v>4</v>
      </c>
      <c r="K436">
        <v>32</v>
      </c>
      <c r="L436" t="s">
        <v>194</v>
      </c>
      <c r="M436" t="s">
        <v>194</v>
      </c>
      <c r="N436" t="s">
        <v>197</v>
      </c>
      <c r="O436" t="s">
        <v>197</v>
      </c>
      <c r="P436">
        <v>1</v>
      </c>
      <c r="Q436">
        <v>32</v>
      </c>
      <c r="R436">
        <v>2.0699999999999998</v>
      </c>
      <c r="S436">
        <v>23.8</v>
      </c>
      <c r="T436">
        <v>1</v>
      </c>
      <c r="U436" t="s">
        <v>202</v>
      </c>
      <c r="V436" t="s">
        <v>234</v>
      </c>
    </row>
    <row r="437" spans="1:22" x14ac:dyDescent="0.25">
      <c r="A437">
        <v>2328683</v>
      </c>
      <c r="B437" t="s">
        <v>264</v>
      </c>
      <c r="C437" t="s">
        <v>2036</v>
      </c>
      <c r="D437" t="s">
        <v>670</v>
      </c>
      <c r="E437" t="s">
        <v>190</v>
      </c>
      <c r="F437" t="s">
        <v>212</v>
      </c>
      <c r="G437" t="s">
        <v>1406</v>
      </c>
      <c r="H437" t="s">
        <v>534</v>
      </c>
      <c r="I437">
        <v>3.2</v>
      </c>
      <c r="J437">
        <v>4</v>
      </c>
      <c r="K437">
        <v>32</v>
      </c>
      <c r="L437" t="s">
        <v>194</v>
      </c>
      <c r="M437" t="s">
        <v>194</v>
      </c>
      <c r="N437" t="s">
        <v>194</v>
      </c>
      <c r="O437" t="s">
        <v>194</v>
      </c>
      <c r="P437">
        <v>1</v>
      </c>
      <c r="Q437">
        <v>32</v>
      </c>
      <c r="R437" t="s">
        <v>189</v>
      </c>
      <c r="S437" t="s">
        <v>189</v>
      </c>
      <c r="T437">
        <v>2</v>
      </c>
      <c r="U437" t="s">
        <v>202</v>
      </c>
      <c r="V437" t="s">
        <v>234</v>
      </c>
    </row>
    <row r="438" spans="1:22" x14ac:dyDescent="0.25">
      <c r="A438">
        <v>2328666</v>
      </c>
      <c r="B438" t="s">
        <v>264</v>
      </c>
      <c r="C438" t="s">
        <v>2037</v>
      </c>
      <c r="D438" t="s">
        <v>675</v>
      </c>
      <c r="E438" t="s">
        <v>190</v>
      </c>
      <c r="F438" t="s">
        <v>212</v>
      </c>
      <c r="G438" t="s">
        <v>1474</v>
      </c>
      <c r="H438" t="s">
        <v>534</v>
      </c>
      <c r="I438">
        <v>2.8</v>
      </c>
      <c r="J438">
        <v>4</v>
      </c>
      <c r="K438">
        <v>32</v>
      </c>
      <c r="L438" t="s">
        <v>194</v>
      </c>
      <c r="M438" t="s">
        <v>194</v>
      </c>
      <c r="N438" t="s">
        <v>194</v>
      </c>
      <c r="O438" t="s">
        <v>194</v>
      </c>
      <c r="P438">
        <v>1</v>
      </c>
      <c r="Q438">
        <v>32</v>
      </c>
      <c r="R438" t="s">
        <v>189</v>
      </c>
      <c r="S438" t="s">
        <v>189</v>
      </c>
      <c r="T438">
        <v>2</v>
      </c>
      <c r="U438" t="s">
        <v>202</v>
      </c>
      <c r="V438" t="s">
        <v>234</v>
      </c>
    </row>
    <row r="439" spans="1:22" x14ac:dyDescent="0.25">
      <c r="A439">
        <v>2328659</v>
      </c>
      <c r="B439" t="s">
        <v>421</v>
      </c>
      <c r="C439" t="s">
        <v>1175</v>
      </c>
      <c r="D439" t="s">
        <v>1176</v>
      </c>
      <c r="E439" t="s">
        <v>190</v>
      </c>
      <c r="F439" t="s">
        <v>212</v>
      </c>
      <c r="G439" t="s">
        <v>1447</v>
      </c>
      <c r="H439" t="s">
        <v>193</v>
      </c>
      <c r="I439">
        <v>3.2</v>
      </c>
      <c r="J439">
        <v>6</v>
      </c>
      <c r="K439">
        <v>64</v>
      </c>
      <c r="L439" t="s">
        <v>194</v>
      </c>
      <c r="M439" t="s">
        <v>194</v>
      </c>
      <c r="N439" t="s">
        <v>194</v>
      </c>
      <c r="O439" t="s">
        <v>194</v>
      </c>
      <c r="P439">
        <v>1</v>
      </c>
      <c r="Q439">
        <v>64</v>
      </c>
      <c r="R439" t="s">
        <v>189</v>
      </c>
      <c r="S439" t="s">
        <v>189</v>
      </c>
      <c r="T439">
        <v>3</v>
      </c>
      <c r="U439" t="s">
        <v>202</v>
      </c>
      <c r="V439" t="s">
        <v>218</v>
      </c>
    </row>
    <row r="440" spans="1:22" x14ac:dyDescent="0.25">
      <c r="A440">
        <v>2328652</v>
      </c>
      <c r="B440" t="s">
        <v>421</v>
      </c>
      <c r="C440" t="s">
        <v>1180</v>
      </c>
      <c r="D440" t="s">
        <v>1181</v>
      </c>
      <c r="E440" t="s">
        <v>190</v>
      </c>
      <c r="F440" t="s">
        <v>212</v>
      </c>
      <c r="G440" t="s">
        <v>1447</v>
      </c>
      <c r="H440" t="s">
        <v>193</v>
      </c>
      <c r="I440">
        <v>3.2</v>
      </c>
      <c r="J440">
        <v>6</v>
      </c>
      <c r="K440">
        <v>64</v>
      </c>
      <c r="L440" t="s">
        <v>194</v>
      </c>
      <c r="M440" t="s">
        <v>194</v>
      </c>
      <c r="N440" t="s">
        <v>194</v>
      </c>
      <c r="O440" t="s">
        <v>194</v>
      </c>
      <c r="P440">
        <v>1</v>
      </c>
      <c r="Q440">
        <v>64</v>
      </c>
      <c r="R440" t="s">
        <v>189</v>
      </c>
      <c r="S440" t="s">
        <v>189</v>
      </c>
      <c r="T440">
        <v>5</v>
      </c>
      <c r="U440" t="s">
        <v>202</v>
      </c>
      <c r="V440" t="s">
        <v>218</v>
      </c>
    </row>
    <row r="441" spans="1:22" x14ac:dyDescent="0.25">
      <c r="A441">
        <v>2328583</v>
      </c>
      <c r="B441" t="s">
        <v>264</v>
      </c>
      <c r="C441" t="s">
        <v>677</v>
      </c>
      <c r="D441">
        <v>20</v>
      </c>
      <c r="E441" t="s">
        <v>211</v>
      </c>
      <c r="F441" t="s">
        <v>191</v>
      </c>
      <c r="G441" s="18">
        <v>2159130</v>
      </c>
      <c r="H441" t="s">
        <v>193</v>
      </c>
      <c r="I441">
        <v>2.2000000000000002</v>
      </c>
      <c r="J441">
        <v>4</v>
      </c>
      <c r="K441">
        <v>8</v>
      </c>
      <c r="L441" t="s">
        <v>194</v>
      </c>
      <c r="M441" t="s">
        <v>194</v>
      </c>
      <c r="N441" t="s">
        <v>194</v>
      </c>
      <c r="O441" t="s">
        <v>194</v>
      </c>
      <c r="P441">
        <v>1</v>
      </c>
      <c r="Q441">
        <v>8</v>
      </c>
      <c r="R441">
        <v>2.0699999999999998</v>
      </c>
      <c r="S441">
        <v>160.88999999999999</v>
      </c>
      <c r="T441">
        <v>1</v>
      </c>
      <c r="U441" t="s">
        <v>202</v>
      </c>
      <c r="V441" t="s">
        <v>234</v>
      </c>
    </row>
    <row r="442" spans="1:22" x14ac:dyDescent="0.25">
      <c r="A442">
        <v>2328582</v>
      </c>
      <c r="B442" t="s">
        <v>264</v>
      </c>
      <c r="C442" t="s">
        <v>681</v>
      </c>
      <c r="D442">
        <v>22</v>
      </c>
      <c r="E442" t="s">
        <v>211</v>
      </c>
      <c r="F442" t="s">
        <v>191</v>
      </c>
      <c r="G442" s="18">
        <v>2159130</v>
      </c>
      <c r="H442" t="s">
        <v>193</v>
      </c>
      <c r="I442">
        <v>2.2000000000000002</v>
      </c>
      <c r="J442">
        <v>4</v>
      </c>
      <c r="K442">
        <v>8</v>
      </c>
      <c r="L442" t="s">
        <v>194</v>
      </c>
      <c r="M442" t="s">
        <v>194</v>
      </c>
      <c r="N442" t="s">
        <v>194</v>
      </c>
      <c r="O442" t="s">
        <v>194</v>
      </c>
      <c r="P442">
        <v>1</v>
      </c>
      <c r="Q442">
        <v>8</v>
      </c>
      <c r="R442">
        <v>2.0699999999999998</v>
      </c>
      <c r="S442">
        <v>197.6</v>
      </c>
      <c r="T442">
        <v>1</v>
      </c>
      <c r="U442" t="s">
        <v>202</v>
      </c>
      <c r="V442" t="s">
        <v>234</v>
      </c>
    </row>
    <row r="443" spans="1:22" x14ac:dyDescent="0.25">
      <c r="A443">
        <v>2328540</v>
      </c>
      <c r="B443" t="s">
        <v>264</v>
      </c>
      <c r="C443" t="s">
        <v>2076</v>
      </c>
      <c r="D443" t="s">
        <v>1484</v>
      </c>
      <c r="E443" t="s">
        <v>211</v>
      </c>
      <c r="F443" t="s">
        <v>212</v>
      </c>
      <c r="G443" t="s">
        <v>267</v>
      </c>
      <c r="H443" t="s">
        <v>193</v>
      </c>
      <c r="I443">
        <v>2.7</v>
      </c>
      <c r="J443">
        <v>4</v>
      </c>
      <c r="K443">
        <v>8</v>
      </c>
      <c r="L443" t="s">
        <v>194</v>
      </c>
      <c r="M443" t="s">
        <v>194</v>
      </c>
      <c r="N443" t="s">
        <v>194</v>
      </c>
      <c r="O443" t="s">
        <v>194</v>
      </c>
      <c r="P443">
        <v>1</v>
      </c>
      <c r="Q443">
        <v>8</v>
      </c>
      <c r="R443">
        <v>1.38</v>
      </c>
      <c r="S443">
        <v>69.83</v>
      </c>
      <c r="T443">
        <v>1</v>
      </c>
      <c r="U443" t="s">
        <v>202</v>
      </c>
      <c r="V443" t="s">
        <v>203</v>
      </c>
    </row>
    <row r="444" spans="1:22" x14ac:dyDescent="0.25">
      <c r="A444">
        <v>2328484</v>
      </c>
      <c r="B444" t="s">
        <v>249</v>
      </c>
      <c r="C444" t="s">
        <v>1100</v>
      </c>
      <c r="D444" t="s">
        <v>1487</v>
      </c>
      <c r="E444" t="s">
        <v>190</v>
      </c>
      <c r="F444" t="s">
        <v>212</v>
      </c>
      <c r="G444" t="s">
        <v>267</v>
      </c>
      <c r="H444" t="s">
        <v>189</v>
      </c>
      <c r="I444">
        <v>3.5</v>
      </c>
      <c r="J444">
        <v>4</v>
      </c>
      <c r="K444">
        <v>64</v>
      </c>
      <c r="L444" t="s">
        <v>194</v>
      </c>
      <c r="M444" t="s">
        <v>194</v>
      </c>
      <c r="N444" t="s">
        <v>194</v>
      </c>
      <c r="O444" t="s">
        <v>194</v>
      </c>
      <c r="P444">
        <v>1</v>
      </c>
      <c r="Q444">
        <v>64</v>
      </c>
      <c r="R444" t="s">
        <v>189</v>
      </c>
      <c r="S444" t="s">
        <v>189</v>
      </c>
      <c r="T444">
        <v>2</v>
      </c>
      <c r="U444" t="s">
        <v>202</v>
      </c>
      <c r="V444" t="s">
        <v>234</v>
      </c>
    </row>
    <row r="445" spans="1:22" x14ac:dyDescent="0.25">
      <c r="A445">
        <v>2328483</v>
      </c>
      <c r="B445" t="s">
        <v>249</v>
      </c>
      <c r="C445" t="s">
        <v>487</v>
      </c>
      <c r="D445" t="s">
        <v>684</v>
      </c>
      <c r="E445" t="s">
        <v>190</v>
      </c>
      <c r="F445" t="s">
        <v>212</v>
      </c>
      <c r="G445" t="s">
        <v>267</v>
      </c>
      <c r="H445" t="s">
        <v>189</v>
      </c>
      <c r="I445">
        <v>3.5</v>
      </c>
      <c r="J445">
        <v>4</v>
      </c>
      <c r="K445">
        <v>64</v>
      </c>
      <c r="L445" t="s">
        <v>194</v>
      </c>
      <c r="M445" t="s">
        <v>194</v>
      </c>
      <c r="N445" t="s">
        <v>194</v>
      </c>
      <c r="O445" t="s">
        <v>194</v>
      </c>
      <c r="P445">
        <v>1</v>
      </c>
      <c r="Q445">
        <v>64</v>
      </c>
      <c r="R445" t="s">
        <v>189</v>
      </c>
      <c r="S445" t="s">
        <v>189</v>
      </c>
      <c r="T445">
        <v>1</v>
      </c>
      <c r="U445" t="s">
        <v>202</v>
      </c>
      <c r="V445" t="s">
        <v>234</v>
      </c>
    </row>
    <row r="446" spans="1:22" x14ac:dyDescent="0.25">
      <c r="A446">
        <v>2328463</v>
      </c>
      <c r="B446" t="s">
        <v>376</v>
      </c>
      <c r="C446" t="s">
        <v>689</v>
      </c>
      <c r="D446" t="s">
        <v>690</v>
      </c>
      <c r="E446" t="s">
        <v>190</v>
      </c>
      <c r="F446" t="s">
        <v>212</v>
      </c>
      <c r="G446" t="s">
        <v>1490</v>
      </c>
      <c r="H446" t="s">
        <v>189</v>
      </c>
      <c r="I446">
        <v>3.6</v>
      </c>
      <c r="J446">
        <v>4</v>
      </c>
      <c r="K446">
        <v>32</v>
      </c>
      <c r="L446" t="s">
        <v>194</v>
      </c>
      <c r="M446" t="s">
        <v>194</v>
      </c>
      <c r="N446" t="s">
        <v>194</v>
      </c>
      <c r="O446" t="s">
        <v>194</v>
      </c>
      <c r="P446">
        <v>1</v>
      </c>
      <c r="Q446">
        <v>32</v>
      </c>
      <c r="R446" t="s">
        <v>189</v>
      </c>
      <c r="S446" t="s">
        <v>189</v>
      </c>
      <c r="T446">
        <v>1</v>
      </c>
      <c r="U446" t="s">
        <v>202</v>
      </c>
      <c r="V446" t="s">
        <v>189</v>
      </c>
    </row>
    <row r="447" spans="1:22" x14ac:dyDescent="0.25">
      <c r="A447">
        <v>2328462</v>
      </c>
      <c r="B447" t="s">
        <v>376</v>
      </c>
      <c r="C447" t="s">
        <v>694</v>
      </c>
      <c r="D447" t="s">
        <v>695</v>
      </c>
      <c r="E447" t="s">
        <v>190</v>
      </c>
      <c r="F447" t="s">
        <v>212</v>
      </c>
      <c r="G447" t="s">
        <v>1490</v>
      </c>
      <c r="H447" t="s">
        <v>189</v>
      </c>
      <c r="I447">
        <v>3.6</v>
      </c>
      <c r="J447">
        <v>4</v>
      </c>
      <c r="K447">
        <v>32</v>
      </c>
      <c r="L447" t="s">
        <v>194</v>
      </c>
      <c r="M447" t="s">
        <v>194</v>
      </c>
      <c r="N447" t="s">
        <v>194</v>
      </c>
      <c r="O447" t="s">
        <v>194</v>
      </c>
      <c r="P447">
        <v>1</v>
      </c>
      <c r="Q447">
        <v>32</v>
      </c>
      <c r="R447" t="s">
        <v>189</v>
      </c>
      <c r="S447" t="s">
        <v>189</v>
      </c>
      <c r="T447">
        <v>1</v>
      </c>
      <c r="U447" t="s">
        <v>202</v>
      </c>
      <c r="V447" t="s">
        <v>189</v>
      </c>
    </row>
    <row r="448" spans="1:22" x14ac:dyDescent="0.25">
      <c r="A448">
        <v>2328457</v>
      </c>
      <c r="B448" t="s">
        <v>376</v>
      </c>
      <c r="C448" t="s">
        <v>697</v>
      </c>
      <c r="D448" t="s">
        <v>698</v>
      </c>
      <c r="E448" t="s">
        <v>190</v>
      </c>
      <c r="F448" t="s">
        <v>212</v>
      </c>
      <c r="G448" t="s">
        <v>1490</v>
      </c>
      <c r="H448" t="s">
        <v>189</v>
      </c>
      <c r="I448">
        <v>3.6</v>
      </c>
      <c r="J448">
        <v>4</v>
      </c>
      <c r="K448">
        <v>32</v>
      </c>
      <c r="L448" t="s">
        <v>194</v>
      </c>
      <c r="M448" t="s">
        <v>194</v>
      </c>
      <c r="N448" t="s">
        <v>194</v>
      </c>
      <c r="O448" t="s">
        <v>194</v>
      </c>
      <c r="P448">
        <v>1</v>
      </c>
      <c r="Q448">
        <v>32</v>
      </c>
      <c r="R448" t="s">
        <v>189</v>
      </c>
      <c r="S448" t="s">
        <v>189</v>
      </c>
      <c r="T448">
        <v>1</v>
      </c>
      <c r="U448" t="s">
        <v>202</v>
      </c>
      <c r="V448" t="s">
        <v>189</v>
      </c>
    </row>
    <row r="449" spans="1:22" x14ac:dyDescent="0.25">
      <c r="A449">
        <v>2328453</v>
      </c>
      <c r="B449" t="s">
        <v>186</v>
      </c>
      <c r="C449" t="s">
        <v>1491</v>
      </c>
      <c r="D449" t="s">
        <v>1492</v>
      </c>
      <c r="E449" t="s">
        <v>211</v>
      </c>
      <c r="F449" t="s">
        <v>212</v>
      </c>
      <c r="G449" t="s">
        <v>348</v>
      </c>
      <c r="H449" t="s">
        <v>193</v>
      </c>
      <c r="I449">
        <v>2.4</v>
      </c>
      <c r="J449">
        <v>6</v>
      </c>
      <c r="K449" t="s">
        <v>189</v>
      </c>
      <c r="L449" t="s">
        <v>194</v>
      </c>
      <c r="M449" t="s">
        <v>194</v>
      </c>
      <c r="N449" t="s">
        <v>194</v>
      </c>
      <c r="O449" t="s">
        <v>194</v>
      </c>
      <c r="P449">
        <v>1</v>
      </c>
      <c r="Q449" t="s">
        <v>189</v>
      </c>
      <c r="R449">
        <v>8.2899999999999991</v>
      </c>
      <c r="S449">
        <v>310.47000000000003</v>
      </c>
      <c r="T449">
        <v>2</v>
      </c>
      <c r="U449" t="s">
        <v>202</v>
      </c>
      <c r="V449" t="s">
        <v>218</v>
      </c>
    </row>
    <row r="450" spans="1:22" x14ac:dyDescent="0.25">
      <c r="A450">
        <v>2328450</v>
      </c>
      <c r="B450" t="s">
        <v>264</v>
      </c>
      <c r="C450" t="s">
        <v>2038</v>
      </c>
      <c r="D450" t="s">
        <v>701</v>
      </c>
      <c r="E450" t="s">
        <v>211</v>
      </c>
      <c r="F450" t="s">
        <v>212</v>
      </c>
      <c r="G450" t="s">
        <v>1384</v>
      </c>
      <c r="H450" t="s">
        <v>193</v>
      </c>
      <c r="I450">
        <v>3.6</v>
      </c>
      <c r="J450">
        <v>4</v>
      </c>
      <c r="K450">
        <v>32</v>
      </c>
      <c r="L450" t="s">
        <v>194</v>
      </c>
      <c r="M450" t="s">
        <v>194</v>
      </c>
      <c r="N450" t="s">
        <v>194</v>
      </c>
      <c r="O450" t="s">
        <v>194</v>
      </c>
      <c r="P450">
        <v>1</v>
      </c>
      <c r="Q450">
        <v>32</v>
      </c>
      <c r="R450">
        <v>2.0699999999999998</v>
      </c>
      <c r="S450">
        <v>242.18</v>
      </c>
      <c r="T450">
        <v>2</v>
      </c>
      <c r="U450" t="s">
        <v>202</v>
      </c>
      <c r="V450" t="s">
        <v>504</v>
      </c>
    </row>
    <row r="451" spans="1:22" x14ac:dyDescent="0.25">
      <c r="A451">
        <v>2328449</v>
      </c>
      <c r="B451" t="s">
        <v>264</v>
      </c>
      <c r="C451" t="s">
        <v>705</v>
      </c>
      <c r="D451">
        <v>24</v>
      </c>
      <c r="E451" t="s">
        <v>211</v>
      </c>
      <c r="F451" t="s">
        <v>212</v>
      </c>
      <c r="G451" t="s">
        <v>1474</v>
      </c>
      <c r="H451" t="s">
        <v>193</v>
      </c>
      <c r="I451">
        <v>2.8</v>
      </c>
      <c r="J451">
        <v>4</v>
      </c>
      <c r="K451">
        <v>16</v>
      </c>
      <c r="L451" t="s">
        <v>194</v>
      </c>
      <c r="M451" t="s">
        <v>194</v>
      </c>
      <c r="N451" t="s">
        <v>194</v>
      </c>
      <c r="O451" t="s">
        <v>194</v>
      </c>
      <c r="P451">
        <v>1</v>
      </c>
      <c r="Q451">
        <v>16</v>
      </c>
      <c r="R451">
        <v>2.0699999999999998</v>
      </c>
      <c r="S451">
        <v>240.95</v>
      </c>
      <c r="T451">
        <v>1</v>
      </c>
      <c r="U451" t="s">
        <v>202</v>
      </c>
      <c r="V451" t="s">
        <v>234</v>
      </c>
    </row>
    <row r="452" spans="1:22" x14ac:dyDescent="0.25">
      <c r="A452">
        <v>2328444</v>
      </c>
      <c r="B452" t="s">
        <v>264</v>
      </c>
      <c r="C452" t="s">
        <v>719</v>
      </c>
      <c r="D452">
        <v>24</v>
      </c>
      <c r="E452" t="s">
        <v>211</v>
      </c>
      <c r="F452" t="s">
        <v>191</v>
      </c>
      <c r="G452" t="s">
        <v>1475</v>
      </c>
      <c r="H452" t="s">
        <v>193</v>
      </c>
      <c r="I452">
        <v>2.2000000000000002</v>
      </c>
      <c r="J452">
        <v>4</v>
      </c>
      <c r="K452">
        <v>8</v>
      </c>
      <c r="L452" t="s">
        <v>194</v>
      </c>
      <c r="M452" t="s">
        <v>194</v>
      </c>
      <c r="N452" t="s">
        <v>194</v>
      </c>
      <c r="O452" t="s">
        <v>194</v>
      </c>
      <c r="P452">
        <v>1</v>
      </c>
      <c r="Q452">
        <v>8</v>
      </c>
      <c r="R452">
        <v>2.0699999999999998</v>
      </c>
      <c r="S452">
        <v>242.18</v>
      </c>
      <c r="T452">
        <v>1</v>
      </c>
      <c r="U452" t="s">
        <v>202</v>
      </c>
      <c r="V452" t="s">
        <v>234</v>
      </c>
    </row>
    <row r="453" spans="1:22" x14ac:dyDescent="0.25">
      <c r="A453">
        <v>2328443</v>
      </c>
      <c r="B453" t="s">
        <v>186</v>
      </c>
      <c r="C453" t="s">
        <v>1185</v>
      </c>
      <c r="D453" t="s">
        <v>1186</v>
      </c>
      <c r="E453" t="s">
        <v>190</v>
      </c>
      <c r="F453" t="s">
        <v>212</v>
      </c>
      <c r="G453" t="s">
        <v>348</v>
      </c>
      <c r="H453" t="s">
        <v>711</v>
      </c>
      <c r="I453">
        <v>3.2</v>
      </c>
      <c r="J453">
        <v>6</v>
      </c>
      <c r="K453">
        <v>8</v>
      </c>
      <c r="L453" t="s">
        <v>194</v>
      </c>
      <c r="M453" t="s">
        <v>194</v>
      </c>
      <c r="N453" t="s">
        <v>194</v>
      </c>
      <c r="O453" t="s">
        <v>194</v>
      </c>
      <c r="P453">
        <v>1</v>
      </c>
      <c r="Q453">
        <v>8</v>
      </c>
      <c r="R453" t="s">
        <v>189</v>
      </c>
      <c r="S453" t="s">
        <v>189</v>
      </c>
      <c r="T453">
        <v>2</v>
      </c>
      <c r="U453" t="s">
        <v>202</v>
      </c>
      <c r="V453" t="s">
        <v>218</v>
      </c>
    </row>
    <row r="454" spans="1:22" x14ac:dyDescent="0.25">
      <c r="A454">
        <v>2328442</v>
      </c>
      <c r="B454" t="s">
        <v>1496</v>
      </c>
      <c r="C454" t="s">
        <v>1497</v>
      </c>
      <c r="D454" t="s">
        <v>1497</v>
      </c>
      <c r="E454" t="s">
        <v>211</v>
      </c>
      <c r="F454" t="s">
        <v>212</v>
      </c>
      <c r="G454" t="s">
        <v>267</v>
      </c>
      <c r="H454" t="s">
        <v>193</v>
      </c>
      <c r="I454">
        <v>3</v>
      </c>
      <c r="J454">
        <v>4</v>
      </c>
      <c r="K454">
        <v>8</v>
      </c>
      <c r="L454" t="s">
        <v>194</v>
      </c>
      <c r="M454" t="s">
        <v>194</v>
      </c>
      <c r="N454" t="s">
        <v>197</v>
      </c>
      <c r="O454" t="s">
        <v>197</v>
      </c>
      <c r="P454">
        <v>1</v>
      </c>
      <c r="Q454">
        <v>8</v>
      </c>
      <c r="R454">
        <v>2.0699999999999998</v>
      </c>
      <c r="S454">
        <v>240.55</v>
      </c>
      <c r="T454">
        <v>1</v>
      </c>
      <c r="U454" t="s">
        <v>202</v>
      </c>
      <c r="V454" t="s">
        <v>234</v>
      </c>
    </row>
    <row r="455" spans="1:22" x14ac:dyDescent="0.25">
      <c r="A455">
        <v>2328440</v>
      </c>
      <c r="B455" t="s">
        <v>264</v>
      </c>
      <c r="C455" t="s">
        <v>2039</v>
      </c>
      <c r="D455" t="s">
        <v>732</v>
      </c>
      <c r="E455" t="s">
        <v>211</v>
      </c>
      <c r="F455" t="s">
        <v>212</v>
      </c>
      <c r="G455" t="s">
        <v>1501</v>
      </c>
      <c r="H455" t="s">
        <v>193</v>
      </c>
      <c r="I455">
        <v>2.2999999999999998</v>
      </c>
      <c r="J455">
        <v>6</v>
      </c>
      <c r="K455">
        <v>32</v>
      </c>
      <c r="L455" t="s">
        <v>194</v>
      </c>
      <c r="M455" t="s">
        <v>194</v>
      </c>
      <c r="N455" t="s">
        <v>197</v>
      </c>
      <c r="O455" t="s">
        <v>197</v>
      </c>
      <c r="P455">
        <v>1</v>
      </c>
      <c r="Q455">
        <v>32</v>
      </c>
      <c r="R455">
        <v>1.44</v>
      </c>
      <c r="S455">
        <v>171</v>
      </c>
      <c r="T455">
        <v>2</v>
      </c>
      <c r="U455" t="s">
        <v>202</v>
      </c>
      <c r="V455" t="s">
        <v>218</v>
      </c>
    </row>
    <row r="456" spans="1:22" x14ac:dyDescent="0.25">
      <c r="A456">
        <v>2328437</v>
      </c>
      <c r="B456" t="s">
        <v>264</v>
      </c>
      <c r="C456" t="s">
        <v>2041</v>
      </c>
      <c r="D456" t="s">
        <v>752</v>
      </c>
      <c r="E456" t="s">
        <v>211</v>
      </c>
      <c r="F456" t="s">
        <v>212</v>
      </c>
      <c r="G456" t="s">
        <v>1501</v>
      </c>
      <c r="H456" t="s">
        <v>193</v>
      </c>
      <c r="I456">
        <v>2.2999999999999998</v>
      </c>
      <c r="J456">
        <v>6</v>
      </c>
      <c r="K456">
        <v>32</v>
      </c>
      <c r="L456" t="s">
        <v>194</v>
      </c>
      <c r="M456" t="s">
        <v>194</v>
      </c>
      <c r="N456" t="s">
        <v>197</v>
      </c>
      <c r="O456" t="s">
        <v>197</v>
      </c>
      <c r="P456">
        <v>1</v>
      </c>
      <c r="Q456">
        <v>32</v>
      </c>
      <c r="R456">
        <v>2.0699999999999998</v>
      </c>
      <c r="S456">
        <v>242.6</v>
      </c>
      <c r="T456">
        <v>2</v>
      </c>
      <c r="U456" t="s">
        <v>202</v>
      </c>
      <c r="V456" t="s">
        <v>218</v>
      </c>
    </row>
    <row r="457" spans="1:22" x14ac:dyDescent="0.25">
      <c r="A457">
        <v>2328436</v>
      </c>
      <c r="B457" t="s">
        <v>264</v>
      </c>
      <c r="C457" t="s">
        <v>2042</v>
      </c>
      <c r="D457" t="s">
        <v>757</v>
      </c>
      <c r="E457" t="s">
        <v>211</v>
      </c>
      <c r="F457" t="s">
        <v>212</v>
      </c>
      <c r="G457" t="s">
        <v>1501</v>
      </c>
      <c r="H457" t="s">
        <v>193</v>
      </c>
      <c r="I457">
        <v>2.2999999999999998</v>
      </c>
      <c r="J457">
        <v>6</v>
      </c>
      <c r="K457">
        <v>32</v>
      </c>
      <c r="L457" t="s">
        <v>194</v>
      </c>
      <c r="M457" t="s">
        <v>194</v>
      </c>
      <c r="N457" t="s">
        <v>197</v>
      </c>
      <c r="O457" t="s">
        <v>197</v>
      </c>
      <c r="P457">
        <v>1</v>
      </c>
      <c r="Q457">
        <v>32</v>
      </c>
      <c r="R457">
        <v>2.0699999999999998</v>
      </c>
      <c r="S457">
        <v>197.7</v>
      </c>
      <c r="T457">
        <v>2</v>
      </c>
      <c r="U457" t="s">
        <v>202</v>
      </c>
      <c r="V457" t="s">
        <v>218</v>
      </c>
    </row>
    <row r="458" spans="1:22" x14ac:dyDescent="0.25">
      <c r="A458">
        <v>2328435</v>
      </c>
      <c r="B458" t="s">
        <v>264</v>
      </c>
      <c r="C458" t="s">
        <v>2043</v>
      </c>
      <c r="D458" t="s">
        <v>761</v>
      </c>
      <c r="E458" t="s">
        <v>211</v>
      </c>
      <c r="F458" t="s">
        <v>212</v>
      </c>
      <c r="G458" t="s">
        <v>1384</v>
      </c>
      <c r="H458" t="s">
        <v>193</v>
      </c>
      <c r="I458">
        <v>3.6</v>
      </c>
      <c r="J458">
        <v>4</v>
      </c>
      <c r="K458">
        <v>32</v>
      </c>
      <c r="L458" t="s">
        <v>194</v>
      </c>
      <c r="M458" t="s">
        <v>194</v>
      </c>
      <c r="N458" t="s">
        <v>194</v>
      </c>
      <c r="O458" t="s">
        <v>194</v>
      </c>
      <c r="P458">
        <v>1</v>
      </c>
      <c r="Q458">
        <v>32</v>
      </c>
      <c r="R458">
        <v>8.2899999999999991</v>
      </c>
      <c r="S458">
        <v>310.47000000000003</v>
      </c>
      <c r="T458">
        <v>2</v>
      </c>
      <c r="U458" t="s">
        <v>202</v>
      </c>
      <c r="V458" t="s">
        <v>504</v>
      </c>
    </row>
    <row r="459" spans="1:22" x14ac:dyDescent="0.25">
      <c r="A459">
        <v>2328380</v>
      </c>
      <c r="B459" t="s">
        <v>376</v>
      </c>
      <c r="C459" t="s">
        <v>767</v>
      </c>
      <c r="D459" t="s">
        <v>768</v>
      </c>
      <c r="E459" t="s">
        <v>211</v>
      </c>
      <c r="F459" t="s">
        <v>212</v>
      </c>
      <c r="G459" t="s">
        <v>1384</v>
      </c>
      <c r="H459" t="s">
        <v>193</v>
      </c>
      <c r="I459">
        <v>3.6</v>
      </c>
      <c r="J459">
        <v>4</v>
      </c>
      <c r="K459">
        <v>32</v>
      </c>
      <c r="L459" t="s">
        <v>194</v>
      </c>
      <c r="M459" t="s">
        <v>194</v>
      </c>
      <c r="N459" t="s">
        <v>197</v>
      </c>
      <c r="O459" t="s">
        <v>197</v>
      </c>
      <c r="P459">
        <v>1</v>
      </c>
      <c r="Q459">
        <v>32</v>
      </c>
      <c r="R459">
        <v>2.0699999999999998</v>
      </c>
      <c r="S459">
        <v>225.4</v>
      </c>
      <c r="T459">
        <v>2</v>
      </c>
      <c r="U459" t="s">
        <v>189</v>
      </c>
      <c r="V459" t="s">
        <v>234</v>
      </c>
    </row>
    <row r="460" spans="1:22" x14ac:dyDescent="0.25">
      <c r="A460">
        <v>2328375</v>
      </c>
      <c r="B460" t="s">
        <v>264</v>
      </c>
      <c r="C460" t="s">
        <v>2044</v>
      </c>
      <c r="D460" t="s">
        <v>775</v>
      </c>
      <c r="E460" t="s">
        <v>190</v>
      </c>
      <c r="F460" t="s">
        <v>191</v>
      </c>
      <c r="G460" t="s">
        <v>1502</v>
      </c>
      <c r="H460" t="s">
        <v>193</v>
      </c>
      <c r="I460">
        <v>3</v>
      </c>
      <c r="J460">
        <v>4</v>
      </c>
      <c r="K460">
        <v>32</v>
      </c>
      <c r="L460" t="s">
        <v>194</v>
      </c>
      <c r="M460" t="s">
        <v>194</v>
      </c>
      <c r="N460" t="s">
        <v>194</v>
      </c>
      <c r="O460" t="s">
        <v>194</v>
      </c>
      <c r="P460">
        <v>1</v>
      </c>
      <c r="Q460">
        <v>32</v>
      </c>
      <c r="R460" t="s">
        <v>189</v>
      </c>
      <c r="S460" t="s">
        <v>189</v>
      </c>
      <c r="T460">
        <v>1</v>
      </c>
      <c r="U460" t="s">
        <v>189</v>
      </c>
      <c r="V460" t="s">
        <v>203</v>
      </c>
    </row>
    <row r="461" spans="1:22" x14ac:dyDescent="0.25">
      <c r="A461">
        <v>2328374</v>
      </c>
      <c r="B461" t="s">
        <v>264</v>
      </c>
      <c r="C461" t="s">
        <v>2063</v>
      </c>
      <c r="D461" t="s">
        <v>1193</v>
      </c>
      <c r="E461" t="s">
        <v>211</v>
      </c>
      <c r="F461" t="s">
        <v>212</v>
      </c>
      <c r="G461" t="s">
        <v>1503</v>
      </c>
      <c r="H461" t="s">
        <v>193</v>
      </c>
      <c r="I461">
        <v>3.1</v>
      </c>
      <c r="J461">
        <v>6</v>
      </c>
      <c r="K461">
        <v>32</v>
      </c>
      <c r="L461" t="s">
        <v>194</v>
      </c>
      <c r="M461" t="s">
        <v>194</v>
      </c>
      <c r="N461" t="s">
        <v>194</v>
      </c>
      <c r="O461" t="s">
        <v>194</v>
      </c>
      <c r="P461">
        <v>1</v>
      </c>
      <c r="Q461">
        <v>32</v>
      </c>
      <c r="R461">
        <v>2.0699999999999998</v>
      </c>
      <c r="S461">
        <v>242.18</v>
      </c>
      <c r="T461">
        <v>2</v>
      </c>
      <c r="U461" t="s">
        <v>202</v>
      </c>
      <c r="V461" t="s">
        <v>218</v>
      </c>
    </row>
    <row r="462" spans="1:22" x14ac:dyDescent="0.25">
      <c r="A462">
        <v>2328368</v>
      </c>
      <c r="B462" t="s">
        <v>264</v>
      </c>
      <c r="C462" t="s">
        <v>2045</v>
      </c>
      <c r="D462" t="s">
        <v>780</v>
      </c>
      <c r="E462" t="s">
        <v>190</v>
      </c>
      <c r="F462" t="s">
        <v>212</v>
      </c>
      <c r="G462" t="s">
        <v>1504</v>
      </c>
      <c r="H462" t="s">
        <v>193</v>
      </c>
      <c r="I462">
        <v>3.2</v>
      </c>
      <c r="J462">
        <v>4</v>
      </c>
      <c r="K462">
        <v>32</v>
      </c>
      <c r="L462" t="s">
        <v>194</v>
      </c>
      <c r="M462" t="s">
        <v>194</v>
      </c>
      <c r="N462" t="s">
        <v>194</v>
      </c>
      <c r="O462" t="s">
        <v>194</v>
      </c>
      <c r="P462">
        <v>1</v>
      </c>
      <c r="Q462">
        <v>32</v>
      </c>
      <c r="R462" t="s">
        <v>189</v>
      </c>
      <c r="S462" t="s">
        <v>189</v>
      </c>
      <c r="T462">
        <v>1</v>
      </c>
      <c r="U462" t="s">
        <v>202</v>
      </c>
      <c r="V462" t="s">
        <v>203</v>
      </c>
    </row>
    <row r="463" spans="1:22" x14ac:dyDescent="0.25">
      <c r="A463">
        <v>2328367</v>
      </c>
      <c r="B463" t="s">
        <v>264</v>
      </c>
      <c r="C463" t="s">
        <v>2046</v>
      </c>
      <c r="D463" t="s">
        <v>785</v>
      </c>
      <c r="E463" t="s">
        <v>211</v>
      </c>
      <c r="F463" t="s">
        <v>212</v>
      </c>
      <c r="G463" t="s">
        <v>1505</v>
      </c>
      <c r="H463" t="s">
        <v>193</v>
      </c>
      <c r="I463">
        <v>2.4</v>
      </c>
      <c r="J463">
        <v>6</v>
      </c>
      <c r="K463">
        <v>32</v>
      </c>
      <c r="L463" t="s">
        <v>194</v>
      </c>
      <c r="M463" t="s">
        <v>194</v>
      </c>
      <c r="N463" t="s">
        <v>194</v>
      </c>
      <c r="O463" t="s">
        <v>194</v>
      </c>
      <c r="P463">
        <v>1</v>
      </c>
      <c r="Q463">
        <v>32</v>
      </c>
      <c r="R463">
        <v>4.95</v>
      </c>
      <c r="S463">
        <v>415.05</v>
      </c>
      <c r="T463">
        <v>1</v>
      </c>
      <c r="U463" t="s">
        <v>202</v>
      </c>
      <c r="V463" t="s">
        <v>203</v>
      </c>
    </row>
    <row r="464" spans="1:22" x14ac:dyDescent="0.25">
      <c r="A464">
        <v>2328366</v>
      </c>
      <c r="B464" t="s">
        <v>264</v>
      </c>
      <c r="C464" t="s">
        <v>2047</v>
      </c>
      <c r="D464" t="s">
        <v>788</v>
      </c>
      <c r="E464" t="s">
        <v>211</v>
      </c>
      <c r="F464" t="s">
        <v>212</v>
      </c>
      <c r="G464" t="s">
        <v>1504</v>
      </c>
      <c r="H464" t="s">
        <v>193</v>
      </c>
      <c r="I464">
        <v>3.2</v>
      </c>
      <c r="J464">
        <v>4</v>
      </c>
      <c r="K464">
        <v>32</v>
      </c>
      <c r="L464" t="s">
        <v>194</v>
      </c>
      <c r="M464" t="s">
        <v>194</v>
      </c>
      <c r="N464" t="s">
        <v>194</v>
      </c>
      <c r="O464" t="s">
        <v>194</v>
      </c>
      <c r="P464">
        <v>1</v>
      </c>
      <c r="Q464">
        <v>32</v>
      </c>
      <c r="R464">
        <v>8.2899999999999991</v>
      </c>
      <c r="S464">
        <v>310.47000000000003</v>
      </c>
      <c r="T464">
        <v>1</v>
      </c>
      <c r="U464" t="s">
        <v>202</v>
      </c>
      <c r="V464" t="s">
        <v>203</v>
      </c>
    </row>
    <row r="465" spans="1:22" x14ac:dyDescent="0.25">
      <c r="A465">
        <v>2328349</v>
      </c>
      <c r="B465" t="s">
        <v>376</v>
      </c>
      <c r="C465" t="s">
        <v>1198</v>
      </c>
      <c r="D465" t="s">
        <v>1199</v>
      </c>
      <c r="E465" t="s">
        <v>211</v>
      </c>
      <c r="F465" t="s">
        <v>212</v>
      </c>
      <c r="G465" t="s">
        <v>1394</v>
      </c>
      <c r="H465" t="s">
        <v>193</v>
      </c>
      <c r="I465">
        <v>3.2</v>
      </c>
      <c r="J465">
        <v>6</v>
      </c>
      <c r="K465">
        <v>32</v>
      </c>
      <c r="L465" t="s">
        <v>194</v>
      </c>
      <c r="M465" t="s">
        <v>194</v>
      </c>
      <c r="N465" t="s">
        <v>197</v>
      </c>
      <c r="O465" t="s">
        <v>197</v>
      </c>
      <c r="P465">
        <v>1</v>
      </c>
      <c r="Q465">
        <v>32</v>
      </c>
      <c r="R465" t="s">
        <v>189</v>
      </c>
      <c r="S465" t="s">
        <v>189</v>
      </c>
      <c r="T465">
        <v>2</v>
      </c>
      <c r="U465" t="s">
        <v>189</v>
      </c>
      <c r="V465" t="s">
        <v>1204</v>
      </c>
    </row>
    <row r="466" spans="1:22" x14ac:dyDescent="0.25">
      <c r="A466">
        <v>2328289</v>
      </c>
      <c r="B466" t="s">
        <v>264</v>
      </c>
      <c r="C466" t="s">
        <v>2048</v>
      </c>
      <c r="D466" t="s">
        <v>791</v>
      </c>
      <c r="E466" t="s">
        <v>190</v>
      </c>
      <c r="F466" t="s">
        <v>212</v>
      </c>
      <c r="G466" t="s">
        <v>1506</v>
      </c>
      <c r="H466" t="s">
        <v>193</v>
      </c>
      <c r="I466">
        <v>3.9</v>
      </c>
      <c r="J466">
        <v>2</v>
      </c>
      <c r="K466">
        <v>32</v>
      </c>
      <c r="L466" t="s">
        <v>194</v>
      </c>
      <c r="M466" t="s">
        <v>194</v>
      </c>
      <c r="N466" t="s">
        <v>194</v>
      </c>
      <c r="O466" t="s">
        <v>194</v>
      </c>
      <c r="P466">
        <v>1</v>
      </c>
      <c r="Q466">
        <v>32</v>
      </c>
      <c r="R466" t="s">
        <v>189</v>
      </c>
      <c r="S466" t="s">
        <v>189</v>
      </c>
      <c r="T466">
        <v>2</v>
      </c>
      <c r="U466" t="s">
        <v>202</v>
      </c>
      <c r="V466" t="s">
        <v>504</v>
      </c>
    </row>
    <row r="467" spans="1:22" x14ac:dyDescent="0.25">
      <c r="A467">
        <v>2328267</v>
      </c>
      <c r="B467" t="s">
        <v>264</v>
      </c>
      <c r="C467" t="s">
        <v>2049</v>
      </c>
      <c r="D467" t="s">
        <v>795</v>
      </c>
      <c r="E467" t="s">
        <v>190</v>
      </c>
      <c r="F467" t="s">
        <v>212</v>
      </c>
      <c r="G467" t="s">
        <v>1394</v>
      </c>
      <c r="H467" t="s">
        <v>193</v>
      </c>
      <c r="I467">
        <v>3.2</v>
      </c>
      <c r="J467">
        <v>6</v>
      </c>
      <c r="K467">
        <v>32</v>
      </c>
      <c r="L467" t="s">
        <v>194</v>
      </c>
      <c r="M467" t="s">
        <v>194</v>
      </c>
      <c r="N467" t="s">
        <v>194</v>
      </c>
      <c r="O467" t="s">
        <v>194</v>
      </c>
      <c r="P467">
        <v>1</v>
      </c>
      <c r="Q467">
        <v>32</v>
      </c>
      <c r="R467" t="s">
        <v>189</v>
      </c>
      <c r="S467" t="s">
        <v>189</v>
      </c>
      <c r="T467">
        <v>2</v>
      </c>
      <c r="U467" t="s">
        <v>202</v>
      </c>
      <c r="V467" t="s">
        <v>504</v>
      </c>
    </row>
    <row r="468" spans="1:22" x14ac:dyDescent="0.25">
      <c r="A468">
        <v>2328266</v>
      </c>
      <c r="B468" t="s">
        <v>264</v>
      </c>
      <c r="C468" t="s">
        <v>2064</v>
      </c>
      <c r="D468" t="s">
        <v>1207</v>
      </c>
      <c r="E468" t="s">
        <v>190</v>
      </c>
      <c r="F468" t="s">
        <v>212</v>
      </c>
      <c r="G468" t="s">
        <v>213</v>
      </c>
      <c r="H468" t="s">
        <v>193</v>
      </c>
      <c r="I468">
        <v>3.9</v>
      </c>
      <c r="J468">
        <v>2</v>
      </c>
      <c r="K468">
        <v>32</v>
      </c>
      <c r="L468" t="s">
        <v>194</v>
      </c>
      <c r="M468" t="s">
        <v>194</v>
      </c>
      <c r="N468" t="s">
        <v>194</v>
      </c>
      <c r="O468" t="s">
        <v>194</v>
      </c>
      <c r="P468">
        <v>1</v>
      </c>
      <c r="Q468">
        <v>32</v>
      </c>
      <c r="R468" t="s">
        <v>189</v>
      </c>
      <c r="S468" t="s">
        <v>189</v>
      </c>
      <c r="T468">
        <v>2</v>
      </c>
      <c r="U468" t="s">
        <v>189</v>
      </c>
      <c r="V468" t="s">
        <v>234</v>
      </c>
    </row>
    <row r="469" spans="1:22" x14ac:dyDescent="0.25">
      <c r="A469">
        <v>2328265</v>
      </c>
      <c r="B469" t="s">
        <v>264</v>
      </c>
      <c r="C469" t="s">
        <v>2050</v>
      </c>
      <c r="D469" t="s">
        <v>799</v>
      </c>
      <c r="E469" t="s">
        <v>211</v>
      </c>
      <c r="F469" t="s">
        <v>212</v>
      </c>
      <c r="G469" t="s">
        <v>1504</v>
      </c>
      <c r="H469" t="s">
        <v>193</v>
      </c>
      <c r="I469">
        <v>3.2</v>
      </c>
      <c r="J469">
        <v>4</v>
      </c>
      <c r="K469">
        <v>32</v>
      </c>
      <c r="L469" t="s">
        <v>194</v>
      </c>
      <c r="M469" t="s">
        <v>194</v>
      </c>
      <c r="N469" t="s">
        <v>194</v>
      </c>
      <c r="O469" t="s">
        <v>194</v>
      </c>
      <c r="P469">
        <v>1</v>
      </c>
      <c r="Q469">
        <v>32</v>
      </c>
      <c r="R469">
        <v>2.0699999999999998</v>
      </c>
      <c r="S469">
        <v>242.18</v>
      </c>
      <c r="T469">
        <v>1</v>
      </c>
      <c r="U469" t="s">
        <v>202</v>
      </c>
      <c r="V469" t="s">
        <v>203</v>
      </c>
    </row>
    <row r="470" spans="1:22" x14ac:dyDescent="0.25">
      <c r="A470">
        <v>2328264</v>
      </c>
      <c r="B470" t="s">
        <v>264</v>
      </c>
      <c r="C470" t="s">
        <v>2065</v>
      </c>
      <c r="D470" t="s">
        <v>1210</v>
      </c>
      <c r="E470" t="s">
        <v>190</v>
      </c>
      <c r="F470" t="s">
        <v>212</v>
      </c>
      <c r="G470" t="s">
        <v>348</v>
      </c>
      <c r="H470" t="s">
        <v>193</v>
      </c>
      <c r="I470">
        <v>3.2</v>
      </c>
      <c r="J470">
        <v>6</v>
      </c>
      <c r="K470">
        <v>64</v>
      </c>
      <c r="L470" t="s">
        <v>194</v>
      </c>
      <c r="M470" t="s">
        <v>194</v>
      </c>
      <c r="N470" t="s">
        <v>197</v>
      </c>
      <c r="O470" t="s">
        <v>197</v>
      </c>
      <c r="P470">
        <v>1</v>
      </c>
      <c r="Q470">
        <v>64</v>
      </c>
      <c r="R470" t="s">
        <v>189</v>
      </c>
      <c r="S470" t="s">
        <v>189</v>
      </c>
      <c r="T470">
        <v>3</v>
      </c>
      <c r="U470" t="s">
        <v>189</v>
      </c>
      <c r="V470" t="s">
        <v>218</v>
      </c>
    </row>
    <row r="471" spans="1:22" x14ac:dyDescent="0.25">
      <c r="A471">
        <v>2328225</v>
      </c>
      <c r="B471" t="s">
        <v>264</v>
      </c>
      <c r="C471" t="s">
        <v>2066</v>
      </c>
      <c r="D471" t="s">
        <v>1213</v>
      </c>
      <c r="E471" t="s">
        <v>190</v>
      </c>
      <c r="F471" t="s">
        <v>212</v>
      </c>
      <c r="G471" t="s">
        <v>348</v>
      </c>
      <c r="H471" t="s">
        <v>193</v>
      </c>
      <c r="I471">
        <v>3.2</v>
      </c>
      <c r="J471">
        <v>6</v>
      </c>
      <c r="K471">
        <v>64</v>
      </c>
      <c r="L471" t="s">
        <v>194</v>
      </c>
      <c r="M471" t="s">
        <v>194</v>
      </c>
      <c r="N471" t="s">
        <v>197</v>
      </c>
      <c r="O471" t="s">
        <v>197</v>
      </c>
      <c r="P471">
        <v>1</v>
      </c>
      <c r="Q471">
        <v>64</v>
      </c>
      <c r="R471" t="s">
        <v>189</v>
      </c>
      <c r="S471" t="s">
        <v>189</v>
      </c>
      <c r="T471">
        <v>3</v>
      </c>
      <c r="U471" t="s">
        <v>189</v>
      </c>
      <c r="V471" t="s">
        <v>218</v>
      </c>
    </row>
    <row r="472" spans="1:22" x14ac:dyDescent="0.25">
      <c r="A472">
        <v>2328223</v>
      </c>
      <c r="B472" t="s">
        <v>264</v>
      </c>
      <c r="C472" t="s">
        <v>2077</v>
      </c>
      <c r="D472" t="s">
        <v>1508</v>
      </c>
      <c r="E472" t="s">
        <v>190</v>
      </c>
      <c r="F472" t="s">
        <v>212</v>
      </c>
      <c r="G472" t="s">
        <v>348</v>
      </c>
      <c r="H472" t="s">
        <v>193</v>
      </c>
      <c r="I472">
        <v>3.4</v>
      </c>
      <c r="J472">
        <v>4</v>
      </c>
      <c r="K472">
        <v>32</v>
      </c>
      <c r="L472" t="s">
        <v>194</v>
      </c>
      <c r="M472" t="s">
        <v>194</v>
      </c>
      <c r="N472" t="s">
        <v>194</v>
      </c>
      <c r="O472" t="s">
        <v>194</v>
      </c>
      <c r="P472">
        <v>1</v>
      </c>
      <c r="Q472">
        <v>32</v>
      </c>
      <c r="R472" t="s">
        <v>189</v>
      </c>
      <c r="S472" t="s">
        <v>189</v>
      </c>
      <c r="T472">
        <v>2</v>
      </c>
      <c r="U472" t="s">
        <v>189</v>
      </c>
      <c r="V472" t="s">
        <v>218</v>
      </c>
    </row>
    <row r="473" spans="1:22" x14ac:dyDescent="0.25">
      <c r="A473">
        <v>2328222</v>
      </c>
      <c r="B473" t="s">
        <v>264</v>
      </c>
      <c r="C473" t="s">
        <v>2067</v>
      </c>
      <c r="D473" t="s">
        <v>1216</v>
      </c>
      <c r="E473" t="s">
        <v>190</v>
      </c>
      <c r="F473" t="s">
        <v>191</v>
      </c>
      <c r="G473" t="s">
        <v>1512</v>
      </c>
      <c r="H473" t="s">
        <v>193</v>
      </c>
      <c r="I473">
        <v>3.5</v>
      </c>
      <c r="J473">
        <v>4</v>
      </c>
      <c r="K473">
        <v>64</v>
      </c>
      <c r="L473" t="s">
        <v>194</v>
      </c>
      <c r="M473" t="s">
        <v>194</v>
      </c>
      <c r="N473" t="s">
        <v>194</v>
      </c>
      <c r="O473" t="s">
        <v>194</v>
      </c>
      <c r="P473">
        <v>1</v>
      </c>
      <c r="Q473">
        <v>64</v>
      </c>
      <c r="R473" t="s">
        <v>189</v>
      </c>
      <c r="S473" t="s">
        <v>189</v>
      </c>
      <c r="T473">
        <v>3</v>
      </c>
      <c r="U473" t="s">
        <v>189</v>
      </c>
      <c r="V473" t="s">
        <v>218</v>
      </c>
    </row>
    <row r="474" spans="1:22" x14ac:dyDescent="0.25">
      <c r="A474">
        <v>2328220</v>
      </c>
      <c r="B474" t="s">
        <v>264</v>
      </c>
      <c r="C474" t="s">
        <v>2068</v>
      </c>
      <c r="D474" t="s">
        <v>1220</v>
      </c>
      <c r="E474" t="s">
        <v>190</v>
      </c>
      <c r="F474" t="s">
        <v>212</v>
      </c>
      <c r="G474" t="s">
        <v>348</v>
      </c>
      <c r="H474" t="s">
        <v>193</v>
      </c>
      <c r="I474">
        <v>3.7</v>
      </c>
      <c r="J474">
        <v>6</v>
      </c>
      <c r="K474">
        <v>64</v>
      </c>
      <c r="L474" t="s">
        <v>194</v>
      </c>
      <c r="M474" t="s">
        <v>194</v>
      </c>
      <c r="N474" t="s">
        <v>194</v>
      </c>
      <c r="O474" t="s">
        <v>194</v>
      </c>
      <c r="P474">
        <v>1</v>
      </c>
      <c r="Q474">
        <v>64</v>
      </c>
      <c r="R474" t="s">
        <v>189</v>
      </c>
      <c r="S474" t="s">
        <v>189</v>
      </c>
      <c r="T474">
        <v>2</v>
      </c>
      <c r="U474" t="s">
        <v>189</v>
      </c>
      <c r="V474" t="s">
        <v>234</v>
      </c>
    </row>
    <row r="475" spans="1:22" x14ac:dyDescent="0.25">
      <c r="A475">
        <v>2328214</v>
      </c>
      <c r="B475" t="s">
        <v>421</v>
      </c>
      <c r="C475" t="s">
        <v>1222</v>
      </c>
      <c r="D475" t="s">
        <v>1223</v>
      </c>
      <c r="E475" t="s">
        <v>190</v>
      </c>
      <c r="F475" t="s">
        <v>212</v>
      </c>
      <c r="G475" t="s">
        <v>1394</v>
      </c>
      <c r="H475" t="s">
        <v>193</v>
      </c>
      <c r="I475">
        <v>3.2</v>
      </c>
      <c r="J475">
        <v>6</v>
      </c>
      <c r="K475">
        <v>32</v>
      </c>
      <c r="L475" t="s">
        <v>194</v>
      </c>
      <c r="M475" t="s">
        <v>194</v>
      </c>
      <c r="N475" t="s">
        <v>194</v>
      </c>
      <c r="O475" t="s">
        <v>194</v>
      </c>
      <c r="P475">
        <v>1</v>
      </c>
      <c r="Q475">
        <v>32</v>
      </c>
      <c r="R475" t="s">
        <v>189</v>
      </c>
      <c r="S475" t="s">
        <v>189</v>
      </c>
      <c r="T475">
        <v>3</v>
      </c>
      <c r="U475" t="s">
        <v>189</v>
      </c>
      <c r="V475" t="s">
        <v>218</v>
      </c>
    </row>
    <row r="476" spans="1:22" x14ac:dyDescent="0.25">
      <c r="A476">
        <v>2328213</v>
      </c>
      <c r="B476" t="s">
        <v>376</v>
      </c>
      <c r="C476" t="s">
        <v>1228</v>
      </c>
      <c r="D476" t="s">
        <v>1229</v>
      </c>
      <c r="E476" t="s">
        <v>211</v>
      </c>
      <c r="F476" t="s">
        <v>212</v>
      </c>
      <c r="G476" t="s">
        <v>1394</v>
      </c>
      <c r="H476" t="s">
        <v>193</v>
      </c>
      <c r="I476">
        <v>3.2</v>
      </c>
      <c r="J476">
        <v>6</v>
      </c>
      <c r="K476">
        <v>32</v>
      </c>
      <c r="L476" t="s">
        <v>194</v>
      </c>
      <c r="M476" t="s">
        <v>194</v>
      </c>
      <c r="N476" t="s">
        <v>197</v>
      </c>
      <c r="O476" t="s">
        <v>197</v>
      </c>
      <c r="P476">
        <v>1</v>
      </c>
      <c r="Q476">
        <v>32</v>
      </c>
      <c r="R476">
        <v>1.44</v>
      </c>
      <c r="S476">
        <v>19.5</v>
      </c>
      <c r="T476">
        <v>2</v>
      </c>
      <c r="U476" t="s">
        <v>189</v>
      </c>
      <c r="V476" t="s">
        <v>218</v>
      </c>
    </row>
    <row r="477" spans="1:22" x14ac:dyDescent="0.25">
      <c r="A477">
        <v>2328212</v>
      </c>
      <c r="B477" t="s">
        <v>264</v>
      </c>
      <c r="C477" t="s">
        <v>2069</v>
      </c>
      <c r="D477" t="s">
        <v>1235</v>
      </c>
      <c r="E477" t="s">
        <v>190</v>
      </c>
      <c r="F477" t="s">
        <v>212</v>
      </c>
      <c r="G477" t="s">
        <v>348</v>
      </c>
      <c r="H477" t="s">
        <v>193</v>
      </c>
      <c r="I477">
        <v>3.7</v>
      </c>
      <c r="J477">
        <v>6</v>
      </c>
      <c r="K477">
        <v>64</v>
      </c>
      <c r="L477" t="s">
        <v>194</v>
      </c>
      <c r="M477" t="s">
        <v>194</v>
      </c>
      <c r="N477" t="s">
        <v>197</v>
      </c>
      <c r="O477" t="s">
        <v>197</v>
      </c>
      <c r="P477">
        <v>1</v>
      </c>
      <c r="Q477">
        <v>64</v>
      </c>
      <c r="R477" t="s">
        <v>189</v>
      </c>
      <c r="S477" t="s">
        <v>189</v>
      </c>
      <c r="T477">
        <v>3</v>
      </c>
      <c r="U477" t="s">
        <v>189</v>
      </c>
      <c r="V477" t="s">
        <v>234</v>
      </c>
    </row>
    <row r="478" spans="1:22" x14ac:dyDescent="0.25">
      <c r="A478">
        <v>2328211</v>
      </c>
      <c r="B478" t="s">
        <v>376</v>
      </c>
      <c r="C478" t="s">
        <v>1513</v>
      </c>
      <c r="D478" t="s">
        <v>1514</v>
      </c>
      <c r="E478" t="s">
        <v>190</v>
      </c>
      <c r="F478" t="s">
        <v>212</v>
      </c>
      <c r="G478" t="s">
        <v>1394</v>
      </c>
      <c r="H478" t="s">
        <v>193</v>
      </c>
      <c r="I478">
        <v>3.2</v>
      </c>
      <c r="J478">
        <v>6</v>
      </c>
      <c r="K478" t="s">
        <v>189</v>
      </c>
      <c r="L478" t="s">
        <v>194</v>
      </c>
      <c r="M478" t="s">
        <v>194</v>
      </c>
      <c r="N478" t="s">
        <v>197</v>
      </c>
      <c r="O478" t="s">
        <v>197</v>
      </c>
      <c r="P478">
        <v>1</v>
      </c>
      <c r="Q478" t="s">
        <v>189</v>
      </c>
      <c r="R478" t="s">
        <v>189</v>
      </c>
      <c r="S478" t="s">
        <v>189</v>
      </c>
      <c r="T478">
        <v>3</v>
      </c>
      <c r="U478" t="s">
        <v>202</v>
      </c>
      <c r="V478" t="s">
        <v>218</v>
      </c>
    </row>
    <row r="479" spans="1:22" x14ac:dyDescent="0.25">
      <c r="A479">
        <v>2328209</v>
      </c>
      <c r="B479" t="s">
        <v>376</v>
      </c>
      <c r="C479" t="s">
        <v>1238</v>
      </c>
      <c r="D479" t="s">
        <v>1239</v>
      </c>
      <c r="E479" t="s">
        <v>211</v>
      </c>
      <c r="F479" t="s">
        <v>212</v>
      </c>
      <c r="G479" t="s">
        <v>1505</v>
      </c>
      <c r="H479" t="s">
        <v>193</v>
      </c>
      <c r="I479">
        <v>2.4</v>
      </c>
      <c r="J479">
        <v>6</v>
      </c>
      <c r="K479">
        <v>32</v>
      </c>
      <c r="L479" t="s">
        <v>194</v>
      </c>
      <c r="M479" t="s">
        <v>194</v>
      </c>
      <c r="N479" t="s">
        <v>194</v>
      </c>
      <c r="O479" t="s">
        <v>194</v>
      </c>
      <c r="P479">
        <v>1</v>
      </c>
      <c r="Q479">
        <v>32</v>
      </c>
      <c r="R479">
        <v>3.69</v>
      </c>
      <c r="S479">
        <v>310.47000000000003</v>
      </c>
      <c r="T479">
        <v>2</v>
      </c>
      <c r="U479" t="s">
        <v>189</v>
      </c>
      <c r="V479" t="s">
        <v>218</v>
      </c>
    </row>
    <row r="480" spans="1:22" x14ac:dyDescent="0.25">
      <c r="A480">
        <v>2328195</v>
      </c>
      <c r="B480" t="s">
        <v>264</v>
      </c>
      <c r="C480" t="s">
        <v>2052</v>
      </c>
      <c r="D480" t="s">
        <v>809</v>
      </c>
      <c r="E480" t="s">
        <v>190</v>
      </c>
      <c r="F480" t="s">
        <v>212</v>
      </c>
      <c r="G480" t="s">
        <v>348</v>
      </c>
      <c r="H480" t="s">
        <v>193</v>
      </c>
      <c r="I480">
        <v>3.2</v>
      </c>
      <c r="J480">
        <v>6</v>
      </c>
      <c r="K480">
        <v>64</v>
      </c>
      <c r="L480" t="s">
        <v>194</v>
      </c>
      <c r="M480" t="s">
        <v>194</v>
      </c>
      <c r="N480" t="s">
        <v>194</v>
      </c>
      <c r="O480" t="s">
        <v>194</v>
      </c>
      <c r="P480">
        <v>2</v>
      </c>
      <c r="Q480">
        <v>64</v>
      </c>
      <c r="R480" t="s">
        <v>189</v>
      </c>
      <c r="S480" t="s">
        <v>189</v>
      </c>
      <c r="T480">
        <v>2</v>
      </c>
      <c r="U480" t="s">
        <v>189</v>
      </c>
      <c r="V480" t="s">
        <v>234</v>
      </c>
    </row>
    <row r="481" spans="1:22" x14ac:dyDescent="0.25">
      <c r="A481">
        <v>2328157</v>
      </c>
      <c r="B481" t="s">
        <v>264</v>
      </c>
      <c r="C481" t="s">
        <v>2053</v>
      </c>
      <c r="D481" t="s">
        <v>814</v>
      </c>
      <c r="E481" t="s">
        <v>190</v>
      </c>
      <c r="F481" t="s">
        <v>212</v>
      </c>
      <c r="G481" t="s">
        <v>348</v>
      </c>
      <c r="H481" t="s">
        <v>193</v>
      </c>
      <c r="I481">
        <v>3.2</v>
      </c>
      <c r="J481">
        <v>6</v>
      </c>
      <c r="K481">
        <v>64</v>
      </c>
      <c r="L481" t="s">
        <v>194</v>
      </c>
      <c r="M481" t="s">
        <v>194</v>
      </c>
      <c r="N481" t="s">
        <v>194</v>
      </c>
      <c r="O481" t="s">
        <v>194</v>
      </c>
      <c r="P481">
        <v>2</v>
      </c>
      <c r="Q481">
        <v>64</v>
      </c>
      <c r="R481" t="s">
        <v>189</v>
      </c>
      <c r="S481" t="s">
        <v>189</v>
      </c>
      <c r="T481">
        <v>2</v>
      </c>
      <c r="U481" t="s">
        <v>202</v>
      </c>
      <c r="V481" t="s">
        <v>234</v>
      </c>
    </row>
    <row r="482" spans="1:22" x14ac:dyDescent="0.25">
      <c r="A482">
        <v>2328105</v>
      </c>
      <c r="B482" t="s">
        <v>264</v>
      </c>
      <c r="C482" t="s">
        <v>2054</v>
      </c>
      <c r="D482" t="s">
        <v>818</v>
      </c>
      <c r="E482" t="s">
        <v>190</v>
      </c>
      <c r="F482" t="s">
        <v>212</v>
      </c>
      <c r="G482" t="s">
        <v>1518</v>
      </c>
      <c r="H482" t="s">
        <v>193</v>
      </c>
      <c r="I482">
        <v>3.7</v>
      </c>
      <c r="J482">
        <v>6</v>
      </c>
      <c r="K482">
        <v>32</v>
      </c>
      <c r="L482" t="s">
        <v>194</v>
      </c>
      <c r="M482" t="s">
        <v>194</v>
      </c>
      <c r="N482" t="s">
        <v>194</v>
      </c>
      <c r="O482" t="s">
        <v>194</v>
      </c>
      <c r="P482">
        <v>1</v>
      </c>
      <c r="Q482">
        <v>32</v>
      </c>
      <c r="R482" t="s">
        <v>189</v>
      </c>
      <c r="S482" t="s">
        <v>189</v>
      </c>
      <c r="T482">
        <v>1</v>
      </c>
      <c r="U482" t="s">
        <v>202</v>
      </c>
      <c r="V482" t="s">
        <v>203</v>
      </c>
    </row>
    <row r="483" spans="1:22" x14ac:dyDescent="0.25">
      <c r="A483">
        <v>2328024</v>
      </c>
      <c r="B483" t="s">
        <v>376</v>
      </c>
      <c r="C483" t="s">
        <v>1242</v>
      </c>
      <c r="D483" t="s">
        <v>1243</v>
      </c>
      <c r="E483" t="s">
        <v>211</v>
      </c>
      <c r="F483" t="s">
        <v>212</v>
      </c>
      <c r="G483" t="s">
        <v>1505</v>
      </c>
      <c r="H483" t="s">
        <v>193</v>
      </c>
      <c r="I483">
        <v>2.4</v>
      </c>
      <c r="J483">
        <v>6</v>
      </c>
      <c r="K483">
        <v>16</v>
      </c>
      <c r="L483" t="s">
        <v>194</v>
      </c>
      <c r="M483" t="s">
        <v>194</v>
      </c>
      <c r="N483" t="s">
        <v>194</v>
      </c>
      <c r="O483" t="s">
        <v>194</v>
      </c>
      <c r="P483">
        <v>1</v>
      </c>
      <c r="Q483">
        <v>16</v>
      </c>
      <c r="R483">
        <v>2.0699999999999998</v>
      </c>
      <c r="S483">
        <v>242.18</v>
      </c>
      <c r="T483">
        <v>2</v>
      </c>
      <c r="U483" t="s">
        <v>202</v>
      </c>
      <c r="V483" t="s">
        <v>218</v>
      </c>
    </row>
    <row r="484" spans="1:22" x14ac:dyDescent="0.25">
      <c r="A484">
        <v>2328023</v>
      </c>
      <c r="B484" t="s">
        <v>421</v>
      </c>
      <c r="C484" t="s">
        <v>823</v>
      </c>
      <c r="D484" t="s">
        <v>824</v>
      </c>
      <c r="E484" t="s">
        <v>190</v>
      </c>
      <c r="F484" t="s">
        <v>212</v>
      </c>
      <c r="G484" t="s">
        <v>1519</v>
      </c>
      <c r="H484" t="s">
        <v>193</v>
      </c>
      <c r="I484">
        <v>3.7</v>
      </c>
      <c r="J484">
        <v>2</v>
      </c>
      <c r="K484">
        <v>32</v>
      </c>
      <c r="L484" t="s">
        <v>194</v>
      </c>
      <c r="M484" t="s">
        <v>194</v>
      </c>
      <c r="N484" t="s">
        <v>194</v>
      </c>
      <c r="O484" t="s">
        <v>194</v>
      </c>
      <c r="P484">
        <v>1</v>
      </c>
      <c r="Q484">
        <v>32</v>
      </c>
      <c r="R484" t="s">
        <v>189</v>
      </c>
      <c r="S484" t="s">
        <v>189</v>
      </c>
      <c r="T484">
        <v>3</v>
      </c>
      <c r="U484" t="s">
        <v>202</v>
      </c>
      <c r="V484" t="s">
        <v>218</v>
      </c>
    </row>
    <row r="485" spans="1:22" x14ac:dyDescent="0.25">
      <c r="A485">
        <v>2328021</v>
      </c>
      <c r="B485" t="s">
        <v>376</v>
      </c>
      <c r="C485" t="s">
        <v>828</v>
      </c>
      <c r="D485" t="s">
        <v>829</v>
      </c>
      <c r="E485" t="s">
        <v>211</v>
      </c>
      <c r="F485" t="s">
        <v>212</v>
      </c>
      <c r="G485" t="s">
        <v>1520</v>
      </c>
      <c r="H485" t="s">
        <v>193</v>
      </c>
      <c r="I485">
        <v>1.7</v>
      </c>
      <c r="J485">
        <v>6</v>
      </c>
      <c r="K485">
        <v>16</v>
      </c>
      <c r="L485" t="s">
        <v>194</v>
      </c>
      <c r="M485" t="s">
        <v>194</v>
      </c>
      <c r="N485" t="s">
        <v>194</v>
      </c>
      <c r="O485" t="s">
        <v>194</v>
      </c>
      <c r="P485">
        <v>1</v>
      </c>
      <c r="Q485">
        <v>16</v>
      </c>
      <c r="R485">
        <v>2.0699999999999998</v>
      </c>
      <c r="S485">
        <v>197.6</v>
      </c>
      <c r="T485">
        <v>2</v>
      </c>
      <c r="U485" t="s">
        <v>202</v>
      </c>
      <c r="V485" t="s">
        <v>218</v>
      </c>
    </row>
    <row r="486" spans="1:22" x14ac:dyDescent="0.25">
      <c r="A486">
        <v>2328005</v>
      </c>
      <c r="B486" t="s">
        <v>376</v>
      </c>
      <c r="C486" t="s">
        <v>1246</v>
      </c>
      <c r="D486" t="s">
        <v>1247</v>
      </c>
      <c r="E486" t="s">
        <v>190</v>
      </c>
      <c r="F486" t="s">
        <v>191</v>
      </c>
      <c r="G486" t="s">
        <v>1512</v>
      </c>
      <c r="H486" t="s">
        <v>189</v>
      </c>
      <c r="I486">
        <v>3.5</v>
      </c>
      <c r="J486">
        <v>4</v>
      </c>
      <c r="K486">
        <v>64</v>
      </c>
      <c r="L486" t="s">
        <v>194</v>
      </c>
      <c r="M486" t="s">
        <v>194</v>
      </c>
      <c r="N486" t="s">
        <v>194</v>
      </c>
      <c r="O486" t="s">
        <v>194</v>
      </c>
      <c r="P486">
        <v>1</v>
      </c>
      <c r="Q486">
        <v>64</v>
      </c>
      <c r="R486" t="s">
        <v>189</v>
      </c>
      <c r="S486" t="s">
        <v>189</v>
      </c>
      <c r="T486">
        <v>2</v>
      </c>
      <c r="U486" t="s">
        <v>202</v>
      </c>
      <c r="V486" t="s">
        <v>189</v>
      </c>
    </row>
    <row r="487" spans="1:22" x14ac:dyDescent="0.25">
      <c r="A487">
        <v>2328004</v>
      </c>
      <c r="B487" t="s">
        <v>376</v>
      </c>
      <c r="C487" t="s">
        <v>1252</v>
      </c>
      <c r="D487" t="s">
        <v>1253</v>
      </c>
      <c r="E487" t="s">
        <v>190</v>
      </c>
      <c r="F487" t="s">
        <v>212</v>
      </c>
      <c r="G487" t="s">
        <v>1519</v>
      </c>
      <c r="H487" t="s">
        <v>189</v>
      </c>
      <c r="I487">
        <v>3.7</v>
      </c>
      <c r="J487">
        <v>2</v>
      </c>
      <c r="K487">
        <v>32</v>
      </c>
      <c r="L487" t="s">
        <v>194</v>
      </c>
      <c r="M487" t="s">
        <v>194</v>
      </c>
      <c r="N487" t="s">
        <v>194</v>
      </c>
      <c r="O487" t="s">
        <v>194</v>
      </c>
      <c r="P487">
        <v>1</v>
      </c>
      <c r="Q487">
        <v>32</v>
      </c>
      <c r="R487" t="s">
        <v>189</v>
      </c>
      <c r="S487" t="s">
        <v>189</v>
      </c>
      <c r="T487">
        <v>1</v>
      </c>
      <c r="U487" t="s">
        <v>202</v>
      </c>
      <c r="V487" t="s">
        <v>234</v>
      </c>
    </row>
    <row r="488" spans="1:22" x14ac:dyDescent="0.25">
      <c r="A488">
        <v>2328002</v>
      </c>
      <c r="B488" t="s">
        <v>376</v>
      </c>
      <c r="C488" t="s">
        <v>1521</v>
      </c>
      <c r="D488" t="s">
        <v>1522</v>
      </c>
      <c r="E488" t="s">
        <v>190</v>
      </c>
      <c r="F488" t="s">
        <v>191</v>
      </c>
      <c r="G488" t="s">
        <v>189</v>
      </c>
      <c r="H488" t="s">
        <v>189</v>
      </c>
      <c r="I488">
        <v>3.5</v>
      </c>
      <c r="J488">
        <v>4</v>
      </c>
      <c r="K488">
        <v>32</v>
      </c>
      <c r="L488" t="s">
        <v>194</v>
      </c>
      <c r="M488" t="s">
        <v>194</v>
      </c>
      <c r="N488" t="s">
        <v>194</v>
      </c>
      <c r="O488" t="s">
        <v>194</v>
      </c>
      <c r="P488">
        <v>1</v>
      </c>
      <c r="Q488">
        <v>32</v>
      </c>
      <c r="R488" t="s">
        <v>189</v>
      </c>
      <c r="S488" t="s">
        <v>189</v>
      </c>
      <c r="T488">
        <v>2</v>
      </c>
      <c r="U488" t="s">
        <v>202</v>
      </c>
      <c r="V488" t="s">
        <v>189</v>
      </c>
    </row>
    <row r="489" spans="1:22" x14ac:dyDescent="0.25">
      <c r="A489">
        <v>2328001</v>
      </c>
      <c r="B489" t="s">
        <v>376</v>
      </c>
      <c r="C489" t="s">
        <v>1261</v>
      </c>
      <c r="D489" t="s">
        <v>1262</v>
      </c>
      <c r="E489" t="s">
        <v>190</v>
      </c>
      <c r="F489" t="s">
        <v>212</v>
      </c>
      <c r="G489" t="s">
        <v>1519</v>
      </c>
      <c r="H489" t="s">
        <v>189</v>
      </c>
      <c r="I489">
        <v>3.7</v>
      </c>
      <c r="J489">
        <v>2</v>
      </c>
      <c r="K489">
        <v>32</v>
      </c>
      <c r="L489" t="s">
        <v>194</v>
      </c>
      <c r="M489" t="s">
        <v>194</v>
      </c>
      <c r="N489" t="s">
        <v>194</v>
      </c>
      <c r="O489" t="s">
        <v>194</v>
      </c>
      <c r="P489">
        <v>1</v>
      </c>
      <c r="Q489">
        <v>32</v>
      </c>
      <c r="R489" t="s">
        <v>189</v>
      </c>
      <c r="S489" t="s">
        <v>189</v>
      </c>
      <c r="T489">
        <v>1</v>
      </c>
      <c r="U489" t="s">
        <v>202</v>
      </c>
      <c r="V489" t="s">
        <v>189</v>
      </c>
    </row>
    <row r="490" spans="1:22" x14ac:dyDescent="0.25">
      <c r="A490" s="136">
        <v>2328000</v>
      </c>
      <c r="B490" t="s">
        <v>376</v>
      </c>
      <c r="C490" t="s">
        <v>1264</v>
      </c>
      <c r="D490" t="s">
        <v>1265</v>
      </c>
      <c r="E490" t="s">
        <v>190</v>
      </c>
      <c r="F490" t="s">
        <v>212</v>
      </c>
      <c r="G490" t="s">
        <v>1519</v>
      </c>
      <c r="H490" t="s">
        <v>189</v>
      </c>
      <c r="I490">
        <v>3.7</v>
      </c>
      <c r="J490">
        <v>2</v>
      </c>
      <c r="K490">
        <v>32</v>
      </c>
      <c r="L490" t="s">
        <v>194</v>
      </c>
      <c r="M490" t="s">
        <v>194</v>
      </c>
      <c r="N490" t="s">
        <v>194</v>
      </c>
      <c r="O490" t="s">
        <v>194</v>
      </c>
      <c r="P490">
        <v>1</v>
      </c>
      <c r="Q490">
        <v>32</v>
      </c>
      <c r="R490" t="s">
        <v>189</v>
      </c>
      <c r="S490" t="s">
        <v>189</v>
      </c>
      <c r="T490">
        <v>1</v>
      </c>
      <c r="U490" t="s">
        <v>202</v>
      </c>
      <c r="V490" t="s">
        <v>189</v>
      </c>
    </row>
    <row r="491" spans="1:22" x14ac:dyDescent="0.25">
      <c r="A491">
        <v>2327999</v>
      </c>
      <c r="B491" t="s">
        <v>376</v>
      </c>
      <c r="C491" t="s">
        <v>1268</v>
      </c>
      <c r="D491" t="s">
        <v>1269</v>
      </c>
      <c r="E491" t="s">
        <v>190</v>
      </c>
      <c r="F491" t="s">
        <v>212</v>
      </c>
      <c r="G491" t="s">
        <v>1524</v>
      </c>
      <c r="H491" t="s">
        <v>189</v>
      </c>
      <c r="I491">
        <v>3.6</v>
      </c>
      <c r="J491">
        <v>4</v>
      </c>
      <c r="K491">
        <v>64</v>
      </c>
      <c r="L491" t="s">
        <v>194</v>
      </c>
      <c r="M491" t="s">
        <v>194</v>
      </c>
      <c r="N491" t="s">
        <v>194</v>
      </c>
      <c r="O491" t="s">
        <v>194</v>
      </c>
      <c r="P491">
        <v>1</v>
      </c>
      <c r="Q491">
        <v>64</v>
      </c>
      <c r="R491" t="s">
        <v>189</v>
      </c>
      <c r="S491" t="s">
        <v>189</v>
      </c>
      <c r="T491">
        <v>2</v>
      </c>
      <c r="U491" t="s">
        <v>202</v>
      </c>
      <c r="V491" t="s">
        <v>189</v>
      </c>
    </row>
    <row r="492" spans="1:22" x14ac:dyDescent="0.25">
      <c r="A492">
        <v>2327998</v>
      </c>
      <c r="B492" t="s">
        <v>376</v>
      </c>
      <c r="C492" t="s">
        <v>1273</v>
      </c>
      <c r="D492" t="s">
        <v>1274</v>
      </c>
      <c r="E492" t="s">
        <v>190</v>
      </c>
      <c r="F492" t="s">
        <v>212</v>
      </c>
      <c r="G492" t="s">
        <v>1524</v>
      </c>
      <c r="H492" t="s">
        <v>189</v>
      </c>
      <c r="I492">
        <v>3.6</v>
      </c>
      <c r="J492">
        <v>4</v>
      </c>
      <c r="K492">
        <v>64</v>
      </c>
      <c r="L492" t="s">
        <v>194</v>
      </c>
      <c r="M492" t="s">
        <v>194</v>
      </c>
      <c r="N492" t="s">
        <v>194</v>
      </c>
      <c r="O492" t="s">
        <v>194</v>
      </c>
      <c r="P492">
        <v>1</v>
      </c>
      <c r="Q492">
        <v>64</v>
      </c>
      <c r="R492" t="s">
        <v>189</v>
      </c>
      <c r="S492" t="s">
        <v>189</v>
      </c>
      <c r="T492">
        <v>2</v>
      </c>
      <c r="U492" t="s">
        <v>202</v>
      </c>
      <c r="V492" t="s">
        <v>189</v>
      </c>
    </row>
    <row r="493" spans="1:22" x14ac:dyDescent="0.25">
      <c r="A493">
        <v>2327997</v>
      </c>
      <c r="B493" t="s">
        <v>376</v>
      </c>
      <c r="C493" t="s">
        <v>1278</v>
      </c>
      <c r="D493" t="s">
        <v>1279</v>
      </c>
      <c r="E493" t="s">
        <v>190</v>
      </c>
      <c r="F493" t="s">
        <v>212</v>
      </c>
      <c r="G493" t="s">
        <v>1440</v>
      </c>
      <c r="H493" t="s">
        <v>189</v>
      </c>
      <c r="I493">
        <v>2.8</v>
      </c>
      <c r="J493">
        <v>6</v>
      </c>
      <c r="K493">
        <v>64</v>
      </c>
      <c r="L493" t="s">
        <v>194</v>
      </c>
      <c r="M493" t="s">
        <v>194</v>
      </c>
      <c r="N493" t="s">
        <v>194</v>
      </c>
      <c r="O493" t="s">
        <v>194</v>
      </c>
      <c r="P493">
        <v>1</v>
      </c>
      <c r="Q493">
        <v>64</v>
      </c>
      <c r="R493" t="s">
        <v>189</v>
      </c>
      <c r="S493" t="s">
        <v>189</v>
      </c>
      <c r="T493">
        <v>2</v>
      </c>
      <c r="U493" t="s">
        <v>202</v>
      </c>
      <c r="V493" t="s">
        <v>189</v>
      </c>
    </row>
    <row r="494" spans="1:22" x14ac:dyDescent="0.25">
      <c r="A494">
        <v>2327993</v>
      </c>
      <c r="B494" t="s">
        <v>376</v>
      </c>
      <c r="C494" t="s">
        <v>1283</v>
      </c>
      <c r="D494" t="s">
        <v>1284</v>
      </c>
      <c r="E494" t="s">
        <v>190</v>
      </c>
      <c r="F494" t="s">
        <v>212</v>
      </c>
      <c r="G494" t="s">
        <v>1440</v>
      </c>
      <c r="H494" t="s">
        <v>189</v>
      </c>
      <c r="I494">
        <v>2.8</v>
      </c>
      <c r="J494">
        <v>6</v>
      </c>
      <c r="K494">
        <v>64</v>
      </c>
      <c r="L494" t="s">
        <v>194</v>
      </c>
      <c r="M494" t="s">
        <v>194</v>
      </c>
      <c r="N494" t="s">
        <v>194</v>
      </c>
      <c r="O494" t="s">
        <v>194</v>
      </c>
      <c r="P494">
        <v>1</v>
      </c>
      <c r="Q494">
        <v>64</v>
      </c>
      <c r="R494" t="s">
        <v>189</v>
      </c>
      <c r="S494" t="s">
        <v>189</v>
      </c>
      <c r="T494">
        <v>2</v>
      </c>
      <c r="U494" t="s">
        <v>202</v>
      </c>
      <c r="V494" t="s">
        <v>189</v>
      </c>
    </row>
    <row r="495" spans="1:22" x14ac:dyDescent="0.25">
      <c r="A495">
        <v>2327463</v>
      </c>
      <c r="B495" t="s">
        <v>264</v>
      </c>
      <c r="C495" t="s">
        <v>2070</v>
      </c>
      <c r="D495" t="s">
        <v>1288</v>
      </c>
      <c r="E495" t="s">
        <v>190</v>
      </c>
      <c r="F495" t="s">
        <v>212</v>
      </c>
      <c r="G495" t="s">
        <v>267</v>
      </c>
      <c r="H495" t="s">
        <v>193</v>
      </c>
      <c r="I495">
        <v>2.7</v>
      </c>
      <c r="J495">
        <v>4</v>
      </c>
      <c r="K495">
        <v>8</v>
      </c>
      <c r="L495" t="s">
        <v>194</v>
      </c>
      <c r="M495" t="s">
        <v>194</v>
      </c>
      <c r="N495" t="s">
        <v>194</v>
      </c>
      <c r="O495" t="s">
        <v>194</v>
      </c>
      <c r="P495">
        <v>1</v>
      </c>
      <c r="Q495">
        <v>8</v>
      </c>
      <c r="R495" t="s">
        <v>189</v>
      </c>
      <c r="S495" t="s">
        <v>189</v>
      </c>
      <c r="T495">
        <v>1</v>
      </c>
      <c r="U495" t="s">
        <v>189</v>
      </c>
      <c r="V495" t="s">
        <v>203</v>
      </c>
    </row>
    <row r="496" spans="1:22" x14ac:dyDescent="0.25">
      <c r="A496">
        <v>2326862</v>
      </c>
      <c r="B496" t="s">
        <v>1526</v>
      </c>
      <c r="C496" t="s">
        <v>1527</v>
      </c>
      <c r="D496" t="s">
        <v>1527</v>
      </c>
      <c r="E496" t="s">
        <v>190</v>
      </c>
      <c r="F496" t="s">
        <v>191</v>
      </c>
      <c r="G496" t="s">
        <v>1337</v>
      </c>
      <c r="H496" t="s">
        <v>711</v>
      </c>
      <c r="I496">
        <v>3.6</v>
      </c>
      <c r="J496">
        <v>4</v>
      </c>
      <c r="K496">
        <v>16</v>
      </c>
      <c r="L496" t="s">
        <v>194</v>
      </c>
      <c r="M496" t="s">
        <v>194</v>
      </c>
      <c r="N496" t="s">
        <v>197</v>
      </c>
      <c r="O496" t="s">
        <v>197</v>
      </c>
      <c r="P496">
        <v>1</v>
      </c>
      <c r="Q496">
        <v>16</v>
      </c>
      <c r="R496" t="s">
        <v>189</v>
      </c>
      <c r="S496" t="s">
        <v>189</v>
      </c>
      <c r="T496">
        <v>1</v>
      </c>
      <c r="U496" t="s">
        <v>202</v>
      </c>
      <c r="V496" t="s">
        <v>203</v>
      </c>
    </row>
    <row r="497" spans="1:22" x14ac:dyDescent="0.25">
      <c r="A497">
        <v>2326861</v>
      </c>
      <c r="B497" t="s">
        <v>1526</v>
      </c>
      <c r="C497" t="s">
        <v>1531</v>
      </c>
      <c r="D497" t="s">
        <v>1531</v>
      </c>
      <c r="E497" t="s">
        <v>190</v>
      </c>
      <c r="F497" t="s">
        <v>212</v>
      </c>
      <c r="G497" t="s">
        <v>348</v>
      </c>
      <c r="H497" t="s">
        <v>711</v>
      </c>
      <c r="I497">
        <v>3.2</v>
      </c>
      <c r="J497">
        <v>6</v>
      </c>
      <c r="K497">
        <v>16</v>
      </c>
      <c r="L497" t="s">
        <v>194</v>
      </c>
      <c r="M497" t="s">
        <v>194</v>
      </c>
      <c r="N497" t="s">
        <v>197</v>
      </c>
      <c r="O497" t="s">
        <v>197</v>
      </c>
      <c r="P497">
        <v>1</v>
      </c>
      <c r="Q497">
        <v>16</v>
      </c>
      <c r="R497" t="s">
        <v>189</v>
      </c>
      <c r="S497" t="s">
        <v>189</v>
      </c>
      <c r="T497">
        <v>1</v>
      </c>
      <c r="U497" t="s">
        <v>202</v>
      </c>
      <c r="V497" t="s">
        <v>203</v>
      </c>
    </row>
    <row r="498" spans="1:22" x14ac:dyDescent="0.25">
      <c r="A498">
        <v>2326860</v>
      </c>
      <c r="B498" t="s">
        <v>1526</v>
      </c>
      <c r="C498" t="s">
        <v>1533</v>
      </c>
      <c r="D498" t="s">
        <v>1533</v>
      </c>
      <c r="E498" t="s">
        <v>190</v>
      </c>
      <c r="F498" t="s">
        <v>212</v>
      </c>
      <c r="G498" t="s">
        <v>348</v>
      </c>
      <c r="H498" t="s">
        <v>711</v>
      </c>
      <c r="I498">
        <v>3.2</v>
      </c>
      <c r="J498">
        <v>6</v>
      </c>
      <c r="K498">
        <v>16</v>
      </c>
      <c r="L498" t="s">
        <v>194</v>
      </c>
      <c r="M498" t="s">
        <v>194</v>
      </c>
      <c r="N498" t="s">
        <v>197</v>
      </c>
      <c r="O498" t="s">
        <v>197</v>
      </c>
      <c r="P498">
        <v>1</v>
      </c>
      <c r="Q498">
        <v>16</v>
      </c>
      <c r="R498" t="s">
        <v>189</v>
      </c>
      <c r="S498" t="s">
        <v>189</v>
      </c>
      <c r="T498">
        <v>1</v>
      </c>
      <c r="U498" t="s">
        <v>202</v>
      </c>
      <c r="V498" t="s">
        <v>203</v>
      </c>
    </row>
    <row r="499" spans="1:22" x14ac:dyDescent="0.25">
      <c r="A499">
        <v>2326493</v>
      </c>
      <c r="B499" t="s">
        <v>376</v>
      </c>
      <c r="C499" t="s">
        <v>832</v>
      </c>
      <c r="D499" t="s">
        <v>833</v>
      </c>
      <c r="E499" t="s">
        <v>190</v>
      </c>
      <c r="F499" t="s">
        <v>212</v>
      </c>
      <c r="G499" t="s">
        <v>267</v>
      </c>
      <c r="H499" t="s">
        <v>193</v>
      </c>
      <c r="I499">
        <v>3</v>
      </c>
      <c r="J499">
        <v>4</v>
      </c>
      <c r="K499">
        <v>64</v>
      </c>
      <c r="L499" t="s">
        <v>194</v>
      </c>
      <c r="M499" t="s">
        <v>194</v>
      </c>
      <c r="N499" t="s">
        <v>194</v>
      </c>
      <c r="O499" t="s">
        <v>194</v>
      </c>
      <c r="P499">
        <v>1</v>
      </c>
      <c r="Q499">
        <v>64</v>
      </c>
      <c r="R499" t="s">
        <v>189</v>
      </c>
      <c r="S499" t="s">
        <v>189</v>
      </c>
      <c r="T499">
        <v>1</v>
      </c>
      <c r="U499" t="s">
        <v>202</v>
      </c>
      <c r="V499" t="s">
        <v>234</v>
      </c>
    </row>
    <row r="500" spans="1:22" x14ac:dyDescent="0.25">
      <c r="A500">
        <v>2326492</v>
      </c>
      <c r="B500" t="s">
        <v>376</v>
      </c>
      <c r="C500" t="s">
        <v>838</v>
      </c>
      <c r="D500" t="s">
        <v>839</v>
      </c>
      <c r="E500" t="s">
        <v>190</v>
      </c>
      <c r="F500" t="s">
        <v>212</v>
      </c>
      <c r="G500" t="s">
        <v>267</v>
      </c>
      <c r="H500" t="s">
        <v>193</v>
      </c>
      <c r="I500">
        <v>3</v>
      </c>
      <c r="J500">
        <v>4</v>
      </c>
      <c r="K500">
        <v>64</v>
      </c>
      <c r="L500" t="s">
        <v>194</v>
      </c>
      <c r="M500" t="s">
        <v>194</v>
      </c>
      <c r="N500" t="s">
        <v>194</v>
      </c>
      <c r="O500" t="s">
        <v>194</v>
      </c>
      <c r="P500">
        <v>1</v>
      </c>
      <c r="Q500">
        <v>64</v>
      </c>
      <c r="R500" t="s">
        <v>189</v>
      </c>
      <c r="S500" t="s">
        <v>189</v>
      </c>
      <c r="T500">
        <v>1</v>
      </c>
      <c r="U500" t="s">
        <v>202</v>
      </c>
      <c r="V500" t="s">
        <v>234</v>
      </c>
    </row>
    <row r="501" spans="1:22" x14ac:dyDescent="0.25">
      <c r="A501">
        <v>2326491</v>
      </c>
      <c r="B501" t="s">
        <v>376</v>
      </c>
      <c r="C501" t="s">
        <v>842</v>
      </c>
      <c r="D501" t="s">
        <v>843</v>
      </c>
      <c r="E501" t="s">
        <v>190</v>
      </c>
      <c r="F501" t="s">
        <v>212</v>
      </c>
      <c r="G501" t="s">
        <v>348</v>
      </c>
      <c r="H501" t="s">
        <v>193</v>
      </c>
      <c r="I501">
        <v>3.6</v>
      </c>
      <c r="J501">
        <v>4</v>
      </c>
      <c r="K501">
        <v>32</v>
      </c>
      <c r="L501" t="s">
        <v>194</v>
      </c>
      <c r="M501" t="s">
        <v>194</v>
      </c>
      <c r="N501" t="s">
        <v>194</v>
      </c>
      <c r="O501" t="s">
        <v>194</v>
      </c>
      <c r="P501">
        <v>1</v>
      </c>
      <c r="Q501">
        <v>32</v>
      </c>
      <c r="R501" t="s">
        <v>189</v>
      </c>
      <c r="S501" t="s">
        <v>189</v>
      </c>
      <c r="T501">
        <v>1</v>
      </c>
      <c r="U501" t="s">
        <v>202</v>
      </c>
      <c r="V501" t="s">
        <v>234</v>
      </c>
    </row>
    <row r="502" spans="1:22" x14ac:dyDescent="0.25">
      <c r="A502">
        <v>2326490</v>
      </c>
      <c r="B502" t="s">
        <v>376</v>
      </c>
      <c r="C502" t="s">
        <v>846</v>
      </c>
      <c r="D502" t="s">
        <v>847</v>
      </c>
      <c r="E502" t="s">
        <v>190</v>
      </c>
      <c r="F502" t="s">
        <v>212</v>
      </c>
      <c r="G502" t="s">
        <v>348</v>
      </c>
      <c r="H502" t="s">
        <v>193</v>
      </c>
      <c r="I502">
        <v>3.6</v>
      </c>
      <c r="J502">
        <v>4</v>
      </c>
      <c r="K502">
        <v>32</v>
      </c>
      <c r="L502" t="s">
        <v>194</v>
      </c>
      <c r="M502" t="s">
        <v>194</v>
      </c>
      <c r="N502" t="s">
        <v>194</v>
      </c>
      <c r="O502" t="s">
        <v>194</v>
      </c>
      <c r="P502">
        <v>1</v>
      </c>
      <c r="Q502">
        <v>32</v>
      </c>
      <c r="R502" t="s">
        <v>189</v>
      </c>
      <c r="S502" t="s">
        <v>189</v>
      </c>
      <c r="T502">
        <v>1</v>
      </c>
      <c r="U502" t="s">
        <v>202</v>
      </c>
      <c r="V502" t="s">
        <v>234</v>
      </c>
    </row>
    <row r="503" spans="1:22" x14ac:dyDescent="0.25">
      <c r="A503">
        <v>2326381</v>
      </c>
      <c r="B503" t="s">
        <v>249</v>
      </c>
      <c r="C503" t="s">
        <v>632</v>
      </c>
      <c r="D503" t="s">
        <v>850</v>
      </c>
      <c r="E503" t="s">
        <v>190</v>
      </c>
      <c r="F503" t="s">
        <v>212</v>
      </c>
      <c r="G503" t="s">
        <v>348</v>
      </c>
      <c r="H503" t="s">
        <v>193</v>
      </c>
      <c r="I503">
        <v>2.4</v>
      </c>
      <c r="J503">
        <v>6</v>
      </c>
      <c r="K503">
        <v>32</v>
      </c>
      <c r="L503" t="s">
        <v>194</v>
      </c>
      <c r="M503" t="s">
        <v>194</v>
      </c>
      <c r="N503" t="s">
        <v>194</v>
      </c>
      <c r="O503" t="s">
        <v>194</v>
      </c>
      <c r="P503">
        <v>1</v>
      </c>
      <c r="Q503">
        <v>32</v>
      </c>
      <c r="R503" t="s">
        <v>189</v>
      </c>
      <c r="S503" t="s">
        <v>189</v>
      </c>
      <c r="T503">
        <v>2</v>
      </c>
      <c r="U503" t="s">
        <v>189</v>
      </c>
      <c r="V503" t="s">
        <v>218</v>
      </c>
    </row>
    <row r="504" spans="1:22" x14ac:dyDescent="0.25">
      <c r="A504">
        <v>2326242</v>
      </c>
      <c r="B504" t="s">
        <v>249</v>
      </c>
      <c r="C504" t="s">
        <v>632</v>
      </c>
      <c r="D504" t="s">
        <v>854</v>
      </c>
      <c r="E504" t="s">
        <v>190</v>
      </c>
      <c r="F504" t="s">
        <v>212</v>
      </c>
      <c r="G504" t="s">
        <v>1535</v>
      </c>
      <c r="H504" t="s">
        <v>189</v>
      </c>
      <c r="I504">
        <v>2.8</v>
      </c>
      <c r="J504">
        <v>4</v>
      </c>
      <c r="K504">
        <v>16</v>
      </c>
      <c r="L504" t="s">
        <v>194</v>
      </c>
      <c r="M504" t="s">
        <v>194</v>
      </c>
      <c r="N504" t="s">
        <v>194</v>
      </c>
      <c r="O504" t="s">
        <v>194</v>
      </c>
      <c r="P504">
        <v>1</v>
      </c>
      <c r="Q504">
        <v>16</v>
      </c>
      <c r="R504" t="s">
        <v>189</v>
      </c>
      <c r="S504" t="s">
        <v>189</v>
      </c>
      <c r="T504">
        <v>1</v>
      </c>
      <c r="U504" t="s">
        <v>202</v>
      </c>
      <c r="V504" t="s">
        <v>234</v>
      </c>
    </row>
    <row r="505" spans="1:22" x14ac:dyDescent="0.25">
      <c r="A505">
        <v>2326236</v>
      </c>
      <c r="B505" t="s">
        <v>864</v>
      </c>
      <c r="C505" t="s">
        <v>865</v>
      </c>
      <c r="D505" t="s">
        <v>865</v>
      </c>
      <c r="E505" t="s">
        <v>190</v>
      </c>
      <c r="F505" t="s">
        <v>212</v>
      </c>
      <c r="G505" t="s">
        <v>348</v>
      </c>
      <c r="H505" t="s">
        <v>193</v>
      </c>
      <c r="I505">
        <v>2.4</v>
      </c>
      <c r="J505">
        <v>6</v>
      </c>
      <c r="K505">
        <v>32</v>
      </c>
      <c r="L505" t="s">
        <v>194</v>
      </c>
      <c r="M505" t="s">
        <v>194</v>
      </c>
      <c r="N505" t="s">
        <v>194</v>
      </c>
      <c r="O505" t="s">
        <v>194</v>
      </c>
      <c r="P505">
        <v>1</v>
      </c>
      <c r="Q505">
        <v>32</v>
      </c>
      <c r="R505" t="s">
        <v>189</v>
      </c>
      <c r="S505" t="s">
        <v>189</v>
      </c>
      <c r="T505">
        <v>2</v>
      </c>
      <c r="U505" t="s">
        <v>202</v>
      </c>
      <c r="V505" t="s">
        <v>218</v>
      </c>
    </row>
    <row r="506" spans="1:22" x14ac:dyDescent="0.25">
      <c r="A506">
        <v>2326233</v>
      </c>
      <c r="B506" t="s">
        <v>576</v>
      </c>
      <c r="C506" t="s">
        <v>869</v>
      </c>
      <c r="D506" t="s">
        <v>869</v>
      </c>
      <c r="E506" t="s">
        <v>190</v>
      </c>
      <c r="F506" t="s">
        <v>212</v>
      </c>
      <c r="G506" t="s">
        <v>348</v>
      </c>
      <c r="H506" t="s">
        <v>193</v>
      </c>
      <c r="I506">
        <v>2.4</v>
      </c>
      <c r="J506">
        <v>6</v>
      </c>
      <c r="K506">
        <v>32</v>
      </c>
      <c r="L506" t="s">
        <v>194</v>
      </c>
      <c r="M506" t="s">
        <v>194</v>
      </c>
      <c r="N506" t="s">
        <v>194</v>
      </c>
      <c r="O506" t="s">
        <v>194</v>
      </c>
      <c r="P506">
        <v>1</v>
      </c>
      <c r="Q506">
        <v>32</v>
      </c>
      <c r="R506" t="s">
        <v>189</v>
      </c>
      <c r="S506" t="s">
        <v>189</v>
      </c>
      <c r="T506">
        <v>2</v>
      </c>
      <c r="U506" t="s">
        <v>202</v>
      </c>
      <c r="V506" t="s">
        <v>218</v>
      </c>
    </row>
    <row r="507" spans="1:22" x14ac:dyDescent="0.25">
      <c r="A507">
        <v>2325912</v>
      </c>
      <c r="B507" t="s">
        <v>576</v>
      </c>
      <c r="C507" t="s">
        <v>1536</v>
      </c>
      <c r="D507" t="s">
        <v>1536</v>
      </c>
      <c r="E507" t="s">
        <v>190</v>
      </c>
      <c r="F507" t="s">
        <v>212</v>
      </c>
      <c r="G507" t="s">
        <v>1414</v>
      </c>
      <c r="H507" t="s">
        <v>193</v>
      </c>
      <c r="I507">
        <v>3.7</v>
      </c>
      <c r="J507">
        <v>6</v>
      </c>
      <c r="K507">
        <v>64</v>
      </c>
      <c r="L507" t="s">
        <v>197</v>
      </c>
      <c r="M507" t="s">
        <v>194</v>
      </c>
      <c r="N507" t="s">
        <v>197</v>
      </c>
      <c r="O507" t="s">
        <v>197</v>
      </c>
      <c r="P507">
        <v>2</v>
      </c>
      <c r="Q507">
        <v>64</v>
      </c>
      <c r="R507" t="s">
        <v>189</v>
      </c>
      <c r="S507" t="s">
        <v>189</v>
      </c>
      <c r="T507">
        <v>3</v>
      </c>
      <c r="U507" t="s">
        <v>202</v>
      </c>
      <c r="V507" t="s">
        <v>218</v>
      </c>
    </row>
    <row r="508" spans="1:22" x14ac:dyDescent="0.25">
      <c r="A508">
        <v>2325911</v>
      </c>
      <c r="B508" t="s">
        <v>576</v>
      </c>
      <c r="C508" t="s">
        <v>1291</v>
      </c>
      <c r="D508" t="s">
        <v>1292</v>
      </c>
      <c r="E508" t="s">
        <v>190</v>
      </c>
      <c r="F508" t="s">
        <v>212</v>
      </c>
      <c r="G508" t="s">
        <v>348</v>
      </c>
      <c r="H508" t="s">
        <v>193</v>
      </c>
      <c r="I508">
        <v>3.2</v>
      </c>
      <c r="J508">
        <v>6</v>
      </c>
      <c r="K508">
        <v>64</v>
      </c>
      <c r="L508" t="s">
        <v>194</v>
      </c>
      <c r="M508" t="s">
        <v>194</v>
      </c>
      <c r="N508" t="s">
        <v>194</v>
      </c>
      <c r="O508" t="s">
        <v>194</v>
      </c>
      <c r="P508">
        <v>2</v>
      </c>
      <c r="Q508">
        <v>64</v>
      </c>
      <c r="R508" t="s">
        <v>189</v>
      </c>
      <c r="S508" t="s">
        <v>189</v>
      </c>
      <c r="T508">
        <v>4</v>
      </c>
      <c r="U508" t="s">
        <v>202</v>
      </c>
      <c r="V508" t="s">
        <v>218</v>
      </c>
    </row>
    <row r="509" spans="1:22" x14ac:dyDescent="0.25">
      <c r="A509">
        <v>2325906</v>
      </c>
      <c r="B509" t="s">
        <v>376</v>
      </c>
      <c r="C509" t="s">
        <v>872</v>
      </c>
      <c r="D509" t="s">
        <v>873</v>
      </c>
      <c r="E509" t="s">
        <v>211</v>
      </c>
      <c r="F509" t="s">
        <v>212</v>
      </c>
      <c r="G509" t="s">
        <v>267</v>
      </c>
      <c r="H509" t="s">
        <v>193</v>
      </c>
      <c r="I509">
        <v>1.7</v>
      </c>
      <c r="J509">
        <v>6</v>
      </c>
      <c r="K509">
        <v>32</v>
      </c>
      <c r="L509" t="s">
        <v>194</v>
      </c>
      <c r="M509" t="s">
        <v>194</v>
      </c>
      <c r="N509" t="s">
        <v>194</v>
      </c>
      <c r="O509" t="s">
        <v>194</v>
      </c>
      <c r="P509">
        <v>1</v>
      </c>
      <c r="Q509">
        <v>32</v>
      </c>
      <c r="R509">
        <v>2.0699999999999998</v>
      </c>
      <c r="S509">
        <v>242.04</v>
      </c>
      <c r="T509">
        <v>2</v>
      </c>
      <c r="U509" t="s">
        <v>202</v>
      </c>
      <c r="V509" t="s">
        <v>218</v>
      </c>
    </row>
    <row r="510" spans="1:22" x14ac:dyDescent="0.25">
      <c r="A510">
        <v>2325885</v>
      </c>
      <c r="B510" t="s">
        <v>576</v>
      </c>
      <c r="C510" t="s">
        <v>1297</v>
      </c>
      <c r="D510" t="s">
        <v>1298</v>
      </c>
      <c r="E510" t="s">
        <v>190</v>
      </c>
      <c r="F510" t="s">
        <v>212</v>
      </c>
      <c r="G510" t="s">
        <v>348</v>
      </c>
      <c r="H510" t="s">
        <v>193</v>
      </c>
      <c r="I510">
        <v>3.2</v>
      </c>
      <c r="J510">
        <v>6</v>
      </c>
      <c r="K510">
        <v>64</v>
      </c>
      <c r="L510" t="s">
        <v>197</v>
      </c>
      <c r="M510" t="s">
        <v>194</v>
      </c>
      <c r="N510" t="s">
        <v>197</v>
      </c>
      <c r="O510" t="s">
        <v>197</v>
      </c>
      <c r="P510">
        <v>2</v>
      </c>
      <c r="Q510">
        <v>64</v>
      </c>
      <c r="R510" t="s">
        <v>189</v>
      </c>
      <c r="S510" t="s">
        <v>189</v>
      </c>
      <c r="T510">
        <v>4</v>
      </c>
      <c r="U510" t="s">
        <v>202</v>
      </c>
      <c r="V510" t="s">
        <v>218</v>
      </c>
    </row>
    <row r="511" spans="1:22" x14ac:dyDescent="0.25">
      <c r="A511">
        <v>2325884</v>
      </c>
      <c r="B511" t="s">
        <v>576</v>
      </c>
      <c r="C511" t="s">
        <v>1302</v>
      </c>
      <c r="D511" t="s">
        <v>1303</v>
      </c>
      <c r="E511" t="s">
        <v>190</v>
      </c>
      <c r="F511" t="s">
        <v>212</v>
      </c>
      <c r="G511" t="s">
        <v>348</v>
      </c>
      <c r="H511" t="s">
        <v>193</v>
      </c>
      <c r="I511">
        <v>3.2</v>
      </c>
      <c r="J511">
        <v>6</v>
      </c>
      <c r="K511">
        <v>32</v>
      </c>
      <c r="L511" t="s">
        <v>197</v>
      </c>
      <c r="M511" t="s">
        <v>194</v>
      </c>
      <c r="N511" t="s">
        <v>197</v>
      </c>
      <c r="O511" t="s">
        <v>197</v>
      </c>
      <c r="P511">
        <v>2</v>
      </c>
      <c r="Q511">
        <v>32</v>
      </c>
      <c r="R511" t="s">
        <v>189</v>
      </c>
      <c r="S511" t="s">
        <v>189</v>
      </c>
      <c r="T511">
        <v>3</v>
      </c>
      <c r="U511" t="s">
        <v>202</v>
      </c>
      <c r="V511" t="s">
        <v>218</v>
      </c>
    </row>
    <row r="512" spans="1:22" x14ac:dyDescent="0.25">
      <c r="A512">
        <v>2325847</v>
      </c>
      <c r="B512" t="s">
        <v>576</v>
      </c>
      <c r="C512" t="s">
        <v>1306</v>
      </c>
      <c r="D512" t="s">
        <v>1307</v>
      </c>
      <c r="E512" t="s">
        <v>190</v>
      </c>
      <c r="F512" t="s">
        <v>212</v>
      </c>
      <c r="G512" t="s">
        <v>348</v>
      </c>
      <c r="H512" t="s">
        <v>193</v>
      </c>
      <c r="I512">
        <v>3.2</v>
      </c>
      <c r="J512">
        <v>6</v>
      </c>
      <c r="K512">
        <v>32</v>
      </c>
      <c r="L512" t="s">
        <v>197</v>
      </c>
      <c r="M512" t="s">
        <v>194</v>
      </c>
      <c r="N512" t="s">
        <v>197</v>
      </c>
      <c r="O512" t="s">
        <v>197</v>
      </c>
      <c r="P512">
        <v>1</v>
      </c>
      <c r="Q512">
        <v>32</v>
      </c>
      <c r="R512" t="s">
        <v>189</v>
      </c>
      <c r="S512" t="s">
        <v>189</v>
      </c>
      <c r="T512">
        <v>3</v>
      </c>
      <c r="U512" t="s">
        <v>202</v>
      </c>
      <c r="V512" t="s">
        <v>218</v>
      </c>
    </row>
    <row r="513" spans="1:22" x14ac:dyDescent="0.25">
      <c r="A513">
        <v>2325846</v>
      </c>
      <c r="B513" t="s">
        <v>576</v>
      </c>
      <c r="C513" t="s">
        <v>1310</v>
      </c>
      <c r="D513" t="s">
        <v>1311</v>
      </c>
      <c r="E513" t="s">
        <v>190</v>
      </c>
      <c r="F513" t="s">
        <v>212</v>
      </c>
      <c r="G513" t="s">
        <v>348</v>
      </c>
      <c r="H513" t="s">
        <v>193</v>
      </c>
      <c r="I513">
        <v>3.2</v>
      </c>
      <c r="J513">
        <v>6</v>
      </c>
      <c r="K513">
        <v>64</v>
      </c>
      <c r="L513" t="s">
        <v>197</v>
      </c>
      <c r="M513" t="s">
        <v>194</v>
      </c>
      <c r="N513" t="s">
        <v>197</v>
      </c>
      <c r="O513" t="s">
        <v>197</v>
      </c>
      <c r="P513">
        <v>1</v>
      </c>
      <c r="Q513">
        <v>64</v>
      </c>
      <c r="R513" t="s">
        <v>189</v>
      </c>
      <c r="S513" t="s">
        <v>189</v>
      </c>
      <c r="T513">
        <v>3</v>
      </c>
      <c r="U513" t="s">
        <v>202</v>
      </c>
      <c r="V513" t="s">
        <v>218</v>
      </c>
    </row>
    <row r="514" spans="1:22" x14ac:dyDescent="0.25">
      <c r="A514">
        <v>2325698</v>
      </c>
      <c r="B514" t="s">
        <v>576</v>
      </c>
      <c r="C514" t="s">
        <v>1314</v>
      </c>
      <c r="D514" t="s">
        <v>1315</v>
      </c>
      <c r="E514" t="s">
        <v>190</v>
      </c>
      <c r="F514" t="s">
        <v>212</v>
      </c>
      <c r="G514" t="s">
        <v>348</v>
      </c>
      <c r="H514" t="s">
        <v>193</v>
      </c>
      <c r="I514">
        <v>3.2</v>
      </c>
      <c r="J514">
        <v>6</v>
      </c>
      <c r="K514">
        <v>64</v>
      </c>
      <c r="L514" t="s">
        <v>194</v>
      </c>
      <c r="M514" t="s">
        <v>194</v>
      </c>
      <c r="N514" t="s">
        <v>194</v>
      </c>
      <c r="O514" t="s">
        <v>194</v>
      </c>
      <c r="P514">
        <v>1</v>
      </c>
      <c r="Q514">
        <v>64</v>
      </c>
      <c r="R514" t="s">
        <v>189</v>
      </c>
      <c r="S514" t="s">
        <v>189</v>
      </c>
      <c r="T514">
        <v>3</v>
      </c>
      <c r="U514" t="s">
        <v>202</v>
      </c>
      <c r="V514" t="s">
        <v>218</v>
      </c>
    </row>
    <row r="515" spans="1:22" x14ac:dyDescent="0.25">
      <c r="A515">
        <v>2325044</v>
      </c>
      <c r="B515" t="s">
        <v>376</v>
      </c>
      <c r="C515" t="s">
        <v>1318</v>
      </c>
      <c r="D515" t="s">
        <v>1319</v>
      </c>
      <c r="E515" t="s">
        <v>190</v>
      </c>
      <c r="F515" t="s">
        <v>191</v>
      </c>
      <c r="G515" t="s">
        <v>1385</v>
      </c>
      <c r="H515" t="s">
        <v>189</v>
      </c>
      <c r="I515">
        <v>3.8</v>
      </c>
      <c r="J515">
        <v>4</v>
      </c>
      <c r="K515">
        <v>16</v>
      </c>
      <c r="L515" t="s">
        <v>194</v>
      </c>
      <c r="M515" t="s">
        <v>194</v>
      </c>
      <c r="N515" t="s">
        <v>194</v>
      </c>
      <c r="O515" t="s">
        <v>194</v>
      </c>
      <c r="P515">
        <v>1</v>
      </c>
      <c r="Q515">
        <v>16</v>
      </c>
      <c r="R515" t="s">
        <v>189</v>
      </c>
      <c r="S515" t="s">
        <v>189</v>
      </c>
      <c r="T515">
        <v>1</v>
      </c>
      <c r="U515" t="s">
        <v>202</v>
      </c>
      <c r="V515" t="s">
        <v>189</v>
      </c>
    </row>
    <row r="516" spans="1:22" x14ac:dyDescent="0.25">
      <c r="A516">
        <v>2324759</v>
      </c>
      <c r="B516" t="s">
        <v>284</v>
      </c>
      <c r="C516" t="s">
        <v>877</v>
      </c>
      <c r="D516" t="s">
        <v>878</v>
      </c>
      <c r="E516" t="s">
        <v>190</v>
      </c>
      <c r="F516" t="s">
        <v>212</v>
      </c>
      <c r="G516" t="s">
        <v>348</v>
      </c>
      <c r="H516" t="s">
        <v>193</v>
      </c>
      <c r="I516">
        <v>3.2</v>
      </c>
      <c r="J516">
        <v>6</v>
      </c>
      <c r="K516">
        <v>32</v>
      </c>
      <c r="L516" t="s">
        <v>197</v>
      </c>
      <c r="M516" t="s">
        <v>194</v>
      </c>
      <c r="N516" t="s">
        <v>197</v>
      </c>
      <c r="O516" t="s">
        <v>197</v>
      </c>
      <c r="P516">
        <v>1</v>
      </c>
      <c r="Q516">
        <v>32</v>
      </c>
      <c r="R516" t="s">
        <v>189</v>
      </c>
      <c r="S516" t="s">
        <v>189</v>
      </c>
      <c r="T516">
        <v>1</v>
      </c>
      <c r="U516" t="s">
        <v>202</v>
      </c>
      <c r="V516" t="s">
        <v>234</v>
      </c>
    </row>
    <row r="517" spans="1:22" x14ac:dyDescent="0.25">
      <c r="A517">
        <v>2324723</v>
      </c>
      <c r="B517" t="s">
        <v>576</v>
      </c>
      <c r="C517" t="s">
        <v>881</v>
      </c>
      <c r="D517" t="s">
        <v>881</v>
      </c>
      <c r="E517" t="s">
        <v>211</v>
      </c>
      <c r="F517" t="s">
        <v>212</v>
      </c>
      <c r="G517" t="s">
        <v>348</v>
      </c>
      <c r="H517" t="s">
        <v>193</v>
      </c>
      <c r="I517">
        <v>2.4</v>
      </c>
      <c r="J517">
        <v>6</v>
      </c>
      <c r="K517">
        <v>32</v>
      </c>
      <c r="L517" t="s">
        <v>194</v>
      </c>
      <c r="M517" t="s">
        <v>194</v>
      </c>
      <c r="N517" t="s">
        <v>194</v>
      </c>
      <c r="O517" t="s">
        <v>194</v>
      </c>
      <c r="P517">
        <v>1</v>
      </c>
      <c r="Q517">
        <v>32</v>
      </c>
      <c r="R517">
        <v>2.0699999999999998</v>
      </c>
      <c r="S517">
        <v>242.04</v>
      </c>
      <c r="T517">
        <v>2</v>
      </c>
      <c r="U517" t="s">
        <v>202</v>
      </c>
      <c r="V517" t="s">
        <v>218</v>
      </c>
    </row>
    <row r="518" spans="1:22" x14ac:dyDescent="0.25">
      <c r="A518">
        <v>2324720</v>
      </c>
      <c r="B518" t="s">
        <v>884</v>
      </c>
      <c r="C518" t="s">
        <v>885</v>
      </c>
      <c r="D518" t="s">
        <v>886</v>
      </c>
      <c r="E518" t="s">
        <v>190</v>
      </c>
      <c r="F518" t="s">
        <v>212</v>
      </c>
      <c r="G518" t="s">
        <v>267</v>
      </c>
      <c r="H518" t="s">
        <v>193</v>
      </c>
      <c r="I518">
        <v>2.8</v>
      </c>
      <c r="J518">
        <v>6</v>
      </c>
      <c r="K518">
        <v>8</v>
      </c>
      <c r="L518" t="s">
        <v>197</v>
      </c>
      <c r="M518" t="s">
        <v>194</v>
      </c>
      <c r="N518" t="s">
        <v>197</v>
      </c>
      <c r="O518" t="s">
        <v>197</v>
      </c>
      <c r="P518">
        <v>1</v>
      </c>
      <c r="Q518">
        <v>8</v>
      </c>
      <c r="R518" t="s">
        <v>189</v>
      </c>
      <c r="S518" t="s">
        <v>189</v>
      </c>
      <c r="T518">
        <v>1</v>
      </c>
      <c r="U518" t="s">
        <v>202</v>
      </c>
      <c r="V518" t="s">
        <v>234</v>
      </c>
    </row>
    <row r="519" spans="1:22" x14ac:dyDescent="0.25">
      <c r="A519">
        <v>2324599</v>
      </c>
      <c r="B519" t="s">
        <v>890</v>
      </c>
      <c r="C519" t="s">
        <v>891</v>
      </c>
      <c r="D519" t="s">
        <v>892</v>
      </c>
      <c r="E519" t="s">
        <v>190</v>
      </c>
      <c r="F519" t="s">
        <v>212</v>
      </c>
      <c r="G519" t="s">
        <v>267</v>
      </c>
      <c r="H519" t="s">
        <v>193</v>
      </c>
      <c r="I519">
        <v>1.7</v>
      </c>
      <c r="J519">
        <v>6</v>
      </c>
      <c r="K519">
        <v>16</v>
      </c>
      <c r="L519" t="s">
        <v>197</v>
      </c>
      <c r="M519" t="s">
        <v>194</v>
      </c>
      <c r="N519" t="s">
        <v>197</v>
      </c>
      <c r="O519" t="s">
        <v>197</v>
      </c>
      <c r="P519">
        <v>1</v>
      </c>
      <c r="Q519">
        <v>16</v>
      </c>
      <c r="R519" t="s">
        <v>189</v>
      </c>
      <c r="S519" t="s">
        <v>189</v>
      </c>
      <c r="T519">
        <v>1</v>
      </c>
      <c r="U519" t="s">
        <v>202</v>
      </c>
      <c r="V519" t="s">
        <v>203</v>
      </c>
    </row>
    <row r="520" spans="1:22" x14ac:dyDescent="0.25">
      <c r="A520">
        <v>2324598</v>
      </c>
      <c r="B520" t="s">
        <v>890</v>
      </c>
      <c r="C520" t="s">
        <v>898</v>
      </c>
      <c r="D520" t="s">
        <v>899</v>
      </c>
      <c r="E520" t="s">
        <v>190</v>
      </c>
      <c r="F520" t="s">
        <v>212</v>
      </c>
      <c r="G520" t="s">
        <v>267</v>
      </c>
      <c r="H520" t="s">
        <v>193</v>
      </c>
      <c r="I520">
        <v>2.8</v>
      </c>
      <c r="J520">
        <v>6</v>
      </c>
      <c r="K520">
        <v>16</v>
      </c>
      <c r="L520" t="s">
        <v>197</v>
      </c>
      <c r="M520" t="s">
        <v>194</v>
      </c>
      <c r="N520" t="s">
        <v>197</v>
      </c>
      <c r="O520" t="s">
        <v>197</v>
      </c>
      <c r="P520">
        <v>1</v>
      </c>
      <c r="Q520">
        <v>16</v>
      </c>
      <c r="R520" t="s">
        <v>189</v>
      </c>
      <c r="S520" t="s">
        <v>189</v>
      </c>
      <c r="T520">
        <v>1</v>
      </c>
      <c r="U520" t="s">
        <v>202</v>
      </c>
      <c r="V520" t="s">
        <v>234</v>
      </c>
    </row>
    <row r="521" spans="1:22" x14ac:dyDescent="0.25">
      <c r="A521">
        <v>2324509</v>
      </c>
      <c r="B521" t="s">
        <v>884</v>
      </c>
      <c r="C521" t="s">
        <v>902</v>
      </c>
      <c r="D521" t="s">
        <v>903</v>
      </c>
      <c r="E521" t="s">
        <v>190</v>
      </c>
      <c r="F521" t="s">
        <v>212</v>
      </c>
      <c r="G521" t="s">
        <v>348</v>
      </c>
      <c r="H521" t="s">
        <v>193</v>
      </c>
      <c r="I521">
        <v>3.2</v>
      </c>
      <c r="J521">
        <v>6</v>
      </c>
      <c r="K521">
        <v>8</v>
      </c>
      <c r="L521" t="s">
        <v>194</v>
      </c>
      <c r="M521" t="s">
        <v>194</v>
      </c>
      <c r="N521" t="s">
        <v>197</v>
      </c>
      <c r="O521" t="s">
        <v>197</v>
      </c>
      <c r="P521">
        <v>1</v>
      </c>
      <c r="Q521">
        <v>8</v>
      </c>
      <c r="R521" t="s">
        <v>189</v>
      </c>
      <c r="S521" t="s">
        <v>189</v>
      </c>
      <c r="T521">
        <v>1</v>
      </c>
      <c r="U521" t="s">
        <v>202</v>
      </c>
      <c r="V521" t="s">
        <v>234</v>
      </c>
    </row>
    <row r="522" spans="1:22" x14ac:dyDescent="0.25">
      <c r="A522">
        <v>2323988</v>
      </c>
      <c r="B522" t="s">
        <v>212</v>
      </c>
      <c r="C522" t="s">
        <v>937</v>
      </c>
      <c r="D522" t="s">
        <v>1539</v>
      </c>
      <c r="E522" t="s">
        <v>190</v>
      </c>
      <c r="F522" t="s">
        <v>212</v>
      </c>
      <c r="G522" t="s">
        <v>348</v>
      </c>
      <c r="H522" t="s">
        <v>193</v>
      </c>
      <c r="I522">
        <v>3.1</v>
      </c>
      <c r="J522">
        <v>4</v>
      </c>
      <c r="K522">
        <v>16</v>
      </c>
      <c r="L522" t="s">
        <v>194</v>
      </c>
      <c r="M522" t="s">
        <v>194</v>
      </c>
      <c r="N522" t="s">
        <v>194</v>
      </c>
      <c r="O522" t="s">
        <v>194</v>
      </c>
      <c r="P522">
        <v>2</v>
      </c>
      <c r="Q522">
        <v>16</v>
      </c>
      <c r="R522" t="s">
        <v>189</v>
      </c>
      <c r="S522" t="s">
        <v>189</v>
      </c>
      <c r="T522">
        <v>1</v>
      </c>
      <c r="U522" t="s">
        <v>202</v>
      </c>
      <c r="V522" t="s">
        <v>203</v>
      </c>
    </row>
    <row r="523" spans="1:22" x14ac:dyDescent="0.25">
      <c r="A523">
        <v>2323434</v>
      </c>
      <c r="B523" t="s">
        <v>376</v>
      </c>
      <c r="C523" t="s">
        <v>905</v>
      </c>
      <c r="D523" t="s">
        <v>906</v>
      </c>
      <c r="E523" t="s">
        <v>190</v>
      </c>
      <c r="F523" t="s">
        <v>212</v>
      </c>
      <c r="G523" t="s">
        <v>1543</v>
      </c>
      <c r="H523" t="s">
        <v>193</v>
      </c>
      <c r="I523">
        <v>3</v>
      </c>
      <c r="J523">
        <v>4</v>
      </c>
      <c r="K523">
        <v>32</v>
      </c>
      <c r="L523" t="s">
        <v>194</v>
      </c>
      <c r="M523" t="s">
        <v>194</v>
      </c>
      <c r="N523" t="s">
        <v>194</v>
      </c>
      <c r="O523" t="s">
        <v>194</v>
      </c>
      <c r="P523">
        <v>0</v>
      </c>
      <c r="Q523">
        <v>32</v>
      </c>
      <c r="R523" t="s">
        <v>189</v>
      </c>
      <c r="S523" t="s">
        <v>189</v>
      </c>
      <c r="T523">
        <v>2</v>
      </c>
      <c r="U523" t="s">
        <v>202</v>
      </c>
      <c r="V523" t="s">
        <v>218</v>
      </c>
    </row>
    <row r="524" spans="1:22" x14ac:dyDescent="0.25">
      <c r="A524">
        <v>2323230</v>
      </c>
      <c r="B524" t="s">
        <v>1545</v>
      </c>
      <c r="C524" t="s">
        <v>1546</v>
      </c>
      <c r="D524" t="s">
        <v>1547</v>
      </c>
      <c r="E524" t="s">
        <v>211</v>
      </c>
      <c r="F524" t="s">
        <v>191</v>
      </c>
      <c r="G524" t="s">
        <v>1446</v>
      </c>
      <c r="H524" t="s">
        <v>193</v>
      </c>
      <c r="I524">
        <v>3.6</v>
      </c>
      <c r="J524">
        <v>4</v>
      </c>
      <c r="K524">
        <v>32</v>
      </c>
      <c r="L524" t="s">
        <v>194</v>
      </c>
      <c r="M524" t="s">
        <v>194</v>
      </c>
      <c r="N524" t="s">
        <v>197</v>
      </c>
      <c r="O524" t="s">
        <v>197</v>
      </c>
      <c r="P524">
        <v>1</v>
      </c>
      <c r="Q524">
        <v>32</v>
      </c>
      <c r="R524" t="s">
        <v>189</v>
      </c>
      <c r="S524" t="s">
        <v>189</v>
      </c>
      <c r="T524">
        <v>1</v>
      </c>
      <c r="U524" t="s">
        <v>202</v>
      </c>
      <c r="V524" t="s">
        <v>234</v>
      </c>
    </row>
    <row r="525" spans="1:22" x14ac:dyDescent="0.25">
      <c r="A525">
        <v>2322880</v>
      </c>
      <c r="B525" t="s">
        <v>264</v>
      </c>
      <c r="C525" t="s">
        <v>1551</v>
      </c>
      <c r="D525" t="s">
        <v>1552</v>
      </c>
      <c r="E525" t="s">
        <v>211</v>
      </c>
      <c r="F525" t="s">
        <v>212</v>
      </c>
      <c r="G525" t="s">
        <v>267</v>
      </c>
      <c r="H525" t="s">
        <v>193</v>
      </c>
      <c r="I525">
        <v>2.4</v>
      </c>
      <c r="J525">
        <v>4</v>
      </c>
      <c r="K525">
        <v>16</v>
      </c>
      <c r="L525" t="s">
        <v>197</v>
      </c>
      <c r="M525" t="s">
        <v>194</v>
      </c>
      <c r="N525" t="s">
        <v>194</v>
      </c>
      <c r="O525" t="s">
        <v>194</v>
      </c>
      <c r="P525">
        <v>1</v>
      </c>
      <c r="Q525">
        <v>16</v>
      </c>
      <c r="R525">
        <v>8.2899999999999991</v>
      </c>
      <c r="S525">
        <v>310.47000000000003</v>
      </c>
      <c r="T525">
        <v>2</v>
      </c>
      <c r="U525" t="s">
        <v>202</v>
      </c>
      <c r="V525" t="s">
        <v>218</v>
      </c>
    </row>
    <row r="526" spans="1:22" x14ac:dyDescent="0.25">
      <c r="A526">
        <v>2322879</v>
      </c>
      <c r="B526" t="s">
        <v>264</v>
      </c>
      <c r="C526" t="s">
        <v>1555</v>
      </c>
      <c r="D526" t="s">
        <v>1556</v>
      </c>
      <c r="E526" t="s">
        <v>211</v>
      </c>
      <c r="F526" t="s">
        <v>212</v>
      </c>
      <c r="G526" t="s">
        <v>267</v>
      </c>
      <c r="H526" t="s">
        <v>193</v>
      </c>
      <c r="I526">
        <v>2.4</v>
      </c>
      <c r="J526">
        <v>4</v>
      </c>
      <c r="K526">
        <v>16</v>
      </c>
      <c r="L526" t="s">
        <v>197</v>
      </c>
      <c r="M526" t="s">
        <v>194</v>
      </c>
      <c r="N526" t="s">
        <v>194</v>
      </c>
      <c r="O526" t="s">
        <v>194</v>
      </c>
      <c r="P526">
        <v>1</v>
      </c>
      <c r="Q526">
        <v>16</v>
      </c>
      <c r="R526">
        <v>4.95</v>
      </c>
      <c r="S526">
        <v>415.05</v>
      </c>
      <c r="T526">
        <v>2</v>
      </c>
      <c r="U526" t="s">
        <v>202</v>
      </c>
      <c r="V526" t="s">
        <v>218</v>
      </c>
    </row>
    <row r="527" spans="1:22" x14ac:dyDescent="0.25">
      <c r="A527">
        <v>2322234</v>
      </c>
      <c r="B527" t="s">
        <v>376</v>
      </c>
      <c r="C527" t="s">
        <v>942</v>
      </c>
      <c r="D527" t="s">
        <v>943</v>
      </c>
      <c r="E527" t="s">
        <v>190</v>
      </c>
      <c r="F527" t="s">
        <v>212</v>
      </c>
      <c r="G527" t="s">
        <v>1474</v>
      </c>
      <c r="H527" t="s">
        <v>193</v>
      </c>
      <c r="I527">
        <v>2.8</v>
      </c>
      <c r="J527">
        <v>4</v>
      </c>
      <c r="K527">
        <v>32</v>
      </c>
      <c r="L527" t="s">
        <v>194</v>
      </c>
      <c r="M527" t="s">
        <v>194</v>
      </c>
      <c r="N527" t="s">
        <v>194</v>
      </c>
      <c r="O527" t="s">
        <v>194</v>
      </c>
      <c r="P527">
        <v>1</v>
      </c>
      <c r="Q527">
        <v>32</v>
      </c>
      <c r="R527" t="s">
        <v>189</v>
      </c>
      <c r="S527" t="s">
        <v>189</v>
      </c>
      <c r="T527">
        <v>2</v>
      </c>
      <c r="U527" t="s">
        <v>202</v>
      </c>
      <c r="V527" t="s">
        <v>234</v>
      </c>
    </row>
    <row r="528" spans="1:22" x14ac:dyDescent="0.25">
      <c r="A528">
        <v>2322231</v>
      </c>
      <c r="B528" t="s">
        <v>376</v>
      </c>
      <c r="C528" t="s">
        <v>956</v>
      </c>
      <c r="D528" t="s">
        <v>957</v>
      </c>
      <c r="E528" t="s">
        <v>211</v>
      </c>
      <c r="F528" t="s">
        <v>212</v>
      </c>
      <c r="G528" t="s">
        <v>1426</v>
      </c>
      <c r="H528" t="s">
        <v>193</v>
      </c>
      <c r="I528">
        <v>2.9</v>
      </c>
      <c r="J528">
        <v>4</v>
      </c>
      <c r="K528">
        <v>32</v>
      </c>
      <c r="L528" t="s">
        <v>194</v>
      </c>
      <c r="M528" t="s">
        <v>194</v>
      </c>
      <c r="N528" t="s">
        <v>194</v>
      </c>
      <c r="O528" t="s">
        <v>194</v>
      </c>
      <c r="P528">
        <v>1</v>
      </c>
      <c r="Q528">
        <v>32</v>
      </c>
      <c r="R528">
        <v>2.0699999999999998</v>
      </c>
      <c r="S528">
        <v>204.25</v>
      </c>
      <c r="T528">
        <v>1</v>
      </c>
      <c r="U528" t="s">
        <v>202</v>
      </c>
      <c r="V528" t="s">
        <v>234</v>
      </c>
    </row>
    <row r="529" spans="1:22" x14ac:dyDescent="0.25">
      <c r="A529">
        <v>2322229</v>
      </c>
      <c r="B529" t="s">
        <v>376</v>
      </c>
      <c r="C529" t="s">
        <v>962</v>
      </c>
      <c r="D529" t="s">
        <v>963</v>
      </c>
      <c r="E529" t="s">
        <v>211</v>
      </c>
      <c r="F529" t="s">
        <v>212</v>
      </c>
      <c r="G529" t="s">
        <v>1384</v>
      </c>
      <c r="H529" t="s">
        <v>189</v>
      </c>
      <c r="I529">
        <v>3.6</v>
      </c>
      <c r="J529">
        <v>4</v>
      </c>
      <c r="K529">
        <v>32</v>
      </c>
      <c r="L529" t="s">
        <v>194</v>
      </c>
      <c r="M529" t="s">
        <v>194</v>
      </c>
      <c r="N529" t="s">
        <v>194</v>
      </c>
      <c r="O529" t="s">
        <v>194</v>
      </c>
      <c r="P529">
        <v>1</v>
      </c>
      <c r="Q529">
        <v>32</v>
      </c>
      <c r="R529">
        <v>2.0699999999999998</v>
      </c>
      <c r="S529">
        <v>244.12</v>
      </c>
      <c r="T529">
        <v>2</v>
      </c>
      <c r="U529" t="s">
        <v>202</v>
      </c>
      <c r="V529" t="s">
        <v>189</v>
      </c>
    </row>
    <row r="530" spans="1:22" x14ac:dyDescent="0.25">
      <c r="A530">
        <v>2322227</v>
      </c>
      <c r="B530" t="s">
        <v>376</v>
      </c>
      <c r="C530" t="s">
        <v>967</v>
      </c>
      <c r="D530" t="s">
        <v>968</v>
      </c>
      <c r="E530" t="s">
        <v>211</v>
      </c>
      <c r="F530" t="s">
        <v>212</v>
      </c>
      <c r="G530" t="s">
        <v>348</v>
      </c>
      <c r="H530" t="s">
        <v>193</v>
      </c>
      <c r="I530">
        <v>1.8</v>
      </c>
      <c r="J530">
        <v>4</v>
      </c>
      <c r="K530">
        <v>16</v>
      </c>
      <c r="L530" t="s">
        <v>194</v>
      </c>
      <c r="M530" t="s">
        <v>194</v>
      </c>
      <c r="N530" t="s">
        <v>197</v>
      </c>
      <c r="O530" t="s">
        <v>197</v>
      </c>
      <c r="P530">
        <v>1</v>
      </c>
      <c r="Q530">
        <v>16</v>
      </c>
      <c r="R530">
        <v>2.0699999999999998</v>
      </c>
      <c r="S530">
        <v>249.6</v>
      </c>
      <c r="T530">
        <v>2</v>
      </c>
      <c r="U530" t="s">
        <v>202</v>
      </c>
      <c r="V530" t="s">
        <v>218</v>
      </c>
    </row>
    <row r="531" spans="1:22" x14ac:dyDescent="0.25">
      <c r="A531">
        <v>2321079</v>
      </c>
      <c r="B531" t="s">
        <v>376</v>
      </c>
      <c r="C531" t="s">
        <v>1323</v>
      </c>
      <c r="D531" t="s">
        <v>1324</v>
      </c>
      <c r="E531" t="s">
        <v>211</v>
      </c>
      <c r="F531" t="s">
        <v>212</v>
      </c>
      <c r="G531" t="s">
        <v>1394</v>
      </c>
      <c r="H531" t="s">
        <v>193</v>
      </c>
      <c r="I531">
        <v>3.2</v>
      </c>
      <c r="J531">
        <v>6</v>
      </c>
      <c r="K531">
        <v>32</v>
      </c>
      <c r="L531" t="s">
        <v>194</v>
      </c>
      <c r="M531" t="s">
        <v>194</v>
      </c>
      <c r="N531" t="s">
        <v>194</v>
      </c>
      <c r="O531" t="s">
        <v>194</v>
      </c>
      <c r="P531">
        <v>1</v>
      </c>
      <c r="Q531">
        <v>32</v>
      </c>
      <c r="R531">
        <v>2.0699999999999998</v>
      </c>
      <c r="S531">
        <v>242.18</v>
      </c>
      <c r="T531">
        <v>2</v>
      </c>
      <c r="U531" t="s">
        <v>202</v>
      </c>
      <c r="V531" t="s">
        <v>218</v>
      </c>
    </row>
    <row r="532" spans="1:22" x14ac:dyDescent="0.25">
      <c r="A532">
        <v>2321012</v>
      </c>
      <c r="B532" t="s">
        <v>264</v>
      </c>
      <c r="C532" t="s">
        <v>2071</v>
      </c>
      <c r="D532" t="s">
        <v>1328</v>
      </c>
      <c r="E532" t="s">
        <v>190</v>
      </c>
      <c r="F532" t="s">
        <v>191</v>
      </c>
      <c r="G532" t="s">
        <v>1559</v>
      </c>
      <c r="H532" t="s">
        <v>193</v>
      </c>
      <c r="I532">
        <v>3.5</v>
      </c>
      <c r="J532">
        <v>4</v>
      </c>
      <c r="K532">
        <v>64</v>
      </c>
      <c r="L532" t="s">
        <v>194</v>
      </c>
      <c r="M532" t="s">
        <v>194</v>
      </c>
      <c r="N532" t="s">
        <v>194</v>
      </c>
      <c r="O532" t="s">
        <v>194</v>
      </c>
      <c r="P532">
        <v>1</v>
      </c>
      <c r="Q532">
        <v>64</v>
      </c>
      <c r="R532" t="s">
        <v>189</v>
      </c>
      <c r="S532" t="s">
        <v>189</v>
      </c>
      <c r="T532">
        <v>2</v>
      </c>
      <c r="U532" t="s">
        <v>202</v>
      </c>
      <c r="V532" t="s">
        <v>218</v>
      </c>
    </row>
    <row r="533" spans="1:22" x14ac:dyDescent="0.25">
      <c r="A533">
        <v>2321011</v>
      </c>
      <c r="B533" t="s">
        <v>264</v>
      </c>
      <c r="C533" t="s">
        <v>2072</v>
      </c>
      <c r="D533" t="s">
        <v>1332</v>
      </c>
      <c r="E533" t="s">
        <v>190</v>
      </c>
      <c r="F533" t="s">
        <v>212</v>
      </c>
      <c r="G533" t="s">
        <v>267</v>
      </c>
      <c r="H533" t="s">
        <v>193</v>
      </c>
      <c r="I533">
        <v>3.1</v>
      </c>
      <c r="J533">
        <v>6</v>
      </c>
      <c r="K533">
        <v>32</v>
      </c>
      <c r="L533" t="s">
        <v>194</v>
      </c>
      <c r="M533" t="s">
        <v>194</v>
      </c>
      <c r="N533" t="s">
        <v>194</v>
      </c>
      <c r="O533" t="s">
        <v>194</v>
      </c>
      <c r="P533">
        <v>1</v>
      </c>
      <c r="Q533">
        <v>32</v>
      </c>
      <c r="R533" t="s">
        <v>189</v>
      </c>
      <c r="S533" t="s">
        <v>189</v>
      </c>
      <c r="T533">
        <v>3</v>
      </c>
      <c r="U533" t="s">
        <v>202</v>
      </c>
      <c r="V533" t="s">
        <v>218</v>
      </c>
    </row>
    <row r="534" spans="1:22" x14ac:dyDescent="0.25">
      <c r="A534">
        <v>2321010</v>
      </c>
      <c r="B534" t="s">
        <v>264</v>
      </c>
      <c r="C534" t="s">
        <v>2073</v>
      </c>
      <c r="D534" t="s">
        <v>1335</v>
      </c>
      <c r="E534" t="s">
        <v>190</v>
      </c>
      <c r="F534" t="s">
        <v>212</v>
      </c>
      <c r="G534" t="s">
        <v>267</v>
      </c>
      <c r="H534" t="s">
        <v>193</v>
      </c>
      <c r="I534">
        <v>3.1</v>
      </c>
      <c r="J534">
        <v>6</v>
      </c>
      <c r="K534">
        <v>64</v>
      </c>
      <c r="L534" t="s">
        <v>194</v>
      </c>
      <c r="M534" t="s">
        <v>194</v>
      </c>
      <c r="N534" t="s">
        <v>194</v>
      </c>
      <c r="O534" t="s">
        <v>194</v>
      </c>
      <c r="P534">
        <v>1</v>
      </c>
      <c r="Q534">
        <v>64</v>
      </c>
      <c r="R534" t="s">
        <v>189</v>
      </c>
      <c r="S534" t="s">
        <v>189</v>
      </c>
      <c r="T534">
        <v>2</v>
      </c>
      <c r="U534" t="s">
        <v>202</v>
      </c>
      <c r="V534" t="s">
        <v>218</v>
      </c>
    </row>
    <row r="535" spans="1:22" x14ac:dyDescent="0.25">
      <c r="A535">
        <v>2320957</v>
      </c>
      <c r="B535" t="s">
        <v>284</v>
      </c>
      <c r="C535" t="s">
        <v>285</v>
      </c>
      <c r="D535" t="s">
        <v>1560</v>
      </c>
      <c r="E535" t="s">
        <v>211</v>
      </c>
      <c r="F535" t="s">
        <v>191</v>
      </c>
      <c r="G535" t="s">
        <v>1446</v>
      </c>
      <c r="H535" t="s">
        <v>193</v>
      </c>
      <c r="I535">
        <v>3.6</v>
      </c>
      <c r="J535">
        <v>4</v>
      </c>
      <c r="K535">
        <v>32</v>
      </c>
      <c r="L535" t="s">
        <v>197</v>
      </c>
      <c r="M535" t="s">
        <v>194</v>
      </c>
      <c r="N535" t="s">
        <v>197</v>
      </c>
      <c r="O535" t="s">
        <v>197</v>
      </c>
      <c r="P535">
        <v>1</v>
      </c>
      <c r="Q535">
        <v>32</v>
      </c>
      <c r="R535">
        <v>2.0699999999999998</v>
      </c>
      <c r="S535">
        <v>225</v>
      </c>
      <c r="T535">
        <v>1</v>
      </c>
      <c r="U535" t="s">
        <v>202</v>
      </c>
      <c r="V535" t="s">
        <v>234</v>
      </c>
    </row>
    <row r="536" spans="1:22" x14ac:dyDescent="0.25">
      <c r="A536">
        <v>2320946</v>
      </c>
      <c r="B536" t="s">
        <v>284</v>
      </c>
      <c r="C536" t="s">
        <v>877</v>
      </c>
      <c r="D536" t="s">
        <v>1563</v>
      </c>
      <c r="E536" t="s">
        <v>190</v>
      </c>
      <c r="F536" t="s">
        <v>191</v>
      </c>
      <c r="G536" t="s">
        <v>1446</v>
      </c>
      <c r="H536" t="s">
        <v>193</v>
      </c>
      <c r="I536">
        <v>3.6</v>
      </c>
      <c r="J536">
        <v>4</v>
      </c>
      <c r="K536">
        <v>32</v>
      </c>
      <c r="L536" t="s">
        <v>197</v>
      </c>
      <c r="M536" t="s">
        <v>194</v>
      </c>
      <c r="N536" t="s">
        <v>197</v>
      </c>
      <c r="O536" t="s">
        <v>197</v>
      </c>
      <c r="P536">
        <v>1</v>
      </c>
      <c r="Q536">
        <v>32</v>
      </c>
      <c r="R536" t="s">
        <v>189</v>
      </c>
      <c r="S536" t="s">
        <v>189</v>
      </c>
      <c r="T536">
        <v>1</v>
      </c>
      <c r="U536" t="s">
        <v>202</v>
      </c>
      <c r="V536" t="s">
        <v>234</v>
      </c>
    </row>
    <row r="537" spans="1:22" x14ac:dyDescent="0.25">
      <c r="A537">
        <v>2320762</v>
      </c>
      <c r="B537" t="s">
        <v>376</v>
      </c>
      <c r="C537" t="s">
        <v>992</v>
      </c>
      <c r="D537" t="s">
        <v>993</v>
      </c>
      <c r="E537" t="s">
        <v>190</v>
      </c>
      <c r="F537" t="s">
        <v>212</v>
      </c>
      <c r="G537" t="s">
        <v>1567</v>
      </c>
      <c r="H537" t="s">
        <v>189</v>
      </c>
      <c r="I537">
        <v>3.2</v>
      </c>
      <c r="J537">
        <v>6</v>
      </c>
      <c r="K537">
        <v>32</v>
      </c>
      <c r="L537" t="s">
        <v>194</v>
      </c>
      <c r="M537" t="s">
        <v>194</v>
      </c>
      <c r="N537" t="s">
        <v>194</v>
      </c>
      <c r="O537" t="s">
        <v>194</v>
      </c>
      <c r="P537">
        <v>1</v>
      </c>
      <c r="Q537">
        <v>32</v>
      </c>
      <c r="R537" t="s">
        <v>189</v>
      </c>
      <c r="S537" t="s">
        <v>189</v>
      </c>
      <c r="T537">
        <v>2</v>
      </c>
      <c r="U537" t="s">
        <v>202</v>
      </c>
      <c r="V537" t="s">
        <v>189</v>
      </c>
    </row>
    <row r="538" spans="1:22" x14ac:dyDescent="0.25">
      <c r="A538">
        <v>2320761</v>
      </c>
      <c r="B538" t="s">
        <v>376</v>
      </c>
      <c r="C538" t="s">
        <v>997</v>
      </c>
      <c r="D538" t="s">
        <v>998</v>
      </c>
      <c r="E538" t="s">
        <v>190</v>
      </c>
      <c r="F538" t="s">
        <v>212</v>
      </c>
      <c r="G538" t="s">
        <v>1520</v>
      </c>
      <c r="H538" t="s">
        <v>189</v>
      </c>
      <c r="I538">
        <v>1.7</v>
      </c>
      <c r="J538">
        <v>6</v>
      </c>
      <c r="K538">
        <v>32</v>
      </c>
      <c r="L538" t="s">
        <v>194</v>
      </c>
      <c r="M538" t="s">
        <v>194</v>
      </c>
      <c r="N538" t="s">
        <v>194</v>
      </c>
      <c r="O538" t="s">
        <v>194</v>
      </c>
      <c r="P538">
        <v>1</v>
      </c>
      <c r="Q538">
        <v>32</v>
      </c>
      <c r="R538" t="s">
        <v>189</v>
      </c>
      <c r="S538" t="s">
        <v>189</v>
      </c>
      <c r="T538">
        <v>2</v>
      </c>
      <c r="U538" t="s">
        <v>202</v>
      </c>
      <c r="V538" t="s">
        <v>189</v>
      </c>
    </row>
    <row r="539" spans="1:22" x14ac:dyDescent="0.25">
      <c r="A539">
        <v>2320542</v>
      </c>
      <c r="B539" t="s">
        <v>376</v>
      </c>
      <c r="C539" t="s">
        <v>1001</v>
      </c>
      <c r="D539" t="s">
        <v>1002</v>
      </c>
      <c r="E539" t="s">
        <v>190</v>
      </c>
      <c r="F539" t="s">
        <v>212</v>
      </c>
      <c r="G539" t="s">
        <v>1520</v>
      </c>
      <c r="H539" t="s">
        <v>193</v>
      </c>
      <c r="I539">
        <v>1.7</v>
      </c>
      <c r="J539">
        <v>6</v>
      </c>
      <c r="K539">
        <v>32</v>
      </c>
      <c r="L539" t="s">
        <v>194</v>
      </c>
      <c r="M539" t="s">
        <v>194</v>
      </c>
      <c r="N539" t="s">
        <v>194</v>
      </c>
      <c r="O539" t="s">
        <v>194</v>
      </c>
      <c r="P539">
        <v>1</v>
      </c>
      <c r="Q539">
        <v>32</v>
      </c>
      <c r="R539" t="s">
        <v>189</v>
      </c>
      <c r="S539" t="s">
        <v>189</v>
      </c>
      <c r="T539">
        <v>2</v>
      </c>
      <c r="U539" t="s">
        <v>202</v>
      </c>
      <c r="V539" t="s">
        <v>218</v>
      </c>
    </row>
    <row r="540" spans="1:22" x14ac:dyDescent="0.25">
      <c r="A540">
        <v>2320529</v>
      </c>
      <c r="B540" t="s">
        <v>376</v>
      </c>
      <c r="C540" t="s">
        <v>1005</v>
      </c>
      <c r="D540" t="s">
        <v>1006</v>
      </c>
      <c r="E540" t="s">
        <v>190</v>
      </c>
      <c r="F540" t="s">
        <v>191</v>
      </c>
      <c r="G540" t="s">
        <v>1478</v>
      </c>
      <c r="H540" t="s">
        <v>193</v>
      </c>
      <c r="I540">
        <v>3.1</v>
      </c>
      <c r="J540">
        <v>4</v>
      </c>
      <c r="K540">
        <v>16</v>
      </c>
      <c r="L540" t="s">
        <v>194</v>
      </c>
      <c r="M540" t="s">
        <v>194</v>
      </c>
      <c r="N540" t="s">
        <v>194</v>
      </c>
      <c r="O540" t="s">
        <v>194</v>
      </c>
      <c r="P540">
        <v>1</v>
      </c>
      <c r="Q540">
        <v>16</v>
      </c>
      <c r="R540" t="s">
        <v>189</v>
      </c>
      <c r="S540" t="s">
        <v>189</v>
      </c>
      <c r="T540">
        <v>1</v>
      </c>
      <c r="U540" t="s">
        <v>202</v>
      </c>
      <c r="V540" t="s">
        <v>234</v>
      </c>
    </row>
    <row r="541" spans="1:22" x14ac:dyDescent="0.25">
      <c r="A541">
        <v>2319914</v>
      </c>
      <c r="B541" t="s">
        <v>376</v>
      </c>
      <c r="C541" t="s">
        <v>1012</v>
      </c>
      <c r="D541" t="s">
        <v>1013</v>
      </c>
      <c r="E541" t="s">
        <v>211</v>
      </c>
      <c r="F541" t="s">
        <v>212</v>
      </c>
      <c r="G541" t="s">
        <v>348</v>
      </c>
      <c r="H541" t="s">
        <v>193</v>
      </c>
      <c r="I541">
        <v>2.4</v>
      </c>
      <c r="J541">
        <v>6</v>
      </c>
      <c r="K541">
        <v>32</v>
      </c>
      <c r="L541" t="s">
        <v>194</v>
      </c>
      <c r="M541" t="s">
        <v>194</v>
      </c>
      <c r="N541" t="s">
        <v>194</v>
      </c>
      <c r="O541" t="s">
        <v>194</v>
      </c>
      <c r="P541">
        <v>1</v>
      </c>
      <c r="Q541">
        <v>32</v>
      </c>
      <c r="R541">
        <v>2.0699999999999998</v>
      </c>
      <c r="S541">
        <v>197.52</v>
      </c>
      <c r="T541">
        <v>2</v>
      </c>
      <c r="U541" t="s">
        <v>202</v>
      </c>
      <c r="V541" t="s">
        <v>218</v>
      </c>
    </row>
    <row r="542" spans="1:22" x14ac:dyDescent="0.25">
      <c r="A542">
        <v>2319892</v>
      </c>
      <c r="B542" t="s">
        <v>376</v>
      </c>
      <c r="C542" t="s">
        <v>1017</v>
      </c>
      <c r="D542" t="s">
        <v>1018</v>
      </c>
      <c r="E542" t="s">
        <v>211</v>
      </c>
      <c r="F542" t="s">
        <v>212</v>
      </c>
      <c r="G542" t="s">
        <v>348</v>
      </c>
      <c r="H542" t="s">
        <v>193</v>
      </c>
      <c r="I542">
        <v>2.4</v>
      </c>
      <c r="J542">
        <v>6</v>
      </c>
      <c r="K542">
        <v>32</v>
      </c>
      <c r="L542" t="s">
        <v>194</v>
      </c>
      <c r="M542" t="s">
        <v>194</v>
      </c>
      <c r="N542" t="s">
        <v>194</v>
      </c>
      <c r="O542" t="s">
        <v>194</v>
      </c>
      <c r="P542">
        <v>1</v>
      </c>
      <c r="Q542">
        <v>32</v>
      </c>
      <c r="R542">
        <v>2.0699999999999998</v>
      </c>
      <c r="S542">
        <v>242.04</v>
      </c>
      <c r="T542">
        <v>2</v>
      </c>
      <c r="U542" t="s">
        <v>202</v>
      </c>
      <c r="V542" t="s">
        <v>218</v>
      </c>
    </row>
    <row r="543" spans="1:22" x14ac:dyDescent="0.25">
      <c r="A543">
        <v>2319891</v>
      </c>
      <c r="B543" t="s">
        <v>376</v>
      </c>
      <c r="C543" t="s">
        <v>1021</v>
      </c>
      <c r="D543" t="s">
        <v>1022</v>
      </c>
      <c r="E543" t="s">
        <v>211</v>
      </c>
      <c r="F543" t="s">
        <v>191</v>
      </c>
      <c r="G543" t="s">
        <v>1424</v>
      </c>
      <c r="H543" t="s">
        <v>193</v>
      </c>
      <c r="I543">
        <v>3</v>
      </c>
      <c r="J543">
        <v>4</v>
      </c>
      <c r="K543">
        <v>16</v>
      </c>
      <c r="L543" t="s">
        <v>194</v>
      </c>
      <c r="M543" t="s">
        <v>194</v>
      </c>
      <c r="N543" t="s">
        <v>194</v>
      </c>
      <c r="O543" t="s">
        <v>194</v>
      </c>
      <c r="P543">
        <v>1</v>
      </c>
      <c r="Q543">
        <v>16</v>
      </c>
      <c r="R543">
        <v>2.0699999999999998</v>
      </c>
      <c r="S543">
        <v>242.04</v>
      </c>
      <c r="T543">
        <v>2</v>
      </c>
      <c r="U543" t="s">
        <v>202</v>
      </c>
      <c r="V543" t="s">
        <v>218</v>
      </c>
    </row>
    <row r="544" spans="1:22" x14ac:dyDescent="0.25">
      <c r="A544">
        <v>2319723</v>
      </c>
      <c r="B544" t="s">
        <v>376</v>
      </c>
      <c r="C544" t="s">
        <v>1025</v>
      </c>
      <c r="D544" t="s">
        <v>1026</v>
      </c>
      <c r="E544" t="s">
        <v>190</v>
      </c>
      <c r="F544" t="s">
        <v>212</v>
      </c>
      <c r="G544" t="s">
        <v>348</v>
      </c>
      <c r="H544" t="s">
        <v>193</v>
      </c>
      <c r="I544">
        <v>3.2</v>
      </c>
      <c r="J544">
        <v>6</v>
      </c>
      <c r="K544">
        <v>32</v>
      </c>
      <c r="L544" t="s">
        <v>194</v>
      </c>
      <c r="M544" t="s">
        <v>194</v>
      </c>
      <c r="N544" t="s">
        <v>194</v>
      </c>
      <c r="O544" t="s">
        <v>194</v>
      </c>
      <c r="P544">
        <v>1</v>
      </c>
      <c r="Q544">
        <v>32</v>
      </c>
      <c r="R544" t="s">
        <v>189</v>
      </c>
      <c r="S544" t="s">
        <v>189</v>
      </c>
      <c r="T544">
        <v>2</v>
      </c>
      <c r="U544" t="s">
        <v>202</v>
      </c>
      <c r="V544" t="s">
        <v>218</v>
      </c>
    </row>
    <row r="545" spans="1:22" x14ac:dyDescent="0.25">
      <c r="A545">
        <v>2319722</v>
      </c>
      <c r="B545" t="s">
        <v>376</v>
      </c>
      <c r="C545" t="s">
        <v>1029</v>
      </c>
      <c r="D545" t="s">
        <v>1030</v>
      </c>
      <c r="E545" t="s">
        <v>190</v>
      </c>
      <c r="F545" t="s">
        <v>212</v>
      </c>
      <c r="G545" t="s">
        <v>348</v>
      </c>
      <c r="H545" t="s">
        <v>193</v>
      </c>
      <c r="I545">
        <v>3.2</v>
      </c>
      <c r="J545">
        <v>6</v>
      </c>
      <c r="K545">
        <v>32</v>
      </c>
      <c r="L545" t="s">
        <v>194</v>
      </c>
      <c r="M545" t="s">
        <v>194</v>
      </c>
      <c r="N545" t="s">
        <v>194</v>
      </c>
      <c r="O545" t="s">
        <v>194</v>
      </c>
      <c r="P545">
        <v>1</v>
      </c>
      <c r="Q545">
        <v>32</v>
      </c>
      <c r="R545" t="s">
        <v>189</v>
      </c>
      <c r="S545" t="s">
        <v>189</v>
      </c>
      <c r="T545">
        <v>2</v>
      </c>
      <c r="U545" t="s">
        <v>202</v>
      </c>
      <c r="V545" t="s">
        <v>218</v>
      </c>
    </row>
    <row r="546" spans="1:22" x14ac:dyDescent="0.25">
      <c r="A546">
        <v>2330806</v>
      </c>
      <c r="B546" t="s">
        <v>376</v>
      </c>
      <c r="C546" t="s">
        <v>377</v>
      </c>
      <c r="D546" t="s">
        <v>378</v>
      </c>
      <c r="E546" t="s">
        <v>190</v>
      </c>
      <c r="F546" t="s">
        <v>212</v>
      </c>
      <c r="G546" t="s">
        <v>1048</v>
      </c>
      <c r="H546" t="s">
        <v>189</v>
      </c>
      <c r="I546">
        <v>3.3</v>
      </c>
      <c r="J546">
        <v>2</v>
      </c>
      <c r="K546">
        <v>64</v>
      </c>
      <c r="L546" t="s">
        <v>194</v>
      </c>
      <c r="M546" t="s">
        <v>194</v>
      </c>
      <c r="N546" t="s">
        <v>194</v>
      </c>
      <c r="O546" t="s">
        <v>194</v>
      </c>
      <c r="P546">
        <v>1</v>
      </c>
      <c r="Q546">
        <v>64</v>
      </c>
      <c r="R546" t="s">
        <v>189</v>
      </c>
      <c r="S546" t="s">
        <v>189</v>
      </c>
      <c r="T546">
        <v>1</v>
      </c>
      <c r="U546" t="s">
        <v>202</v>
      </c>
      <c r="V546" t="s">
        <v>189</v>
      </c>
    </row>
    <row r="547" spans="1:22" x14ac:dyDescent="0.25">
      <c r="A547">
        <v>2330786</v>
      </c>
      <c r="B547" t="s">
        <v>376</v>
      </c>
      <c r="C547" t="s">
        <v>397</v>
      </c>
      <c r="D547" t="s">
        <v>398</v>
      </c>
      <c r="E547" t="s">
        <v>190</v>
      </c>
      <c r="F547" t="s">
        <v>212</v>
      </c>
      <c r="G547" t="s">
        <v>1048</v>
      </c>
      <c r="H547" t="s">
        <v>189</v>
      </c>
      <c r="I547">
        <v>3.3</v>
      </c>
      <c r="J547">
        <v>2</v>
      </c>
      <c r="K547">
        <v>64</v>
      </c>
      <c r="L547" t="s">
        <v>194</v>
      </c>
      <c r="M547" t="s">
        <v>194</v>
      </c>
      <c r="N547" t="s">
        <v>194</v>
      </c>
      <c r="O547" t="s">
        <v>194</v>
      </c>
      <c r="P547">
        <v>1</v>
      </c>
      <c r="Q547">
        <v>64</v>
      </c>
      <c r="R547" t="s">
        <v>189</v>
      </c>
      <c r="S547" t="s">
        <v>189</v>
      </c>
      <c r="T547">
        <v>1</v>
      </c>
      <c r="U547" t="s">
        <v>202</v>
      </c>
      <c r="V547" t="s">
        <v>189</v>
      </c>
    </row>
    <row r="548" spans="1:22" x14ac:dyDescent="0.25">
      <c r="A548">
        <v>2330785</v>
      </c>
      <c r="B548" t="s">
        <v>376</v>
      </c>
      <c r="C548" t="s">
        <v>1049</v>
      </c>
      <c r="D548" t="s">
        <v>1050</v>
      </c>
      <c r="E548" t="s">
        <v>190</v>
      </c>
      <c r="F548" t="s">
        <v>191</v>
      </c>
      <c r="G548" t="s">
        <v>1052</v>
      </c>
      <c r="H548" t="s">
        <v>189</v>
      </c>
      <c r="I548">
        <v>3.5</v>
      </c>
      <c r="J548">
        <v>2</v>
      </c>
      <c r="K548">
        <v>64</v>
      </c>
      <c r="L548" t="s">
        <v>194</v>
      </c>
      <c r="M548" t="s">
        <v>194</v>
      </c>
      <c r="N548" t="s">
        <v>194</v>
      </c>
      <c r="O548" t="s">
        <v>194</v>
      </c>
      <c r="P548">
        <v>1</v>
      </c>
      <c r="Q548">
        <v>64</v>
      </c>
      <c r="R548" t="s">
        <v>189</v>
      </c>
      <c r="S548" t="s">
        <v>189</v>
      </c>
      <c r="T548">
        <v>1</v>
      </c>
      <c r="U548" t="s">
        <v>202</v>
      </c>
      <c r="V548" t="s">
        <v>189</v>
      </c>
    </row>
    <row r="549" spans="1:22" x14ac:dyDescent="0.25">
      <c r="A549">
        <v>2330779</v>
      </c>
      <c r="B549" t="s">
        <v>376</v>
      </c>
      <c r="C549" t="s">
        <v>1055</v>
      </c>
      <c r="D549" t="s">
        <v>1056</v>
      </c>
      <c r="E549" t="s">
        <v>190</v>
      </c>
      <c r="F549" t="s">
        <v>191</v>
      </c>
      <c r="G549" t="s">
        <v>1052</v>
      </c>
      <c r="H549" t="s">
        <v>189</v>
      </c>
      <c r="I549">
        <v>3.5</v>
      </c>
      <c r="J549">
        <v>2</v>
      </c>
      <c r="K549">
        <v>64</v>
      </c>
      <c r="L549" t="s">
        <v>194</v>
      </c>
      <c r="M549" t="s">
        <v>194</v>
      </c>
      <c r="N549" t="s">
        <v>194</v>
      </c>
      <c r="O549" t="s">
        <v>194</v>
      </c>
      <c r="P549">
        <v>1</v>
      </c>
      <c r="Q549">
        <v>64</v>
      </c>
      <c r="R549" t="s">
        <v>189</v>
      </c>
      <c r="S549" t="s">
        <v>189</v>
      </c>
      <c r="T549">
        <v>1</v>
      </c>
      <c r="U549" t="s">
        <v>202</v>
      </c>
      <c r="V549" t="s">
        <v>189</v>
      </c>
    </row>
    <row r="550" spans="1:22" x14ac:dyDescent="0.25">
      <c r="A550">
        <v>2330655</v>
      </c>
      <c r="B550" t="s">
        <v>264</v>
      </c>
      <c r="C550" t="s">
        <v>2015</v>
      </c>
      <c r="D550" t="s">
        <v>414</v>
      </c>
      <c r="E550" t="s">
        <v>190</v>
      </c>
      <c r="F550" t="s">
        <v>212</v>
      </c>
      <c r="G550" t="s">
        <v>295</v>
      </c>
      <c r="H550" t="s">
        <v>193</v>
      </c>
      <c r="I550">
        <v>3.7</v>
      </c>
      <c r="J550">
        <v>2</v>
      </c>
      <c r="K550">
        <v>32</v>
      </c>
      <c r="L550" t="s">
        <v>194</v>
      </c>
      <c r="M550" t="s">
        <v>194</v>
      </c>
      <c r="N550" t="s">
        <v>194</v>
      </c>
      <c r="O550" t="s">
        <v>194</v>
      </c>
      <c r="P550">
        <v>1</v>
      </c>
      <c r="Q550">
        <v>32</v>
      </c>
      <c r="R550" t="s">
        <v>189</v>
      </c>
      <c r="S550" t="s">
        <v>189</v>
      </c>
      <c r="T550">
        <v>2</v>
      </c>
      <c r="U550" t="s">
        <v>202</v>
      </c>
      <c r="V550" t="s">
        <v>234</v>
      </c>
    </row>
    <row r="551" spans="1:22" x14ac:dyDescent="0.25">
      <c r="A551">
        <v>2330653</v>
      </c>
      <c r="B551" t="s">
        <v>421</v>
      </c>
      <c r="C551" t="s">
        <v>422</v>
      </c>
      <c r="D551" t="s">
        <v>423</v>
      </c>
      <c r="E551" t="s">
        <v>190</v>
      </c>
      <c r="F551" t="s">
        <v>191</v>
      </c>
      <c r="G551" t="s">
        <v>424</v>
      </c>
      <c r="H551" t="s">
        <v>193</v>
      </c>
      <c r="I551">
        <v>3</v>
      </c>
      <c r="J551">
        <v>2</v>
      </c>
      <c r="K551">
        <v>16</v>
      </c>
      <c r="L551" t="s">
        <v>194</v>
      </c>
      <c r="M551" t="s">
        <v>194</v>
      </c>
      <c r="N551" t="s">
        <v>194</v>
      </c>
      <c r="O551" t="s">
        <v>194</v>
      </c>
      <c r="P551">
        <v>1</v>
      </c>
      <c r="Q551">
        <v>16</v>
      </c>
      <c r="R551" t="s">
        <v>189</v>
      </c>
      <c r="S551" t="s">
        <v>189</v>
      </c>
      <c r="T551">
        <v>2</v>
      </c>
      <c r="U551" t="s">
        <v>202</v>
      </c>
      <c r="V551" t="s">
        <v>218</v>
      </c>
    </row>
    <row r="552" spans="1:22" x14ac:dyDescent="0.25">
      <c r="A552">
        <v>2330571</v>
      </c>
      <c r="B552" t="s">
        <v>421</v>
      </c>
      <c r="C552" t="s">
        <v>435</v>
      </c>
      <c r="D552" t="s">
        <v>436</v>
      </c>
      <c r="E552" t="s">
        <v>190</v>
      </c>
      <c r="F552" t="s">
        <v>191</v>
      </c>
      <c r="G552" t="s">
        <v>424</v>
      </c>
      <c r="H552" t="s">
        <v>193</v>
      </c>
      <c r="I552">
        <v>3</v>
      </c>
      <c r="J552">
        <v>2</v>
      </c>
      <c r="K552">
        <v>16</v>
      </c>
      <c r="L552" t="s">
        <v>194</v>
      </c>
      <c r="M552" t="s">
        <v>194</v>
      </c>
      <c r="N552" t="s">
        <v>194</v>
      </c>
      <c r="O552" t="s">
        <v>194</v>
      </c>
      <c r="P552">
        <v>1</v>
      </c>
      <c r="Q552">
        <v>16</v>
      </c>
      <c r="R552" t="s">
        <v>189</v>
      </c>
      <c r="S552" t="s">
        <v>189</v>
      </c>
      <c r="T552">
        <v>2</v>
      </c>
      <c r="U552" t="s">
        <v>202</v>
      </c>
      <c r="V552" t="s">
        <v>189</v>
      </c>
    </row>
    <row r="553" spans="1:22" x14ac:dyDescent="0.25">
      <c r="A553">
        <v>2330570</v>
      </c>
      <c r="B553" t="s">
        <v>249</v>
      </c>
      <c r="C553" t="s">
        <v>451</v>
      </c>
      <c r="D553" t="s">
        <v>1060</v>
      </c>
      <c r="E553" t="s">
        <v>190</v>
      </c>
      <c r="F553" t="s">
        <v>212</v>
      </c>
      <c r="G553" t="s">
        <v>1519</v>
      </c>
      <c r="H553" t="s">
        <v>442</v>
      </c>
      <c r="I553">
        <v>3.7</v>
      </c>
      <c r="J553">
        <v>2</v>
      </c>
      <c r="K553">
        <v>32</v>
      </c>
      <c r="L553" t="s">
        <v>194</v>
      </c>
      <c r="M553" t="s">
        <v>194</v>
      </c>
      <c r="N553" t="s">
        <v>194</v>
      </c>
      <c r="O553" t="s">
        <v>194</v>
      </c>
      <c r="P553">
        <v>1</v>
      </c>
      <c r="Q553">
        <v>32</v>
      </c>
      <c r="R553" t="s">
        <v>189</v>
      </c>
      <c r="S553" t="s">
        <v>189</v>
      </c>
      <c r="T553">
        <v>1</v>
      </c>
      <c r="U553" t="s">
        <v>202</v>
      </c>
      <c r="V553" t="s">
        <v>234</v>
      </c>
    </row>
    <row r="554" spans="1:22" x14ac:dyDescent="0.25">
      <c r="A554">
        <v>2330569</v>
      </c>
      <c r="B554" t="s">
        <v>249</v>
      </c>
      <c r="C554" t="s">
        <v>438</v>
      </c>
      <c r="D554" t="s">
        <v>439</v>
      </c>
      <c r="E554" t="s">
        <v>190</v>
      </c>
      <c r="F554" t="s">
        <v>212</v>
      </c>
      <c r="G554" t="s">
        <v>1065</v>
      </c>
      <c r="H554" t="s">
        <v>442</v>
      </c>
      <c r="I554">
        <v>3.5</v>
      </c>
      <c r="J554">
        <v>2</v>
      </c>
      <c r="K554">
        <v>32</v>
      </c>
      <c r="L554" t="s">
        <v>194</v>
      </c>
      <c r="M554" t="s">
        <v>194</v>
      </c>
      <c r="N554" t="s">
        <v>194</v>
      </c>
      <c r="O554" t="s">
        <v>194</v>
      </c>
      <c r="P554">
        <v>1</v>
      </c>
      <c r="Q554">
        <v>32</v>
      </c>
      <c r="R554" t="s">
        <v>189</v>
      </c>
      <c r="S554" t="s">
        <v>189</v>
      </c>
      <c r="T554">
        <v>3</v>
      </c>
      <c r="U554" t="s">
        <v>202</v>
      </c>
      <c r="V554" t="s">
        <v>234</v>
      </c>
    </row>
    <row r="555" spans="1:22" x14ac:dyDescent="0.25">
      <c r="A555">
        <v>2330568</v>
      </c>
      <c r="B555" t="s">
        <v>249</v>
      </c>
      <c r="C555" t="s">
        <v>438</v>
      </c>
      <c r="D555" t="s">
        <v>1066</v>
      </c>
      <c r="E555" t="s">
        <v>190</v>
      </c>
      <c r="F555" t="s">
        <v>212</v>
      </c>
      <c r="G555" t="s">
        <v>1519</v>
      </c>
      <c r="H555" t="s">
        <v>442</v>
      </c>
      <c r="I555">
        <v>3.7</v>
      </c>
      <c r="J555">
        <v>2</v>
      </c>
      <c r="K555">
        <v>16</v>
      </c>
      <c r="L555" t="s">
        <v>194</v>
      </c>
      <c r="M555" t="s">
        <v>194</v>
      </c>
      <c r="N555" t="s">
        <v>194</v>
      </c>
      <c r="O555" t="s">
        <v>194</v>
      </c>
      <c r="P555">
        <v>1</v>
      </c>
      <c r="Q555">
        <v>16</v>
      </c>
      <c r="R555" t="s">
        <v>189</v>
      </c>
      <c r="S555" t="s">
        <v>189</v>
      </c>
      <c r="T555">
        <v>2</v>
      </c>
      <c r="U555" t="s">
        <v>202</v>
      </c>
      <c r="V555" t="s">
        <v>234</v>
      </c>
    </row>
    <row r="556" spans="1:22" x14ac:dyDescent="0.25">
      <c r="A556">
        <v>2330567</v>
      </c>
      <c r="B556" t="s">
        <v>249</v>
      </c>
      <c r="C556" t="s">
        <v>438</v>
      </c>
      <c r="D556" t="s">
        <v>1069</v>
      </c>
      <c r="E556" t="s">
        <v>190</v>
      </c>
      <c r="F556" t="s">
        <v>212</v>
      </c>
      <c r="G556" t="s">
        <v>1519</v>
      </c>
      <c r="H556" t="s">
        <v>442</v>
      </c>
      <c r="I556">
        <v>3.7</v>
      </c>
      <c r="J556">
        <v>2</v>
      </c>
      <c r="K556">
        <v>16</v>
      </c>
      <c r="L556" t="s">
        <v>194</v>
      </c>
      <c r="M556" t="s">
        <v>194</v>
      </c>
      <c r="N556" t="s">
        <v>194</v>
      </c>
      <c r="O556" t="s">
        <v>194</v>
      </c>
      <c r="P556">
        <v>1</v>
      </c>
      <c r="Q556">
        <v>16</v>
      </c>
      <c r="R556" t="s">
        <v>189</v>
      </c>
      <c r="S556" t="s">
        <v>189</v>
      </c>
      <c r="T556">
        <v>2</v>
      </c>
      <c r="U556" t="s">
        <v>202</v>
      </c>
      <c r="V556" t="s">
        <v>234</v>
      </c>
    </row>
    <row r="557" spans="1:22" x14ac:dyDescent="0.25">
      <c r="A557">
        <v>2330566</v>
      </c>
      <c r="B557" t="s">
        <v>249</v>
      </c>
      <c r="C557" t="s">
        <v>447</v>
      </c>
      <c r="D557" t="s">
        <v>1071</v>
      </c>
      <c r="E557" t="s">
        <v>190</v>
      </c>
      <c r="F557" t="s">
        <v>212</v>
      </c>
      <c r="G557" t="s">
        <v>1395</v>
      </c>
      <c r="H557" t="s">
        <v>1572</v>
      </c>
      <c r="I557">
        <v>3.8</v>
      </c>
      <c r="J557">
        <v>2</v>
      </c>
      <c r="K557">
        <v>64</v>
      </c>
      <c r="L557" t="s">
        <v>194</v>
      </c>
      <c r="M557" t="s">
        <v>194</v>
      </c>
      <c r="N557" t="s">
        <v>194</v>
      </c>
      <c r="O557" t="s">
        <v>194</v>
      </c>
      <c r="P557">
        <v>1</v>
      </c>
      <c r="Q557">
        <v>64</v>
      </c>
      <c r="R557" t="s">
        <v>189</v>
      </c>
      <c r="S557" t="s">
        <v>189</v>
      </c>
      <c r="T557">
        <v>4</v>
      </c>
      <c r="U557" t="s">
        <v>202</v>
      </c>
      <c r="V557" t="s">
        <v>218</v>
      </c>
    </row>
    <row r="558" spans="1:22" x14ac:dyDescent="0.25">
      <c r="A558">
        <v>2330565</v>
      </c>
      <c r="B558" t="s">
        <v>249</v>
      </c>
      <c r="C558" t="s">
        <v>447</v>
      </c>
      <c r="D558" t="s">
        <v>1077</v>
      </c>
      <c r="E558" t="s">
        <v>190</v>
      </c>
      <c r="F558" t="s">
        <v>212</v>
      </c>
      <c r="G558" t="s">
        <v>1048</v>
      </c>
      <c r="H558" t="s">
        <v>193</v>
      </c>
      <c r="I558">
        <v>3.3</v>
      </c>
      <c r="J558">
        <v>2</v>
      </c>
      <c r="K558">
        <v>64</v>
      </c>
      <c r="L558" t="s">
        <v>194</v>
      </c>
      <c r="M558" t="s">
        <v>194</v>
      </c>
      <c r="N558" t="s">
        <v>194</v>
      </c>
      <c r="O558" t="s">
        <v>194</v>
      </c>
      <c r="P558">
        <v>1</v>
      </c>
      <c r="Q558">
        <v>64</v>
      </c>
      <c r="R558" t="s">
        <v>189</v>
      </c>
      <c r="S558" t="s">
        <v>189</v>
      </c>
      <c r="T558">
        <v>4</v>
      </c>
      <c r="U558" t="s">
        <v>202</v>
      </c>
      <c r="V558" t="s">
        <v>218</v>
      </c>
    </row>
    <row r="559" spans="1:22" x14ac:dyDescent="0.25">
      <c r="A559">
        <v>2330564</v>
      </c>
      <c r="B559" t="s">
        <v>249</v>
      </c>
      <c r="C559" t="s">
        <v>447</v>
      </c>
      <c r="D559" t="s">
        <v>448</v>
      </c>
      <c r="E559" t="s">
        <v>190</v>
      </c>
      <c r="F559" t="s">
        <v>212</v>
      </c>
      <c r="G559" t="s">
        <v>1048</v>
      </c>
      <c r="H559" t="s">
        <v>193</v>
      </c>
      <c r="I559">
        <v>3.3</v>
      </c>
      <c r="J559">
        <v>2</v>
      </c>
      <c r="K559">
        <v>32</v>
      </c>
      <c r="L559" t="s">
        <v>194</v>
      </c>
      <c r="M559" t="s">
        <v>194</v>
      </c>
      <c r="N559" t="s">
        <v>194</v>
      </c>
      <c r="O559" t="s">
        <v>194</v>
      </c>
      <c r="P559">
        <v>1</v>
      </c>
      <c r="Q559">
        <v>32</v>
      </c>
      <c r="R559" t="s">
        <v>189</v>
      </c>
      <c r="S559" t="s">
        <v>189</v>
      </c>
      <c r="T559">
        <v>4</v>
      </c>
      <c r="U559" t="s">
        <v>202</v>
      </c>
      <c r="V559" t="s">
        <v>218</v>
      </c>
    </row>
    <row r="560" spans="1:22" x14ac:dyDescent="0.25">
      <c r="A560">
        <v>2330563</v>
      </c>
      <c r="B560" t="s">
        <v>249</v>
      </c>
      <c r="C560" t="s">
        <v>451</v>
      </c>
      <c r="D560" t="s">
        <v>452</v>
      </c>
      <c r="E560" t="s">
        <v>190</v>
      </c>
      <c r="F560" t="s">
        <v>212</v>
      </c>
      <c r="G560" t="s">
        <v>1048</v>
      </c>
      <c r="H560" t="s">
        <v>442</v>
      </c>
      <c r="I560">
        <v>3.3</v>
      </c>
      <c r="J560">
        <v>2</v>
      </c>
      <c r="K560">
        <v>32</v>
      </c>
      <c r="L560" t="s">
        <v>194</v>
      </c>
      <c r="M560" t="s">
        <v>194</v>
      </c>
      <c r="N560" t="s">
        <v>194</v>
      </c>
      <c r="O560" t="s">
        <v>194</v>
      </c>
      <c r="P560">
        <v>1</v>
      </c>
      <c r="Q560">
        <v>32</v>
      </c>
      <c r="R560" t="s">
        <v>189</v>
      </c>
      <c r="S560" t="s">
        <v>189</v>
      </c>
      <c r="T560">
        <v>1</v>
      </c>
      <c r="U560" t="s">
        <v>202</v>
      </c>
      <c r="V560" t="s">
        <v>234</v>
      </c>
    </row>
    <row r="561" spans="1:22" x14ac:dyDescent="0.25">
      <c r="A561">
        <v>2330251</v>
      </c>
      <c r="B561" t="s">
        <v>249</v>
      </c>
      <c r="C561" t="s">
        <v>1398</v>
      </c>
      <c r="D561" t="s">
        <v>1573</v>
      </c>
      <c r="E561" t="s">
        <v>190</v>
      </c>
      <c r="F561" t="s">
        <v>212</v>
      </c>
      <c r="G561" t="s">
        <v>1575</v>
      </c>
      <c r="H561" t="s">
        <v>193</v>
      </c>
      <c r="I561">
        <v>3.7</v>
      </c>
      <c r="J561">
        <v>2</v>
      </c>
      <c r="K561">
        <v>64</v>
      </c>
      <c r="L561" t="s">
        <v>194</v>
      </c>
      <c r="M561" t="s">
        <v>194</v>
      </c>
      <c r="N561" t="s">
        <v>194</v>
      </c>
      <c r="O561" t="s">
        <v>194</v>
      </c>
      <c r="P561">
        <v>1</v>
      </c>
      <c r="Q561">
        <v>64</v>
      </c>
      <c r="R561" t="s">
        <v>189</v>
      </c>
      <c r="S561" t="s">
        <v>189</v>
      </c>
      <c r="T561">
        <v>4</v>
      </c>
      <c r="U561" t="s">
        <v>202</v>
      </c>
      <c r="V561" t="s">
        <v>218</v>
      </c>
    </row>
    <row r="562" spans="1:22" x14ac:dyDescent="0.25">
      <c r="A562">
        <v>2330100</v>
      </c>
      <c r="B562" t="s">
        <v>249</v>
      </c>
      <c r="C562" t="s">
        <v>487</v>
      </c>
      <c r="D562" t="s">
        <v>1080</v>
      </c>
      <c r="E562" t="s">
        <v>190</v>
      </c>
      <c r="F562" t="s">
        <v>212</v>
      </c>
      <c r="G562" t="s">
        <v>1062</v>
      </c>
      <c r="H562" t="s">
        <v>189</v>
      </c>
      <c r="I562">
        <v>3.1</v>
      </c>
      <c r="J562">
        <v>2</v>
      </c>
      <c r="K562">
        <v>64</v>
      </c>
      <c r="L562" t="s">
        <v>194</v>
      </c>
      <c r="M562" t="s">
        <v>194</v>
      </c>
      <c r="N562" t="s">
        <v>194</v>
      </c>
      <c r="O562" t="s">
        <v>194</v>
      </c>
      <c r="P562">
        <v>1</v>
      </c>
      <c r="Q562">
        <v>64</v>
      </c>
      <c r="R562" t="s">
        <v>189</v>
      </c>
      <c r="S562" t="s">
        <v>189</v>
      </c>
      <c r="T562">
        <v>1</v>
      </c>
      <c r="U562" t="s">
        <v>202</v>
      </c>
      <c r="V562" t="s">
        <v>189</v>
      </c>
    </row>
    <row r="563" spans="1:22" x14ac:dyDescent="0.25">
      <c r="A563">
        <v>2330098</v>
      </c>
      <c r="B563" t="s">
        <v>376</v>
      </c>
      <c r="C563" t="s">
        <v>463</v>
      </c>
      <c r="D563" t="s">
        <v>464</v>
      </c>
      <c r="E563" t="s">
        <v>190</v>
      </c>
      <c r="F563" t="s">
        <v>191</v>
      </c>
      <c r="G563" t="s">
        <v>465</v>
      </c>
      <c r="H563" t="s">
        <v>189</v>
      </c>
      <c r="I563">
        <v>2</v>
      </c>
      <c r="J563">
        <v>2</v>
      </c>
      <c r="K563">
        <v>16</v>
      </c>
      <c r="L563" t="s">
        <v>194</v>
      </c>
      <c r="M563" t="s">
        <v>194</v>
      </c>
      <c r="N563" t="s">
        <v>194</v>
      </c>
      <c r="O563" t="s">
        <v>194</v>
      </c>
      <c r="P563">
        <v>1</v>
      </c>
      <c r="Q563">
        <v>16</v>
      </c>
      <c r="R563" t="s">
        <v>189</v>
      </c>
      <c r="S563" t="s">
        <v>189</v>
      </c>
      <c r="T563">
        <v>2</v>
      </c>
      <c r="U563" t="s">
        <v>202</v>
      </c>
      <c r="V563" t="s">
        <v>189</v>
      </c>
    </row>
    <row r="564" spans="1:22" x14ac:dyDescent="0.25">
      <c r="A564">
        <v>2329890</v>
      </c>
      <c r="B564" t="s">
        <v>376</v>
      </c>
      <c r="C564" t="s">
        <v>469</v>
      </c>
      <c r="D564" t="s">
        <v>470</v>
      </c>
      <c r="E564" t="s">
        <v>190</v>
      </c>
      <c r="F564" t="s">
        <v>212</v>
      </c>
      <c r="G564" t="s">
        <v>480</v>
      </c>
      <c r="H564" t="s">
        <v>189</v>
      </c>
      <c r="I564">
        <v>2.9</v>
      </c>
      <c r="J564">
        <v>2</v>
      </c>
      <c r="K564">
        <v>32</v>
      </c>
      <c r="L564" t="s">
        <v>194</v>
      </c>
      <c r="M564" t="s">
        <v>194</v>
      </c>
      <c r="N564" t="s">
        <v>194</v>
      </c>
      <c r="O564" t="s">
        <v>194</v>
      </c>
      <c r="P564">
        <v>1</v>
      </c>
      <c r="Q564">
        <v>32</v>
      </c>
      <c r="R564" t="s">
        <v>189</v>
      </c>
      <c r="S564" t="s">
        <v>189</v>
      </c>
      <c r="T564">
        <v>1</v>
      </c>
      <c r="U564" t="s">
        <v>202</v>
      </c>
      <c r="V564" t="s">
        <v>189</v>
      </c>
    </row>
    <row r="565" spans="1:22" x14ac:dyDescent="0.25">
      <c r="A565">
        <v>2329880</v>
      </c>
      <c r="B565" t="s">
        <v>264</v>
      </c>
      <c r="C565" t="s">
        <v>1086</v>
      </c>
      <c r="E565" t="s">
        <v>190</v>
      </c>
      <c r="F565" t="s">
        <v>212</v>
      </c>
      <c r="G565" t="s">
        <v>189</v>
      </c>
      <c r="H565" t="s">
        <v>189</v>
      </c>
      <c r="I565">
        <v>3.9</v>
      </c>
      <c r="J565">
        <v>2</v>
      </c>
      <c r="K565">
        <v>64</v>
      </c>
      <c r="L565" t="s">
        <v>194</v>
      </c>
      <c r="M565" t="s">
        <v>194</v>
      </c>
      <c r="N565" t="s">
        <v>197</v>
      </c>
      <c r="O565" t="s">
        <v>197</v>
      </c>
      <c r="P565">
        <v>1</v>
      </c>
      <c r="Q565">
        <v>64</v>
      </c>
      <c r="R565" t="s">
        <v>189</v>
      </c>
      <c r="S565" t="s">
        <v>189</v>
      </c>
      <c r="T565">
        <v>3</v>
      </c>
      <c r="U565" t="s">
        <v>202</v>
      </c>
      <c r="V565" t="s">
        <v>189</v>
      </c>
    </row>
    <row r="566" spans="1:22" x14ac:dyDescent="0.25">
      <c r="A566">
        <v>2329509</v>
      </c>
      <c r="B566" t="s">
        <v>249</v>
      </c>
      <c r="C566" t="s">
        <v>1398</v>
      </c>
      <c r="D566" t="s">
        <v>1413</v>
      </c>
      <c r="E566" t="s">
        <v>190</v>
      </c>
      <c r="F566" t="s">
        <v>212</v>
      </c>
      <c r="G566" t="s">
        <v>213</v>
      </c>
      <c r="H566" t="s">
        <v>193</v>
      </c>
      <c r="I566">
        <v>3.7</v>
      </c>
      <c r="J566">
        <v>2</v>
      </c>
      <c r="K566">
        <v>64</v>
      </c>
      <c r="L566" t="s">
        <v>194</v>
      </c>
      <c r="M566" t="s">
        <v>194</v>
      </c>
      <c r="N566" t="s">
        <v>194</v>
      </c>
      <c r="O566" t="s">
        <v>194</v>
      </c>
      <c r="P566">
        <v>1</v>
      </c>
      <c r="Q566">
        <v>64</v>
      </c>
      <c r="R566" t="s">
        <v>189</v>
      </c>
      <c r="S566" t="s">
        <v>189</v>
      </c>
      <c r="T566">
        <v>4</v>
      </c>
      <c r="U566" t="s">
        <v>202</v>
      </c>
      <c r="V566" t="s">
        <v>218</v>
      </c>
    </row>
    <row r="567" spans="1:22" x14ac:dyDescent="0.25">
      <c r="A567">
        <v>2329414</v>
      </c>
      <c r="B567" t="s">
        <v>249</v>
      </c>
      <c r="C567" t="s">
        <v>487</v>
      </c>
      <c r="D567" t="s">
        <v>488</v>
      </c>
      <c r="E567" t="s">
        <v>190</v>
      </c>
      <c r="F567" t="s">
        <v>212</v>
      </c>
      <c r="G567" t="s">
        <v>1418</v>
      </c>
      <c r="H567" t="s">
        <v>189</v>
      </c>
      <c r="I567">
        <v>3.7</v>
      </c>
      <c r="J567">
        <v>2</v>
      </c>
      <c r="K567">
        <v>32</v>
      </c>
      <c r="L567" t="s">
        <v>194</v>
      </c>
      <c r="M567" t="s">
        <v>194</v>
      </c>
      <c r="N567" t="s">
        <v>194</v>
      </c>
      <c r="O567" t="s">
        <v>194</v>
      </c>
      <c r="P567">
        <v>1</v>
      </c>
      <c r="Q567">
        <v>32</v>
      </c>
      <c r="R567" t="s">
        <v>189</v>
      </c>
      <c r="S567" t="s">
        <v>189</v>
      </c>
      <c r="T567">
        <v>1</v>
      </c>
      <c r="U567" t="s">
        <v>202</v>
      </c>
      <c r="V567" t="s">
        <v>234</v>
      </c>
    </row>
    <row r="568" spans="1:22" x14ac:dyDescent="0.25">
      <c r="A568">
        <v>2329413</v>
      </c>
      <c r="B568" t="s">
        <v>249</v>
      </c>
      <c r="C568" t="s">
        <v>487</v>
      </c>
      <c r="D568" t="s">
        <v>1089</v>
      </c>
      <c r="E568" t="s">
        <v>190</v>
      </c>
      <c r="F568" t="s">
        <v>191</v>
      </c>
      <c r="G568" t="s">
        <v>1090</v>
      </c>
      <c r="H568" t="s">
        <v>189</v>
      </c>
      <c r="I568">
        <v>3.5</v>
      </c>
      <c r="J568">
        <v>2</v>
      </c>
      <c r="K568">
        <v>64</v>
      </c>
      <c r="L568" t="s">
        <v>194</v>
      </c>
      <c r="M568" t="s">
        <v>194</v>
      </c>
      <c r="N568" t="s">
        <v>194</v>
      </c>
      <c r="O568" t="s">
        <v>194</v>
      </c>
      <c r="P568">
        <v>1</v>
      </c>
      <c r="Q568">
        <v>64</v>
      </c>
      <c r="R568" t="s">
        <v>189</v>
      </c>
      <c r="S568" t="s">
        <v>189</v>
      </c>
      <c r="T568">
        <v>2</v>
      </c>
      <c r="U568" t="s">
        <v>202</v>
      </c>
      <c r="V568" t="s">
        <v>189</v>
      </c>
    </row>
    <row r="569" spans="1:22" x14ac:dyDescent="0.25">
      <c r="A569">
        <v>2329412</v>
      </c>
      <c r="B569" t="s">
        <v>249</v>
      </c>
      <c r="C569" t="s">
        <v>447</v>
      </c>
      <c r="D569" t="s">
        <v>1093</v>
      </c>
      <c r="E569" t="s">
        <v>190</v>
      </c>
      <c r="F569" t="s">
        <v>191</v>
      </c>
      <c r="G569" t="s">
        <v>1090</v>
      </c>
      <c r="H569" t="s">
        <v>189</v>
      </c>
      <c r="I569">
        <v>3.5</v>
      </c>
      <c r="J569">
        <v>2</v>
      </c>
      <c r="K569">
        <v>64</v>
      </c>
      <c r="L569" t="s">
        <v>194</v>
      </c>
      <c r="M569" t="s">
        <v>194</v>
      </c>
      <c r="N569" t="s">
        <v>194</v>
      </c>
      <c r="O569" t="s">
        <v>194</v>
      </c>
      <c r="P569">
        <v>1</v>
      </c>
      <c r="Q569">
        <v>64</v>
      </c>
      <c r="R569" t="s">
        <v>189</v>
      </c>
      <c r="S569" t="s">
        <v>189</v>
      </c>
      <c r="T569">
        <v>2</v>
      </c>
      <c r="U569" t="s">
        <v>202</v>
      </c>
      <c r="V569" t="s">
        <v>189</v>
      </c>
    </row>
    <row r="570" spans="1:22" x14ac:dyDescent="0.25">
      <c r="A570">
        <v>2329411</v>
      </c>
      <c r="B570" t="s">
        <v>249</v>
      </c>
      <c r="C570" t="s">
        <v>1096</v>
      </c>
      <c r="D570" t="s">
        <v>1097</v>
      </c>
      <c r="E570" t="s">
        <v>190</v>
      </c>
      <c r="F570" t="s">
        <v>212</v>
      </c>
      <c r="G570" t="s">
        <v>189</v>
      </c>
      <c r="H570" t="s">
        <v>189</v>
      </c>
      <c r="I570">
        <v>2</v>
      </c>
      <c r="J570">
        <v>4</v>
      </c>
      <c r="K570">
        <v>8</v>
      </c>
      <c r="L570" t="s">
        <v>194</v>
      </c>
      <c r="M570" t="s">
        <v>194</v>
      </c>
      <c r="N570" t="s">
        <v>194</v>
      </c>
      <c r="O570" t="s">
        <v>194</v>
      </c>
      <c r="P570">
        <v>1</v>
      </c>
      <c r="Q570">
        <v>8</v>
      </c>
      <c r="R570" t="s">
        <v>189</v>
      </c>
      <c r="S570" t="s">
        <v>189</v>
      </c>
      <c r="T570">
        <v>1</v>
      </c>
      <c r="U570" t="s">
        <v>202</v>
      </c>
      <c r="V570" t="s">
        <v>189</v>
      </c>
    </row>
    <row r="571" spans="1:22" x14ac:dyDescent="0.25">
      <c r="A571">
        <v>2329410</v>
      </c>
      <c r="B571" t="s">
        <v>249</v>
      </c>
      <c r="C571" t="s">
        <v>1100</v>
      </c>
      <c r="D571" t="s">
        <v>1101</v>
      </c>
      <c r="E571" t="s">
        <v>190</v>
      </c>
      <c r="F571" t="s">
        <v>212</v>
      </c>
      <c r="G571" t="s">
        <v>1578</v>
      </c>
      <c r="H571" t="s">
        <v>189</v>
      </c>
      <c r="I571">
        <v>2</v>
      </c>
      <c r="J571">
        <v>4</v>
      </c>
      <c r="K571">
        <v>32</v>
      </c>
      <c r="L571" t="s">
        <v>194</v>
      </c>
      <c r="M571" t="s">
        <v>194</v>
      </c>
      <c r="N571" t="s">
        <v>194</v>
      </c>
      <c r="O571" t="s">
        <v>194</v>
      </c>
      <c r="P571">
        <v>1</v>
      </c>
      <c r="Q571">
        <v>32</v>
      </c>
      <c r="R571" t="s">
        <v>189</v>
      </c>
      <c r="S571" t="s">
        <v>189</v>
      </c>
      <c r="T571">
        <v>1</v>
      </c>
      <c r="U571" t="s">
        <v>202</v>
      </c>
      <c r="V571" t="s">
        <v>189</v>
      </c>
    </row>
    <row r="572" spans="1:22" x14ac:dyDescent="0.25">
      <c r="A572">
        <v>2329319</v>
      </c>
      <c r="B572" t="s">
        <v>264</v>
      </c>
      <c r="C572" t="s">
        <v>2056</v>
      </c>
      <c r="D572" t="s">
        <v>1105</v>
      </c>
      <c r="E572" t="s">
        <v>190</v>
      </c>
      <c r="F572" t="s">
        <v>191</v>
      </c>
      <c r="G572" t="s">
        <v>1090</v>
      </c>
      <c r="H572" t="s">
        <v>193</v>
      </c>
      <c r="I572">
        <v>3.5</v>
      </c>
      <c r="J572">
        <v>2</v>
      </c>
      <c r="K572">
        <v>64</v>
      </c>
      <c r="L572" t="s">
        <v>194</v>
      </c>
      <c r="M572" t="s">
        <v>194</v>
      </c>
      <c r="N572" t="s">
        <v>194</v>
      </c>
      <c r="O572" t="s">
        <v>194</v>
      </c>
      <c r="P572">
        <v>1</v>
      </c>
      <c r="Q572">
        <v>64</v>
      </c>
      <c r="R572" t="s">
        <v>189</v>
      </c>
      <c r="S572" t="s">
        <v>189</v>
      </c>
      <c r="T572">
        <v>2</v>
      </c>
      <c r="U572" t="s">
        <v>920</v>
      </c>
      <c r="V572" t="s">
        <v>234</v>
      </c>
    </row>
    <row r="573" spans="1:22" x14ac:dyDescent="0.25">
      <c r="A573">
        <v>2329317</v>
      </c>
      <c r="B573" t="s">
        <v>264</v>
      </c>
      <c r="C573" t="s">
        <v>2057</v>
      </c>
      <c r="D573" t="s">
        <v>1110</v>
      </c>
      <c r="E573" t="s">
        <v>190</v>
      </c>
      <c r="F573" t="s">
        <v>212</v>
      </c>
      <c r="G573" t="s">
        <v>295</v>
      </c>
      <c r="H573" t="s">
        <v>534</v>
      </c>
      <c r="I573">
        <v>3.7</v>
      </c>
      <c r="J573">
        <v>2</v>
      </c>
      <c r="K573">
        <v>64</v>
      </c>
      <c r="L573" t="s">
        <v>194</v>
      </c>
      <c r="M573" t="s">
        <v>194</v>
      </c>
      <c r="N573" t="s">
        <v>194</v>
      </c>
      <c r="O573" t="s">
        <v>194</v>
      </c>
      <c r="P573">
        <v>1</v>
      </c>
      <c r="Q573">
        <v>64</v>
      </c>
      <c r="R573" t="s">
        <v>189</v>
      </c>
      <c r="S573" t="s">
        <v>189</v>
      </c>
      <c r="T573">
        <v>2</v>
      </c>
      <c r="U573" t="s">
        <v>189</v>
      </c>
      <c r="V573" t="s">
        <v>234</v>
      </c>
    </row>
    <row r="574" spans="1:22" x14ac:dyDescent="0.25">
      <c r="A574">
        <v>2329315</v>
      </c>
      <c r="B574" t="s">
        <v>264</v>
      </c>
      <c r="C574" t="s">
        <v>2058</v>
      </c>
      <c r="D574" t="s">
        <v>1116</v>
      </c>
      <c r="E574" t="s">
        <v>190</v>
      </c>
      <c r="F574" t="s">
        <v>191</v>
      </c>
      <c r="G574" t="s">
        <v>1090</v>
      </c>
      <c r="H574" t="s">
        <v>193</v>
      </c>
      <c r="I574">
        <v>3.5</v>
      </c>
      <c r="J574">
        <v>2</v>
      </c>
      <c r="K574">
        <v>64</v>
      </c>
      <c r="L574" t="s">
        <v>194</v>
      </c>
      <c r="M574" t="s">
        <v>194</v>
      </c>
      <c r="N574" t="s">
        <v>194</v>
      </c>
      <c r="O574" t="s">
        <v>194</v>
      </c>
      <c r="P574">
        <v>1</v>
      </c>
      <c r="Q574">
        <v>64</v>
      </c>
      <c r="R574" t="s">
        <v>189</v>
      </c>
      <c r="S574" t="s">
        <v>189</v>
      </c>
      <c r="T574">
        <v>2</v>
      </c>
      <c r="U574" t="s">
        <v>202</v>
      </c>
      <c r="V574" t="s">
        <v>234</v>
      </c>
    </row>
    <row r="575" spans="1:22" x14ac:dyDescent="0.25">
      <c r="A575">
        <v>2329314</v>
      </c>
      <c r="B575" t="s">
        <v>264</v>
      </c>
      <c r="C575" t="s">
        <v>2018</v>
      </c>
      <c r="D575" t="s">
        <v>507</v>
      </c>
      <c r="E575" t="s">
        <v>190</v>
      </c>
      <c r="F575" t="s">
        <v>189</v>
      </c>
      <c r="G575" t="s">
        <v>295</v>
      </c>
      <c r="H575" t="s">
        <v>193</v>
      </c>
      <c r="I575">
        <v>3.7</v>
      </c>
      <c r="J575">
        <v>2</v>
      </c>
      <c r="K575">
        <v>64</v>
      </c>
      <c r="L575" t="s">
        <v>194</v>
      </c>
      <c r="M575" t="s">
        <v>194</v>
      </c>
      <c r="N575" t="s">
        <v>194</v>
      </c>
      <c r="O575" t="s">
        <v>194</v>
      </c>
      <c r="P575">
        <v>1</v>
      </c>
      <c r="Q575">
        <v>64</v>
      </c>
      <c r="R575" t="s">
        <v>189</v>
      </c>
      <c r="S575" t="s">
        <v>189</v>
      </c>
      <c r="T575">
        <v>3</v>
      </c>
      <c r="U575" t="s">
        <v>202</v>
      </c>
      <c r="V575" t="s">
        <v>234</v>
      </c>
    </row>
    <row r="576" spans="1:22" x14ac:dyDescent="0.25">
      <c r="A576">
        <v>2329235</v>
      </c>
      <c r="B576" t="s">
        <v>264</v>
      </c>
      <c r="C576" t="s">
        <v>2019</v>
      </c>
      <c r="D576" t="s">
        <v>511</v>
      </c>
      <c r="E576" t="s">
        <v>190</v>
      </c>
      <c r="F576" t="s">
        <v>212</v>
      </c>
      <c r="G576" t="s">
        <v>222</v>
      </c>
      <c r="H576" t="s">
        <v>512</v>
      </c>
      <c r="I576">
        <v>2.7</v>
      </c>
      <c r="J576">
        <v>2</v>
      </c>
      <c r="K576">
        <v>32</v>
      </c>
      <c r="L576" t="s">
        <v>194</v>
      </c>
      <c r="M576" t="s">
        <v>194</v>
      </c>
      <c r="N576" t="s">
        <v>194</v>
      </c>
      <c r="O576" t="s">
        <v>194</v>
      </c>
      <c r="P576">
        <v>1</v>
      </c>
      <c r="Q576">
        <v>32</v>
      </c>
      <c r="R576" t="s">
        <v>189</v>
      </c>
      <c r="S576" t="s">
        <v>189</v>
      </c>
      <c r="T576">
        <v>2</v>
      </c>
      <c r="U576" t="s">
        <v>202</v>
      </c>
      <c r="V576" t="s">
        <v>234</v>
      </c>
    </row>
    <row r="577" spans="1:22" x14ac:dyDescent="0.25">
      <c r="A577">
        <v>2329234</v>
      </c>
      <c r="B577" t="s">
        <v>264</v>
      </c>
      <c r="C577" t="s">
        <v>2020</v>
      </c>
      <c r="D577" t="s">
        <v>517</v>
      </c>
      <c r="E577" t="s">
        <v>190</v>
      </c>
      <c r="F577" t="s">
        <v>212</v>
      </c>
      <c r="G577" t="s">
        <v>295</v>
      </c>
      <c r="H577" t="s">
        <v>193</v>
      </c>
      <c r="I577">
        <v>3.7</v>
      </c>
      <c r="J577">
        <v>2</v>
      </c>
      <c r="K577">
        <v>64</v>
      </c>
      <c r="L577" t="s">
        <v>194</v>
      </c>
      <c r="M577" t="s">
        <v>194</v>
      </c>
      <c r="N577" t="s">
        <v>194</v>
      </c>
      <c r="O577" t="s">
        <v>194</v>
      </c>
      <c r="P577">
        <v>1</v>
      </c>
      <c r="Q577">
        <v>64</v>
      </c>
      <c r="R577" t="s">
        <v>189</v>
      </c>
      <c r="S577" t="s">
        <v>189</v>
      </c>
      <c r="T577">
        <v>3</v>
      </c>
      <c r="U577" t="s">
        <v>202</v>
      </c>
      <c r="V577" t="s">
        <v>234</v>
      </c>
    </row>
    <row r="578" spans="1:22" x14ac:dyDescent="0.25">
      <c r="A578">
        <v>2329229</v>
      </c>
      <c r="B578" t="s">
        <v>264</v>
      </c>
      <c r="C578" t="s">
        <v>2022</v>
      </c>
      <c r="D578" t="s">
        <v>527</v>
      </c>
      <c r="E578" t="s">
        <v>190</v>
      </c>
      <c r="F578" t="s">
        <v>212</v>
      </c>
      <c r="G578" t="s">
        <v>213</v>
      </c>
      <c r="H578" t="s">
        <v>193</v>
      </c>
      <c r="I578">
        <v>3.5</v>
      </c>
      <c r="J578">
        <v>2</v>
      </c>
      <c r="K578">
        <v>64</v>
      </c>
      <c r="L578" t="s">
        <v>194</v>
      </c>
      <c r="M578" t="s">
        <v>194</v>
      </c>
      <c r="N578" t="s">
        <v>194</v>
      </c>
      <c r="O578" t="s">
        <v>194</v>
      </c>
      <c r="P578">
        <v>1</v>
      </c>
      <c r="Q578">
        <v>64</v>
      </c>
      <c r="R578" t="s">
        <v>189</v>
      </c>
      <c r="S578" t="s">
        <v>189</v>
      </c>
      <c r="T578">
        <v>2</v>
      </c>
      <c r="U578" t="s">
        <v>202</v>
      </c>
      <c r="V578" t="s">
        <v>218</v>
      </c>
    </row>
    <row r="579" spans="1:22" x14ac:dyDescent="0.25">
      <c r="A579">
        <v>2329227</v>
      </c>
      <c r="B579" t="s">
        <v>264</v>
      </c>
      <c r="C579" t="s">
        <v>2024</v>
      </c>
      <c r="D579" t="s">
        <v>539</v>
      </c>
      <c r="E579" t="s">
        <v>190</v>
      </c>
      <c r="F579" t="s">
        <v>212</v>
      </c>
      <c r="G579" t="s">
        <v>213</v>
      </c>
      <c r="H579" t="s">
        <v>193</v>
      </c>
      <c r="I579">
        <v>2.9</v>
      </c>
      <c r="J579">
        <v>2</v>
      </c>
      <c r="K579">
        <v>32</v>
      </c>
      <c r="L579" t="s">
        <v>194</v>
      </c>
      <c r="M579" t="s">
        <v>194</v>
      </c>
      <c r="N579" t="s">
        <v>194</v>
      </c>
      <c r="O579" t="s">
        <v>194</v>
      </c>
      <c r="P579">
        <v>1</v>
      </c>
      <c r="Q579">
        <v>32</v>
      </c>
      <c r="R579" t="s">
        <v>189</v>
      </c>
      <c r="S579" t="s">
        <v>189</v>
      </c>
      <c r="T579">
        <v>2</v>
      </c>
      <c r="U579" t="s">
        <v>202</v>
      </c>
      <c r="V579" t="s">
        <v>234</v>
      </c>
    </row>
    <row r="580" spans="1:22" x14ac:dyDescent="0.25">
      <c r="A580">
        <v>2329221</v>
      </c>
      <c r="B580" t="s">
        <v>421</v>
      </c>
      <c r="C580" t="s">
        <v>1125</v>
      </c>
      <c r="D580" t="s">
        <v>1126</v>
      </c>
      <c r="E580" t="s">
        <v>211</v>
      </c>
      <c r="F580" t="s">
        <v>212</v>
      </c>
      <c r="G580" t="s">
        <v>1579</v>
      </c>
      <c r="H580" t="s">
        <v>193</v>
      </c>
      <c r="I580">
        <v>3.9</v>
      </c>
      <c r="J580">
        <v>2</v>
      </c>
      <c r="K580">
        <v>32</v>
      </c>
      <c r="L580" t="s">
        <v>194</v>
      </c>
      <c r="M580" t="s">
        <v>194</v>
      </c>
      <c r="N580" t="s">
        <v>194</v>
      </c>
      <c r="O580" t="s">
        <v>194</v>
      </c>
      <c r="P580">
        <v>1</v>
      </c>
      <c r="Q580">
        <v>32</v>
      </c>
      <c r="R580" t="s">
        <v>189</v>
      </c>
      <c r="S580" t="s">
        <v>189</v>
      </c>
      <c r="T580">
        <v>2</v>
      </c>
      <c r="U580" t="s">
        <v>202</v>
      </c>
      <c r="V580" t="s">
        <v>218</v>
      </c>
    </row>
    <row r="581" spans="1:22" x14ac:dyDescent="0.25">
      <c r="A581">
        <v>2329143</v>
      </c>
      <c r="B581" t="s">
        <v>264</v>
      </c>
      <c r="C581" t="s">
        <v>2078</v>
      </c>
      <c r="D581" t="s">
        <v>1581</v>
      </c>
      <c r="E581" t="s">
        <v>211</v>
      </c>
      <c r="F581" t="s">
        <v>212</v>
      </c>
      <c r="G581" t="s">
        <v>213</v>
      </c>
      <c r="H581" t="s">
        <v>193</v>
      </c>
      <c r="I581">
        <v>3.5</v>
      </c>
      <c r="J581">
        <v>2</v>
      </c>
      <c r="K581">
        <v>32</v>
      </c>
      <c r="L581" t="s">
        <v>194</v>
      </c>
      <c r="M581" t="s">
        <v>194</v>
      </c>
      <c r="N581" t="s">
        <v>194</v>
      </c>
      <c r="O581" t="s">
        <v>194</v>
      </c>
      <c r="P581">
        <v>1</v>
      </c>
      <c r="Q581">
        <v>32</v>
      </c>
      <c r="R581">
        <v>2.0699999999999998</v>
      </c>
      <c r="S581">
        <v>242.18</v>
      </c>
      <c r="T581">
        <v>4</v>
      </c>
      <c r="U581" t="s">
        <v>202</v>
      </c>
      <c r="V581" t="s">
        <v>218</v>
      </c>
    </row>
    <row r="582" spans="1:22" x14ac:dyDescent="0.25">
      <c r="A582">
        <v>2329136</v>
      </c>
      <c r="B582" t="s">
        <v>264</v>
      </c>
      <c r="C582" t="s">
        <v>2027</v>
      </c>
      <c r="D582" t="s">
        <v>589</v>
      </c>
      <c r="E582" t="s">
        <v>190</v>
      </c>
      <c r="F582" t="s">
        <v>212</v>
      </c>
      <c r="G582" t="s">
        <v>590</v>
      </c>
      <c r="H582" t="s">
        <v>193</v>
      </c>
      <c r="I582">
        <v>2.7</v>
      </c>
      <c r="J582">
        <v>2</v>
      </c>
      <c r="K582">
        <v>16</v>
      </c>
      <c r="L582" t="s">
        <v>194</v>
      </c>
      <c r="M582" t="s">
        <v>194</v>
      </c>
      <c r="N582" t="s">
        <v>194</v>
      </c>
      <c r="O582" t="s">
        <v>194</v>
      </c>
      <c r="P582">
        <v>1</v>
      </c>
      <c r="Q582">
        <v>16</v>
      </c>
      <c r="R582" t="s">
        <v>189</v>
      </c>
      <c r="S582" t="s">
        <v>189</v>
      </c>
      <c r="T582">
        <v>2</v>
      </c>
      <c r="U582" t="s">
        <v>202</v>
      </c>
      <c r="V582" t="s">
        <v>218</v>
      </c>
    </row>
    <row r="583" spans="1:22" x14ac:dyDescent="0.25">
      <c r="A583">
        <v>2329135</v>
      </c>
      <c r="B583" t="s">
        <v>264</v>
      </c>
      <c r="C583" t="s">
        <v>2028</v>
      </c>
      <c r="D583" t="s">
        <v>596</v>
      </c>
      <c r="E583" t="s">
        <v>190</v>
      </c>
      <c r="F583" t="s">
        <v>212</v>
      </c>
      <c r="G583" t="s">
        <v>590</v>
      </c>
      <c r="H583" t="s">
        <v>193</v>
      </c>
      <c r="I583">
        <v>2.7</v>
      </c>
      <c r="J583">
        <v>2</v>
      </c>
      <c r="K583">
        <v>16</v>
      </c>
      <c r="L583" t="s">
        <v>194</v>
      </c>
      <c r="M583" t="s">
        <v>194</v>
      </c>
      <c r="N583" t="s">
        <v>194</v>
      </c>
      <c r="O583" t="s">
        <v>194</v>
      </c>
      <c r="P583">
        <v>1</v>
      </c>
      <c r="Q583">
        <v>16</v>
      </c>
      <c r="R583" t="s">
        <v>189</v>
      </c>
      <c r="S583" t="s">
        <v>189</v>
      </c>
      <c r="T583">
        <v>2</v>
      </c>
      <c r="U583" t="s">
        <v>202</v>
      </c>
      <c r="V583" t="s">
        <v>218</v>
      </c>
    </row>
    <row r="584" spans="1:22" x14ac:dyDescent="0.25">
      <c r="A584">
        <v>2329132</v>
      </c>
      <c r="B584" t="s">
        <v>264</v>
      </c>
      <c r="C584" t="s">
        <v>2029</v>
      </c>
      <c r="D584" t="s">
        <v>599</v>
      </c>
      <c r="E584" t="s">
        <v>190</v>
      </c>
      <c r="F584" t="s">
        <v>212</v>
      </c>
      <c r="G584" t="s">
        <v>1062</v>
      </c>
      <c r="H584" t="s">
        <v>193</v>
      </c>
      <c r="I584">
        <v>3.1</v>
      </c>
      <c r="J584">
        <v>2</v>
      </c>
      <c r="K584">
        <v>16</v>
      </c>
      <c r="L584" t="s">
        <v>194</v>
      </c>
      <c r="M584" t="s">
        <v>194</v>
      </c>
      <c r="N584" t="s">
        <v>194</v>
      </c>
      <c r="O584" t="s">
        <v>194</v>
      </c>
      <c r="P584">
        <v>1</v>
      </c>
      <c r="Q584">
        <v>16</v>
      </c>
      <c r="R584" t="s">
        <v>189</v>
      </c>
      <c r="S584" t="s">
        <v>189</v>
      </c>
      <c r="T584">
        <v>2</v>
      </c>
      <c r="U584" t="s">
        <v>202</v>
      </c>
      <c r="V584" t="s">
        <v>218</v>
      </c>
    </row>
    <row r="585" spans="1:22" x14ac:dyDescent="0.25">
      <c r="A585">
        <v>2329131</v>
      </c>
      <c r="B585" t="s">
        <v>264</v>
      </c>
      <c r="C585" t="s">
        <v>2059</v>
      </c>
      <c r="D585" t="s">
        <v>1134</v>
      </c>
      <c r="E585" t="s">
        <v>190</v>
      </c>
      <c r="F585" t="s">
        <v>191</v>
      </c>
      <c r="G585" t="s">
        <v>1136</v>
      </c>
      <c r="H585" t="s">
        <v>193</v>
      </c>
      <c r="I585">
        <v>3.5</v>
      </c>
      <c r="J585">
        <v>2</v>
      </c>
      <c r="K585">
        <v>16</v>
      </c>
      <c r="L585" t="s">
        <v>194</v>
      </c>
      <c r="M585" t="s">
        <v>194</v>
      </c>
      <c r="N585" t="s">
        <v>194</v>
      </c>
      <c r="O585" t="s">
        <v>194</v>
      </c>
      <c r="P585">
        <v>1</v>
      </c>
      <c r="Q585">
        <v>16</v>
      </c>
      <c r="R585" t="s">
        <v>189</v>
      </c>
      <c r="S585" t="s">
        <v>189</v>
      </c>
      <c r="T585" t="s">
        <v>189</v>
      </c>
      <c r="U585" t="s">
        <v>202</v>
      </c>
      <c r="V585" t="s">
        <v>218</v>
      </c>
    </row>
    <row r="586" spans="1:22" x14ac:dyDescent="0.25">
      <c r="A586">
        <v>2329130</v>
      </c>
      <c r="B586" t="s">
        <v>421</v>
      </c>
      <c r="C586" t="s">
        <v>605</v>
      </c>
      <c r="D586" t="s">
        <v>606</v>
      </c>
      <c r="E586" t="s">
        <v>190</v>
      </c>
      <c r="F586" t="s">
        <v>212</v>
      </c>
      <c r="G586" t="s">
        <v>459</v>
      </c>
      <c r="H586" t="s">
        <v>193</v>
      </c>
      <c r="I586">
        <v>1.5</v>
      </c>
      <c r="J586">
        <v>4</v>
      </c>
      <c r="K586">
        <v>8</v>
      </c>
      <c r="L586" t="s">
        <v>194</v>
      </c>
      <c r="M586" t="s">
        <v>194</v>
      </c>
      <c r="N586" t="s">
        <v>197</v>
      </c>
      <c r="O586" t="s">
        <v>197</v>
      </c>
      <c r="P586" t="s">
        <v>189</v>
      </c>
      <c r="Q586">
        <v>8</v>
      </c>
      <c r="R586" t="s">
        <v>189</v>
      </c>
      <c r="S586" t="s">
        <v>189</v>
      </c>
      <c r="T586">
        <v>2</v>
      </c>
      <c r="U586" t="s">
        <v>202</v>
      </c>
      <c r="V586" t="s">
        <v>218</v>
      </c>
    </row>
    <row r="587" spans="1:22" x14ac:dyDescent="0.25">
      <c r="A587">
        <v>2328977</v>
      </c>
      <c r="B587" t="s">
        <v>264</v>
      </c>
      <c r="C587" t="s">
        <v>2030</v>
      </c>
      <c r="D587" t="s">
        <v>611</v>
      </c>
      <c r="E587" t="s">
        <v>190</v>
      </c>
      <c r="F587" t="s">
        <v>212</v>
      </c>
      <c r="G587" t="s">
        <v>1584</v>
      </c>
      <c r="H587" t="s">
        <v>193</v>
      </c>
      <c r="I587">
        <v>2.2000000000000002</v>
      </c>
      <c r="J587">
        <v>4</v>
      </c>
      <c r="K587">
        <v>16</v>
      </c>
      <c r="L587" t="s">
        <v>194</v>
      </c>
      <c r="M587" t="s">
        <v>194</v>
      </c>
      <c r="N587" t="s">
        <v>194</v>
      </c>
      <c r="O587" t="s">
        <v>194</v>
      </c>
      <c r="P587">
        <v>1</v>
      </c>
      <c r="Q587">
        <v>16</v>
      </c>
      <c r="R587" t="s">
        <v>189</v>
      </c>
      <c r="S587" t="s">
        <v>189</v>
      </c>
      <c r="T587">
        <v>1</v>
      </c>
      <c r="U587" t="s">
        <v>202</v>
      </c>
      <c r="V587" t="s">
        <v>234</v>
      </c>
    </row>
    <row r="588" spans="1:22" x14ac:dyDescent="0.25">
      <c r="A588">
        <v>2328975</v>
      </c>
      <c r="B588" t="s">
        <v>264</v>
      </c>
      <c r="C588" t="s">
        <v>2060</v>
      </c>
      <c r="D588" t="s">
        <v>1139</v>
      </c>
      <c r="E588" t="s">
        <v>190</v>
      </c>
      <c r="F588" t="s">
        <v>212</v>
      </c>
      <c r="G588" t="s">
        <v>1585</v>
      </c>
      <c r="H588" t="s">
        <v>193</v>
      </c>
      <c r="I588">
        <v>3.7</v>
      </c>
      <c r="J588">
        <v>2</v>
      </c>
      <c r="K588">
        <v>32</v>
      </c>
      <c r="L588" t="s">
        <v>194</v>
      </c>
      <c r="M588" t="s">
        <v>194</v>
      </c>
      <c r="N588" t="s">
        <v>194</v>
      </c>
      <c r="O588" t="s">
        <v>194</v>
      </c>
      <c r="P588">
        <v>1</v>
      </c>
      <c r="Q588">
        <v>32</v>
      </c>
      <c r="R588" t="s">
        <v>189</v>
      </c>
      <c r="S588" t="s">
        <v>189</v>
      </c>
      <c r="T588">
        <v>2</v>
      </c>
      <c r="U588" t="s">
        <v>202</v>
      </c>
      <c r="V588" t="s">
        <v>234</v>
      </c>
    </row>
    <row r="589" spans="1:22" x14ac:dyDescent="0.25">
      <c r="A589">
        <v>2328973</v>
      </c>
      <c r="B589" t="s">
        <v>264</v>
      </c>
      <c r="C589" t="s">
        <v>2061</v>
      </c>
      <c r="D589">
        <v>190</v>
      </c>
      <c r="E589" t="s">
        <v>190</v>
      </c>
      <c r="F589" t="s">
        <v>191</v>
      </c>
      <c r="G589" t="s">
        <v>1145</v>
      </c>
      <c r="H589" t="s">
        <v>193</v>
      </c>
      <c r="I589">
        <v>3.2</v>
      </c>
      <c r="J589">
        <v>2</v>
      </c>
      <c r="K589">
        <v>32</v>
      </c>
      <c r="L589" t="s">
        <v>194</v>
      </c>
      <c r="M589" t="s">
        <v>194</v>
      </c>
      <c r="N589" t="s">
        <v>194</v>
      </c>
      <c r="O589" t="s">
        <v>194</v>
      </c>
      <c r="P589">
        <v>1</v>
      </c>
      <c r="Q589">
        <v>32</v>
      </c>
      <c r="R589" t="s">
        <v>189</v>
      </c>
      <c r="S589" t="s">
        <v>189</v>
      </c>
      <c r="T589">
        <v>2</v>
      </c>
      <c r="U589" t="s">
        <v>202</v>
      </c>
      <c r="V589" t="s">
        <v>234</v>
      </c>
    </row>
    <row r="590" spans="1:22" x14ac:dyDescent="0.25">
      <c r="A590">
        <v>2328971</v>
      </c>
      <c r="B590" t="s">
        <v>264</v>
      </c>
      <c r="C590" t="s">
        <v>2062</v>
      </c>
      <c r="D590" t="s">
        <v>1148</v>
      </c>
      <c r="E590" t="s">
        <v>190</v>
      </c>
      <c r="F590" t="s">
        <v>191</v>
      </c>
      <c r="G590" t="s">
        <v>1145</v>
      </c>
      <c r="H590" t="s">
        <v>193</v>
      </c>
      <c r="I590">
        <v>3.2</v>
      </c>
      <c r="J590">
        <v>2</v>
      </c>
      <c r="K590">
        <v>32</v>
      </c>
      <c r="L590" t="s">
        <v>194</v>
      </c>
      <c r="M590" t="s">
        <v>194</v>
      </c>
      <c r="N590" t="s">
        <v>194</v>
      </c>
      <c r="O590" t="s">
        <v>194</v>
      </c>
      <c r="P590">
        <v>1</v>
      </c>
      <c r="Q590">
        <v>32</v>
      </c>
      <c r="R590" t="s">
        <v>189</v>
      </c>
      <c r="S590" t="s">
        <v>189</v>
      </c>
      <c r="T590">
        <v>2</v>
      </c>
      <c r="U590" t="s">
        <v>202</v>
      </c>
      <c r="V590" t="s">
        <v>234</v>
      </c>
    </row>
    <row r="591" spans="1:22" x14ac:dyDescent="0.25">
      <c r="A591">
        <v>2328964</v>
      </c>
      <c r="B591" t="s">
        <v>421</v>
      </c>
      <c r="C591" t="s">
        <v>1156</v>
      </c>
      <c r="D591" t="s">
        <v>1157</v>
      </c>
      <c r="E591" t="s">
        <v>190</v>
      </c>
      <c r="F591" t="s">
        <v>212</v>
      </c>
      <c r="G591" t="s">
        <v>1141</v>
      </c>
      <c r="H591" t="s">
        <v>193</v>
      </c>
      <c r="I591">
        <v>3.1</v>
      </c>
      <c r="J591">
        <v>2</v>
      </c>
      <c r="K591">
        <v>64</v>
      </c>
      <c r="L591" t="s">
        <v>194</v>
      </c>
      <c r="M591" t="s">
        <v>194</v>
      </c>
      <c r="N591" t="s">
        <v>194</v>
      </c>
      <c r="O591" t="s">
        <v>194</v>
      </c>
      <c r="P591">
        <v>1</v>
      </c>
      <c r="Q591">
        <v>64</v>
      </c>
      <c r="R591" t="s">
        <v>189</v>
      </c>
      <c r="S591" t="s">
        <v>189</v>
      </c>
      <c r="T591">
        <v>2</v>
      </c>
      <c r="U591" t="s">
        <v>202</v>
      </c>
      <c r="V591" t="s">
        <v>218</v>
      </c>
    </row>
    <row r="592" spans="1:22" x14ac:dyDescent="0.25">
      <c r="A592">
        <v>2328926</v>
      </c>
      <c r="B592" t="s">
        <v>264</v>
      </c>
      <c r="C592" t="s">
        <v>2034</v>
      </c>
      <c r="D592" t="s">
        <v>651</v>
      </c>
      <c r="E592" t="s">
        <v>190</v>
      </c>
      <c r="F592" t="s">
        <v>212</v>
      </c>
      <c r="G592" t="s">
        <v>295</v>
      </c>
      <c r="H592" t="s">
        <v>193</v>
      </c>
      <c r="I592">
        <v>3.7</v>
      </c>
      <c r="J592">
        <v>2</v>
      </c>
      <c r="K592">
        <v>64</v>
      </c>
      <c r="L592" t="s">
        <v>194</v>
      </c>
      <c r="M592" t="s">
        <v>194</v>
      </c>
      <c r="N592" t="s">
        <v>194</v>
      </c>
      <c r="O592" t="s">
        <v>194</v>
      </c>
      <c r="P592">
        <v>1</v>
      </c>
      <c r="Q592">
        <v>64</v>
      </c>
      <c r="R592" t="s">
        <v>189</v>
      </c>
      <c r="S592" t="s">
        <v>189</v>
      </c>
      <c r="T592">
        <v>2</v>
      </c>
      <c r="U592" t="s">
        <v>202</v>
      </c>
      <c r="V592" t="s">
        <v>234</v>
      </c>
    </row>
    <row r="593" spans="1:22" x14ac:dyDescent="0.25">
      <c r="A593">
        <v>2328925</v>
      </c>
      <c r="B593" t="s">
        <v>264</v>
      </c>
      <c r="C593" t="s">
        <v>2035</v>
      </c>
      <c r="D593" t="s">
        <v>657</v>
      </c>
      <c r="E593" t="s">
        <v>190</v>
      </c>
      <c r="F593" t="s">
        <v>212</v>
      </c>
      <c r="G593" t="s">
        <v>295</v>
      </c>
      <c r="H593" t="s">
        <v>193</v>
      </c>
      <c r="I593">
        <v>3.7</v>
      </c>
      <c r="J593">
        <v>2</v>
      </c>
      <c r="K593">
        <v>64</v>
      </c>
      <c r="L593" t="s">
        <v>194</v>
      </c>
      <c r="M593" t="s">
        <v>194</v>
      </c>
      <c r="N593" t="s">
        <v>194</v>
      </c>
      <c r="O593" t="s">
        <v>194</v>
      </c>
      <c r="P593">
        <v>1</v>
      </c>
      <c r="Q593">
        <v>64</v>
      </c>
      <c r="R593" t="s">
        <v>189</v>
      </c>
      <c r="S593" t="s">
        <v>189</v>
      </c>
      <c r="T593">
        <v>2</v>
      </c>
      <c r="U593" t="s">
        <v>202</v>
      </c>
      <c r="V593" t="s">
        <v>234</v>
      </c>
    </row>
    <row r="594" spans="1:22" x14ac:dyDescent="0.25">
      <c r="A594">
        <v>2328659</v>
      </c>
      <c r="B594" t="s">
        <v>421</v>
      </c>
      <c r="C594" t="s">
        <v>1175</v>
      </c>
      <c r="D594" t="s">
        <v>1176</v>
      </c>
      <c r="E594" t="s">
        <v>190</v>
      </c>
      <c r="F594" t="s">
        <v>212</v>
      </c>
      <c r="G594" t="s">
        <v>1141</v>
      </c>
      <c r="H594" t="s">
        <v>193</v>
      </c>
      <c r="I594">
        <v>3.1</v>
      </c>
      <c r="J594">
        <v>2</v>
      </c>
      <c r="K594">
        <v>64</v>
      </c>
      <c r="L594" t="s">
        <v>194</v>
      </c>
      <c r="M594" t="s">
        <v>194</v>
      </c>
      <c r="N594" t="s">
        <v>194</v>
      </c>
      <c r="O594" t="s">
        <v>194</v>
      </c>
      <c r="P594">
        <v>1</v>
      </c>
      <c r="Q594">
        <v>64</v>
      </c>
      <c r="R594" t="s">
        <v>189</v>
      </c>
      <c r="S594" t="s">
        <v>189</v>
      </c>
      <c r="T594">
        <v>3</v>
      </c>
      <c r="U594" t="s">
        <v>202</v>
      </c>
      <c r="V594" t="s">
        <v>218</v>
      </c>
    </row>
    <row r="595" spans="1:22" x14ac:dyDescent="0.25">
      <c r="A595">
        <v>2328652</v>
      </c>
      <c r="B595" t="s">
        <v>421</v>
      </c>
      <c r="C595" t="s">
        <v>1180</v>
      </c>
      <c r="D595" t="s">
        <v>1181</v>
      </c>
      <c r="E595" t="s">
        <v>190</v>
      </c>
      <c r="F595" t="s">
        <v>212</v>
      </c>
      <c r="G595" t="s">
        <v>1141</v>
      </c>
      <c r="H595" t="s">
        <v>193</v>
      </c>
      <c r="I595">
        <v>3.1</v>
      </c>
      <c r="J595">
        <v>2</v>
      </c>
      <c r="K595">
        <v>64</v>
      </c>
      <c r="L595" t="s">
        <v>194</v>
      </c>
      <c r="M595" t="s">
        <v>194</v>
      </c>
      <c r="N595" t="s">
        <v>194</v>
      </c>
      <c r="O595" t="s">
        <v>194</v>
      </c>
      <c r="P595">
        <v>1</v>
      </c>
      <c r="Q595">
        <v>64</v>
      </c>
      <c r="R595" t="s">
        <v>189</v>
      </c>
      <c r="S595" t="s">
        <v>189</v>
      </c>
      <c r="T595">
        <v>5</v>
      </c>
      <c r="U595" t="s">
        <v>202</v>
      </c>
      <c r="V595" t="s">
        <v>218</v>
      </c>
    </row>
    <row r="596" spans="1:22" x14ac:dyDescent="0.25">
      <c r="A596">
        <v>2328483</v>
      </c>
      <c r="B596" t="s">
        <v>249</v>
      </c>
      <c r="C596" t="s">
        <v>487</v>
      </c>
      <c r="D596" t="s">
        <v>684</v>
      </c>
      <c r="E596" t="s">
        <v>190</v>
      </c>
      <c r="F596" t="s">
        <v>212</v>
      </c>
      <c r="G596" t="s">
        <v>213</v>
      </c>
      <c r="H596" t="s">
        <v>189</v>
      </c>
      <c r="I596">
        <v>3.5</v>
      </c>
      <c r="J596">
        <v>2</v>
      </c>
      <c r="K596">
        <v>64</v>
      </c>
      <c r="L596" t="s">
        <v>194</v>
      </c>
      <c r="M596" t="s">
        <v>194</v>
      </c>
      <c r="N596" t="s">
        <v>194</v>
      </c>
      <c r="O596" t="s">
        <v>194</v>
      </c>
      <c r="P596">
        <v>1</v>
      </c>
      <c r="Q596">
        <v>64</v>
      </c>
      <c r="R596" t="s">
        <v>189</v>
      </c>
      <c r="S596" t="s">
        <v>189</v>
      </c>
      <c r="T596">
        <v>1</v>
      </c>
      <c r="U596" t="s">
        <v>202</v>
      </c>
      <c r="V596" t="s">
        <v>234</v>
      </c>
    </row>
    <row r="597" spans="1:22" x14ac:dyDescent="0.25">
      <c r="A597">
        <v>2328463</v>
      </c>
      <c r="B597" t="s">
        <v>376</v>
      </c>
      <c r="C597" t="s">
        <v>689</v>
      </c>
      <c r="D597" t="s">
        <v>690</v>
      </c>
      <c r="E597" t="s">
        <v>190</v>
      </c>
      <c r="F597" t="s">
        <v>212</v>
      </c>
      <c r="G597" t="s">
        <v>1065</v>
      </c>
      <c r="H597" t="s">
        <v>189</v>
      </c>
      <c r="I597">
        <v>3.5</v>
      </c>
      <c r="J597">
        <v>2</v>
      </c>
      <c r="K597">
        <v>32</v>
      </c>
      <c r="L597" t="s">
        <v>194</v>
      </c>
      <c r="M597" t="s">
        <v>194</v>
      </c>
      <c r="N597" t="s">
        <v>194</v>
      </c>
      <c r="O597" t="s">
        <v>194</v>
      </c>
      <c r="P597">
        <v>1</v>
      </c>
      <c r="Q597">
        <v>32</v>
      </c>
      <c r="R597" t="s">
        <v>189</v>
      </c>
      <c r="S597" t="s">
        <v>189</v>
      </c>
      <c r="T597">
        <v>1</v>
      </c>
      <c r="U597" t="s">
        <v>202</v>
      </c>
      <c r="V597" t="s">
        <v>189</v>
      </c>
    </row>
    <row r="598" spans="1:22" x14ac:dyDescent="0.25">
      <c r="A598">
        <v>2328462</v>
      </c>
      <c r="B598" t="s">
        <v>376</v>
      </c>
      <c r="C598" t="s">
        <v>694</v>
      </c>
      <c r="D598" t="s">
        <v>695</v>
      </c>
      <c r="E598" t="s">
        <v>190</v>
      </c>
      <c r="F598" t="s">
        <v>212</v>
      </c>
      <c r="G598" t="s">
        <v>1065</v>
      </c>
      <c r="H598" t="s">
        <v>189</v>
      </c>
      <c r="I598">
        <v>3.5</v>
      </c>
      <c r="J598">
        <v>2</v>
      </c>
      <c r="K598">
        <v>32</v>
      </c>
      <c r="L598" t="s">
        <v>194</v>
      </c>
      <c r="M598" t="s">
        <v>194</v>
      </c>
      <c r="N598" t="s">
        <v>194</v>
      </c>
      <c r="O598" t="s">
        <v>194</v>
      </c>
      <c r="P598">
        <v>1</v>
      </c>
      <c r="Q598">
        <v>32</v>
      </c>
      <c r="R598" t="s">
        <v>189</v>
      </c>
      <c r="S598" t="s">
        <v>189</v>
      </c>
      <c r="T598">
        <v>1</v>
      </c>
      <c r="U598" t="s">
        <v>202</v>
      </c>
      <c r="V598" t="s">
        <v>189</v>
      </c>
    </row>
    <row r="599" spans="1:22" x14ac:dyDescent="0.25">
      <c r="A599">
        <v>2328457</v>
      </c>
      <c r="B599" t="s">
        <v>376</v>
      </c>
      <c r="C599" t="s">
        <v>697</v>
      </c>
      <c r="D599" t="s">
        <v>698</v>
      </c>
      <c r="E599" t="s">
        <v>190</v>
      </c>
      <c r="F599" t="s">
        <v>212</v>
      </c>
      <c r="G599" t="s">
        <v>1065</v>
      </c>
      <c r="H599" t="s">
        <v>189</v>
      </c>
      <c r="I599">
        <v>3.5</v>
      </c>
      <c r="J599">
        <v>2</v>
      </c>
      <c r="K599">
        <v>32</v>
      </c>
      <c r="L599" t="s">
        <v>194</v>
      </c>
      <c r="M599" t="s">
        <v>194</v>
      </c>
      <c r="N599" t="s">
        <v>194</v>
      </c>
      <c r="O599" t="s">
        <v>194</v>
      </c>
      <c r="P599">
        <v>1</v>
      </c>
      <c r="Q599">
        <v>32</v>
      </c>
      <c r="R599" t="s">
        <v>189</v>
      </c>
      <c r="S599" t="s">
        <v>189</v>
      </c>
      <c r="T599">
        <v>1</v>
      </c>
      <c r="U599" t="s">
        <v>202</v>
      </c>
      <c r="V599" t="s">
        <v>189</v>
      </c>
    </row>
    <row r="600" spans="1:22" x14ac:dyDescent="0.25">
      <c r="A600">
        <v>2328374</v>
      </c>
      <c r="B600" t="s">
        <v>264</v>
      </c>
      <c r="C600" t="s">
        <v>2063</v>
      </c>
      <c r="D600" t="s">
        <v>1193</v>
      </c>
      <c r="E600" t="s">
        <v>211</v>
      </c>
      <c r="F600" t="s">
        <v>1586</v>
      </c>
      <c r="G600" t="s">
        <v>1506</v>
      </c>
      <c r="H600" t="s">
        <v>193</v>
      </c>
      <c r="I600">
        <v>3.9</v>
      </c>
      <c r="J600">
        <v>2</v>
      </c>
      <c r="K600">
        <v>32</v>
      </c>
      <c r="L600" t="s">
        <v>194</v>
      </c>
      <c r="M600" t="s">
        <v>194</v>
      </c>
      <c r="N600" t="s">
        <v>194</v>
      </c>
      <c r="O600" t="s">
        <v>194</v>
      </c>
      <c r="P600">
        <v>1</v>
      </c>
      <c r="Q600">
        <v>32</v>
      </c>
      <c r="R600">
        <v>2.0699999999999998</v>
      </c>
      <c r="S600">
        <v>242.18</v>
      </c>
      <c r="T600">
        <v>2</v>
      </c>
      <c r="U600" t="s">
        <v>202</v>
      </c>
      <c r="V600" t="s">
        <v>218</v>
      </c>
    </row>
    <row r="601" spans="1:22" x14ac:dyDescent="0.25">
      <c r="A601">
        <v>2328266</v>
      </c>
      <c r="B601" t="s">
        <v>264</v>
      </c>
      <c r="C601" t="s">
        <v>2064</v>
      </c>
      <c r="D601" t="s">
        <v>1207</v>
      </c>
      <c r="E601" t="s">
        <v>190</v>
      </c>
      <c r="F601" t="s">
        <v>189</v>
      </c>
      <c r="G601" t="s">
        <v>189</v>
      </c>
      <c r="H601" t="s">
        <v>189</v>
      </c>
      <c r="I601" t="s">
        <v>189</v>
      </c>
      <c r="J601" t="s">
        <v>189</v>
      </c>
      <c r="K601" t="s">
        <v>189</v>
      </c>
      <c r="L601" t="s">
        <v>194</v>
      </c>
      <c r="M601" t="s">
        <v>194</v>
      </c>
      <c r="N601" t="s">
        <v>194</v>
      </c>
      <c r="O601" t="s">
        <v>194</v>
      </c>
      <c r="P601" t="s">
        <v>189</v>
      </c>
      <c r="Q601" t="s">
        <v>189</v>
      </c>
      <c r="R601" t="s">
        <v>189</v>
      </c>
      <c r="S601" t="s">
        <v>189</v>
      </c>
      <c r="T601" t="s">
        <v>189</v>
      </c>
      <c r="U601" t="s">
        <v>189</v>
      </c>
      <c r="V601" t="s">
        <v>189</v>
      </c>
    </row>
    <row r="602" spans="1:22" x14ac:dyDescent="0.25">
      <c r="A602">
        <v>2328264</v>
      </c>
      <c r="B602" t="s">
        <v>264</v>
      </c>
      <c r="C602" t="s">
        <v>2065</v>
      </c>
      <c r="D602" t="s">
        <v>1210</v>
      </c>
      <c r="E602" t="s">
        <v>190</v>
      </c>
      <c r="F602" t="s">
        <v>189</v>
      </c>
      <c r="G602" t="s">
        <v>189</v>
      </c>
      <c r="H602" t="s">
        <v>189</v>
      </c>
      <c r="I602" t="s">
        <v>189</v>
      </c>
      <c r="J602" t="s">
        <v>189</v>
      </c>
      <c r="K602" t="s">
        <v>189</v>
      </c>
      <c r="L602" t="s">
        <v>194</v>
      </c>
      <c r="M602" t="s">
        <v>194</v>
      </c>
      <c r="N602" t="s">
        <v>197</v>
      </c>
      <c r="O602" t="s">
        <v>197</v>
      </c>
      <c r="P602" t="s">
        <v>189</v>
      </c>
      <c r="Q602" t="s">
        <v>189</v>
      </c>
      <c r="R602" t="s">
        <v>189</v>
      </c>
      <c r="S602" t="s">
        <v>189</v>
      </c>
      <c r="T602" t="s">
        <v>189</v>
      </c>
      <c r="U602" t="s">
        <v>189</v>
      </c>
      <c r="V602" t="s">
        <v>189</v>
      </c>
    </row>
    <row r="603" spans="1:22" x14ac:dyDescent="0.25">
      <c r="A603">
        <v>2328225</v>
      </c>
      <c r="B603" t="s">
        <v>264</v>
      </c>
      <c r="C603" t="s">
        <v>2066</v>
      </c>
      <c r="D603" t="s">
        <v>1213</v>
      </c>
      <c r="E603" t="s">
        <v>190</v>
      </c>
      <c r="F603" t="s">
        <v>189</v>
      </c>
      <c r="G603" t="s">
        <v>189</v>
      </c>
      <c r="H603" t="s">
        <v>189</v>
      </c>
      <c r="I603" t="s">
        <v>189</v>
      </c>
      <c r="J603" t="s">
        <v>189</v>
      </c>
      <c r="K603" t="s">
        <v>189</v>
      </c>
      <c r="L603" t="s">
        <v>194</v>
      </c>
      <c r="M603" t="s">
        <v>194</v>
      </c>
      <c r="N603" t="s">
        <v>197</v>
      </c>
      <c r="O603" t="s">
        <v>197</v>
      </c>
      <c r="P603" t="s">
        <v>189</v>
      </c>
      <c r="Q603" t="s">
        <v>189</v>
      </c>
      <c r="R603" t="s">
        <v>189</v>
      </c>
      <c r="S603" t="s">
        <v>189</v>
      </c>
      <c r="T603" t="s">
        <v>189</v>
      </c>
      <c r="U603" t="s">
        <v>189</v>
      </c>
      <c r="V603" t="s">
        <v>189</v>
      </c>
    </row>
    <row r="604" spans="1:22" x14ac:dyDescent="0.25">
      <c r="A604">
        <v>2328223</v>
      </c>
      <c r="B604" t="s">
        <v>264</v>
      </c>
      <c r="C604" t="s">
        <v>2077</v>
      </c>
      <c r="D604" t="s">
        <v>1508</v>
      </c>
      <c r="E604" t="s">
        <v>190</v>
      </c>
      <c r="F604" t="s">
        <v>189</v>
      </c>
      <c r="G604" t="s">
        <v>189</v>
      </c>
      <c r="H604" t="s">
        <v>189</v>
      </c>
      <c r="I604" t="s">
        <v>189</v>
      </c>
      <c r="J604" t="s">
        <v>189</v>
      </c>
      <c r="K604" t="s">
        <v>189</v>
      </c>
      <c r="L604" t="s">
        <v>194</v>
      </c>
      <c r="M604" t="s">
        <v>194</v>
      </c>
      <c r="N604" t="s">
        <v>194</v>
      </c>
      <c r="O604" t="s">
        <v>194</v>
      </c>
      <c r="P604" t="s">
        <v>189</v>
      </c>
      <c r="Q604" t="s">
        <v>189</v>
      </c>
      <c r="R604" t="s">
        <v>189</v>
      </c>
      <c r="S604" t="s">
        <v>189</v>
      </c>
      <c r="T604" t="s">
        <v>189</v>
      </c>
      <c r="U604" t="s">
        <v>189</v>
      </c>
      <c r="V604" t="s">
        <v>189</v>
      </c>
    </row>
    <row r="605" spans="1:22" x14ac:dyDescent="0.25">
      <c r="A605">
        <v>2328222</v>
      </c>
      <c r="B605" t="s">
        <v>264</v>
      </c>
      <c r="C605" t="s">
        <v>2067</v>
      </c>
      <c r="D605" t="s">
        <v>1216</v>
      </c>
      <c r="E605" t="s">
        <v>190</v>
      </c>
      <c r="F605" t="s">
        <v>189</v>
      </c>
      <c r="G605" t="s">
        <v>189</v>
      </c>
      <c r="H605" t="s">
        <v>189</v>
      </c>
      <c r="I605" t="s">
        <v>189</v>
      </c>
      <c r="J605" t="s">
        <v>189</v>
      </c>
      <c r="K605" t="s">
        <v>189</v>
      </c>
      <c r="L605" t="s">
        <v>194</v>
      </c>
      <c r="M605" t="s">
        <v>194</v>
      </c>
      <c r="N605" t="s">
        <v>194</v>
      </c>
      <c r="O605" t="s">
        <v>194</v>
      </c>
      <c r="P605" t="s">
        <v>189</v>
      </c>
      <c r="Q605" t="s">
        <v>189</v>
      </c>
      <c r="R605" t="s">
        <v>189</v>
      </c>
      <c r="S605" t="s">
        <v>189</v>
      </c>
      <c r="T605" t="s">
        <v>189</v>
      </c>
      <c r="U605" t="s">
        <v>189</v>
      </c>
      <c r="V605" t="s">
        <v>189</v>
      </c>
    </row>
    <row r="606" spans="1:22" x14ac:dyDescent="0.25">
      <c r="A606">
        <v>2328220</v>
      </c>
      <c r="B606" t="s">
        <v>264</v>
      </c>
      <c r="C606" t="s">
        <v>2068</v>
      </c>
      <c r="D606" t="s">
        <v>1220</v>
      </c>
      <c r="E606" t="s">
        <v>190</v>
      </c>
      <c r="F606" t="s">
        <v>189</v>
      </c>
      <c r="G606" t="s">
        <v>189</v>
      </c>
      <c r="H606" t="s">
        <v>189</v>
      </c>
      <c r="I606" t="s">
        <v>189</v>
      </c>
      <c r="J606" t="s">
        <v>189</v>
      </c>
      <c r="K606" t="s">
        <v>189</v>
      </c>
      <c r="L606" t="s">
        <v>194</v>
      </c>
      <c r="M606" t="s">
        <v>194</v>
      </c>
      <c r="N606" t="s">
        <v>194</v>
      </c>
      <c r="O606" t="s">
        <v>194</v>
      </c>
      <c r="P606" t="s">
        <v>189</v>
      </c>
      <c r="Q606" t="s">
        <v>189</v>
      </c>
      <c r="R606" t="s">
        <v>189</v>
      </c>
      <c r="S606" t="s">
        <v>189</v>
      </c>
      <c r="T606" t="s">
        <v>189</v>
      </c>
      <c r="U606" t="s">
        <v>189</v>
      </c>
      <c r="V606" t="s">
        <v>189</v>
      </c>
    </row>
    <row r="607" spans="1:22" x14ac:dyDescent="0.25">
      <c r="A607">
        <v>2328214</v>
      </c>
      <c r="B607" t="s">
        <v>421</v>
      </c>
      <c r="C607" t="s">
        <v>1222</v>
      </c>
      <c r="D607" t="s">
        <v>1223</v>
      </c>
      <c r="E607" t="s">
        <v>190</v>
      </c>
      <c r="F607" t="s">
        <v>189</v>
      </c>
      <c r="G607" t="s">
        <v>189</v>
      </c>
      <c r="H607" t="s">
        <v>189</v>
      </c>
      <c r="I607" t="s">
        <v>189</v>
      </c>
      <c r="J607" t="s">
        <v>189</v>
      </c>
      <c r="K607" t="s">
        <v>189</v>
      </c>
      <c r="L607" t="s">
        <v>194</v>
      </c>
      <c r="M607" t="s">
        <v>194</v>
      </c>
      <c r="N607" t="s">
        <v>194</v>
      </c>
      <c r="O607" t="s">
        <v>194</v>
      </c>
      <c r="P607" t="s">
        <v>189</v>
      </c>
      <c r="Q607" t="s">
        <v>189</v>
      </c>
      <c r="R607" t="s">
        <v>189</v>
      </c>
      <c r="S607" t="s">
        <v>189</v>
      </c>
      <c r="T607" t="s">
        <v>189</v>
      </c>
      <c r="U607" t="s">
        <v>189</v>
      </c>
      <c r="V607" t="s">
        <v>189</v>
      </c>
    </row>
    <row r="608" spans="1:22" x14ac:dyDescent="0.25">
      <c r="A608">
        <v>2328212</v>
      </c>
      <c r="B608" t="s">
        <v>264</v>
      </c>
      <c r="C608" t="s">
        <v>2069</v>
      </c>
      <c r="D608" t="s">
        <v>1235</v>
      </c>
      <c r="E608" t="s">
        <v>190</v>
      </c>
      <c r="F608" t="s">
        <v>189</v>
      </c>
      <c r="G608" t="s">
        <v>189</v>
      </c>
      <c r="H608" t="s">
        <v>189</v>
      </c>
      <c r="I608" t="s">
        <v>189</v>
      </c>
      <c r="J608" t="s">
        <v>189</v>
      </c>
      <c r="K608" t="s">
        <v>189</v>
      </c>
      <c r="L608" t="s">
        <v>194</v>
      </c>
      <c r="M608" t="s">
        <v>194</v>
      </c>
      <c r="N608" t="s">
        <v>197</v>
      </c>
      <c r="O608" t="s">
        <v>197</v>
      </c>
      <c r="P608" t="s">
        <v>189</v>
      </c>
      <c r="Q608" t="s">
        <v>189</v>
      </c>
      <c r="R608" t="s">
        <v>189</v>
      </c>
      <c r="S608" t="s">
        <v>189</v>
      </c>
      <c r="T608" t="s">
        <v>189</v>
      </c>
      <c r="U608" t="s">
        <v>189</v>
      </c>
      <c r="V608" t="s">
        <v>189</v>
      </c>
    </row>
    <row r="609" spans="1:22" x14ac:dyDescent="0.25">
      <c r="A609">
        <v>2328195</v>
      </c>
      <c r="B609" t="s">
        <v>264</v>
      </c>
      <c r="C609" t="s">
        <v>2052</v>
      </c>
      <c r="D609" t="s">
        <v>809</v>
      </c>
      <c r="E609" t="s">
        <v>190</v>
      </c>
      <c r="F609" t="s">
        <v>189</v>
      </c>
      <c r="G609" t="s">
        <v>189</v>
      </c>
      <c r="H609" t="s">
        <v>189</v>
      </c>
      <c r="I609" t="s">
        <v>189</v>
      </c>
      <c r="J609" t="s">
        <v>189</v>
      </c>
      <c r="K609" t="s">
        <v>189</v>
      </c>
      <c r="L609" t="s">
        <v>194</v>
      </c>
      <c r="M609" t="s">
        <v>194</v>
      </c>
      <c r="N609" t="s">
        <v>194</v>
      </c>
      <c r="O609" t="s">
        <v>194</v>
      </c>
      <c r="P609" t="s">
        <v>189</v>
      </c>
      <c r="Q609" t="s">
        <v>189</v>
      </c>
      <c r="R609" t="s">
        <v>189</v>
      </c>
      <c r="S609" t="s">
        <v>189</v>
      </c>
      <c r="T609" t="s">
        <v>189</v>
      </c>
      <c r="U609" t="s">
        <v>189</v>
      </c>
      <c r="V609" t="s">
        <v>189</v>
      </c>
    </row>
    <row r="610" spans="1:22" x14ac:dyDescent="0.25">
      <c r="A610">
        <v>2328157</v>
      </c>
      <c r="B610" t="s">
        <v>264</v>
      </c>
      <c r="C610" t="s">
        <v>2053</v>
      </c>
      <c r="D610" t="s">
        <v>814</v>
      </c>
      <c r="E610" t="s">
        <v>190</v>
      </c>
      <c r="F610" t="s">
        <v>189</v>
      </c>
      <c r="G610" t="s">
        <v>189</v>
      </c>
      <c r="H610" t="s">
        <v>189</v>
      </c>
      <c r="I610" t="s">
        <v>189</v>
      </c>
      <c r="J610" t="s">
        <v>189</v>
      </c>
      <c r="K610" t="s">
        <v>189</v>
      </c>
      <c r="L610" t="s">
        <v>194</v>
      </c>
      <c r="M610" t="s">
        <v>194</v>
      </c>
      <c r="N610" t="s">
        <v>194</v>
      </c>
      <c r="O610" t="s">
        <v>194</v>
      </c>
      <c r="P610" t="s">
        <v>189</v>
      </c>
      <c r="Q610" t="s">
        <v>189</v>
      </c>
      <c r="R610" t="s">
        <v>189</v>
      </c>
      <c r="S610" t="s">
        <v>189</v>
      </c>
      <c r="T610" t="s">
        <v>189</v>
      </c>
      <c r="U610" t="s">
        <v>189</v>
      </c>
      <c r="V610" t="s">
        <v>189</v>
      </c>
    </row>
    <row r="611" spans="1:22" x14ac:dyDescent="0.25">
      <c r="A611">
        <v>2328023</v>
      </c>
      <c r="B611" t="s">
        <v>421</v>
      </c>
      <c r="C611" t="s">
        <v>823</v>
      </c>
      <c r="D611" t="s">
        <v>824</v>
      </c>
      <c r="E611" t="s">
        <v>190</v>
      </c>
      <c r="F611" t="s">
        <v>212</v>
      </c>
      <c r="G611" t="s">
        <v>1245</v>
      </c>
      <c r="H611" t="s">
        <v>193</v>
      </c>
      <c r="I611">
        <v>3.2</v>
      </c>
      <c r="J611">
        <v>2</v>
      </c>
      <c r="K611">
        <v>32</v>
      </c>
      <c r="L611" t="s">
        <v>194</v>
      </c>
      <c r="M611" t="s">
        <v>194</v>
      </c>
      <c r="N611" t="s">
        <v>194</v>
      </c>
      <c r="O611" t="s">
        <v>194</v>
      </c>
      <c r="P611">
        <v>1</v>
      </c>
      <c r="Q611">
        <v>32</v>
      </c>
      <c r="R611" t="s">
        <v>189</v>
      </c>
      <c r="S611" t="s">
        <v>189</v>
      </c>
      <c r="T611">
        <v>3</v>
      </c>
      <c r="U611" t="s">
        <v>202</v>
      </c>
      <c r="V611" t="s">
        <v>1204</v>
      </c>
    </row>
    <row r="612" spans="1:22" x14ac:dyDescent="0.25">
      <c r="A612">
        <v>2328005</v>
      </c>
      <c r="B612" t="s">
        <v>376</v>
      </c>
      <c r="C612" t="s">
        <v>1246</v>
      </c>
      <c r="D612" t="s">
        <v>1247</v>
      </c>
      <c r="E612" t="s">
        <v>190</v>
      </c>
      <c r="F612" t="s">
        <v>191</v>
      </c>
      <c r="G612" t="s">
        <v>1090</v>
      </c>
      <c r="H612" t="s">
        <v>189</v>
      </c>
      <c r="I612">
        <v>3.5</v>
      </c>
      <c r="J612">
        <v>2</v>
      </c>
      <c r="K612">
        <v>64</v>
      </c>
      <c r="L612" t="s">
        <v>194</v>
      </c>
      <c r="M612" t="s">
        <v>194</v>
      </c>
      <c r="N612" t="s">
        <v>194</v>
      </c>
      <c r="O612" t="s">
        <v>194</v>
      </c>
      <c r="P612">
        <v>1</v>
      </c>
      <c r="Q612">
        <v>64</v>
      </c>
      <c r="R612" t="s">
        <v>189</v>
      </c>
      <c r="S612" t="s">
        <v>189</v>
      </c>
      <c r="T612">
        <v>2</v>
      </c>
      <c r="U612" t="s">
        <v>202</v>
      </c>
      <c r="V612" t="s">
        <v>189</v>
      </c>
    </row>
    <row r="613" spans="1:22" x14ac:dyDescent="0.25">
      <c r="A613">
        <v>2328004</v>
      </c>
      <c r="B613" t="s">
        <v>376</v>
      </c>
      <c r="C613" t="s">
        <v>1252</v>
      </c>
      <c r="D613" t="s">
        <v>1253</v>
      </c>
      <c r="E613" t="s">
        <v>190</v>
      </c>
      <c r="F613" t="s">
        <v>212</v>
      </c>
      <c r="G613" t="s">
        <v>1519</v>
      </c>
      <c r="H613" t="s">
        <v>189</v>
      </c>
      <c r="I613">
        <v>3.7</v>
      </c>
      <c r="J613">
        <v>2</v>
      </c>
      <c r="K613">
        <v>32</v>
      </c>
      <c r="L613" t="s">
        <v>194</v>
      </c>
      <c r="M613" t="s">
        <v>194</v>
      </c>
      <c r="N613" t="s">
        <v>194</v>
      </c>
      <c r="O613" t="s">
        <v>194</v>
      </c>
      <c r="P613">
        <v>1</v>
      </c>
      <c r="Q613">
        <v>32</v>
      </c>
      <c r="R613" t="s">
        <v>189</v>
      </c>
      <c r="S613" t="s">
        <v>189</v>
      </c>
      <c r="T613">
        <v>1</v>
      </c>
      <c r="U613" t="s">
        <v>202</v>
      </c>
      <c r="V613" t="s">
        <v>234</v>
      </c>
    </row>
    <row r="614" spans="1:22" x14ac:dyDescent="0.25">
      <c r="A614">
        <v>2328003</v>
      </c>
      <c r="B614" t="s">
        <v>376</v>
      </c>
      <c r="C614" t="s">
        <v>1257</v>
      </c>
      <c r="D614" t="s">
        <v>1258</v>
      </c>
      <c r="E614" t="s">
        <v>190</v>
      </c>
      <c r="F614" t="s">
        <v>191</v>
      </c>
      <c r="G614" t="s">
        <v>1090</v>
      </c>
      <c r="H614" t="s">
        <v>189</v>
      </c>
      <c r="I614">
        <v>3.5</v>
      </c>
      <c r="J614">
        <v>2</v>
      </c>
      <c r="K614">
        <v>32</v>
      </c>
      <c r="L614" t="s">
        <v>194</v>
      </c>
      <c r="M614" t="s">
        <v>194</v>
      </c>
      <c r="N614" t="s">
        <v>194</v>
      </c>
      <c r="O614" t="s">
        <v>194</v>
      </c>
      <c r="P614">
        <v>1</v>
      </c>
      <c r="Q614">
        <v>32</v>
      </c>
      <c r="R614" t="s">
        <v>189</v>
      </c>
      <c r="S614" t="s">
        <v>189</v>
      </c>
      <c r="T614">
        <v>2</v>
      </c>
      <c r="U614" t="s">
        <v>202</v>
      </c>
      <c r="V614" t="s">
        <v>189</v>
      </c>
    </row>
    <row r="615" spans="1:22" x14ac:dyDescent="0.25">
      <c r="A615">
        <v>2328001</v>
      </c>
      <c r="B615" t="s">
        <v>376</v>
      </c>
      <c r="C615" t="s">
        <v>1261</v>
      </c>
      <c r="D615" t="s">
        <v>1262</v>
      </c>
      <c r="E615" t="s">
        <v>190</v>
      </c>
      <c r="F615" t="s">
        <v>212</v>
      </c>
      <c r="G615" t="s">
        <v>1519</v>
      </c>
      <c r="H615" t="s">
        <v>189</v>
      </c>
      <c r="I615">
        <v>3.7</v>
      </c>
      <c r="J615">
        <v>2</v>
      </c>
      <c r="K615">
        <v>32</v>
      </c>
      <c r="L615" t="s">
        <v>194</v>
      </c>
      <c r="M615" t="s">
        <v>194</v>
      </c>
      <c r="N615" t="s">
        <v>194</v>
      </c>
      <c r="O615" t="s">
        <v>194</v>
      </c>
      <c r="P615">
        <v>1</v>
      </c>
      <c r="Q615">
        <v>32</v>
      </c>
      <c r="R615" t="s">
        <v>189</v>
      </c>
      <c r="S615" t="s">
        <v>189</v>
      </c>
      <c r="T615">
        <v>1</v>
      </c>
      <c r="U615" t="s">
        <v>202</v>
      </c>
      <c r="V615" t="s">
        <v>189</v>
      </c>
    </row>
    <row r="616" spans="1:22" x14ac:dyDescent="0.25">
      <c r="A616" s="136">
        <v>2328000</v>
      </c>
      <c r="B616" t="s">
        <v>376</v>
      </c>
      <c r="C616" t="s">
        <v>1264</v>
      </c>
      <c r="D616" t="s">
        <v>1265</v>
      </c>
      <c r="E616" t="s">
        <v>190</v>
      </c>
      <c r="F616" t="s">
        <v>212</v>
      </c>
      <c r="G616" t="s">
        <v>1519</v>
      </c>
      <c r="H616" t="s">
        <v>189</v>
      </c>
      <c r="I616">
        <v>3.7</v>
      </c>
      <c r="J616">
        <v>2</v>
      </c>
      <c r="K616">
        <v>32</v>
      </c>
      <c r="L616" t="s">
        <v>194</v>
      </c>
      <c r="M616" t="s">
        <v>194</v>
      </c>
      <c r="N616" t="s">
        <v>194</v>
      </c>
      <c r="O616" t="s">
        <v>194</v>
      </c>
      <c r="P616">
        <v>1</v>
      </c>
      <c r="Q616">
        <v>32</v>
      </c>
      <c r="R616" t="s">
        <v>189</v>
      </c>
      <c r="S616" t="s">
        <v>189</v>
      </c>
      <c r="T616">
        <v>1</v>
      </c>
      <c r="U616" t="s">
        <v>202</v>
      </c>
      <c r="V616" t="s">
        <v>189</v>
      </c>
    </row>
    <row r="617" spans="1:22" x14ac:dyDescent="0.25">
      <c r="A617">
        <v>2327999</v>
      </c>
      <c r="B617" t="s">
        <v>376</v>
      </c>
      <c r="C617" t="s">
        <v>1268</v>
      </c>
      <c r="D617" t="s">
        <v>1269</v>
      </c>
      <c r="E617" t="s">
        <v>190</v>
      </c>
      <c r="F617" t="s">
        <v>212</v>
      </c>
      <c r="G617" t="s">
        <v>1062</v>
      </c>
      <c r="H617" t="s">
        <v>189</v>
      </c>
      <c r="I617">
        <v>3.1</v>
      </c>
      <c r="J617">
        <v>2</v>
      </c>
      <c r="K617">
        <v>64</v>
      </c>
      <c r="L617" t="s">
        <v>194</v>
      </c>
      <c r="M617" t="s">
        <v>194</v>
      </c>
      <c r="N617" t="s">
        <v>194</v>
      </c>
      <c r="O617" t="s">
        <v>194</v>
      </c>
      <c r="P617">
        <v>1</v>
      </c>
      <c r="Q617">
        <v>64</v>
      </c>
      <c r="R617" t="s">
        <v>189</v>
      </c>
      <c r="S617" t="s">
        <v>189</v>
      </c>
      <c r="T617">
        <v>2</v>
      </c>
      <c r="U617" t="s">
        <v>202</v>
      </c>
      <c r="V617" t="s">
        <v>189</v>
      </c>
    </row>
    <row r="618" spans="1:22" x14ac:dyDescent="0.25">
      <c r="A618">
        <v>2327998</v>
      </c>
      <c r="B618" t="s">
        <v>376</v>
      </c>
      <c r="C618" t="s">
        <v>1273</v>
      </c>
      <c r="D618" t="s">
        <v>1274</v>
      </c>
      <c r="E618" t="s">
        <v>190</v>
      </c>
      <c r="F618" t="s">
        <v>212</v>
      </c>
      <c r="G618" t="s">
        <v>1062</v>
      </c>
      <c r="H618" t="s">
        <v>189</v>
      </c>
      <c r="I618">
        <v>3.1</v>
      </c>
      <c r="J618">
        <v>2</v>
      </c>
      <c r="K618">
        <v>64</v>
      </c>
      <c r="L618" t="s">
        <v>194</v>
      </c>
      <c r="M618" t="s">
        <v>194</v>
      </c>
      <c r="N618" t="s">
        <v>194</v>
      </c>
      <c r="O618" t="s">
        <v>194</v>
      </c>
      <c r="P618">
        <v>1</v>
      </c>
      <c r="Q618">
        <v>64</v>
      </c>
      <c r="R618" t="s">
        <v>189</v>
      </c>
      <c r="S618" t="s">
        <v>189</v>
      </c>
      <c r="T618">
        <v>2</v>
      </c>
      <c r="U618" t="s">
        <v>202</v>
      </c>
      <c r="V618" t="s">
        <v>189</v>
      </c>
    </row>
    <row r="619" spans="1:22" x14ac:dyDescent="0.25">
      <c r="A619">
        <v>2327997</v>
      </c>
      <c r="B619" t="s">
        <v>376</v>
      </c>
      <c r="C619" t="s">
        <v>1278</v>
      </c>
      <c r="D619" t="s">
        <v>1279</v>
      </c>
      <c r="E619" t="s">
        <v>190</v>
      </c>
      <c r="F619" t="s">
        <v>212</v>
      </c>
      <c r="G619" t="s">
        <v>1062</v>
      </c>
      <c r="H619" t="s">
        <v>189</v>
      </c>
      <c r="I619">
        <v>3.1</v>
      </c>
      <c r="J619">
        <v>2</v>
      </c>
      <c r="K619">
        <v>64</v>
      </c>
      <c r="L619" t="s">
        <v>194</v>
      </c>
      <c r="M619" t="s">
        <v>194</v>
      </c>
      <c r="N619" t="s">
        <v>194</v>
      </c>
      <c r="O619" t="s">
        <v>194</v>
      </c>
      <c r="P619">
        <v>1</v>
      </c>
      <c r="Q619">
        <v>64</v>
      </c>
      <c r="R619" t="s">
        <v>189</v>
      </c>
      <c r="S619" t="s">
        <v>189</v>
      </c>
      <c r="T619">
        <v>2</v>
      </c>
      <c r="U619" t="s">
        <v>202</v>
      </c>
      <c r="V619" t="s">
        <v>189</v>
      </c>
    </row>
    <row r="620" spans="1:22" x14ac:dyDescent="0.25">
      <c r="A620">
        <v>2327993</v>
      </c>
      <c r="B620" t="s">
        <v>376</v>
      </c>
      <c r="C620" t="s">
        <v>1283</v>
      </c>
      <c r="D620" t="s">
        <v>1284</v>
      </c>
      <c r="E620" t="s">
        <v>190</v>
      </c>
      <c r="F620" t="s">
        <v>212</v>
      </c>
      <c r="G620" t="s">
        <v>1062</v>
      </c>
      <c r="H620" t="s">
        <v>189</v>
      </c>
      <c r="I620">
        <v>3.1</v>
      </c>
      <c r="J620">
        <v>2</v>
      </c>
      <c r="K620">
        <v>64</v>
      </c>
      <c r="L620" t="s">
        <v>194</v>
      </c>
      <c r="M620" t="s">
        <v>194</v>
      </c>
      <c r="N620" t="s">
        <v>194</v>
      </c>
      <c r="O620" t="s">
        <v>194</v>
      </c>
      <c r="P620">
        <v>1</v>
      </c>
      <c r="Q620">
        <v>64</v>
      </c>
      <c r="R620" t="s">
        <v>189</v>
      </c>
      <c r="S620" t="s">
        <v>189</v>
      </c>
      <c r="T620">
        <v>2</v>
      </c>
      <c r="U620" t="s">
        <v>202</v>
      </c>
      <c r="V620" t="s">
        <v>189</v>
      </c>
    </row>
    <row r="621" spans="1:22" x14ac:dyDescent="0.25">
      <c r="A621">
        <v>2326493</v>
      </c>
      <c r="B621" t="s">
        <v>376</v>
      </c>
      <c r="C621" t="s">
        <v>832</v>
      </c>
      <c r="D621" t="s">
        <v>833</v>
      </c>
      <c r="E621" t="s">
        <v>190</v>
      </c>
      <c r="F621" t="s">
        <v>212</v>
      </c>
      <c r="G621" t="s">
        <v>295</v>
      </c>
      <c r="H621" t="s">
        <v>193</v>
      </c>
      <c r="I621">
        <v>3.7</v>
      </c>
      <c r="J621">
        <v>2</v>
      </c>
      <c r="K621">
        <v>64</v>
      </c>
      <c r="L621" t="s">
        <v>194</v>
      </c>
      <c r="M621" t="s">
        <v>194</v>
      </c>
      <c r="N621" t="s">
        <v>194</v>
      </c>
      <c r="O621" t="s">
        <v>194</v>
      </c>
      <c r="P621">
        <v>1</v>
      </c>
      <c r="Q621">
        <v>64</v>
      </c>
      <c r="R621" t="s">
        <v>189</v>
      </c>
      <c r="S621" t="s">
        <v>189</v>
      </c>
      <c r="T621">
        <v>1</v>
      </c>
      <c r="U621" t="s">
        <v>202</v>
      </c>
      <c r="V621" t="s">
        <v>234</v>
      </c>
    </row>
    <row r="622" spans="1:22" x14ac:dyDescent="0.25">
      <c r="A622">
        <v>2326492</v>
      </c>
      <c r="B622" t="s">
        <v>376</v>
      </c>
      <c r="C622" t="s">
        <v>838</v>
      </c>
      <c r="D622" t="s">
        <v>839</v>
      </c>
      <c r="E622" t="s">
        <v>190</v>
      </c>
      <c r="F622" t="s">
        <v>212</v>
      </c>
      <c r="G622" t="s">
        <v>295</v>
      </c>
      <c r="H622" t="s">
        <v>193</v>
      </c>
      <c r="I622">
        <v>3.7</v>
      </c>
      <c r="J622">
        <v>2</v>
      </c>
      <c r="K622">
        <v>64</v>
      </c>
      <c r="L622" t="s">
        <v>194</v>
      </c>
      <c r="M622" t="s">
        <v>194</v>
      </c>
      <c r="N622" t="s">
        <v>194</v>
      </c>
      <c r="O622" t="s">
        <v>194</v>
      </c>
      <c r="P622">
        <v>1</v>
      </c>
      <c r="Q622">
        <v>64</v>
      </c>
      <c r="R622" t="s">
        <v>189</v>
      </c>
      <c r="S622" t="s">
        <v>189</v>
      </c>
      <c r="T622">
        <v>1</v>
      </c>
      <c r="U622" t="s">
        <v>202</v>
      </c>
      <c r="V622" t="s">
        <v>234</v>
      </c>
    </row>
    <row r="623" spans="1:22" x14ac:dyDescent="0.25">
      <c r="A623">
        <v>2326491</v>
      </c>
      <c r="B623" t="s">
        <v>376</v>
      </c>
      <c r="C623" t="s">
        <v>842</v>
      </c>
      <c r="D623" t="s">
        <v>843</v>
      </c>
      <c r="E623" t="s">
        <v>190</v>
      </c>
      <c r="F623" t="s">
        <v>212</v>
      </c>
      <c r="G623" t="s">
        <v>213</v>
      </c>
      <c r="H623" t="s">
        <v>193</v>
      </c>
      <c r="I623">
        <v>3.3</v>
      </c>
      <c r="J623">
        <v>2</v>
      </c>
      <c r="K623">
        <v>32</v>
      </c>
      <c r="L623" t="s">
        <v>194</v>
      </c>
      <c r="M623" t="s">
        <v>194</v>
      </c>
      <c r="N623" t="s">
        <v>194</v>
      </c>
      <c r="O623" t="s">
        <v>194</v>
      </c>
      <c r="P623">
        <v>1</v>
      </c>
      <c r="Q623">
        <v>32</v>
      </c>
      <c r="R623" t="s">
        <v>189</v>
      </c>
      <c r="S623" t="s">
        <v>189</v>
      </c>
      <c r="T623">
        <v>1</v>
      </c>
      <c r="U623" t="s">
        <v>202</v>
      </c>
      <c r="V623" t="s">
        <v>234</v>
      </c>
    </row>
    <row r="624" spans="1:22" x14ac:dyDescent="0.25">
      <c r="A624">
        <v>2326490</v>
      </c>
      <c r="B624" t="s">
        <v>376</v>
      </c>
      <c r="C624" t="s">
        <v>846</v>
      </c>
      <c r="D624" t="s">
        <v>847</v>
      </c>
      <c r="E624" t="s">
        <v>190</v>
      </c>
      <c r="F624" t="s">
        <v>212</v>
      </c>
      <c r="G624" t="s">
        <v>213</v>
      </c>
      <c r="H624" t="s">
        <v>193</v>
      </c>
      <c r="I624">
        <v>3.3</v>
      </c>
      <c r="J624">
        <v>2</v>
      </c>
      <c r="K624">
        <v>32</v>
      </c>
      <c r="L624" t="s">
        <v>194</v>
      </c>
      <c r="M624" t="s">
        <v>194</v>
      </c>
      <c r="N624" t="s">
        <v>194</v>
      </c>
      <c r="O624" t="s">
        <v>194</v>
      </c>
      <c r="P624">
        <v>1</v>
      </c>
      <c r="Q624">
        <v>32</v>
      </c>
      <c r="R624" t="s">
        <v>189</v>
      </c>
      <c r="S624" t="s">
        <v>189</v>
      </c>
      <c r="T624">
        <v>1</v>
      </c>
      <c r="U624" t="s">
        <v>202</v>
      </c>
      <c r="V624" t="s">
        <v>234</v>
      </c>
    </row>
    <row r="625" spans="1:22" x14ac:dyDescent="0.25">
      <c r="A625">
        <v>2325911</v>
      </c>
      <c r="B625" t="s">
        <v>576</v>
      </c>
      <c r="C625" t="s">
        <v>1291</v>
      </c>
      <c r="D625" t="s">
        <v>1292</v>
      </c>
      <c r="E625" t="s">
        <v>190</v>
      </c>
      <c r="F625" t="s">
        <v>212</v>
      </c>
      <c r="G625" t="s">
        <v>213</v>
      </c>
      <c r="H625" t="s">
        <v>193</v>
      </c>
      <c r="I625">
        <v>3.9</v>
      </c>
      <c r="J625">
        <v>2</v>
      </c>
      <c r="K625">
        <v>64</v>
      </c>
      <c r="L625" t="s">
        <v>194</v>
      </c>
      <c r="M625" t="s">
        <v>194</v>
      </c>
      <c r="N625" t="s">
        <v>194</v>
      </c>
      <c r="O625" t="s">
        <v>194</v>
      </c>
      <c r="P625">
        <v>2</v>
      </c>
      <c r="Q625">
        <v>64</v>
      </c>
      <c r="R625" t="s">
        <v>189</v>
      </c>
      <c r="S625" t="s">
        <v>189</v>
      </c>
      <c r="T625">
        <v>4</v>
      </c>
      <c r="U625" t="s">
        <v>202</v>
      </c>
      <c r="V625" t="s">
        <v>218</v>
      </c>
    </row>
    <row r="626" spans="1:22" x14ac:dyDescent="0.25">
      <c r="A626">
        <v>2325885</v>
      </c>
      <c r="B626" t="s">
        <v>576</v>
      </c>
      <c r="C626" t="s">
        <v>1297</v>
      </c>
      <c r="D626" t="s">
        <v>1298</v>
      </c>
      <c r="E626" t="s">
        <v>190</v>
      </c>
      <c r="F626" t="s">
        <v>212</v>
      </c>
      <c r="G626" t="s">
        <v>213</v>
      </c>
      <c r="H626" t="s">
        <v>193</v>
      </c>
      <c r="I626">
        <v>3.9</v>
      </c>
      <c r="J626">
        <v>2</v>
      </c>
      <c r="K626">
        <v>64</v>
      </c>
      <c r="L626" t="s">
        <v>197</v>
      </c>
      <c r="M626" t="s">
        <v>194</v>
      </c>
      <c r="N626" t="s">
        <v>197</v>
      </c>
      <c r="O626" t="s">
        <v>197</v>
      </c>
      <c r="P626">
        <v>2</v>
      </c>
      <c r="Q626">
        <v>64</v>
      </c>
      <c r="R626" t="s">
        <v>189</v>
      </c>
      <c r="S626" t="s">
        <v>189</v>
      </c>
      <c r="T626">
        <v>4</v>
      </c>
      <c r="U626" t="s">
        <v>202</v>
      </c>
      <c r="V626" t="s">
        <v>218</v>
      </c>
    </row>
    <row r="627" spans="1:22" x14ac:dyDescent="0.25">
      <c r="A627">
        <v>2325884</v>
      </c>
      <c r="B627" t="s">
        <v>576</v>
      </c>
      <c r="C627" t="s">
        <v>1302</v>
      </c>
      <c r="D627" t="s">
        <v>1303</v>
      </c>
      <c r="E627" t="s">
        <v>190</v>
      </c>
      <c r="F627" t="s">
        <v>212</v>
      </c>
      <c r="G627" t="s">
        <v>213</v>
      </c>
      <c r="H627" t="s">
        <v>193</v>
      </c>
      <c r="I627">
        <v>3.9</v>
      </c>
      <c r="J627">
        <v>2</v>
      </c>
      <c r="K627">
        <v>32</v>
      </c>
      <c r="L627" t="s">
        <v>197</v>
      </c>
      <c r="M627" t="s">
        <v>194</v>
      </c>
      <c r="N627" t="s">
        <v>197</v>
      </c>
      <c r="O627" t="s">
        <v>197</v>
      </c>
      <c r="P627">
        <v>2</v>
      </c>
      <c r="Q627">
        <v>32</v>
      </c>
      <c r="R627" t="s">
        <v>189</v>
      </c>
      <c r="S627" t="s">
        <v>189</v>
      </c>
      <c r="T627">
        <v>3</v>
      </c>
      <c r="U627" t="s">
        <v>202</v>
      </c>
      <c r="V627" t="s">
        <v>218</v>
      </c>
    </row>
    <row r="628" spans="1:22" x14ac:dyDescent="0.25">
      <c r="A628">
        <v>2325847</v>
      </c>
      <c r="B628" t="s">
        <v>576</v>
      </c>
      <c r="C628" t="s">
        <v>1306</v>
      </c>
      <c r="D628" t="s">
        <v>1307</v>
      </c>
      <c r="E628" t="s">
        <v>190</v>
      </c>
      <c r="F628" t="s">
        <v>212</v>
      </c>
      <c r="G628" t="s">
        <v>213</v>
      </c>
      <c r="H628" t="s">
        <v>193</v>
      </c>
      <c r="I628">
        <v>3.9</v>
      </c>
      <c r="J628">
        <v>2</v>
      </c>
      <c r="K628">
        <v>32</v>
      </c>
      <c r="L628" t="s">
        <v>197</v>
      </c>
      <c r="M628" t="s">
        <v>194</v>
      </c>
      <c r="N628" t="s">
        <v>197</v>
      </c>
      <c r="O628" t="s">
        <v>197</v>
      </c>
      <c r="P628">
        <v>1</v>
      </c>
      <c r="Q628">
        <v>32</v>
      </c>
      <c r="R628" t="s">
        <v>189</v>
      </c>
      <c r="S628" t="s">
        <v>189</v>
      </c>
      <c r="T628">
        <v>3</v>
      </c>
      <c r="U628" t="s">
        <v>202</v>
      </c>
      <c r="V628" t="s">
        <v>218</v>
      </c>
    </row>
    <row r="629" spans="1:22" x14ac:dyDescent="0.25">
      <c r="A629">
        <v>2325846</v>
      </c>
      <c r="B629" t="s">
        <v>576</v>
      </c>
      <c r="C629" t="s">
        <v>1310</v>
      </c>
      <c r="D629" t="s">
        <v>1311</v>
      </c>
      <c r="E629" t="s">
        <v>190</v>
      </c>
      <c r="F629" t="s">
        <v>212</v>
      </c>
      <c r="G629" t="s">
        <v>213</v>
      </c>
      <c r="H629" t="s">
        <v>193</v>
      </c>
      <c r="I629">
        <v>3.9</v>
      </c>
      <c r="J629">
        <v>2</v>
      </c>
      <c r="K629">
        <v>64</v>
      </c>
      <c r="L629" t="s">
        <v>197</v>
      </c>
      <c r="M629" t="s">
        <v>194</v>
      </c>
      <c r="N629" t="s">
        <v>197</v>
      </c>
      <c r="O629" t="s">
        <v>197</v>
      </c>
      <c r="P629">
        <v>1</v>
      </c>
      <c r="Q629">
        <v>64</v>
      </c>
      <c r="R629" t="s">
        <v>189</v>
      </c>
      <c r="S629" t="s">
        <v>189</v>
      </c>
      <c r="T629">
        <v>3</v>
      </c>
      <c r="U629" t="s">
        <v>202</v>
      </c>
      <c r="V629" t="s">
        <v>218</v>
      </c>
    </row>
    <row r="630" spans="1:22" x14ac:dyDescent="0.25">
      <c r="A630">
        <v>2325698</v>
      </c>
      <c r="B630" t="s">
        <v>576</v>
      </c>
      <c r="C630" t="s">
        <v>1314</v>
      </c>
      <c r="D630" t="s">
        <v>1315</v>
      </c>
      <c r="E630" t="s">
        <v>190</v>
      </c>
      <c r="F630" t="s">
        <v>212</v>
      </c>
      <c r="G630" t="s">
        <v>213</v>
      </c>
      <c r="H630" t="s">
        <v>193</v>
      </c>
      <c r="I630">
        <v>3.9</v>
      </c>
      <c r="J630">
        <v>2</v>
      </c>
      <c r="K630">
        <v>64</v>
      </c>
      <c r="L630" t="s">
        <v>194</v>
      </c>
      <c r="M630" t="s">
        <v>194</v>
      </c>
      <c r="N630" t="s">
        <v>194</v>
      </c>
      <c r="O630" t="s">
        <v>194</v>
      </c>
      <c r="P630">
        <v>1</v>
      </c>
      <c r="Q630">
        <v>64</v>
      </c>
      <c r="R630" t="s">
        <v>189</v>
      </c>
      <c r="S630" t="s">
        <v>189</v>
      </c>
      <c r="T630">
        <v>3</v>
      </c>
      <c r="U630" t="s">
        <v>202</v>
      </c>
      <c r="V630" t="s">
        <v>218</v>
      </c>
    </row>
    <row r="631" spans="1:22" x14ac:dyDescent="0.25">
      <c r="A631">
        <v>2325044</v>
      </c>
      <c r="B631" t="s">
        <v>376</v>
      </c>
      <c r="C631" t="s">
        <v>1318</v>
      </c>
      <c r="D631" t="s">
        <v>1319</v>
      </c>
      <c r="E631" t="s">
        <v>190</v>
      </c>
      <c r="F631" t="s">
        <v>191</v>
      </c>
      <c r="G631" t="s">
        <v>1090</v>
      </c>
      <c r="H631" t="s">
        <v>189</v>
      </c>
      <c r="I631">
        <v>3.5</v>
      </c>
      <c r="J631">
        <v>2</v>
      </c>
      <c r="K631">
        <v>16</v>
      </c>
      <c r="L631" t="s">
        <v>194</v>
      </c>
      <c r="M631" t="s">
        <v>194</v>
      </c>
      <c r="N631" t="s">
        <v>194</v>
      </c>
      <c r="O631" t="s">
        <v>194</v>
      </c>
      <c r="P631">
        <v>1</v>
      </c>
      <c r="Q631">
        <v>16</v>
      </c>
      <c r="R631" t="s">
        <v>189</v>
      </c>
      <c r="S631" t="s">
        <v>189</v>
      </c>
      <c r="T631">
        <v>1</v>
      </c>
      <c r="U631" t="s">
        <v>202</v>
      </c>
      <c r="V631" t="s">
        <v>189</v>
      </c>
    </row>
    <row r="632" spans="1:22" x14ac:dyDescent="0.25">
      <c r="A632">
        <v>2324760</v>
      </c>
      <c r="B632" t="s">
        <v>212</v>
      </c>
      <c r="C632" t="s">
        <v>937</v>
      </c>
      <c r="D632" t="s">
        <v>1587</v>
      </c>
      <c r="E632" t="s">
        <v>190</v>
      </c>
      <c r="F632" t="s">
        <v>212</v>
      </c>
      <c r="G632" t="s">
        <v>295</v>
      </c>
      <c r="H632" t="s">
        <v>193</v>
      </c>
      <c r="I632">
        <v>2.2000000000000002</v>
      </c>
      <c r="J632">
        <v>2</v>
      </c>
      <c r="K632">
        <v>8</v>
      </c>
      <c r="L632" t="s">
        <v>194</v>
      </c>
      <c r="M632" t="s">
        <v>194</v>
      </c>
      <c r="N632" t="s">
        <v>194</v>
      </c>
      <c r="O632" t="s">
        <v>194</v>
      </c>
      <c r="P632">
        <v>1</v>
      </c>
      <c r="Q632">
        <v>8</v>
      </c>
      <c r="R632" t="s">
        <v>189</v>
      </c>
      <c r="S632" t="s">
        <v>189</v>
      </c>
      <c r="T632">
        <v>1</v>
      </c>
      <c r="U632" t="s">
        <v>202</v>
      </c>
      <c r="V632" t="s">
        <v>234</v>
      </c>
    </row>
    <row r="633" spans="1:22" x14ac:dyDescent="0.25">
      <c r="A633">
        <v>2324509</v>
      </c>
      <c r="B633" t="s">
        <v>884</v>
      </c>
      <c r="C633" t="s">
        <v>902</v>
      </c>
      <c r="D633" t="s">
        <v>903</v>
      </c>
      <c r="E633" t="s">
        <v>190</v>
      </c>
      <c r="F633" t="s">
        <v>212</v>
      </c>
      <c r="G633" t="s">
        <v>222</v>
      </c>
      <c r="H633" t="s">
        <v>193</v>
      </c>
      <c r="I633">
        <v>3.1</v>
      </c>
      <c r="J633">
        <v>2</v>
      </c>
      <c r="K633">
        <v>8</v>
      </c>
      <c r="L633" t="s">
        <v>194</v>
      </c>
      <c r="M633" t="s">
        <v>194</v>
      </c>
      <c r="N633" t="s">
        <v>197</v>
      </c>
      <c r="O633" t="s">
        <v>197</v>
      </c>
      <c r="P633">
        <v>1</v>
      </c>
      <c r="Q633">
        <v>8</v>
      </c>
      <c r="R633" t="s">
        <v>189</v>
      </c>
      <c r="S633" t="s">
        <v>189</v>
      </c>
      <c r="T633">
        <v>1</v>
      </c>
      <c r="U633" t="s">
        <v>202</v>
      </c>
      <c r="V633" t="s">
        <v>234</v>
      </c>
    </row>
    <row r="634" spans="1:22" x14ac:dyDescent="0.25">
      <c r="A634">
        <v>2323434</v>
      </c>
      <c r="B634" t="s">
        <v>376</v>
      </c>
      <c r="C634" t="s">
        <v>905</v>
      </c>
      <c r="D634" t="s">
        <v>906</v>
      </c>
      <c r="E634" t="s">
        <v>190</v>
      </c>
      <c r="F634" t="s">
        <v>212</v>
      </c>
      <c r="G634" t="s">
        <v>1590</v>
      </c>
      <c r="H634" t="s">
        <v>193</v>
      </c>
      <c r="I634">
        <v>3.7</v>
      </c>
      <c r="J634">
        <v>2</v>
      </c>
      <c r="K634">
        <v>32</v>
      </c>
      <c r="L634" t="s">
        <v>194</v>
      </c>
      <c r="M634" t="s">
        <v>194</v>
      </c>
      <c r="N634" t="s">
        <v>194</v>
      </c>
      <c r="O634" t="s">
        <v>194</v>
      </c>
      <c r="P634">
        <v>0</v>
      </c>
      <c r="Q634">
        <v>32</v>
      </c>
      <c r="R634" t="s">
        <v>189</v>
      </c>
      <c r="S634" t="s">
        <v>189</v>
      </c>
      <c r="T634">
        <v>2</v>
      </c>
      <c r="U634" t="s">
        <v>202</v>
      </c>
      <c r="V634" t="s">
        <v>218</v>
      </c>
    </row>
    <row r="635" spans="1:22" x14ac:dyDescent="0.25">
      <c r="A635">
        <v>2322470</v>
      </c>
      <c r="B635" t="s">
        <v>264</v>
      </c>
      <c r="C635" t="s">
        <v>2079</v>
      </c>
      <c r="D635">
        <v>880</v>
      </c>
      <c r="E635" t="s">
        <v>190</v>
      </c>
      <c r="F635" t="s">
        <v>212</v>
      </c>
      <c r="G635" t="s">
        <v>295</v>
      </c>
      <c r="H635" t="s">
        <v>193</v>
      </c>
      <c r="I635">
        <v>3.9</v>
      </c>
      <c r="J635">
        <v>2</v>
      </c>
      <c r="K635">
        <v>32</v>
      </c>
      <c r="L635" t="s">
        <v>194</v>
      </c>
      <c r="M635" t="s">
        <v>194</v>
      </c>
      <c r="N635" t="s">
        <v>194</v>
      </c>
      <c r="O635" t="s">
        <v>194</v>
      </c>
      <c r="P635">
        <v>1</v>
      </c>
      <c r="Q635">
        <v>32</v>
      </c>
      <c r="R635" t="s">
        <v>189</v>
      </c>
      <c r="S635" t="s">
        <v>189</v>
      </c>
      <c r="T635">
        <v>3</v>
      </c>
      <c r="U635" t="s">
        <v>202</v>
      </c>
      <c r="V635" t="s">
        <v>218</v>
      </c>
    </row>
    <row r="636" spans="1:22" x14ac:dyDescent="0.25">
      <c r="A636">
        <v>2322234</v>
      </c>
      <c r="B636" t="s">
        <v>376</v>
      </c>
      <c r="C636" t="s">
        <v>942</v>
      </c>
      <c r="D636" t="s">
        <v>943</v>
      </c>
      <c r="E636" t="s">
        <v>190</v>
      </c>
      <c r="F636" t="s">
        <v>212</v>
      </c>
      <c r="G636" t="s">
        <v>945</v>
      </c>
      <c r="H636" t="s">
        <v>193</v>
      </c>
      <c r="I636">
        <v>2.6</v>
      </c>
      <c r="J636">
        <v>2</v>
      </c>
      <c r="K636">
        <v>32</v>
      </c>
      <c r="L636" t="s">
        <v>194</v>
      </c>
      <c r="M636" t="s">
        <v>194</v>
      </c>
      <c r="N636" t="s">
        <v>194</v>
      </c>
      <c r="O636" t="s">
        <v>194</v>
      </c>
      <c r="P636">
        <v>1</v>
      </c>
      <c r="Q636">
        <v>32</v>
      </c>
      <c r="R636" t="s">
        <v>189</v>
      </c>
      <c r="S636" t="s">
        <v>189</v>
      </c>
      <c r="T636">
        <v>1</v>
      </c>
      <c r="U636" t="s">
        <v>202</v>
      </c>
      <c r="V636" t="s">
        <v>234</v>
      </c>
    </row>
    <row r="637" spans="1:22" x14ac:dyDescent="0.25">
      <c r="A637">
        <v>2322231</v>
      </c>
      <c r="B637" t="s">
        <v>376</v>
      </c>
      <c r="C637" t="s">
        <v>956</v>
      </c>
      <c r="D637" t="s">
        <v>957</v>
      </c>
      <c r="E637" t="s">
        <v>211</v>
      </c>
      <c r="F637" t="s">
        <v>212</v>
      </c>
      <c r="G637" t="s">
        <v>1118</v>
      </c>
      <c r="H637" t="s">
        <v>193</v>
      </c>
      <c r="I637">
        <v>3.4</v>
      </c>
      <c r="J637">
        <v>2</v>
      </c>
      <c r="K637">
        <v>32</v>
      </c>
      <c r="L637" t="s">
        <v>194</v>
      </c>
      <c r="M637" t="s">
        <v>194</v>
      </c>
      <c r="N637" t="s">
        <v>194</v>
      </c>
      <c r="O637" t="s">
        <v>194</v>
      </c>
      <c r="P637">
        <v>1</v>
      </c>
      <c r="Q637">
        <v>32</v>
      </c>
      <c r="R637">
        <v>2.0699999999999998</v>
      </c>
      <c r="S637">
        <v>204.25</v>
      </c>
      <c r="T637">
        <v>1</v>
      </c>
      <c r="U637" t="s">
        <v>202</v>
      </c>
      <c r="V637" t="s">
        <v>234</v>
      </c>
    </row>
    <row r="638" spans="1:22" x14ac:dyDescent="0.25">
      <c r="A638">
        <v>2322230</v>
      </c>
      <c r="B638" t="s">
        <v>376</v>
      </c>
      <c r="C638" t="s">
        <v>1594</v>
      </c>
      <c r="D638" t="s">
        <v>1595</v>
      </c>
      <c r="E638" t="s">
        <v>211</v>
      </c>
      <c r="F638" t="s">
        <v>212</v>
      </c>
      <c r="G638" t="s">
        <v>1596</v>
      </c>
      <c r="H638" t="s">
        <v>193</v>
      </c>
      <c r="I638">
        <v>4</v>
      </c>
      <c r="J638">
        <v>2</v>
      </c>
      <c r="K638">
        <v>32</v>
      </c>
      <c r="L638" t="s">
        <v>194</v>
      </c>
      <c r="M638" t="s">
        <v>194</v>
      </c>
      <c r="N638" t="s">
        <v>194</v>
      </c>
      <c r="O638" t="s">
        <v>194</v>
      </c>
      <c r="P638">
        <v>1</v>
      </c>
      <c r="Q638">
        <v>32</v>
      </c>
      <c r="R638">
        <v>2.0699999999999998</v>
      </c>
      <c r="S638">
        <v>244.12</v>
      </c>
      <c r="T638">
        <v>1</v>
      </c>
      <c r="U638" t="s">
        <v>202</v>
      </c>
      <c r="V638" t="s">
        <v>234</v>
      </c>
    </row>
    <row r="639" spans="1:22" x14ac:dyDescent="0.25">
      <c r="A639">
        <v>2322229</v>
      </c>
      <c r="B639" t="s">
        <v>376</v>
      </c>
      <c r="C639" t="s">
        <v>962</v>
      </c>
      <c r="D639" t="s">
        <v>963</v>
      </c>
      <c r="E639" t="s">
        <v>211</v>
      </c>
      <c r="F639" t="s">
        <v>212</v>
      </c>
      <c r="G639" t="s">
        <v>1048</v>
      </c>
      <c r="H639" t="s">
        <v>189</v>
      </c>
      <c r="I639">
        <v>3.3</v>
      </c>
      <c r="J639">
        <v>2</v>
      </c>
      <c r="K639">
        <v>32</v>
      </c>
      <c r="L639" t="s">
        <v>194</v>
      </c>
      <c r="M639" t="s">
        <v>194</v>
      </c>
      <c r="N639" t="s">
        <v>194</v>
      </c>
      <c r="O639" t="s">
        <v>194</v>
      </c>
      <c r="P639">
        <v>1</v>
      </c>
      <c r="Q639">
        <v>32</v>
      </c>
      <c r="R639">
        <v>2.0699999999999998</v>
      </c>
      <c r="S639">
        <v>244.12</v>
      </c>
      <c r="T639">
        <v>2</v>
      </c>
      <c r="U639" t="s">
        <v>202</v>
      </c>
      <c r="V639" t="s">
        <v>189</v>
      </c>
    </row>
    <row r="640" spans="1:22" x14ac:dyDescent="0.25">
      <c r="A640">
        <v>2321224</v>
      </c>
      <c r="B640" t="s">
        <v>376</v>
      </c>
      <c r="C640" t="s">
        <v>972</v>
      </c>
      <c r="D640" t="s">
        <v>973</v>
      </c>
      <c r="E640" t="s">
        <v>190</v>
      </c>
      <c r="F640" t="s">
        <v>212</v>
      </c>
      <c r="G640" t="s">
        <v>975</v>
      </c>
      <c r="H640" t="s">
        <v>193</v>
      </c>
      <c r="I640">
        <v>1.5</v>
      </c>
      <c r="J640">
        <v>4</v>
      </c>
      <c r="K640">
        <v>8</v>
      </c>
      <c r="L640" t="s">
        <v>194</v>
      </c>
      <c r="M640" t="s">
        <v>194</v>
      </c>
      <c r="N640" t="s">
        <v>194</v>
      </c>
      <c r="O640" t="s">
        <v>194</v>
      </c>
      <c r="P640">
        <v>1</v>
      </c>
      <c r="Q640">
        <v>8</v>
      </c>
      <c r="R640" t="s">
        <v>189</v>
      </c>
      <c r="S640" t="s">
        <v>189</v>
      </c>
      <c r="T640">
        <v>1</v>
      </c>
      <c r="U640" t="s">
        <v>202</v>
      </c>
      <c r="V640" t="s">
        <v>234</v>
      </c>
    </row>
    <row r="641" spans="1:22" x14ac:dyDescent="0.25">
      <c r="A641">
        <v>2321223</v>
      </c>
      <c r="B641" t="s">
        <v>376</v>
      </c>
      <c r="C641" t="s">
        <v>979</v>
      </c>
      <c r="D641" t="s">
        <v>980</v>
      </c>
      <c r="E641" t="s">
        <v>190</v>
      </c>
      <c r="F641" t="s">
        <v>212</v>
      </c>
      <c r="G641" t="s">
        <v>975</v>
      </c>
      <c r="H641" t="s">
        <v>193</v>
      </c>
      <c r="I641">
        <v>1.5</v>
      </c>
      <c r="J641">
        <v>4</v>
      </c>
      <c r="K641">
        <v>8</v>
      </c>
      <c r="L641" t="s">
        <v>194</v>
      </c>
      <c r="M641" t="s">
        <v>194</v>
      </c>
      <c r="N641" t="s">
        <v>194</v>
      </c>
      <c r="O641" t="s">
        <v>194</v>
      </c>
      <c r="P641">
        <v>1</v>
      </c>
      <c r="Q641">
        <v>8</v>
      </c>
      <c r="R641" t="s">
        <v>189</v>
      </c>
      <c r="S641" t="s">
        <v>189</v>
      </c>
      <c r="T641">
        <v>1</v>
      </c>
      <c r="U641" t="s">
        <v>202</v>
      </c>
      <c r="V641" t="s">
        <v>234</v>
      </c>
    </row>
    <row r="642" spans="1:22" x14ac:dyDescent="0.25">
      <c r="A642">
        <v>2321079</v>
      </c>
      <c r="B642" t="s">
        <v>376</v>
      </c>
      <c r="C642" t="s">
        <v>1323</v>
      </c>
      <c r="D642" t="s">
        <v>1324</v>
      </c>
      <c r="E642" t="s">
        <v>211</v>
      </c>
      <c r="F642" t="s">
        <v>212</v>
      </c>
      <c r="G642" t="s">
        <v>1579</v>
      </c>
      <c r="H642" t="s">
        <v>193</v>
      </c>
      <c r="I642">
        <v>3.9</v>
      </c>
      <c r="J642">
        <v>2</v>
      </c>
      <c r="K642">
        <v>32</v>
      </c>
      <c r="L642" t="s">
        <v>194</v>
      </c>
      <c r="M642" t="s">
        <v>194</v>
      </c>
      <c r="N642" t="s">
        <v>194</v>
      </c>
      <c r="O642" t="s">
        <v>194</v>
      </c>
      <c r="P642">
        <v>1</v>
      </c>
      <c r="Q642">
        <v>32</v>
      </c>
      <c r="R642">
        <v>2.0699999999999998</v>
      </c>
      <c r="S642">
        <v>242.18</v>
      </c>
      <c r="T642">
        <v>2</v>
      </c>
      <c r="U642" t="s">
        <v>202</v>
      </c>
      <c r="V642" t="s">
        <v>218</v>
      </c>
    </row>
    <row r="643" spans="1:22" x14ac:dyDescent="0.25">
      <c r="A643">
        <v>2321012</v>
      </c>
      <c r="B643" t="s">
        <v>264</v>
      </c>
      <c r="C643" t="s">
        <v>2071</v>
      </c>
      <c r="D643" t="s">
        <v>1328</v>
      </c>
      <c r="E643" t="s">
        <v>190</v>
      </c>
      <c r="F643" t="s">
        <v>191</v>
      </c>
      <c r="G643" t="s">
        <v>1329</v>
      </c>
      <c r="H643" t="s">
        <v>193</v>
      </c>
      <c r="I643">
        <v>3.5</v>
      </c>
      <c r="J643">
        <v>2</v>
      </c>
      <c r="K643">
        <v>64</v>
      </c>
      <c r="L643" t="s">
        <v>194</v>
      </c>
      <c r="M643" t="s">
        <v>194</v>
      </c>
      <c r="N643" t="s">
        <v>194</v>
      </c>
      <c r="O643" t="s">
        <v>194</v>
      </c>
      <c r="P643">
        <v>1</v>
      </c>
      <c r="Q643">
        <v>64</v>
      </c>
      <c r="R643" t="s">
        <v>189</v>
      </c>
      <c r="S643" t="s">
        <v>189</v>
      </c>
      <c r="T643">
        <v>2</v>
      </c>
      <c r="U643" t="s">
        <v>202</v>
      </c>
      <c r="V643" t="s">
        <v>218</v>
      </c>
    </row>
    <row r="644" spans="1:22" x14ac:dyDescent="0.25">
      <c r="A644">
        <v>2321011</v>
      </c>
      <c r="B644" t="s">
        <v>264</v>
      </c>
      <c r="C644" t="s">
        <v>2072</v>
      </c>
      <c r="D644" t="s">
        <v>1332</v>
      </c>
      <c r="E644" t="s">
        <v>190</v>
      </c>
      <c r="F644" t="s">
        <v>212</v>
      </c>
      <c r="G644" t="s">
        <v>222</v>
      </c>
      <c r="H644" t="s">
        <v>193</v>
      </c>
      <c r="I644">
        <v>3.1</v>
      </c>
      <c r="J644">
        <v>2</v>
      </c>
      <c r="K644">
        <v>32</v>
      </c>
      <c r="L644" t="s">
        <v>194</v>
      </c>
      <c r="M644" t="s">
        <v>194</v>
      </c>
      <c r="N644" t="s">
        <v>194</v>
      </c>
      <c r="O644" t="s">
        <v>194</v>
      </c>
      <c r="P644">
        <v>1</v>
      </c>
      <c r="Q644">
        <v>32</v>
      </c>
      <c r="R644" t="s">
        <v>189</v>
      </c>
      <c r="S644" t="s">
        <v>189</v>
      </c>
      <c r="T644">
        <v>3</v>
      </c>
      <c r="U644" t="s">
        <v>202</v>
      </c>
      <c r="V644" t="s">
        <v>218</v>
      </c>
    </row>
    <row r="645" spans="1:22" x14ac:dyDescent="0.25">
      <c r="A645">
        <v>2321010</v>
      </c>
      <c r="B645" t="s">
        <v>264</v>
      </c>
      <c r="C645" t="s">
        <v>2073</v>
      </c>
      <c r="D645" t="s">
        <v>1335</v>
      </c>
      <c r="E645" t="s">
        <v>190</v>
      </c>
      <c r="F645" t="s">
        <v>212</v>
      </c>
      <c r="G645" t="s">
        <v>222</v>
      </c>
      <c r="H645" t="s">
        <v>193</v>
      </c>
      <c r="I645">
        <v>3.1</v>
      </c>
      <c r="J645">
        <v>2</v>
      </c>
      <c r="K645">
        <v>64</v>
      </c>
      <c r="L645" t="s">
        <v>194</v>
      </c>
      <c r="M645" t="s">
        <v>194</v>
      </c>
      <c r="N645" t="s">
        <v>194</v>
      </c>
      <c r="O645" t="s">
        <v>194</v>
      </c>
      <c r="P645">
        <v>1</v>
      </c>
      <c r="Q645">
        <v>64</v>
      </c>
      <c r="R645" t="s">
        <v>189</v>
      </c>
      <c r="S645" t="s">
        <v>189</v>
      </c>
      <c r="T645">
        <v>2</v>
      </c>
      <c r="U645" t="s">
        <v>202</v>
      </c>
      <c r="V645" t="s">
        <v>218</v>
      </c>
    </row>
    <row r="646" spans="1:22" x14ac:dyDescent="0.25">
      <c r="A646">
        <v>2320762</v>
      </c>
      <c r="B646" t="s">
        <v>376</v>
      </c>
      <c r="C646" t="s">
        <v>992</v>
      </c>
      <c r="D646" t="s">
        <v>993</v>
      </c>
      <c r="E646" t="s">
        <v>190</v>
      </c>
      <c r="F646" t="s">
        <v>212</v>
      </c>
      <c r="G646" t="s">
        <v>1245</v>
      </c>
      <c r="H646" t="s">
        <v>189</v>
      </c>
      <c r="I646">
        <v>3.2</v>
      </c>
      <c r="J646">
        <v>2</v>
      </c>
      <c r="K646">
        <v>32</v>
      </c>
      <c r="L646" t="s">
        <v>194</v>
      </c>
      <c r="M646" t="s">
        <v>194</v>
      </c>
      <c r="N646" t="s">
        <v>194</v>
      </c>
      <c r="O646" t="s">
        <v>194</v>
      </c>
      <c r="P646">
        <v>1</v>
      </c>
      <c r="Q646">
        <v>32</v>
      </c>
      <c r="R646" t="s">
        <v>189</v>
      </c>
      <c r="S646" t="s">
        <v>189</v>
      </c>
      <c r="T646">
        <v>2</v>
      </c>
      <c r="U646" t="s">
        <v>202</v>
      </c>
      <c r="V646" t="s">
        <v>189</v>
      </c>
    </row>
    <row r="647" spans="1:22" x14ac:dyDescent="0.25">
      <c r="A647">
        <v>2319723</v>
      </c>
      <c r="B647" t="s">
        <v>376</v>
      </c>
      <c r="C647" t="s">
        <v>1025</v>
      </c>
      <c r="D647" t="s">
        <v>1026</v>
      </c>
      <c r="E647" t="s">
        <v>190</v>
      </c>
      <c r="F647" t="s">
        <v>212</v>
      </c>
      <c r="G647" t="s">
        <v>222</v>
      </c>
      <c r="H647" t="s">
        <v>193</v>
      </c>
      <c r="I647">
        <v>2.9</v>
      </c>
      <c r="J647">
        <v>2</v>
      </c>
      <c r="K647">
        <v>32</v>
      </c>
      <c r="L647" t="s">
        <v>194</v>
      </c>
      <c r="M647" t="s">
        <v>194</v>
      </c>
      <c r="N647" t="s">
        <v>194</v>
      </c>
      <c r="O647" t="s">
        <v>194</v>
      </c>
      <c r="P647">
        <v>1</v>
      </c>
      <c r="Q647">
        <v>32</v>
      </c>
      <c r="R647" t="s">
        <v>189</v>
      </c>
      <c r="S647" t="s">
        <v>189</v>
      </c>
      <c r="T647">
        <v>2</v>
      </c>
      <c r="U647" t="s">
        <v>202</v>
      </c>
      <c r="V647" t="s">
        <v>218</v>
      </c>
    </row>
    <row r="648" spans="1:22" x14ac:dyDescent="0.25">
      <c r="A648">
        <v>2319722</v>
      </c>
      <c r="B648" t="s">
        <v>376</v>
      </c>
      <c r="C648" t="s">
        <v>1029</v>
      </c>
      <c r="D648" t="s">
        <v>1030</v>
      </c>
      <c r="E648" t="s">
        <v>190</v>
      </c>
      <c r="F648" t="s">
        <v>212</v>
      </c>
      <c r="G648" t="s">
        <v>222</v>
      </c>
      <c r="H648" t="s">
        <v>193</v>
      </c>
      <c r="I648">
        <v>2.9</v>
      </c>
      <c r="J648">
        <v>2</v>
      </c>
      <c r="K648">
        <v>32</v>
      </c>
      <c r="L648" t="s">
        <v>194</v>
      </c>
      <c r="M648" t="s">
        <v>194</v>
      </c>
      <c r="N648" t="s">
        <v>194</v>
      </c>
      <c r="O648" t="s">
        <v>194</v>
      </c>
      <c r="P648">
        <v>1</v>
      </c>
      <c r="Q648">
        <v>32</v>
      </c>
      <c r="R648" t="s">
        <v>189</v>
      </c>
      <c r="S648" t="s">
        <v>189</v>
      </c>
      <c r="T648">
        <v>2</v>
      </c>
      <c r="U648" t="s">
        <v>202</v>
      </c>
      <c r="V648" t="s">
        <v>218</v>
      </c>
    </row>
    <row r="649" spans="1:22" x14ac:dyDescent="0.25">
      <c r="A649">
        <v>2333836</v>
      </c>
      <c r="B649" t="s">
        <v>1600</v>
      </c>
      <c r="C649" t="s">
        <v>1601</v>
      </c>
      <c r="D649" t="s">
        <v>1602</v>
      </c>
      <c r="E649" t="s">
        <v>190</v>
      </c>
      <c r="F649" t="s">
        <v>212</v>
      </c>
      <c r="G649" t="s">
        <v>189</v>
      </c>
      <c r="H649" t="s">
        <v>189</v>
      </c>
      <c r="I649">
        <v>3.2</v>
      </c>
      <c r="J649">
        <v>6</v>
      </c>
      <c r="K649">
        <v>16</v>
      </c>
      <c r="L649" t="s">
        <v>194</v>
      </c>
      <c r="M649" t="s">
        <v>194</v>
      </c>
      <c r="N649" t="s">
        <v>194</v>
      </c>
      <c r="O649" t="s">
        <v>194</v>
      </c>
      <c r="P649">
        <v>1</v>
      </c>
      <c r="Q649">
        <v>16</v>
      </c>
      <c r="R649" t="s">
        <v>189</v>
      </c>
      <c r="S649" t="s">
        <v>189</v>
      </c>
      <c r="T649">
        <v>2</v>
      </c>
      <c r="U649" t="s">
        <v>202</v>
      </c>
      <c r="V649" t="s">
        <v>189</v>
      </c>
    </row>
    <row r="650" spans="1:22" x14ac:dyDescent="0.25">
      <c r="A650">
        <v>2332848</v>
      </c>
      <c r="B650" t="s">
        <v>1600</v>
      </c>
      <c r="C650" t="s">
        <v>1609</v>
      </c>
      <c r="D650" t="s">
        <v>1610</v>
      </c>
      <c r="E650" t="s">
        <v>190</v>
      </c>
      <c r="F650" t="s">
        <v>212</v>
      </c>
      <c r="G650" t="s">
        <v>189</v>
      </c>
      <c r="H650" t="s">
        <v>189</v>
      </c>
      <c r="I650">
        <v>3.6</v>
      </c>
      <c r="J650">
        <v>8</v>
      </c>
      <c r="K650">
        <v>32</v>
      </c>
      <c r="L650" t="s">
        <v>194</v>
      </c>
      <c r="M650" t="s">
        <v>194</v>
      </c>
      <c r="N650" t="s">
        <v>194</v>
      </c>
      <c r="O650" t="s">
        <v>194</v>
      </c>
      <c r="P650">
        <v>1</v>
      </c>
      <c r="Q650">
        <v>32</v>
      </c>
      <c r="R650" t="s">
        <v>189</v>
      </c>
      <c r="S650" t="s">
        <v>189</v>
      </c>
      <c r="T650">
        <v>3</v>
      </c>
      <c r="U650" t="s">
        <v>202</v>
      </c>
      <c r="V650" t="s">
        <v>189</v>
      </c>
    </row>
    <row r="651" spans="1:22" x14ac:dyDescent="0.25">
      <c r="A651">
        <v>2332640</v>
      </c>
      <c r="B651" t="s">
        <v>1600</v>
      </c>
      <c r="C651" t="s">
        <v>1609</v>
      </c>
      <c r="D651" t="s">
        <v>1614</v>
      </c>
      <c r="E651" t="s">
        <v>190</v>
      </c>
      <c r="F651" t="s">
        <v>212</v>
      </c>
      <c r="G651" t="s">
        <v>189</v>
      </c>
      <c r="H651" t="s">
        <v>189</v>
      </c>
      <c r="I651">
        <v>3.6</v>
      </c>
      <c r="J651">
        <v>8</v>
      </c>
      <c r="K651">
        <v>32</v>
      </c>
      <c r="L651" t="s">
        <v>194</v>
      </c>
      <c r="M651" t="s">
        <v>194</v>
      </c>
      <c r="N651" t="s">
        <v>194</v>
      </c>
      <c r="O651" t="s">
        <v>194</v>
      </c>
      <c r="P651">
        <v>1</v>
      </c>
      <c r="Q651">
        <v>32</v>
      </c>
      <c r="R651" t="s">
        <v>189</v>
      </c>
      <c r="S651" t="s">
        <v>189</v>
      </c>
      <c r="T651">
        <v>2</v>
      </c>
      <c r="U651" t="s">
        <v>202</v>
      </c>
      <c r="V651" t="s">
        <v>189</v>
      </c>
    </row>
    <row r="652" spans="1:22" x14ac:dyDescent="0.25">
      <c r="A652">
        <v>2331962</v>
      </c>
      <c r="B652" t="s">
        <v>186</v>
      </c>
      <c r="C652" t="s">
        <v>1616</v>
      </c>
      <c r="D652" t="s">
        <v>1617</v>
      </c>
      <c r="E652" t="s">
        <v>190</v>
      </c>
      <c r="F652" t="s">
        <v>212</v>
      </c>
      <c r="G652" t="s">
        <v>1037</v>
      </c>
      <c r="H652" t="s">
        <v>193</v>
      </c>
      <c r="I652">
        <v>3.6</v>
      </c>
      <c r="J652">
        <v>8</v>
      </c>
      <c r="K652">
        <v>32</v>
      </c>
      <c r="L652" t="s">
        <v>194</v>
      </c>
      <c r="M652" t="s">
        <v>194</v>
      </c>
      <c r="N652" t="s">
        <v>194</v>
      </c>
      <c r="O652" t="s">
        <v>194</v>
      </c>
      <c r="P652">
        <v>1</v>
      </c>
      <c r="Q652">
        <v>32</v>
      </c>
      <c r="R652" t="s">
        <v>189</v>
      </c>
      <c r="S652" t="s">
        <v>189</v>
      </c>
      <c r="T652">
        <v>2</v>
      </c>
      <c r="U652" t="s">
        <v>202</v>
      </c>
      <c r="V652" t="s">
        <v>203</v>
      </c>
    </row>
    <row r="653" spans="1:22" x14ac:dyDescent="0.25">
      <c r="A653">
        <v>2331544</v>
      </c>
      <c r="B653" t="s">
        <v>264</v>
      </c>
      <c r="C653" t="s">
        <v>1620</v>
      </c>
      <c r="D653" t="s">
        <v>1621</v>
      </c>
      <c r="E653" t="s">
        <v>190</v>
      </c>
      <c r="F653" t="s">
        <v>191</v>
      </c>
      <c r="G653" t="s">
        <v>1622</v>
      </c>
      <c r="H653" t="s">
        <v>1371</v>
      </c>
      <c r="I653">
        <v>3.6</v>
      </c>
      <c r="J653">
        <v>4</v>
      </c>
      <c r="K653">
        <v>16</v>
      </c>
      <c r="L653" t="s">
        <v>194</v>
      </c>
      <c r="M653" t="s">
        <v>194</v>
      </c>
      <c r="N653" t="s">
        <v>197</v>
      </c>
      <c r="O653" t="s">
        <v>197</v>
      </c>
      <c r="P653">
        <v>1</v>
      </c>
      <c r="Q653">
        <v>16</v>
      </c>
      <c r="R653" t="s">
        <v>189</v>
      </c>
      <c r="S653" t="s">
        <v>189</v>
      </c>
      <c r="T653">
        <v>1</v>
      </c>
      <c r="U653" t="s">
        <v>920</v>
      </c>
      <c r="V653" t="s">
        <v>203</v>
      </c>
    </row>
    <row r="654" spans="1:22" x14ac:dyDescent="0.25">
      <c r="A654">
        <v>2331153</v>
      </c>
      <c r="B654" t="s">
        <v>1600</v>
      </c>
      <c r="C654" t="s">
        <v>1624</v>
      </c>
      <c r="D654" t="s">
        <v>1625</v>
      </c>
      <c r="E654" t="s">
        <v>190</v>
      </c>
      <c r="F654" t="s">
        <v>212</v>
      </c>
      <c r="G654" t="s">
        <v>189</v>
      </c>
      <c r="H654" t="s">
        <v>189</v>
      </c>
      <c r="I654">
        <v>3.2</v>
      </c>
      <c r="J654">
        <v>6</v>
      </c>
      <c r="K654">
        <v>8</v>
      </c>
      <c r="L654" t="s">
        <v>194</v>
      </c>
      <c r="M654" t="s">
        <v>194</v>
      </c>
      <c r="N654" t="s">
        <v>194</v>
      </c>
      <c r="O654" t="s">
        <v>194</v>
      </c>
      <c r="P654">
        <v>1</v>
      </c>
      <c r="Q654">
        <v>8</v>
      </c>
      <c r="R654" t="s">
        <v>189</v>
      </c>
      <c r="S654" t="s">
        <v>189</v>
      </c>
      <c r="T654">
        <v>1</v>
      </c>
      <c r="U654" t="s">
        <v>202</v>
      </c>
      <c r="V654" t="s">
        <v>189</v>
      </c>
    </row>
    <row r="655" spans="1:22" x14ac:dyDescent="0.25">
      <c r="A655">
        <v>2330876</v>
      </c>
      <c r="B655" t="s">
        <v>1629</v>
      </c>
      <c r="C655" t="s">
        <v>1630</v>
      </c>
      <c r="D655" t="s">
        <v>1630</v>
      </c>
      <c r="E655" t="s">
        <v>190</v>
      </c>
      <c r="F655" t="s">
        <v>212</v>
      </c>
      <c r="G655" t="s">
        <v>348</v>
      </c>
      <c r="H655" t="s">
        <v>193</v>
      </c>
      <c r="I655">
        <v>3.4</v>
      </c>
      <c r="J655">
        <v>4</v>
      </c>
      <c r="K655">
        <v>16</v>
      </c>
      <c r="L655" t="s">
        <v>197</v>
      </c>
      <c r="M655" t="s">
        <v>194</v>
      </c>
      <c r="N655" t="s">
        <v>197</v>
      </c>
      <c r="O655" t="s">
        <v>197</v>
      </c>
      <c r="P655">
        <v>1</v>
      </c>
      <c r="Q655">
        <v>16</v>
      </c>
      <c r="R655" t="s">
        <v>189</v>
      </c>
      <c r="S655" t="s">
        <v>189</v>
      </c>
      <c r="T655">
        <v>2</v>
      </c>
      <c r="U655" t="s">
        <v>202</v>
      </c>
      <c r="V655" t="s">
        <v>218</v>
      </c>
    </row>
    <row r="656" spans="1:22" x14ac:dyDescent="0.25">
      <c r="A656">
        <v>2330806</v>
      </c>
      <c r="B656" t="s">
        <v>376</v>
      </c>
      <c r="C656" t="s">
        <v>377</v>
      </c>
      <c r="D656" t="s">
        <v>378</v>
      </c>
      <c r="E656" t="s">
        <v>190</v>
      </c>
      <c r="F656" t="s">
        <v>212</v>
      </c>
      <c r="G656" t="s">
        <v>1384</v>
      </c>
      <c r="H656" t="s">
        <v>189</v>
      </c>
      <c r="I656">
        <v>3.6</v>
      </c>
      <c r="J656">
        <v>4</v>
      </c>
      <c r="K656">
        <v>64</v>
      </c>
      <c r="L656" t="s">
        <v>194</v>
      </c>
      <c r="M656" t="s">
        <v>194</v>
      </c>
      <c r="N656" t="s">
        <v>194</v>
      </c>
      <c r="O656" t="s">
        <v>194</v>
      </c>
      <c r="P656">
        <v>1</v>
      </c>
      <c r="Q656">
        <v>64</v>
      </c>
      <c r="R656" t="s">
        <v>189</v>
      </c>
      <c r="S656" t="s">
        <v>189</v>
      </c>
      <c r="T656">
        <v>1</v>
      </c>
      <c r="U656" t="s">
        <v>202</v>
      </c>
      <c r="V656" t="s">
        <v>189</v>
      </c>
    </row>
    <row r="657" spans="1:22" x14ac:dyDescent="0.25">
      <c r="A657">
        <v>2330786</v>
      </c>
      <c r="B657" t="s">
        <v>376</v>
      </c>
      <c r="C657" t="s">
        <v>397</v>
      </c>
      <c r="D657" t="s">
        <v>398</v>
      </c>
      <c r="E657" t="s">
        <v>190</v>
      </c>
      <c r="F657" t="s">
        <v>212</v>
      </c>
      <c r="G657" t="s">
        <v>1384</v>
      </c>
      <c r="H657" t="s">
        <v>189</v>
      </c>
      <c r="I657">
        <v>3.6</v>
      </c>
      <c r="J657">
        <v>4</v>
      </c>
      <c r="K657">
        <v>64</v>
      </c>
      <c r="L657" t="s">
        <v>194</v>
      </c>
      <c r="M657" t="s">
        <v>194</v>
      </c>
      <c r="N657" t="s">
        <v>194</v>
      </c>
      <c r="O657" t="s">
        <v>194</v>
      </c>
      <c r="P657">
        <v>1</v>
      </c>
      <c r="Q657">
        <v>64</v>
      </c>
      <c r="R657" t="s">
        <v>189</v>
      </c>
      <c r="S657" t="s">
        <v>189</v>
      </c>
      <c r="T657">
        <v>1</v>
      </c>
      <c r="U657" t="s">
        <v>202</v>
      </c>
      <c r="V657" t="s">
        <v>189</v>
      </c>
    </row>
    <row r="658" spans="1:22" x14ac:dyDescent="0.25">
      <c r="A658">
        <v>2330785</v>
      </c>
      <c r="B658" t="s">
        <v>376</v>
      </c>
      <c r="C658" t="s">
        <v>1049</v>
      </c>
      <c r="D658" t="s">
        <v>1050</v>
      </c>
      <c r="E658" t="s">
        <v>190</v>
      </c>
      <c r="F658" t="s">
        <v>191</v>
      </c>
      <c r="G658" t="s">
        <v>1385</v>
      </c>
      <c r="H658" t="s">
        <v>189</v>
      </c>
      <c r="I658">
        <v>3.8</v>
      </c>
      <c r="J658">
        <v>4</v>
      </c>
      <c r="K658">
        <v>64</v>
      </c>
      <c r="L658" t="s">
        <v>194</v>
      </c>
      <c r="M658" t="s">
        <v>194</v>
      </c>
      <c r="N658" t="s">
        <v>194</v>
      </c>
      <c r="O658" t="s">
        <v>194</v>
      </c>
      <c r="P658">
        <v>1</v>
      </c>
      <c r="Q658">
        <v>64</v>
      </c>
      <c r="R658" t="s">
        <v>189</v>
      </c>
      <c r="S658" t="s">
        <v>189</v>
      </c>
      <c r="T658">
        <v>1</v>
      </c>
      <c r="U658" t="s">
        <v>202</v>
      </c>
      <c r="V658" t="s">
        <v>189</v>
      </c>
    </row>
    <row r="659" spans="1:22" x14ac:dyDescent="0.25">
      <c r="A659">
        <v>2330779</v>
      </c>
      <c r="B659" t="s">
        <v>376</v>
      </c>
      <c r="C659" t="s">
        <v>1055</v>
      </c>
      <c r="D659" t="s">
        <v>1056</v>
      </c>
      <c r="E659" t="s">
        <v>190</v>
      </c>
      <c r="F659" t="s">
        <v>191</v>
      </c>
      <c r="G659" t="s">
        <v>1385</v>
      </c>
      <c r="H659" t="s">
        <v>189</v>
      </c>
      <c r="I659">
        <v>3.8</v>
      </c>
      <c r="J659">
        <v>4</v>
      </c>
      <c r="K659">
        <v>64</v>
      </c>
      <c r="L659" t="s">
        <v>194</v>
      </c>
      <c r="M659" t="s">
        <v>194</v>
      </c>
      <c r="N659" t="s">
        <v>194</v>
      </c>
      <c r="O659" t="s">
        <v>194</v>
      </c>
      <c r="P659">
        <v>1</v>
      </c>
      <c r="Q659">
        <v>64</v>
      </c>
      <c r="R659" t="s">
        <v>189</v>
      </c>
      <c r="S659" t="s">
        <v>189</v>
      </c>
      <c r="T659">
        <v>1</v>
      </c>
      <c r="U659" t="s">
        <v>202</v>
      </c>
      <c r="V659" t="s">
        <v>189</v>
      </c>
    </row>
    <row r="660" spans="1:22" x14ac:dyDescent="0.25">
      <c r="A660">
        <v>2330655</v>
      </c>
      <c r="B660" t="s">
        <v>264</v>
      </c>
      <c r="C660" t="s">
        <v>2015</v>
      </c>
      <c r="D660" t="s">
        <v>414</v>
      </c>
      <c r="E660" t="s">
        <v>190</v>
      </c>
      <c r="F660" t="s">
        <v>212</v>
      </c>
      <c r="G660" t="s">
        <v>348</v>
      </c>
      <c r="H660" t="s">
        <v>193</v>
      </c>
      <c r="I660">
        <v>3.6</v>
      </c>
      <c r="J660">
        <v>4</v>
      </c>
      <c r="K660">
        <v>32</v>
      </c>
      <c r="L660" t="s">
        <v>194</v>
      </c>
      <c r="M660" t="s">
        <v>194</v>
      </c>
      <c r="N660" t="s">
        <v>194</v>
      </c>
      <c r="O660" t="s">
        <v>194</v>
      </c>
      <c r="P660">
        <v>1</v>
      </c>
      <c r="Q660">
        <v>32</v>
      </c>
      <c r="R660" t="s">
        <v>189</v>
      </c>
      <c r="S660" t="s">
        <v>189</v>
      </c>
      <c r="T660">
        <v>2</v>
      </c>
      <c r="U660" t="s">
        <v>189</v>
      </c>
      <c r="V660" t="s">
        <v>234</v>
      </c>
    </row>
    <row r="661" spans="1:22" x14ac:dyDescent="0.25">
      <c r="A661">
        <v>2330652</v>
      </c>
      <c r="B661" t="s">
        <v>1635</v>
      </c>
      <c r="C661" t="s">
        <v>1636</v>
      </c>
      <c r="D661" t="s">
        <v>1637</v>
      </c>
      <c r="E661" t="s">
        <v>190</v>
      </c>
      <c r="F661" t="s">
        <v>212</v>
      </c>
      <c r="G661" t="s">
        <v>1414</v>
      </c>
      <c r="H661" t="s">
        <v>1639</v>
      </c>
      <c r="I661">
        <v>3</v>
      </c>
      <c r="J661">
        <v>4</v>
      </c>
      <c r="K661">
        <v>32</v>
      </c>
      <c r="L661" t="s">
        <v>194</v>
      </c>
      <c r="M661" t="s">
        <v>194</v>
      </c>
      <c r="N661" t="s">
        <v>194</v>
      </c>
      <c r="O661" t="s">
        <v>194</v>
      </c>
      <c r="P661">
        <v>1</v>
      </c>
      <c r="Q661">
        <v>32</v>
      </c>
      <c r="R661" t="s">
        <v>189</v>
      </c>
      <c r="S661" t="s">
        <v>189</v>
      </c>
      <c r="T661">
        <v>1</v>
      </c>
      <c r="U661" t="s">
        <v>202</v>
      </c>
      <c r="V661" t="s">
        <v>203</v>
      </c>
    </row>
    <row r="662" spans="1:22" x14ac:dyDescent="0.25">
      <c r="A662">
        <v>2330589</v>
      </c>
      <c r="B662" t="s">
        <v>1600</v>
      </c>
      <c r="C662" t="s">
        <v>1643</v>
      </c>
      <c r="D662" t="s">
        <v>1644</v>
      </c>
      <c r="E662" t="s">
        <v>190</v>
      </c>
      <c r="F662" t="s">
        <v>212</v>
      </c>
      <c r="G662" t="s">
        <v>189</v>
      </c>
      <c r="H662" t="s">
        <v>189</v>
      </c>
      <c r="I662">
        <v>3.6</v>
      </c>
      <c r="J662">
        <v>1</v>
      </c>
      <c r="K662">
        <v>32</v>
      </c>
      <c r="L662" t="s">
        <v>194</v>
      </c>
      <c r="M662" t="s">
        <v>194</v>
      </c>
      <c r="N662" t="s">
        <v>194</v>
      </c>
      <c r="O662" t="s">
        <v>194</v>
      </c>
      <c r="P662">
        <v>1</v>
      </c>
      <c r="Q662">
        <v>32</v>
      </c>
      <c r="R662">
        <v>0</v>
      </c>
      <c r="S662">
        <v>0</v>
      </c>
      <c r="T662">
        <v>3</v>
      </c>
      <c r="U662" t="s">
        <v>1648</v>
      </c>
      <c r="V662" t="s">
        <v>189</v>
      </c>
    </row>
    <row r="663" spans="1:22" x14ac:dyDescent="0.25">
      <c r="A663">
        <v>2330570</v>
      </c>
      <c r="B663" t="s">
        <v>249</v>
      </c>
      <c r="C663" t="s">
        <v>451</v>
      </c>
      <c r="D663" t="s">
        <v>1060</v>
      </c>
      <c r="E663" t="s">
        <v>190</v>
      </c>
      <c r="F663" t="s">
        <v>212</v>
      </c>
      <c r="G663" t="s">
        <v>1394</v>
      </c>
      <c r="H663" t="s">
        <v>442</v>
      </c>
      <c r="I663">
        <v>3.2</v>
      </c>
      <c r="J663">
        <v>6</v>
      </c>
      <c r="K663">
        <v>32</v>
      </c>
      <c r="L663" t="s">
        <v>194</v>
      </c>
      <c r="M663" t="s">
        <v>194</v>
      </c>
      <c r="N663" t="s">
        <v>194</v>
      </c>
      <c r="O663" t="s">
        <v>194</v>
      </c>
      <c r="P663">
        <v>1</v>
      </c>
      <c r="Q663">
        <v>32</v>
      </c>
      <c r="R663" t="s">
        <v>189</v>
      </c>
      <c r="S663" t="s">
        <v>189</v>
      </c>
      <c r="T663">
        <v>1</v>
      </c>
      <c r="U663" t="s">
        <v>202</v>
      </c>
      <c r="V663" t="s">
        <v>189</v>
      </c>
    </row>
    <row r="664" spans="1:22" x14ac:dyDescent="0.25">
      <c r="A664">
        <v>2330569</v>
      </c>
      <c r="B664" t="s">
        <v>249</v>
      </c>
      <c r="C664" t="s">
        <v>438</v>
      </c>
      <c r="D664" t="s">
        <v>439</v>
      </c>
      <c r="E664" t="s">
        <v>190</v>
      </c>
      <c r="F664" t="s">
        <v>212</v>
      </c>
      <c r="G664" t="s">
        <v>1384</v>
      </c>
      <c r="H664" t="s">
        <v>442</v>
      </c>
      <c r="I664">
        <v>3.6</v>
      </c>
      <c r="J664">
        <v>4</v>
      </c>
      <c r="K664">
        <v>32</v>
      </c>
      <c r="L664" t="s">
        <v>194</v>
      </c>
      <c r="M664" t="s">
        <v>194</v>
      </c>
      <c r="N664" t="s">
        <v>194</v>
      </c>
      <c r="O664" t="s">
        <v>194</v>
      </c>
      <c r="P664">
        <v>1</v>
      </c>
      <c r="Q664">
        <v>32</v>
      </c>
      <c r="R664" t="s">
        <v>189</v>
      </c>
      <c r="S664" t="s">
        <v>189</v>
      </c>
      <c r="T664">
        <v>3</v>
      </c>
      <c r="U664" t="s">
        <v>202</v>
      </c>
      <c r="V664" t="s">
        <v>234</v>
      </c>
    </row>
    <row r="665" spans="1:22" x14ac:dyDescent="0.25">
      <c r="A665">
        <v>2330568</v>
      </c>
      <c r="B665" t="s">
        <v>249</v>
      </c>
      <c r="C665" t="s">
        <v>438</v>
      </c>
      <c r="D665" t="s">
        <v>1066</v>
      </c>
      <c r="E665" t="s">
        <v>190</v>
      </c>
      <c r="F665" t="s">
        <v>212</v>
      </c>
      <c r="G665" t="s">
        <v>1394</v>
      </c>
      <c r="H665" t="s">
        <v>442</v>
      </c>
      <c r="I665">
        <v>3.2</v>
      </c>
      <c r="J665">
        <v>6</v>
      </c>
      <c r="K665">
        <v>16</v>
      </c>
      <c r="L665" t="s">
        <v>194</v>
      </c>
      <c r="M665" t="s">
        <v>194</v>
      </c>
      <c r="N665" t="s">
        <v>194</v>
      </c>
      <c r="O665" t="s">
        <v>194</v>
      </c>
      <c r="P665">
        <v>1</v>
      </c>
      <c r="Q665">
        <v>16</v>
      </c>
      <c r="R665" t="s">
        <v>189</v>
      </c>
      <c r="S665" t="s">
        <v>189</v>
      </c>
      <c r="T665">
        <v>2</v>
      </c>
      <c r="U665" t="s">
        <v>202</v>
      </c>
      <c r="V665" t="s">
        <v>234</v>
      </c>
    </row>
    <row r="666" spans="1:22" x14ac:dyDescent="0.25">
      <c r="A666">
        <v>2330567</v>
      </c>
      <c r="B666" t="s">
        <v>249</v>
      </c>
      <c r="C666" t="s">
        <v>438</v>
      </c>
      <c r="D666" t="s">
        <v>1069</v>
      </c>
      <c r="E666" t="s">
        <v>190</v>
      </c>
      <c r="F666" t="s">
        <v>212</v>
      </c>
      <c r="G666" t="s">
        <v>1394</v>
      </c>
      <c r="H666" t="s">
        <v>442</v>
      </c>
      <c r="I666">
        <v>3.2</v>
      </c>
      <c r="J666">
        <v>6</v>
      </c>
      <c r="K666">
        <v>16</v>
      </c>
      <c r="L666" t="s">
        <v>194</v>
      </c>
      <c r="M666" t="s">
        <v>194</v>
      </c>
      <c r="N666" t="s">
        <v>194</v>
      </c>
      <c r="O666" t="s">
        <v>194</v>
      </c>
      <c r="P666">
        <v>1</v>
      </c>
      <c r="Q666">
        <v>16</v>
      </c>
      <c r="R666" t="s">
        <v>189</v>
      </c>
      <c r="S666" t="s">
        <v>189</v>
      </c>
      <c r="T666">
        <v>2</v>
      </c>
      <c r="U666" t="s">
        <v>202</v>
      </c>
      <c r="V666" t="s">
        <v>234</v>
      </c>
    </row>
    <row r="667" spans="1:22" x14ac:dyDescent="0.25">
      <c r="A667">
        <v>2330566</v>
      </c>
      <c r="B667" t="s">
        <v>249</v>
      </c>
      <c r="C667" t="s">
        <v>447</v>
      </c>
      <c r="D667" t="s">
        <v>1071</v>
      </c>
      <c r="E667" t="s">
        <v>190</v>
      </c>
      <c r="F667" t="s">
        <v>212</v>
      </c>
      <c r="G667" t="s">
        <v>1440</v>
      </c>
      <c r="H667" t="s">
        <v>1572</v>
      </c>
      <c r="I667">
        <v>2.8</v>
      </c>
      <c r="J667">
        <v>6</v>
      </c>
      <c r="K667">
        <v>64</v>
      </c>
      <c r="L667" t="s">
        <v>194</v>
      </c>
      <c r="M667" t="s">
        <v>194</v>
      </c>
      <c r="N667" t="s">
        <v>194</v>
      </c>
      <c r="O667" t="s">
        <v>194</v>
      </c>
      <c r="P667">
        <v>1</v>
      </c>
      <c r="Q667">
        <v>64</v>
      </c>
      <c r="R667" t="s">
        <v>189</v>
      </c>
      <c r="S667" t="s">
        <v>189</v>
      </c>
      <c r="T667">
        <v>4</v>
      </c>
      <c r="U667" t="s">
        <v>202</v>
      </c>
      <c r="V667" t="s">
        <v>218</v>
      </c>
    </row>
    <row r="668" spans="1:22" x14ac:dyDescent="0.25">
      <c r="A668">
        <v>2330565</v>
      </c>
      <c r="B668" t="s">
        <v>249</v>
      </c>
      <c r="C668" t="s">
        <v>447</v>
      </c>
      <c r="D668" t="s">
        <v>1077</v>
      </c>
      <c r="E668" t="s">
        <v>190</v>
      </c>
      <c r="F668" t="s">
        <v>212</v>
      </c>
      <c r="G668" t="s">
        <v>1396</v>
      </c>
      <c r="H668" t="s">
        <v>193</v>
      </c>
      <c r="I668">
        <v>3.6</v>
      </c>
      <c r="J668">
        <v>4</v>
      </c>
      <c r="K668">
        <v>64</v>
      </c>
      <c r="L668" t="s">
        <v>194</v>
      </c>
      <c r="M668" t="s">
        <v>194</v>
      </c>
      <c r="N668" t="s">
        <v>194</v>
      </c>
      <c r="O668" t="s">
        <v>194</v>
      </c>
      <c r="P668">
        <v>1</v>
      </c>
      <c r="Q668">
        <v>64</v>
      </c>
      <c r="R668" t="s">
        <v>189</v>
      </c>
      <c r="S668" t="s">
        <v>189</v>
      </c>
      <c r="T668">
        <v>4</v>
      </c>
      <c r="U668" t="s">
        <v>202</v>
      </c>
      <c r="V668" t="s">
        <v>218</v>
      </c>
    </row>
    <row r="669" spans="1:22" x14ac:dyDescent="0.25">
      <c r="A669">
        <v>2330564</v>
      </c>
      <c r="B669" t="s">
        <v>249</v>
      </c>
      <c r="C669" t="s">
        <v>447</v>
      </c>
      <c r="D669" t="s">
        <v>448</v>
      </c>
      <c r="E669" t="s">
        <v>190</v>
      </c>
      <c r="F669" t="s">
        <v>212</v>
      </c>
      <c r="G669" t="s">
        <v>1396</v>
      </c>
      <c r="H669" t="s">
        <v>193</v>
      </c>
      <c r="I669">
        <v>3.4</v>
      </c>
      <c r="J669">
        <v>4</v>
      </c>
      <c r="K669">
        <v>32</v>
      </c>
      <c r="L669" t="s">
        <v>194</v>
      </c>
      <c r="M669" t="s">
        <v>194</v>
      </c>
      <c r="N669" t="s">
        <v>194</v>
      </c>
      <c r="O669" t="s">
        <v>194</v>
      </c>
      <c r="P669">
        <v>1</v>
      </c>
      <c r="Q669">
        <v>32</v>
      </c>
      <c r="R669" t="s">
        <v>189</v>
      </c>
      <c r="S669" t="s">
        <v>189</v>
      </c>
      <c r="T669">
        <v>4</v>
      </c>
      <c r="U669" t="s">
        <v>202</v>
      </c>
      <c r="V669" t="s">
        <v>218</v>
      </c>
    </row>
    <row r="670" spans="1:22" x14ac:dyDescent="0.25">
      <c r="A670">
        <v>2330563</v>
      </c>
      <c r="B670" t="s">
        <v>249</v>
      </c>
      <c r="C670" t="s">
        <v>451</v>
      </c>
      <c r="D670" t="s">
        <v>452</v>
      </c>
      <c r="E670" t="s">
        <v>190</v>
      </c>
      <c r="F670" t="s">
        <v>212</v>
      </c>
      <c r="G670" t="s">
        <v>1397</v>
      </c>
      <c r="H670" t="s">
        <v>442</v>
      </c>
      <c r="I670">
        <v>2.7</v>
      </c>
      <c r="J670">
        <v>4</v>
      </c>
      <c r="K670">
        <v>32</v>
      </c>
      <c r="L670" t="s">
        <v>194</v>
      </c>
      <c r="M670" t="s">
        <v>194</v>
      </c>
      <c r="N670" t="s">
        <v>194</v>
      </c>
      <c r="O670" t="s">
        <v>194</v>
      </c>
      <c r="P670">
        <v>1</v>
      </c>
      <c r="Q670">
        <v>32</v>
      </c>
      <c r="R670" t="s">
        <v>189</v>
      </c>
      <c r="S670" t="s">
        <v>189</v>
      </c>
      <c r="T670">
        <v>1</v>
      </c>
      <c r="U670" t="s">
        <v>202</v>
      </c>
      <c r="V670" t="s">
        <v>234</v>
      </c>
    </row>
    <row r="671" spans="1:22" x14ac:dyDescent="0.25">
      <c r="A671">
        <v>2330561</v>
      </c>
      <c r="B671" t="s">
        <v>249</v>
      </c>
      <c r="C671" t="s">
        <v>1650</v>
      </c>
      <c r="D671" t="s">
        <v>1651</v>
      </c>
      <c r="E671" t="s">
        <v>190</v>
      </c>
      <c r="F671" t="s">
        <v>212</v>
      </c>
      <c r="G671" t="s">
        <v>1518</v>
      </c>
      <c r="H671" t="s">
        <v>193</v>
      </c>
      <c r="I671">
        <v>3.7</v>
      </c>
      <c r="J671">
        <v>6</v>
      </c>
      <c r="K671">
        <v>64</v>
      </c>
      <c r="L671" t="s">
        <v>194</v>
      </c>
      <c r="M671" t="s">
        <v>194</v>
      </c>
      <c r="N671" t="s">
        <v>194</v>
      </c>
      <c r="O671" t="s">
        <v>194</v>
      </c>
      <c r="P671">
        <v>1</v>
      </c>
      <c r="Q671">
        <v>64</v>
      </c>
      <c r="R671" t="s">
        <v>189</v>
      </c>
      <c r="S671" t="s">
        <v>189</v>
      </c>
      <c r="T671">
        <v>4</v>
      </c>
      <c r="U671" t="s">
        <v>202</v>
      </c>
      <c r="V671" t="s">
        <v>218</v>
      </c>
    </row>
    <row r="672" spans="1:22" x14ac:dyDescent="0.25">
      <c r="A672">
        <v>2330251</v>
      </c>
      <c r="B672" t="s">
        <v>249</v>
      </c>
      <c r="C672" t="s">
        <v>1398</v>
      </c>
      <c r="D672" t="s">
        <v>1573</v>
      </c>
      <c r="E672" t="s">
        <v>190</v>
      </c>
      <c r="F672" t="s">
        <v>212</v>
      </c>
      <c r="G672" t="s">
        <v>1655</v>
      </c>
      <c r="H672" t="s">
        <v>193</v>
      </c>
      <c r="I672">
        <v>4</v>
      </c>
      <c r="J672">
        <v>4</v>
      </c>
      <c r="K672">
        <v>64</v>
      </c>
      <c r="L672" t="s">
        <v>194</v>
      </c>
      <c r="M672" t="s">
        <v>194</v>
      </c>
      <c r="N672" t="s">
        <v>194</v>
      </c>
      <c r="O672" t="s">
        <v>194</v>
      </c>
      <c r="P672">
        <v>1</v>
      </c>
      <c r="Q672">
        <v>64</v>
      </c>
      <c r="R672" t="s">
        <v>189</v>
      </c>
      <c r="S672" t="s">
        <v>189</v>
      </c>
      <c r="T672">
        <v>4</v>
      </c>
      <c r="U672" t="s">
        <v>202</v>
      </c>
      <c r="V672" t="s">
        <v>218</v>
      </c>
    </row>
    <row r="673" spans="1:22" x14ac:dyDescent="0.25">
      <c r="A673">
        <v>2330100</v>
      </c>
      <c r="B673" t="s">
        <v>249</v>
      </c>
      <c r="C673" t="s">
        <v>487</v>
      </c>
      <c r="D673" t="s">
        <v>1080</v>
      </c>
      <c r="E673" t="s">
        <v>190</v>
      </c>
      <c r="F673" t="s">
        <v>212</v>
      </c>
      <c r="G673" t="s">
        <v>1405</v>
      </c>
      <c r="H673" t="s">
        <v>189</v>
      </c>
      <c r="I673">
        <v>3.7</v>
      </c>
      <c r="J673">
        <v>4</v>
      </c>
      <c r="K673">
        <v>64</v>
      </c>
      <c r="L673" t="s">
        <v>194</v>
      </c>
      <c r="M673" t="s">
        <v>194</v>
      </c>
      <c r="N673" t="s">
        <v>194</v>
      </c>
      <c r="O673" t="s">
        <v>194</v>
      </c>
      <c r="P673">
        <v>1</v>
      </c>
      <c r="Q673">
        <v>64</v>
      </c>
      <c r="R673" t="s">
        <v>189</v>
      </c>
      <c r="S673" t="s">
        <v>189</v>
      </c>
      <c r="T673">
        <v>1</v>
      </c>
      <c r="U673" t="s">
        <v>202</v>
      </c>
      <c r="V673" t="s">
        <v>189</v>
      </c>
    </row>
    <row r="674" spans="1:22" x14ac:dyDescent="0.25">
      <c r="A674">
        <v>2329890</v>
      </c>
      <c r="B674" t="s">
        <v>376</v>
      </c>
      <c r="C674" t="s">
        <v>469</v>
      </c>
      <c r="D674" t="s">
        <v>470</v>
      </c>
      <c r="E674" t="s">
        <v>190</v>
      </c>
      <c r="F674" t="s">
        <v>212</v>
      </c>
      <c r="G674" t="s">
        <v>1426</v>
      </c>
      <c r="H674" t="s">
        <v>189</v>
      </c>
      <c r="I674">
        <v>2.9</v>
      </c>
      <c r="J674">
        <v>4</v>
      </c>
      <c r="K674">
        <v>32</v>
      </c>
      <c r="L674" t="s">
        <v>194</v>
      </c>
      <c r="M674" t="s">
        <v>194</v>
      </c>
      <c r="N674" t="s">
        <v>194</v>
      </c>
      <c r="O674" t="s">
        <v>194</v>
      </c>
      <c r="P674">
        <v>1</v>
      </c>
      <c r="Q674">
        <v>32</v>
      </c>
      <c r="R674" t="s">
        <v>189</v>
      </c>
      <c r="S674" t="s">
        <v>189</v>
      </c>
      <c r="T674">
        <v>1</v>
      </c>
      <c r="U674" t="s">
        <v>202</v>
      </c>
      <c r="V674" t="s">
        <v>189</v>
      </c>
    </row>
    <row r="675" spans="1:22" x14ac:dyDescent="0.25">
      <c r="A675">
        <v>2329880</v>
      </c>
      <c r="B675" t="s">
        <v>264</v>
      </c>
      <c r="C675" t="s">
        <v>1086</v>
      </c>
      <c r="E675" t="s">
        <v>190</v>
      </c>
      <c r="F675" t="s">
        <v>212</v>
      </c>
      <c r="G675" t="s">
        <v>189</v>
      </c>
      <c r="H675" t="s">
        <v>189</v>
      </c>
      <c r="I675">
        <v>3.2</v>
      </c>
      <c r="J675">
        <v>6</v>
      </c>
      <c r="K675">
        <v>64</v>
      </c>
      <c r="L675" t="s">
        <v>194</v>
      </c>
      <c r="M675" t="s">
        <v>194</v>
      </c>
      <c r="N675" t="s">
        <v>197</v>
      </c>
      <c r="O675" t="s">
        <v>197</v>
      </c>
      <c r="P675">
        <v>1</v>
      </c>
      <c r="Q675">
        <v>64</v>
      </c>
      <c r="R675" t="s">
        <v>189</v>
      </c>
      <c r="S675" t="s">
        <v>189</v>
      </c>
      <c r="T675">
        <v>3</v>
      </c>
      <c r="U675" t="s">
        <v>202</v>
      </c>
      <c r="V675" t="s">
        <v>189</v>
      </c>
    </row>
    <row r="676" spans="1:22" x14ac:dyDescent="0.25">
      <c r="A676">
        <v>2329509</v>
      </c>
      <c r="B676" t="s">
        <v>249</v>
      </c>
      <c r="C676" t="s">
        <v>1398</v>
      </c>
      <c r="D676" t="s">
        <v>1413</v>
      </c>
      <c r="E676" t="s">
        <v>190</v>
      </c>
      <c r="F676" t="s">
        <v>212</v>
      </c>
      <c r="G676" t="s">
        <v>1414</v>
      </c>
      <c r="H676" t="s">
        <v>193</v>
      </c>
      <c r="I676">
        <v>3.8</v>
      </c>
      <c r="J676">
        <v>6</v>
      </c>
      <c r="K676">
        <v>64</v>
      </c>
      <c r="L676" t="s">
        <v>194</v>
      </c>
      <c r="M676" t="s">
        <v>194</v>
      </c>
      <c r="N676" t="s">
        <v>194</v>
      </c>
      <c r="O676" t="s">
        <v>194</v>
      </c>
      <c r="P676">
        <v>1</v>
      </c>
      <c r="Q676">
        <v>64</v>
      </c>
      <c r="R676" t="s">
        <v>189</v>
      </c>
      <c r="S676" t="s">
        <v>189</v>
      </c>
      <c r="T676">
        <v>4</v>
      </c>
      <c r="U676" t="s">
        <v>202</v>
      </c>
      <c r="V676" t="s">
        <v>218</v>
      </c>
    </row>
    <row r="677" spans="1:22" x14ac:dyDescent="0.25">
      <c r="A677">
        <v>2329414</v>
      </c>
      <c r="B677" t="s">
        <v>249</v>
      </c>
      <c r="C677" t="s">
        <v>487</v>
      </c>
      <c r="D677" t="s">
        <v>488</v>
      </c>
      <c r="E677" t="s">
        <v>190</v>
      </c>
      <c r="F677" t="s">
        <v>212</v>
      </c>
      <c r="G677" t="s">
        <v>1406</v>
      </c>
      <c r="H677" t="s">
        <v>189</v>
      </c>
      <c r="I677">
        <v>3.2</v>
      </c>
      <c r="J677">
        <v>4</v>
      </c>
      <c r="K677">
        <v>32</v>
      </c>
      <c r="L677" t="s">
        <v>194</v>
      </c>
      <c r="M677" t="s">
        <v>194</v>
      </c>
      <c r="N677" t="s">
        <v>194</v>
      </c>
      <c r="O677" t="s">
        <v>194</v>
      </c>
      <c r="P677">
        <v>1</v>
      </c>
      <c r="Q677">
        <v>32</v>
      </c>
      <c r="R677" t="s">
        <v>189</v>
      </c>
      <c r="S677" t="s">
        <v>189</v>
      </c>
      <c r="T677">
        <v>1</v>
      </c>
      <c r="U677" t="s">
        <v>202</v>
      </c>
      <c r="V677" t="s">
        <v>234</v>
      </c>
    </row>
    <row r="678" spans="1:22" x14ac:dyDescent="0.25">
      <c r="A678">
        <v>2329413</v>
      </c>
      <c r="B678" t="s">
        <v>249</v>
      </c>
      <c r="C678" t="s">
        <v>487</v>
      </c>
      <c r="D678" t="s">
        <v>1089</v>
      </c>
      <c r="E678" t="s">
        <v>190</v>
      </c>
      <c r="F678" t="s">
        <v>191</v>
      </c>
      <c r="G678" t="s">
        <v>1385</v>
      </c>
      <c r="H678" t="s">
        <v>189</v>
      </c>
      <c r="I678">
        <v>3.8</v>
      </c>
      <c r="J678">
        <v>4</v>
      </c>
      <c r="K678">
        <v>64</v>
      </c>
      <c r="L678" t="s">
        <v>194</v>
      </c>
      <c r="M678" t="s">
        <v>194</v>
      </c>
      <c r="N678" t="s">
        <v>194</v>
      </c>
      <c r="O678" t="s">
        <v>194</v>
      </c>
      <c r="P678">
        <v>1</v>
      </c>
      <c r="Q678">
        <v>64</v>
      </c>
      <c r="R678" t="s">
        <v>189</v>
      </c>
      <c r="S678" t="s">
        <v>189</v>
      </c>
      <c r="T678">
        <v>2</v>
      </c>
      <c r="U678" t="s">
        <v>202</v>
      </c>
      <c r="V678" t="s">
        <v>189</v>
      </c>
    </row>
    <row r="679" spans="1:22" x14ac:dyDescent="0.25">
      <c r="A679">
        <v>2329412</v>
      </c>
      <c r="B679" t="s">
        <v>249</v>
      </c>
      <c r="C679" t="s">
        <v>447</v>
      </c>
      <c r="D679" t="s">
        <v>1093</v>
      </c>
      <c r="E679" t="s">
        <v>190</v>
      </c>
      <c r="F679" t="s">
        <v>191</v>
      </c>
      <c r="G679" t="s">
        <v>189</v>
      </c>
      <c r="H679" t="s">
        <v>189</v>
      </c>
      <c r="I679">
        <v>3.8</v>
      </c>
      <c r="J679">
        <v>4</v>
      </c>
      <c r="K679">
        <v>64</v>
      </c>
      <c r="L679" t="s">
        <v>194</v>
      </c>
      <c r="M679" t="s">
        <v>194</v>
      </c>
      <c r="N679" t="s">
        <v>194</v>
      </c>
      <c r="O679" t="s">
        <v>194</v>
      </c>
      <c r="P679">
        <v>1</v>
      </c>
      <c r="Q679">
        <v>64</v>
      </c>
      <c r="R679" t="s">
        <v>189</v>
      </c>
      <c r="S679" t="s">
        <v>189</v>
      </c>
      <c r="T679">
        <v>2</v>
      </c>
      <c r="U679" t="s">
        <v>202</v>
      </c>
      <c r="V679" t="s">
        <v>189</v>
      </c>
    </row>
    <row r="680" spans="1:22" x14ac:dyDescent="0.25">
      <c r="A680">
        <v>2329411</v>
      </c>
      <c r="B680" t="s">
        <v>249</v>
      </c>
      <c r="C680" t="s">
        <v>1096</v>
      </c>
      <c r="D680" t="s">
        <v>1097</v>
      </c>
      <c r="E680" t="s">
        <v>190</v>
      </c>
      <c r="F680" t="s">
        <v>212</v>
      </c>
      <c r="G680" t="s">
        <v>189</v>
      </c>
      <c r="H680" t="s">
        <v>189</v>
      </c>
      <c r="I680">
        <v>3.4</v>
      </c>
      <c r="J680">
        <v>4</v>
      </c>
      <c r="K680">
        <v>8</v>
      </c>
      <c r="L680" t="s">
        <v>194</v>
      </c>
      <c r="M680" t="s">
        <v>194</v>
      </c>
      <c r="N680" t="s">
        <v>194</v>
      </c>
      <c r="O680" t="s">
        <v>194</v>
      </c>
      <c r="P680">
        <v>1</v>
      </c>
      <c r="Q680">
        <v>8</v>
      </c>
      <c r="R680" t="s">
        <v>189</v>
      </c>
      <c r="S680" t="s">
        <v>189</v>
      </c>
      <c r="T680">
        <v>1</v>
      </c>
      <c r="U680" t="s">
        <v>202</v>
      </c>
      <c r="V680" t="s">
        <v>234</v>
      </c>
    </row>
    <row r="681" spans="1:22" x14ac:dyDescent="0.25">
      <c r="A681">
        <v>2329410</v>
      </c>
      <c r="B681" t="s">
        <v>249</v>
      </c>
      <c r="C681" t="s">
        <v>1100</v>
      </c>
      <c r="D681" t="s">
        <v>1101</v>
      </c>
      <c r="E681" t="s">
        <v>190</v>
      </c>
      <c r="F681" t="s">
        <v>212</v>
      </c>
      <c r="G681" t="s">
        <v>1419</v>
      </c>
      <c r="H681" t="s">
        <v>189</v>
      </c>
      <c r="I681">
        <v>3.4</v>
      </c>
      <c r="J681">
        <v>4</v>
      </c>
      <c r="K681">
        <v>32</v>
      </c>
      <c r="L681" t="s">
        <v>194</v>
      </c>
      <c r="M681" t="s">
        <v>194</v>
      </c>
      <c r="N681" t="s">
        <v>194</v>
      </c>
      <c r="O681" t="s">
        <v>194</v>
      </c>
      <c r="P681">
        <v>1</v>
      </c>
      <c r="Q681">
        <v>32</v>
      </c>
      <c r="R681" t="s">
        <v>189</v>
      </c>
      <c r="S681" t="s">
        <v>189</v>
      </c>
      <c r="T681">
        <v>1</v>
      </c>
      <c r="U681" t="s">
        <v>202</v>
      </c>
      <c r="V681" t="s">
        <v>189</v>
      </c>
    </row>
    <row r="682" spans="1:22" x14ac:dyDescent="0.25">
      <c r="A682">
        <v>2329344</v>
      </c>
      <c r="B682" t="s">
        <v>576</v>
      </c>
      <c r="C682" t="s">
        <v>1420</v>
      </c>
      <c r="D682" t="s">
        <v>1420</v>
      </c>
      <c r="E682" t="s">
        <v>190</v>
      </c>
      <c r="F682" t="s">
        <v>212</v>
      </c>
      <c r="G682" t="s">
        <v>1414</v>
      </c>
      <c r="H682" t="s">
        <v>193</v>
      </c>
      <c r="I682">
        <v>3.8</v>
      </c>
      <c r="J682">
        <v>6</v>
      </c>
      <c r="K682">
        <v>64</v>
      </c>
      <c r="L682" t="s">
        <v>194</v>
      </c>
      <c r="M682" t="s">
        <v>194</v>
      </c>
      <c r="N682" t="s">
        <v>194</v>
      </c>
      <c r="O682" t="s">
        <v>194</v>
      </c>
      <c r="P682">
        <v>1</v>
      </c>
      <c r="Q682">
        <v>64</v>
      </c>
      <c r="R682" t="s">
        <v>189</v>
      </c>
      <c r="S682" t="s">
        <v>189</v>
      </c>
      <c r="T682">
        <v>6</v>
      </c>
      <c r="U682" t="s">
        <v>202</v>
      </c>
      <c r="V682" t="s">
        <v>218</v>
      </c>
    </row>
    <row r="683" spans="1:22" x14ac:dyDescent="0.25">
      <c r="A683">
        <v>2329319</v>
      </c>
      <c r="B683" t="s">
        <v>264</v>
      </c>
      <c r="C683" t="s">
        <v>2056</v>
      </c>
      <c r="D683" t="s">
        <v>1105</v>
      </c>
      <c r="E683" t="s">
        <v>190</v>
      </c>
      <c r="F683" t="s">
        <v>191</v>
      </c>
      <c r="G683" t="s">
        <v>1385</v>
      </c>
      <c r="H683" t="s">
        <v>193</v>
      </c>
      <c r="I683">
        <v>3.8</v>
      </c>
      <c r="J683">
        <v>4</v>
      </c>
      <c r="K683">
        <v>64</v>
      </c>
      <c r="L683" t="s">
        <v>194</v>
      </c>
      <c r="M683" t="s">
        <v>194</v>
      </c>
      <c r="N683" t="s">
        <v>194</v>
      </c>
      <c r="O683" t="s">
        <v>194</v>
      </c>
      <c r="P683">
        <v>1</v>
      </c>
      <c r="Q683">
        <v>64</v>
      </c>
      <c r="R683" t="s">
        <v>189</v>
      </c>
      <c r="S683" t="s">
        <v>189</v>
      </c>
      <c r="T683">
        <v>2</v>
      </c>
      <c r="U683" t="s">
        <v>920</v>
      </c>
      <c r="V683" t="s">
        <v>234</v>
      </c>
    </row>
    <row r="684" spans="1:22" x14ac:dyDescent="0.25">
      <c r="A684">
        <v>2329317</v>
      </c>
      <c r="B684" t="s">
        <v>264</v>
      </c>
      <c r="C684" t="s">
        <v>2057</v>
      </c>
      <c r="D684" t="s">
        <v>1110</v>
      </c>
      <c r="E684" t="s">
        <v>190</v>
      </c>
      <c r="F684" t="s">
        <v>212</v>
      </c>
      <c r="G684" t="s">
        <v>1656</v>
      </c>
      <c r="H684" t="s">
        <v>534</v>
      </c>
      <c r="I684">
        <v>3.4</v>
      </c>
      <c r="J684">
        <v>4</v>
      </c>
      <c r="K684">
        <v>64</v>
      </c>
      <c r="L684" t="s">
        <v>194</v>
      </c>
      <c r="M684" t="s">
        <v>194</v>
      </c>
      <c r="N684" t="s">
        <v>194</v>
      </c>
      <c r="O684" t="s">
        <v>194</v>
      </c>
      <c r="P684">
        <v>1</v>
      </c>
      <c r="Q684">
        <v>64</v>
      </c>
      <c r="R684" t="s">
        <v>189</v>
      </c>
      <c r="S684" t="s">
        <v>189</v>
      </c>
      <c r="T684">
        <v>2</v>
      </c>
      <c r="U684" t="s">
        <v>189</v>
      </c>
      <c r="V684" t="s">
        <v>234</v>
      </c>
    </row>
    <row r="685" spans="1:22" x14ac:dyDescent="0.25">
      <c r="A685">
        <v>2329315</v>
      </c>
      <c r="B685" t="s">
        <v>264</v>
      </c>
      <c r="C685" t="s">
        <v>2058</v>
      </c>
      <c r="D685" t="s">
        <v>1116</v>
      </c>
      <c r="E685" t="s">
        <v>190</v>
      </c>
      <c r="F685" t="s">
        <v>191</v>
      </c>
      <c r="G685" t="s">
        <v>1657</v>
      </c>
      <c r="H685" t="s">
        <v>193</v>
      </c>
      <c r="I685">
        <v>3.4</v>
      </c>
      <c r="J685">
        <v>8</v>
      </c>
      <c r="K685">
        <v>64</v>
      </c>
      <c r="L685" t="s">
        <v>194</v>
      </c>
      <c r="M685" t="s">
        <v>194</v>
      </c>
      <c r="N685" t="s">
        <v>194</v>
      </c>
      <c r="O685" t="s">
        <v>194</v>
      </c>
      <c r="P685">
        <v>1</v>
      </c>
      <c r="Q685">
        <v>64</v>
      </c>
      <c r="R685" t="s">
        <v>189</v>
      </c>
      <c r="S685" t="s">
        <v>189</v>
      </c>
      <c r="T685">
        <v>2</v>
      </c>
      <c r="U685" t="s">
        <v>202</v>
      </c>
      <c r="V685" t="s">
        <v>234</v>
      </c>
    </row>
    <row r="686" spans="1:22" x14ac:dyDescent="0.25">
      <c r="A686">
        <v>2329314</v>
      </c>
      <c r="B686" t="s">
        <v>264</v>
      </c>
      <c r="C686" t="s">
        <v>2018</v>
      </c>
      <c r="D686" t="s">
        <v>507</v>
      </c>
      <c r="E686" t="s">
        <v>190</v>
      </c>
      <c r="F686" t="s">
        <v>212</v>
      </c>
      <c r="G686" t="s">
        <v>348</v>
      </c>
      <c r="H686" t="s">
        <v>193</v>
      </c>
      <c r="I686">
        <v>3.6</v>
      </c>
      <c r="J686">
        <v>4</v>
      </c>
      <c r="K686">
        <v>64</v>
      </c>
      <c r="L686" t="s">
        <v>194</v>
      </c>
      <c r="M686" t="s">
        <v>194</v>
      </c>
      <c r="N686" t="s">
        <v>194</v>
      </c>
      <c r="O686" t="s">
        <v>194</v>
      </c>
      <c r="P686">
        <v>1</v>
      </c>
      <c r="Q686">
        <v>64</v>
      </c>
      <c r="R686" t="s">
        <v>189</v>
      </c>
      <c r="S686" t="s">
        <v>189</v>
      </c>
      <c r="T686">
        <v>3</v>
      </c>
      <c r="U686" t="s">
        <v>189</v>
      </c>
      <c r="V686" t="s">
        <v>234</v>
      </c>
    </row>
    <row r="687" spans="1:22" x14ac:dyDescent="0.25">
      <c r="A687">
        <v>2329235</v>
      </c>
      <c r="B687" t="s">
        <v>264</v>
      </c>
      <c r="C687" t="s">
        <v>2019</v>
      </c>
      <c r="D687" t="s">
        <v>511</v>
      </c>
      <c r="E687" t="s">
        <v>190</v>
      </c>
      <c r="F687" t="s">
        <v>212</v>
      </c>
      <c r="G687" t="s">
        <v>348</v>
      </c>
      <c r="H687" t="s">
        <v>512</v>
      </c>
      <c r="I687">
        <v>3.1</v>
      </c>
      <c r="J687">
        <v>4</v>
      </c>
      <c r="K687">
        <v>32</v>
      </c>
      <c r="L687" t="s">
        <v>194</v>
      </c>
      <c r="M687" t="s">
        <v>194</v>
      </c>
      <c r="N687" t="s">
        <v>194</v>
      </c>
      <c r="O687" t="s">
        <v>194</v>
      </c>
      <c r="P687">
        <v>1</v>
      </c>
      <c r="Q687">
        <v>32</v>
      </c>
      <c r="R687" t="s">
        <v>189</v>
      </c>
      <c r="S687" t="s">
        <v>189</v>
      </c>
      <c r="T687">
        <v>2</v>
      </c>
      <c r="U687" t="s">
        <v>189</v>
      </c>
      <c r="V687" t="s">
        <v>234</v>
      </c>
    </row>
    <row r="688" spans="1:22" x14ac:dyDescent="0.25">
      <c r="A688">
        <v>2329234</v>
      </c>
      <c r="B688" t="s">
        <v>264</v>
      </c>
      <c r="C688" t="s">
        <v>2020</v>
      </c>
      <c r="D688" t="s">
        <v>517</v>
      </c>
      <c r="E688" t="s">
        <v>190</v>
      </c>
      <c r="F688" t="s">
        <v>212</v>
      </c>
      <c r="G688" t="s">
        <v>348</v>
      </c>
      <c r="H688" t="s">
        <v>193</v>
      </c>
      <c r="I688">
        <v>3.6</v>
      </c>
      <c r="J688">
        <v>4</v>
      </c>
      <c r="K688">
        <v>64</v>
      </c>
      <c r="L688" t="s">
        <v>194</v>
      </c>
      <c r="M688" t="s">
        <v>194</v>
      </c>
      <c r="N688" t="s">
        <v>194</v>
      </c>
      <c r="O688" t="s">
        <v>194</v>
      </c>
      <c r="P688">
        <v>1</v>
      </c>
      <c r="Q688">
        <v>64</v>
      </c>
      <c r="R688" t="s">
        <v>189</v>
      </c>
      <c r="S688" t="s">
        <v>189</v>
      </c>
      <c r="T688">
        <v>3</v>
      </c>
      <c r="U688" t="s">
        <v>189</v>
      </c>
      <c r="V688" t="s">
        <v>234</v>
      </c>
    </row>
    <row r="689" spans="1:22" x14ac:dyDescent="0.25">
      <c r="A689">
        <v>2329229</v>
      </c>
      <c r="B689" t="s">
        <v>264</v>
      </c>
      <c r="C689" t="s">
        <v>2022</v>
      </c>
      <c r="D689" t="s">
        <v>527</v>
      </c>
      <c r="E689" t="s">
        <v>190</v>
      </c>
      <c r="F689" t="s">
        <v>212</v>
      </c>
      <c r="G689" t="s">
        <v>267</v>
      </c>
      <c r="H689" t="s">
        <v>193</v>
      </c>
      <c r="I689">
        <v>3.3</v>
      </c>
      <c r="J689">
        <v>4</v>
      </c>
      <c r="K689">
        <v>64</v>
      </c>
      <c r="L689" t="s">
        <v>194</v>
      </c>
      <c r="M689" t="s">
        <v>194</v>
      </c>
      <c r="N689" t="s">
        <v>194</v>
      </c>
      <c r="O689" t="s">
        <v>194</v>
      </c>
      <c r="P689">
        <v>1</v>
      </c>
      <c r="Q689">
        <v>64</v>
      </c>
      <c r="R689" t="s">
        <v>189</v>
      </c>
      <c r="S689" t="s">
        <v>189</v>
      </c>
      <c r="T689">
        <v>2</v>
      </c>
      <c r="U689" t="s">
        <v>202</v>
      </c>
      <c r="V689" t="s">
        <v>218</v>
      </c>
    </row>
    <row r="690" spans="1:22" x14ac:dyDescent="0.25">
      <c r="A690">
        <v>2329227</v>
      </c>
      <c r="B690" t="s">
        <v>264</v>
      </c>
      <c r="C690" t="s">
        <v>2024</v>
      </c>
      <c r="D690" t="s">
        <v>539</v>
      </c>
      <c r="E690" t="s">
        <v>190</v>
      </c>
      <c r="F690" t="s">
        <v>212</v>
      </c>
      <c r="G690" t="s">
        <v>267</v>
      </c>
      <c r="H690" t="s">
        <v>193</v>
      </c>
      <c r="I690">
        <v>3.2</v>
      </c>
      <c r="J690">
        <v>4</v>
      </c>
      <c r="K690">
        <v>32</v>
      </c>
      <c r="L690" t="s">
        <v>194</v>
      </c>
      <c r="M690" t="s">
        <v>194</v>
      </c>
      <c r="N690" t="s">
        <v>194</v>
      </c>
      <c r="O690" t="s">
        <v>194</v>
      </c>
      <c r="P690">
        <v>1</v>
      </c>
      <c r="Q690">
        <v>32</v>
      </c>
      <c r="R690" t="s">
        <v>189</v>
      </c>
      <c r="S690" t="s">
        <v>189</v>
      </c>
      <c r="T690">
        <v>2</v>
      </c>
      <c r="U690" t="s">
        <v>202</v>
      </c>
      <c r="V690" t="s">
        <v>234</v>
      </c>
    </row>
    <row r="691" spans="1:22" x14ac:dyDescent="0.25">
      <c r="A691">
        <v>2329225</v>
      </c>
      <c r="B691" t="s">
        <v>264</v>
      </c>
      <c r="C691" t="s">
        <v>2080</v>
      </c>
      <c r="D691">
        <v>875</v>
      </c>
      <c r="E691" t="s">
        <v>190</v>
      </c>
      <c r="F691" t="s">
        <v>212</v>
      </c>
      <c r="G691" t="s">
        <v>1659</v>
      </c>
      <c r="H691" t="s">
        <v>1660</v>
      </c>
      <c r="I691">
        <v>3.6</v>
      </c>
      <c r="J691">
        <v>8</v>
      </c>
      <c r="K691">
        <v>64</v>
      </c>
      <c r="L691" t="s">
        <v>194</v>
      </c>
      <c r="M691" t="s">
        <v>194</v>
      </c>
      <c r="N691" t="s">
        <v>194</v>
      </c>
      <c r="O691" t="s">
        <v>194</v>
      </c>
      <c r="P691">
        <v>1</v>
      </c>
      <c r="Q691">
        <v>64</v>
      </c>
      <c r="R691" t="s">
        <v>189</v>
      </c>
      <c r="S691" t="s">
        <v>189</v>
      </c>
      <c r="T691">
        <v>4</v>
      </c>
      <c r="U691" t="s">
        <v>202</v>
      </c>
      <c r="V691" t="s">
        <v>218</v>
      </c>
    </row>
    <row r="692" spans="1:22" x14ac:dyDescent="0.25">
      <c r="A692">
        <v>2329221</v>
      </c>
      <c r="B692" t="s">
        <v>421</v>
      </c>
      <c r="C692" t="s">
        <v>1125</v>
      </c>
      <c r="D692" t="s">
        <v>1126</v>
      </c>
      <c r="E692" t="s">
        <v>211</v>
      </c>
      <c r="F692" t="s">
        <v>212</v>
      </c>
      <c r="G692" t="s">
        <v>1394</v>
      </c>
      <c r="H692" t="s">
        <v>193</v>
      </c>
      <c r="I692">
        <v>3.2</v>
      </c>
      <c r="J692">
        <v>6</v>
      </c>
      <c r="K692">
        <v>32</v>
      </c>
      <c r="L692" t="s">
        <v>194</v>
      </c>
      <c r="M692" t="s">
        <v>194</v>
      </c>
      <c r="N692" t="s">
        <v>194</v>
      </c>
      <c r="O692" t="s">
        <v>194</v>
      </c>
      <c r="P692">
        <v>1</v>
      </c>
      <c r="Q692">
        <v>32</v>
      </c>
      <c r="R692" t="s">
        <v>189</v>
      </c>
      <c r="S692" t="s">
        <v>189</v>
      </c>
      <c r="T692">
        <v>2</v>
      </c>
      <c r="U692" t="s">
        <v>202</v>
      </c>
      <c r="V692" t="s">
        <v>218</v>
      </c>
    </row>
    <row r="693" spans="1:22" x14ac:dyDescent="0.25">
      <c r="A693">
        <v>2329153</v>
      </c>
      <c r="B693" t="s">
        <v>576</v>
      </c>
      <c r="C693" t="s">
        <v>1429</v>
      </c>
      <c r="D693" t="s">
        <v>1429</v>
      </c>
      <c r="E693" t="s">
        <v>190</v>
      </c>
      <c r="F693" t="s">
        <v>212</v>
      </c>
      <c r="G693" t="s">
        <v>1414</v>
      </c>
      <c r="H693" t="s">
        <v>193</v>
      </c>
      <c r="I693">
        <v>3.8</v>
      </c>
      <c r="J693">
        <v>6</v>
      </c>
      <c r="K693">
        <v>64</v>
      </c>
      <c r="L693" t="s">
        <v>194</v>
      </c>
      <c r="M693" t="s">
        <v>194</v>
      </c>
      <c r="N693" t="s">
        <v>194</v>
      </c>
      <c r="O693" t="s">
        <v>194</v>
      </c>
      <c r="P693">
        <v>1</v>
      </c>
      <c r="Q693">
        <v>64</v>
      </c>
      <c r="R693" t="s">
        <v>189</v>
      </c>
      <c r="S693" t="s">
        <v>189</v>
      </c>
      <c r="T693">
        <v>5</v>
      </c>
      <c r="U693" t="s">
        <v>202</v>
      </c>
      <c r="V693" t="s">
        <v>218</v>
      </c>
    </row>
    <row r="694" spans="1:22" x14ac:dyDescent="0.25">
      <c r="A694">
        <v>2329143</v>
      </c>
      <c r="B694" t="s">
        <v>264</v>
      </c>
      <c r="C694" t="s">
        <v>2078</v>
      </c>
      <c r="D694" t="s">
        <v>1581</v>
      </c>
      <c r="E694" t="s">
        <v>211</v>
      </c>
      <c r="F694" t="s">
        <v>212</v>
      </c>
      <c r="G694" t="s">
        <v>267</v>
      </c>
      <c r="H694" t="s">
        <v>193</v>
      </c>
      <c r="I694">
        <v>3.3</v>
      </c>
      <c r="J694">
        <v>4</v>
      </c>
      <c r="K694">
        <v>32</v>
      </c>
      <c r="L694" t="s">
        <v>194</v>
      </c>
      <c r="M694" t="s">
        <v>194</v>
      </c>
      <c r="N694" t="s">
        <v>194</v>
      </c>
      <c r="O694" t="s">
        <v>194</v>
      </c>
      <c r="P694">
        <v>1</v>
      </c>
      <c r="Q694">
        <v>32</v>
      </c>
      <c r="R694">
        <v>2.0699999999999998</v>
      </c>
      <c r="S694">
        <v>242.18</v>
      </c>
      <c r="T694">
        <v>4</v>
      </c>
      <c r="U694" t="s">
        <v>202</v>
      </c>
      <c r="V694" t="s">
        <v>218</v>
      </c>
    </row>
    <row r="695" spans="1:22" x14ac:dyDescent="0.25">
      <c r="A695">
        <v>2329136</v>
      </c>
      <c r="B695" t="s">
        <v>264</v>
      </c>
      <c r="C695" t="s">
        <v>2027</v>
      </c>
      <c r="D695" t="s">
        <v>589</v>
      </c>
      <c r="E695" t="s">
        <v>190</v>
      </c>
      <c r="F695" t="s">
        <v>212</v>
      </c>
      <c r="G695" t="s">
        <v>1384</v>
      </c>
      <c r="H695" t="s">
        <v>193</v>
      </c>
      <c r="I695">
        <v>3.6</v>
      </c>
      <c r="J695">
        <v>4</v>
      </c>
      <c r="K695">
        <v>16</v>
      </c>
      <c r="L695" t="s">
        <v>194</v>
      </c>
      <c r="M695" t="s">
        <v>194</v>
      </c>
      <c r="N695" t="s">
        <v>194</v>
      </c>
      <c r="O695" t="s">
        <v>194</v>
      </c>
      <c r="P695">
        <v>1</v>
      </c>
      <c r="Q695">
        <v>16</v>
      </c>
      <c r="R695" t="s">
        <v>189</v>
      </c>
      <c r="S695" t="s">
        <v>189</v>
      </c>
      <c r="T695">
        <v>2</v>
      </c>
      <c r="U695" t="s">
        <v>202</v>
      </c>
      <c r="V695" t="s">
        <v>218</v>
      </c>
    </row>
    <row r="696" spans="1:22" x14ac:dyDescent="0.25">
      <c r="A696">
        <v>2329135</v>
      </c>
      <c r="B696" t="s">
        <v>264</v>
      </c>
      <c r="C696" t="s">
        <v>2028</v>
      </c>
      <c r="D696" t="s">
        <v>596</v>
      </c>
      <c r="E696" t="s">
        <v>190</v>
      </c>
      <c r="F696" t="s">
        <v>212</v>
      </c>
      <c r="G696" t="s">
        <v>1384</v>
      </c>
      <c r="H696" t="s">
        <v>193</v>
      </c>
      <c r="I696">
        <v>3.6</v>
      </c>
      <c r="J696">
        <v>4</v>
      </c>
      <c r="K696">
        <v>16</v>
      </c>
      <c r="L696" t="s">
        <v>194</v>
      </c>
      <c r="M696" t="s">
        <v>194</v>
      </c>
      <c r="N696" t="s">
        <v>194</v>
      </c>
      <c r="O696" t="s">
        <v>194</v>
      </c>
      <c r="P696">
        <v>1</v>
      </c>
      <c r="Q696">
        <v>16</v>
      </c>
      <c r="R696" t="s">
        <v>189</v>
      </c>
      <c r="S696" t="s">
        <v>189</v>
      </c>
      <c r="T696">
        <v>2</v>
      </c>
      <c r="U696" t="s">
        <v>202</v>
      </c>
      <c r="V696" t="s">
        <v>218</v>
      </c>
    </row>
    <row r="697" spans="1:22" x14ac:dyDescent="0.25">
      <c r="A697">
        <v>2329133</v>
      </c>
      <c r="B697" t="s">
        <v>264</v>
      </c>
      <c r="C697" t="s">
        <v>2075</v>
      </c>
      <c r="D697">
        <v>795</v>
      </c>
      <c r="E697" t="s">
        <v>190</v>
      </c>
      <c r="F697" t="s">
        <v>212</v>
      </c>
      <c r="G697" t="s">
        <v>1440</v>
      </c>
      <c r="H697" t="s">
        <v>193</v>
      </c>
      <c r="I697">
        <v>2.8</v>
      </c>
      <c r="J697">
        <v>6</v>
      </c>
      <c r="K697">
        <v>32</v>
      </c>
      <c r="L697" t="s">
        <v>194</v>
      </c>
      <c r="M697" t="s">
        <v>194</v>
      </c>
      <c r="N697" t="s">
        <v>194</v>
      </c>
      <c r="O697" t="s">
        <v>194</v>
      </c>
      <c r="P697">
        <v>1</v>
      </c>
      <c r="Q697">
        <v>32</v>
      </c>
      <c r="R697" t="s">
        <v>189</v>
      </c>
      <c r="S697" t="s">
        <v>189</v>
      </c>
      <c r="T697">
        <v>2</v>
      </c>
      <c r="U697" t="s">
        <v>202</v>
      </c>
      <c r="V697" t="s">
        <v>234</v>
      </c>
    </row>
    <row r="698" spans="1:22" x14ac:dyDescent="0.25">
      <c r="A698">
        <v>2329132</v>
      </c>
      <c r="B698" t="s">
        <v>264</v>
      </c>
      <c r="C698" t="s">
        <v>2029</v>
      </c>
      <c r="D698" t="s">
        <v>599</v>
      </c>
      <c r="E698" t="s">
        <v>190</v>
      </c>
      <c r="F698" t="s">
        <v>212</v>
      </c>
      <c r="G698" t="s">
        <v>1394</v>
      </c>
      <c r="H698" t="s">
        <v>193</v>
      </c>
      <c r="I698">
        <v>3.2</v>
      </c>
      <c r="J698">
        <v>6</v>
      </c>
      <c r="K698">
        <v>16</v>
      </c>
      <c r="L698" t="s">
        <v>194</v>
      </c>
      <c r="M698" t="s">
        <v>194</v>
      </c>
      <c r="N698" t="s">
        <v>194</v>
      </c>
      <c r="O698" t="s">
        <v>194</v>
      </c>
      <c r="P698">
        <v>1</v>
      </c>
      <c r="Q698">
        <v>16</v>
      </c>
      <c r="R698" t="s">
        <v>189</v>
      </c>
      <c r="S698" t="s">
        <v>189</v>
      </c>
      <c r="T698">
        <v>2</v>
      </c>
      <c r="U698" t="s">
        <v>202</v>
      </c>
      <c r="V698" t="s">
        <v>218</v>
      </c>
    </row>
    <row r="699" spans="1:22" x14ac:dyDescent="0.25">
      <c r="A699">
        <v>2329131</v>
      </c>
      <c r="B699" t="s">
        <v>264</v>
      </c>
      <c r="C699" t="s">
        <v>2059</v>
      </c>
      <c r="D699" t="s">
        <v>1134</v>
      </c>
      <c r="E699" t="s">
        <v>190</v>
      </c>
      <c r="F699" t="s">
        <v>191</v>
      </c>
      <c r="G699" t="s">
        <v>1663</v>
      </c>
      <c r="H699" t="s">
        <v>193</v>
      </c>
      <c r="I699">
        <v>3.5</v>
      </c>
      <c r="J699">
        <v>4</v>
      </c>
      <c r="K699">
        <v>16</v>
      </c>
      <c r="L699" t="s">
        <v>194</v>
      </c>
      <c r="M699" t="s">
        <v>194</v>
      </c>
      <c r="N699" t="s">
        <v>194</v>
      </c>
      <c r="O699" t="s">
        <v>194</v>
      </c>
      <c r="P699">
        <v>1</v>
      </c>
      <c r="Q699">
        <v>16</v>
      </c>
      <c r="R699" t="s">
        <v>189</v>
      </c>
      <c r="S699" t="s">
        <v>189</v>
      </c>
      <c r="T699">
        <v>2</v>
      </c>
      <c r="U699" t="s">
        <v>202</v>
      </c>
      <c r="V699" t="s">
        <v>218</v>
      </c>
    </row>
    <row r="700" spans="1:22" x14ac:dyDescent="0.25">
      <c r="A700">
        <v>2328977</v>
      </c>
      <c r="B700" t="s">
        <v>264</v>
      </c>
      <c r="C700" t="s">
        <v>2030</v>
      </c>
      <c r="D700" t="s">
        <v>611</v>
      </c>
      <c r="E700" t="s">
        <v>190</v>
      </c>
      <c r="F700" t="s">
        <v>191</v>
      </c>
      <c r="G700" t="s">
        <v>1445</v>
      </c>
      <c r="H700" t="s">
        <v>193</v>
      </c>
      <c r="I700">
        <v>3.1</v>
      </c>
      <c r="J700">
        <v>4</v>
      </c>
      <c r="K700">
        <v>16</v>
      </c>
      <c r="L700" t="s">
        <v>194</v>
      </c>
      <c r="M700" t="s">
        <v>194</v>
      </c>
      <c r="N700" t="s">
        <v>194</v>
      </c>
      <c r="O700" t="s">
        <v>194</v>
      </c>
      <c r="P700">
        <v>1</v>
      </c>
      <c r="Q700">
        <v>16</v>
      </c>
      <c r="R700" t="s">
        <v>189</v>
      </c>
      <c r="S700" t="s">
        <v>189</v>
      </c>
      <c r="T700">
        <v>1</v>
      </c>
      <c r="U700" t="s">
        <v>202</v>
      </c>
      <c r="V700" t="s">
        <v>234</v>
      </c>
    </row>
    <row r="701" spans="1:22" x14ac:dyDescent="0.25">
      <c r="A701">
        <v>2328975</v>
      </c>
      <c r="B701" t="s">
        <v>264</v>
      </c>
      <c r="C701" t="s">
        <v>2060</v>
      </c>
      <c r="D701" t="s">
        <v>1139</v>
      </c>
      <c r="E701" t="s">
        <v>190</v>
      </c>
      <c r="F701" t="s">
        <v>212</v>
      </c>
      <c r="G701" t="s">
        <v>267</v>
      </c>
      <c r="H701" t="s">
        <v>193</v>
      </c>
      <c r="I701">
        <v>3</v>
      </c>
      <c r="J701">
        <v>6</v>
      </c>
      <c r="K701">
        <v>32</v>
      </c>
      <c r="L701" t="s">
        <v>194</v>
      </c>
      <c r="M701" t="s">
        <v>194</v>
      </c>
      <c r="N701" t="s">
        <v>194</v>
      </c>
      <c r="O701" t="s">
        <v>194</v>
      </c>
      <c r="P701">
        <v>1</v>
      </c>
      <c r="Q701">
        <v>32</v>
      </c>
      <c r="R701" t="s">
        <v>189</v>
      </c>
      <c r="S701" t="s">
        <v>189</v>
      </c>
      <c r="T701">
        <v>2</v>
      </c>
      <c r="U701" t="s">
        <v>189</v>
      </c>
      <c r="V701" t="s">
        <v>234</v>
      </c>
    </row>
    <row r="702" spans="1:22" x14ac:dyDescent="0.25">
      <c r="A702">
        <v>2328973</v>
      </c>
      <c r="B702" t="s">
        <v>264</v>
      </c>
      <c r="C702" t="s">
        <v>2061</v>
      </c>
      <c r="D702">
        <v>190</v>
      </c>
      <c r="E702" t="s">
        <v>190</v>
      </c>
      <c r="F702" t="s">
        <v>191</v>
      </c>
      <c r="G702" t="s">
        <v>1446</v>
      </c>
      <c r="H702" t="s">
        <v>193</v>
      </c>
      <c r="I702">
        <v>3.6</v>
      </c>
      <c r="J702">
        <v>4</v>
      </c>
      <c r="K702">
        <v>32</v>
      </c>
      <c r="L702" t="s">
        <v>194</v>
      </c>
      <c r="M702" t="s">
        <v>194</v>
      </c>
      <c r="N702" t="s">
        <v>194</v>
      </c>
      <c r="O702" t="s">
        <v>194</v>
      </c>
      <c r="P702">
        <v>1</v>
      </c>
      <c r="Q702">
        <v>32</v>
      </c>
      <c r="R702" t="s">
        <v>189</v>
      </c>
      <c r="S702" t="s">
        <v>189</v>
      </c>
      <c r="T702">
        <v>2</v>
      </c>
      <c r="U702" t="s">
        <v>202</v>
      </c>
      <c r="V702" t="s">
        <v>234</v>
      </c>
    </row>
    <row r="703" spans="1:22" x14ac:dyDescent="0.25">
      <c r="A703">
        <v>2328971</v>
      </c>
      <c r="B703" t="s">
        <v>264</v>
      </c>
      <c r="C703" t="s">
        <v>2062</v>
      </c>
      <c r="D703" t="s">
        <v>1148</v>
      </c>
      <c r="E703" t="s">
        <v>190</v>
      </c>
      <c r="F703" t="s">
        <v>191</v>
      </c>
      <c r="G703" t="s">
        <v>1446</v>
      </c>
      <c r="H703" t="s">
        <v>193</v>
      </c>
      <c r="I703">
        <v>3.6</v>
      </c>
      <c r="J703">
        <v>4</v>
      </c>
      <c r="K703">
        <v>32</v>
      </c>
      <c r="L703" t="s">
        <v>194</v>
      </c>
      <c r="M703" t="s">
        <v>194</v>
      </c>
      <c r="N703" t="s">
        <v>194</v>
      </c>
      <c r="O703" t="s">
        <v>194</v>
      </c>
      <c r="P703">
        <v>1</v>
      </c>
      <c r="Q703">
        <v>32</v>
      </c>
      <c r="R703" t="s">
        <v>189</v>
      </c>
      <c r="S703" t="s">
        <v>189</v>
      </c>
      <c r="T703">
        <v>2</v>
      </c>
      <c r="U703" t="s">
        <v>202</v>
      </c>
      <c r="V703" t="s">
        <v>234</v>
      </c>
    </row>
    <row r="704" spans="1:22" x14ac:dyDescent="0.25">
      <c r="A704">
        <v>2328964</v>
      </c>
      <c r="B704" t="s">
        <v>421</v>
      </c>
      <c r="C704" t="s">
        <v>1156</v>
      </c>
      <c r="D704" t="s">
        <v>1157</v>
      </c>
      <c r="E704" t="s">
        <v>190</v>
      </c>
      <c r="F704" t="s">
        <v>212</v>
      </c>
      <c r="G704" t="s">
        <v>1447</v>
      </c>
      <c r="H704" t="s">
        <v>193</v>
      </c>
      <c r="I704">
        <v>3.2</v>
      </c>
      <c r="J704">
        <v>6</v>
      </c>
      <c r="K704">
        <v>64</v>
      </c>
      <c r="L704" t="s">
        <v>194</v>
      </c>
      <c r="M704" t="s">
        <v>194</v>
      </c>
      <c r="N704" t="s">
        <v>194</v>
      </c>
      <c r="O704" t="s">
        <v>194</v>
      </c>
      <c r="P704">
        <v>1</v>
      </c>
      <c r="Q704">
        <v>64</v>
      </c>
      <c r="R704" t="s">
        <v>189</v>
      </c>
      <c r="S704" t="s">
        <v>189</v>
      </c>
      <c r="T704">
        <v>2</v>
      </c>
      <c r="U704" t="s">
        <v>202</v>
      </c>
      <c r="V704" t="s">
        <v>218</v>
      </c>
    </row>
    <row r="705" spans="1:22" x14ac:dyDescent="0.25">
      <c r="A705">
        <v>2328945</v>
      </c>
      <c r="B705" t="s">
        <v>249</v>
      </c>
      <c r="C705" t="s">
        <v>1463</v>
      </c>
      <c r="D705" t="s">
        <v>1664</v>
      </c>
      <c r="E705" t="s">
        <v>211</v>
      </c>
      <c r="F705" t="s">
        <v>212</v>
      </c>
      <c r="G705" t="s">
        <v>1414</v>
      </c>
      <c r="H705" t="s">
        <v>193</v>
      </c>
      <c r="I705">
        <v>3.6</v>
      </c>
      <c r="J705">
        <v>4</v>
      </c>
      <c r="K705">
        <v>64</v>
      </c>
      <c r="L705" t="s">
        <v>194</v>
      </c>
      <c r="M705" t="s">
        <v>194</v>
      </c>
      <c r="N705" t="s">
        <v>194</v>
      </c>
      <c r="O705" t="s">
        <v>194</v>
      </c>
      <c r="P705">
        <v>1</v>
      </c>
      <c r="Q705">
        <v>64</v>
      </c>
      <c r="R705">
        <v>8.2899999999999991</v>
      </c>
      <c r="S705">
        <v>310.47000000000003</v>
      </c>
      <c r="T705">
        <v>3</v>
      </c>
      <c r="U705" t="s">
        <v>202</v>
      </c>
      <c r="V705" t="s">
        <v>234</v>
      </c>
    </row>
    <row r="706" spans="1:22" x14ac:dyDescent="0.25">
      <c r="A706">
        <v>2328943</v>
      </c>
      <c r="B706" t="s">
        <v>1600</v>
      </c>
      <c r="C706" t="s">
        <v>1668</v>
      </c>
      <c r="D706" t="s">
        <v>1669</v>
      </c>
      <c r="E706" t="s">
        <v>190</v>
      </c>
      <c r="F706" t="s">
        <v>212</v>
      </c>
      <c r="G706" t="s">
        <v>189</v>
      </c>
      <c r="H706" t="s">
        <v>189</v>
      </c>
      <c r="I706">
        <v>3.6</v>
      </c>
      <c r="J706">
        <v>1</v>
      </c>
      <c r="K706">
        <v>32</v>
      </c>
      <c r="L706" t="s">
        <v>194</v>
      </c>
      <c r="M706" t="s">
        <v>194</v>
      </c>
      <c r="N706" t="s">
        <v>194</v>
      </c>
      <c r="O706" t="s">
        <v>194</v>
      </c>
      <c r="P706">
        <v>1</v>
      </c>
      <c r="Q706">
        <v>32</v>
      </c>
      <c r="R706">
        <v>0</v>
      </c>
      <c r="S706">
        <v>0</v>
      </c>
      <c r="T706">
        <v>3</v>
      </c>
      <c r="U706" t="s">
        <v>1648</v>
      </c>
      <c r="V706" t="s">
        <v>189</v>
      </c>
    </row>
    <row r="707" spans="1:22" x14ac:dyDescent="0.25">
      <c r="A707">
        <v>2328926</v>
      </c>
      <c r="B707" t="s">
        <v>264</v>
      </c>
      <c r="C707" t="s">
        <v>2034</v>
      </c>
      <c r="D707" t="s">
        <v>651</v>
      </c>
      <c r="E707" t="s">
        <v>190</v>
      </c>
      <c r="F707" t="s">
        <v>212</v>
      </c>
      <c r="G707" t="s">
        <v>348</v>
      </c>
      <c r="H707" t="s">
        <v>193</v>
      </c>
      <c r="I707">
        <v>4.2</v>
      </c>
      <c r="J707">
        <v>4</v>
      </c>
      <c r="K707">
        <v>64</v>
      </c>
      <c r="L707" t="s">
        <v>194</v>
      </c>
      <c r="M707" t="s">
        <v>194</v>
      </c>
      <c r="N707" t="s">
        <v>194</v>
      </c>
      <c r="O707" t="s">
        <v>194</v>
      </c>
      <c r="P707">
        <v>1</v>
      </c>
      <c r="Q707">
        <v>64</v>
      </c>
      <c r="R707" t="s">
        <v>189</v>
      </c>
      <c r="S707" t="s">
        <v>189</v>
      </c>
      <c r="T707">
        <v>2</v>
      </c>
      <c r="U707" t="s">
        <v>189</v>
      </c>
      <c r="V707" t="s">
        <v>234</v>
      </c>
    </row>
    <row r="708" spans="1:22" x14ac:dyDescent="0.25">
      <c r="A708">
        <v>2328925</v>
      </c>
      <c r="B708" t="s">
        <v>264</v>
      </c>
      <c r="C708" t="s">
        <v>2035</v>
      </c>
      <c r="D708" t="s">
        <v>657</v>
      </c>
      <c r="E708" t="s">
        <v>190</v>
      </c>
      <c r="F708" t="s">
        <v>212</v>
      </c>
      <c r="G708" t="s">
        <v>348</v>
      </c>
      <c r="H708" t="s">
        <v>193</v>
      </c>
      <c r="I708">
        <v>3.6</v>
      </c>
      <c r="J708">
        <v>4</v>
      </c>
      <c r="K708">
        <v>64</v>
      </c>
      <c r="L708" t="s">
        <v>194</v>
      </c>
      <c r="M708" t="s">
        <v>194</v>
      </c>
      <c r="N708" t="s">
        <v>194</v>
      </c>
      <c r="O708" t="s">
        <v>194</v>
      </c>
      <c r="P708">
        <v>1</v>
      </c>
      <c r="Q708">
        <v>64</v>
      </c>
      <c r="R708" t="s">
        <v>189</v>
      </c>
      <c r="S708" t="s">
        <v>189</v>
      </c>
      <c r="T708">
        <v>2</v>
      </c>
      <c r="U708" t="s">
        <v>189</v>
      </c>
      <c r="V708" t="s">
        <v>234</v>
      </c>
    </row>
    <row r="709" spans="1:22" x14ac:dyDescent="0.25">
      <c r="A709">
        <v>2328697</v>
      </c>
      <c r="B709" t="s">
        <v>249</v>
      </c>
      <c r="C709" t="s">
        <v>1671</v>
      </c>
      <c r="D709" t="s">
        <v>1672</v>
      </c>
      <c r="E709" t="s">
        <v>211</v>
      </c>
      <c r="F709" t="s">
        <v>191</v>
      </c>
      <c r="G709" t="s">
        <v>1673</v>
      </c>
      <c r="H709" t="s">
        <v>260</v>
      </c>
      <c r="I709">
        <v>3</v>
      </c>
      <c r="J709">
        <v>8</v>
      </c>
      <c r="K709">
        <v>32</v>
      </c>
      <c r="L709" t="s">
        <v>197</v>
      </c>
      <c r="M709" t="s">
        <v>194</v>
      </c>
      <c r="N709" t="s">
        <v>197</v>
      </c>
      <c r="O709" t="s">
        <v>197</v>
      </c>
      <c r="P709">
        <v>1</v>
      </c>
      <c r="Q709">
        <v>32</v>
      </c>
      <c r="R709">
        <v>8.2899999999999991</v>
      </c>
      <c r="S709">
        <v>27</v>
      </c>
      <c r="T709">
        <v>1</v>
      </c>
      <c r="U709" t="s">
        <v>202</v>
      </c>
      <c r="V709" t="s">
        <v>234</v>
      </c>
    </row>
    <row r="710" spans="1:22" x14ac:dyDescent="0.25">
      <c r="A710">
        <v>2328696</v>
      </c>
      <c r="B710" t="s">
        <v>249</v>
      </c>
      <c r="C710" t="s">
        <v>1476</v>
      </c>
      <c r="D710" t="s">
        <v>1477</v>
      </c>
      <c r="E710" t="s">
        <v>211</v>
      </c>
      <c r="F710" t="s">
        <v>191</v>
      </c>
      <c r="G710" t="s">
        <v>1424</v>
      </c>
      <c r="H710" t="s">
        <v>260</v>
      </c>
      <c r="I710">
        <v>3</v>
      </c>
      <c r="J710">
        <v>4</v>
      </c>
      <c r="K710">
        <v>32</v>
      </c>
      <c r="L710" t="s">
        <v>194</v>
      </c>
      <c r="M710" t="s">
        <v>194</v>
      </c>
      <c r="N710" t="s">
        <v>197</v>
      </c>
      <c r="O710" t="s">
        <v>197</v>
      </c>
      <c r="P710">
        <v>1</v>
      </c>
      <c r="Q710">
        <v>32</v>
      </c>
      <c r="R710">
        <v>2.0699999999999998</v>
      </c>
      <c r="S710">
        <v>23.8</v>
      </c>
      <c r="T710">
        <v>1</v>
      </c>
      <c r="U710" t="s">
        <v>202</v>
      </c>
      <c r="V710" t="s">
        <v>234</v>
      </c>
    </row>
    <row r="711" spans="1:22" x14ac:dyDescent="0.25">
      <c r="A711">
        <v>2328659</v>
      </c>
      <c r="B711" t="s">
        <v>421</v>
      </c>
      <c r="C711" t="s">
        <v>1175</v>
      </c>
      <c r="D711" t="s">
        <v>1176</v>
      </c>
      <c r="E711" t="s">
        <v>190</v>
      </c>
      <c r="F711" t="s">
        <v>212</v>
      </c>
      <c r="G711" t="s">
        <v>1447</v>
      </c>
      <c r="H711" t="s">
        <v>193</v>
      </c>
      <c r="I711">
        <v>3.2</v>
      </c>
      <c r="J711">
        <v>6</v>
      </c>
      <c r="K711">
        <v>64</v>
      </c>
      <c r="L711" t="s">
        <v>194</v>
      </c>
      <c r="M711" t="s">
        <v>194</v>
      </c>
      <c r="N711" t="s">
        <v>194</v>
      </c>
      <c r="O711" t="s">
        <v>194</v>
      </c>
      <c r="P711">
        <v>1</v>
      </c>
      <c r="Q711">
        <v>64</v>
      </c>
      <c r="R711" t="s">
        <v>189</v>
      </c>
      <c r="S711" t="s">
        <v>189</v>
      </c>
      <c r="T711">
        <v>3</v>
      </c>
      <c r="U711" t="s">
        <v>202</v>
      </c>
      <c r="V711" t="s">
        <v>218</v>
      </c>
    </row>
    <row r="712" spans="1:22" x14ac:dyDescent="0.25">
      <c r="A712">
        <v>2328652</v>
      </c>
      <c r="B712" t="s">
        <v>421</v>
      </c>
      <c r="C712" t="s">
        <v>1180</v>
      </c>
      <c r="D712" t="s">
        <v>1181</v>
      </c>
      <c r="E712" t="s">
        <v>190</v>
      </c>
      <c r="F712" t="s">
        <v>212</v>
      </c>
      <c r="G712" t="s">
        <v>1447</v>
      </c>
      <c r="H712" t="s">
        <v>193</v>
      </c>
      <c r="I712">
        <v>3.2</v>
      </c>
      <c r="J712">
        <v>6</v>
      </c>
      <c r="K712">
        <v>64</v>
      </c>
      <c r="L712" t="s">
        <v>194</v>
      </c>
      <c r="M712" t="s">
        <v>194</v>
      </c>
      <c r="N712" t="s">
        <v>194</v>
      </c>
      <c r="O712" t="s">
        <v>194</v>
      </c>
      <c r="P712">
        <v>1</v>
      </c>
      <c r="Q712">
        <v>64</v>
      </c>
      <c r="R712" t="s">
        <v>189</v>
      </c>
      <c r="S712" t="s">
        <v>189</v>
      </c>
      <c r="T712">
        <v>5</v>
      </c>
      <c r="U712" t="s">
        <v>202</v>
      </c>
      <c r="V712" t="s">
        <v>218</v>
      </c>
    </row>
    <row r="713" spans="1:22" x14ac:dyDescent="0.25">
      <c r="A713">
        <v>2328586</v>
      </c>
      <c r="B713" t="s">
        <v>264</v>
      </c>
      <c r="C713" t="s">
        <v>1675</v>
      </c>
      <c r="D713" t="s">
        <v>1676</v>
      </c>
      <c r="E713" t="s">
        <v>190</v>
      </c>
      <c r="F713" t="s">
        <v>212</v>
      </c>
      <c r="G713" t="s">
        <v>1678</v>
      </c>
      <c r="H713" t="s">
        <v>1679</v>
      </c>
      <c r="I713">
        <v>2.9</v>
      </c>
      <c r="J713">
        <v>4</v>
      </c>
      <c r="K713">
        <v>32</v>
      </c>
      <c r="L713" t="s">
        <v>194</v>
      </c>
      <c r="M713" t="s">
        <v>197</v>
      </c>
      <c r="N713" t="s">
        <v>194</v>
      </c>
      <c r="O713" t="s">
        <v>194</v>
      </c>
      <c r="P713">
        <v>0</v>
      </c>
      <c r="Q713">
        <v>32</v>
      </c>
      <c r="R713" t="s">
        <v>189</v>
      </c>
      <c r="S713" t="s">
        <v>189</v>
      </c>
      <c r="T713">
        <v>1</v>
      </c>
      <c r="U713" t="s">
        <v>202</v>
      </c>
      <c r="V713" t="s">
        <v>203</v>
      </c>
    </row>
    <row r="714" spans="1:22" x14ac:dyDescent="0.25">
      <c r="A714">
        <v>2328484</v>
      </c>
      <c r="B714" t="s">
        <v>249</v>
      </c>
      <c r="C714" t="s">
        <v>1100</v>
      </c>
      <c r="D714" t="s">
        <v>1487</v>
      </c>
      <c r="E714" t="s">
        <v>190</v>
      </c>
      <c r="F714" t="s">
        <v>212</v>
      </c>
      <c r="G714" t="s">
        <v>267</v>
      </c>
      <c r="H714" t="s">
        <v>189</v>
      </c>
      <c r="I714">
        <v>3.5</v>
      </c>
      <c r="J714">
        <v>4</v>
      </c>
      <c r="K714">
        <v>64</v>
      </c>
      <c r="L714" t="s">
        <v>194</v>
      </c>
      <c r="M714" t="s">
        <v>194</v>
      </c>
      <c r="N714" t="s">
        <v>194</v>
      </c>
      <c r="O714" t="s">
        <v>194</v>
      </c>
      <c r="P714">
        <v>1</v>
      </c>
      <c r="Q714">
        <v>64</v>
      </c>
      <c r="R714" t="s">
        <v>189</v>
      </c>
      <c r="S714" t="s">
        <v>189</v>
      </c>
      <c r="T714">
        <v>2</v>
      </c>
      <c r="U714" t="s">
        <v>202</v>
      </c>
      <c r="V714" t="s">
        <v>234</v>
      </c>
    </row>
    <row r="715" spans="1:22" x14ac:dyDescent="0.25">
      <c r="A715">
        <v>2328483</v>
      </c>
      <c r="B715" t="s">
        <v>249</v>
      </c>
      <c r="C715" t="s">
        <v>487</v>
      </c>
      <c r="D715" t="s">
        <v>684</v>
      </c>
      <c r="E715" t="s">
        <v>190</v>
      </c>
      <c r="F715" t="s">
        <v>212</v>
      </c>
      <c r="G715" t="s">
        <v>267</v>
      </c>
      <c r="H715" t="s">
        <v>189</v>
      </c>
      <c r="I715">
        <v>3.5</v>
      </c>
      <c r="J715">
        <v>4</v>
      </c>
      <c r="K715">
        <v>64</v>
      </c>
      <c r="L715" t="s">
        <v>194</v>
      </c>
      <c r="M715" t="s">
        <v>194</v>
      </c>
      <c r="N715" t="s">
        <v>194</v>
      </c>
      <c r="O715" t="s">
        <v>194</v>
      </c>
      <c r="P715">
        <v>1</v>
      </c>
      <c r="Q715">
        <v>64</v>
      </c>
      <c r="R715" t="s">
        <v>189</v>
      </c>
      <c r="S715" t="s">
        <v>189</v>
      </c>
      <c r="T715">
        <v>1</v>
      </c>
      <c r="U715" t="s">
        <v>202</v>
      </c>
      <c r="V715" t="s">
        <v>234</v>
      </c>
    </row>
    <row r="716" spans="1:22" x14ac:dyDescent="0.25">
      <c r="A716">
        <v>2328463</v>
      </c>
      <c r="B716" t="s">
        <v>376</v>
      </c>
      <c r="C716" t="s">
        <v>689</v>
      </c>
      <c r="D716" t="s">
        <v>690</v>
      </c>
      <c r="E716" t="s">
        <v>190</v>
      </c>
      <c r="F716" t="s">
        <v>212</v>
      </c>
      <c r="G716" t="s">
        <v>1490</v>
      </c>
      <c r="H716" t="s">
        <v>189</v>
      </c>
      <c r="I716">
        <v>3.6</v>
      </c>
      <c r="J716">
        <v>4</v>
      </c>
      <c r="K716">
        <v>32</v>
      </c>
      <c r="L716" t="s">
        <v>194</v>
      </c>
      <c r="M716" t="s">
        <v>194</v>
      </c>
      <c r="N716" t="s">
        <v>194</v>
      </c>
      <c r="O716" t="s">
        <v>194</v>
      </c>
      <c r="P716">
        <v>1</v>
      </c>
      <c r="Q716">
        <v>32</v>
      </c>
      <c r="R716" t="s">
        <v>189</v>
      </c>
      <c r="S716" t="s">
        <v>189</v>
      </c>
      <c r="T716">
        <v>1</v>
      </c>
      <c r="U716" t="s">
        <v>202</v>
      </c>
      <c r="V716" t="s">
        <v>189</v>
      </c>
    </row>
    <row r="717" spans="1:22" x14ac:dyDescent="0.25">
      <c r="A717">
        <v>2328462</v>
      </c>
      <c r="B717" t="s">
        <v>376</v>
      </c>
      <c r="C717" t="s">
        <v>694</v>
      </c>
      <c r="D717" t="s">
        <v>695</v>
      </c>
      <c r="E717" t="s">
        <v>190</v>
      </c>
      <c r="F717" t="s">
        <v>212</v>
      </c>
      <c r="G717" t="s">
        <v>1490</v>
      </c>
      <c r="H717" t="s">
        <v>189</v>
      </c>
      <c r="I717">
        <v>3.6</v>
      </c>
      <c r="J717">
        <v>4</v>
      </c>
      <c r="K717">
        <v>32</v>
      </c>
      <c r="L717" t="s">
        <v>194</v>
      </c>
      <c r="M717" t="s">
        <v>194</v>
      </c>
      <c r="N717" t="s">
        <v>194</v>
      </c>
      <c r="O717" t="s">
        <v>194</v>
      </c>
      <c r="P717">
        <v>1</v>
      </c>
      <c r="Q717">
        <v>32</v>
      </c>
      <c r="R717" t="s">
        <v>189</v>
      </c>
      <c r="S717" t="s">
        <v>189</v>
      </c>
      <c r="T717">
        <v>1</v>
      </c>
      <c r="U717" t="s">
        <v>202</v>
      </c>
      <c r="V717" t="s">
        <v>189</v>
      </c>
    </row>
    <row r="718" spans="1:22" x14ac:dyDescent="0.25">
      <c r="A718">
        <v>2328457</v>
      </c>
      <c r="B718" t="s">
        <v>376</v>
      </c>
      <c r="C718" t="s">
        <v>697</v>
      </c>
      <c r="D718" t="s">
        <v>698</v>
      </c>
      <c r="E718" t="s">
        <v>190</v>
      </c>
      <c r="F718" t="s">
        <v>212</v>
      </c>
      <c r="G718" t="s">
        <v>1490</v>
      </c>
      <c r="H718" t="s">
        <v>189</v>
      </c>
      <c r="I718">
        <v>3.6</v>
      </c>
      <c r="J718">
        <v>4</v>
      </c>
      <c r="K718">
        <v>32</v>
      </c>
      <c r="L718" t="s">
        <v>194</v>
      </c>
      <c r="M718" t="s">
        <v>194</v>
      </c>
      <c r="N718" t="s">
        <v>194</v>
      </c>
      <c r="O718" t="s">
        <v>194</v>
      </c>
      <c r="P718">
        <v>1</v>
      </c>
      <c r="Q718">
        <v>32</v>
      </c>
      <c r="R718" t="s">
        <v>189</v>
      </c>
      <c r="S718" t="s">
        <v>189</v>
      </c>
      <c r="T718">
        <v>1</v>
      </c>
      <c r="U718" t="s">
        <v>202</v>
      </c>
      <c r="V718" t="s">
        <v>189</v>
      </c>
    </row>
    <row r="719" spans="1:22" x14ac:dyDescent="0.25">
      <c r="A719">
        <v>2328454</v>
      </c>
      <c r="B719" t="s">
        <v>1685</v>
      </c>
      <c r="C719" t="s">
        <v>1686</v>
      </c>
      <c r="D719" t="s">
        <v>1686</v>
      </c>
      <c r="E719" t="s">
        <v>190</v>
      </c>
      <c r="F719" t="s">
        <v>212</v>
      </c>
      <c r="G719" t="s">
        <v>348</v>
      </c>
      <c r="H719" t="s">
        <v>193</v>
      </c>
      <c r="I719">
        <v>3.7</v>
      </c>
      <c r="J719">
        <v>6</v>
      </c>
      <c r="K719">
        <v>32</v>
      </c>
      <c r="L719" t="s">
        <v>194</v>
      </c>
      <c r="M719" t="s">
        <v>194</v>
      </c>
      <c r="N719" t="s">
        <v>194</v>
      </c>
      <c r="O719" t="s">
        <v>194</v>
      </c>
      <c r="P719">
        <v>1</v>
      </c>
      <c r="Q719">
        <v>32</v>
      </c>
      <c r="R719" t="s">
        <v>189</v>
      </c>
      <c r="S719" t="s">
        <v>189</v>
      </c>
      <c r="T719">
        <v>2</v>
      </c>
      <c r="U719" t="s">
        <v>202</v>
      </c>
      <c r="V719" t="s">
        <v>189</v>
      </c>
    </row>
    <row r="720" spans="1:22" x14ac:dyDescent="0.25">
      <c r="A720">
        <v>2328379</v>
      </c>
      <c r="B720" t="s">
        <v>376</v>
      </c>
      <c r="C720" t="s">
        <v>1689</v>
      </c>
      <c r="D720" t="s">
        <v>1690</v>
      </c>
      <c r="E720" t="s">
        <v>190</v>
      </c>
      <c r="F720" t="s">
        <v>189</v>
      </c>
      <c r="G720" t="s">
        <v>189</v>
      </c>
      <c r="H720" t="s">
        <v>189</v>
      </c>
      <c r="I720" t="s">
        <v>189</v>
      </c>
      <c r="J720" t="s">
        <v>189</v>
      </c>
      <c r="K720" t="s">
        <v>189</v>
      </c>
      <c r="L720" t="s">
        <v>194</v>
      </c>
      <c r="M720" t="s">
        <v>194</v>
      </c>
      <c r="N720" t="s">
        <v>197</v>
      </c>
      <c r="O720" t="s">
        <v>197</v>
      </c>
      <c r="P720" t="s">
        <v>189</v>
      </c>
      <c r="Q720" t="s">
        <v>189</v>
      </c>
      <c r="R720" t="s">
        <v>189</v>
      </c>
      <c r="S720" t="s">
        <v>189</v>
      </c>
      <c r="T720" t="s">
        <v>189</v>
      </c>
      <c r="U720" t="s">
        <v>189</v>
      </c>
      <c r="V720" t="s">
        <v>189</v>
      </c>
    </row>
    <row r="721" spans="1:22" x14ac:dyDescent="0.25">
      <c r="A721">
        <v>2328374</v>
      </c>
      <c r="B721" t="s">
        <v>264</v>
      </c>
      <c r="C721" t="s">
        <v>2063</v>
      </c>
      <c r="D721" t="s">
        <v>1193</v>
      </c>
      <c r="E721" t="s">
        <v>211</v>
      </c>
      <c r="F721" t="s">
        <v>1586</v>
      </c>
      <c r="G721" t="s">
        <v>1693</v>
      </c>
      <c r="H721" t="s">
        <v>193</v>
      </c>
      <c r="I721">
        <v>3</v>
      </c>
      <c r="J721">
        <v>6</v>
      </c>
      <c r="K721">
        <v>32</v>
      </c>
      <c r="L721" t="s">
        <v>194</v>
      </c>
      <c r="M721" t="s">
        <v>194</v>
      </c>
      <c r="N721" t="s">
        <v>194</v>
      </c>
      <c r="O721" t="s">
        <v>194</v>
      </c>
      <c r="P721">
        <v>1</v>
      </c>
      <c r="Q721">
        <v>32</v>
      </c>
      <c r="R721">
        <v>2.0699999999999998</v>
      </c>
      <c r="S721">
        <v>242.18</v>
      </c>
      <c r="T721">
        <v>2</v>
      </c>
      <c r="U721" t="s">
        <v>202</v>
      </c>
      <c r="V721" t="s">
        <v>218</v>
      </c>
    </row>
    <row r="722" spans="1:22" x14ac:dyDescent="0.25">
      <c r="A722">
        <v>2328266</v>
      </c>
      <c r="B722" t="s">
        <v>264</v>
      </c>
      <c r="C722" t="s">
        <v>2064</v>
      </c>
      <c r="D722" t="s">
        <v>1207</v>
      </c>
      <c r="E722" t="s">
        <v>190</v>
      </c>
      <c r="F722" t="s">
        <v>189</v>
      </c>
      <c r="G722" t="s">
        <v>189</v>
      </c>
      <c r="H722" t="s">
        <v>189</v>
      </c>
      <c r="I722" t="s">
        <v>189</v>
      </c>
      <c r="J722" t="s">
        <v>189</v>
      </c>
      <c r="K722" t="s">
        <v>189</v>
      </c>
      <c r="L722" t="s">
        <v>194</v>
      </c>
      <c r="M722" t="s">
        <v>194</v>
      </c>
      <c r="N722" t="s">
        <v>194</v>
      </c>
      <c r="O722" t="s">
        <v>194</v>
      </c>
      <c r="P722" t="s">
        <v>189</v>
      </c>
      <c r="Q722" t="s">
        <v>189</v>
      </c>
      <c r="R722" t="s">
        <v>189</v>
      </c>
      <c r="S722" t="s">
        <v>189</v>
      </c>
      <c r="T722" t="s">
        <v>189</v>
      </c>
      <c r="U722" t="s">
        <v>189</v>
      </c>
      <c r="V722" t="s">
        <v>189</v>
      </c>
    </row>
    <row r="723" spans="1:22" x14ac:dyDescent="0.25">
      <c r="A723">
        <v>2328264</v>
      </c>
      <c r="B723" t="s">
        <v>264</v>
      </c>
      <c r="C723" t="s">
        <v>2065</v>
      </c>
      <c r="D723" t="s">
        <v>1210</v>
      </c>
      <c r="E723" t="s">
        <v>190</v>
      </c>
      <c r="F723" t="s">
        <v>189</v>
      </c>
      <c r="G723" t="s">
        <v>189</v>
      </c>
      <c r="H723" t="s">
        <v>189</v>
      </c>
      <c r="I723" t="s">
        <v>189</v>
      </c>
      <c r="J723" t="s">
        <v>189</v>
      </c>
      <c r="K723" t="s">
        <v>189</v>
      </c>
      <c r="L723" t="s">
        <v>194</v>
      </c>
      <c r="M723" t="s">
        <v>194</v>
      </c>
      <c r="N723" t="s">
        <v>197</v>
      </c>
      <c r="O723" t="s">
        <v>197</v>
      </c>
      <c r="P723" t="s">
        <v>189</v>
      </c>
      <c r="Q723" t="s">
        <v>189</v>
      </c>
      <c r="R723" t="s">
        <v>189</v>
      </c>
      <c r="S723" t="s">
        <v>189</v>
      </c>
      <c r="T723" t="s">
        <v>189</v>
      </c>
      <c r="U723" t="s">
        <v>189</v>
      </c>
      <c r="V723" t="s">
        <v>189</v>
      </c>
    </row>
    <row r="724" spans="1:22" x14ac:dyDescent="0.25">
      <c r="A724">
        <v>2328225</v>
      </c>
      <c r="B724" t="s">
        <v>264</v>
      </c>
      <c r="C724" t="s">
        <v>2066</v>
      </c>
      <c r="D724" t="s">
        <v>1213</v>
      </c>
      <c r="E724" t="s">
        <v>190</v>
      </c>
      <c r="F724" t="s">
        <v>189</v>
      </c>
      <c r="G724" t="s">
        <v>189</v>
      </c>
      <c r="H724" t="s">
        <v>189</v>
      </c>
      <c r="I724" t="s">
        <v>189</v>
      </c>
      <c r="J724" t="s">
        <v>189</v>
      </c>
      <c r="K724" t="s">
        <v>189</v>
      </c>
      <c r="L724" t="s">
        <v>194</v>
      </c>
      <c r="M724" t="s">
        <v>194</v>
      </c>
      <c r="N724" t="s">
        <v>197</v>
      </c>
      <c r="O724" t="s">
        <v>197</v>
      </c>
      <c r="P724" t="s">
        <v>189</v>
      </c>
      <c r="Q724" t="s">
        <v>189</v>
      </c>
      <c r="R724" t="s">
        <v>189</v>
      </c>
      <c r="S724" t="s">
        <v>189</v>
      </c>
      <c r="T724" t="s">
        <v>189</v>
      </c>
      <c r="U724" t="s">
        <v>189</v>
      </c>
      <c r="V724" t="s">
        <v>189</v>
      </c>
    </row>
    <row r="725" spans="1:22" x14ac:dyDescent="0.25">
      <c r="A725">
        <v>2328223</v>
      </c>
      <c r="B725" t="s">
        <v>264</v>
      </c>
      <c r="C725" t="s">
        <v>2077</v>
      </c>
      <c r="D725" t="s">
        <v>1508</v>
      </c>
      <c r="E725" t="s">
        <v>190</v>
      </c>
      <c r="F725" t="s">
        <v>189</v>
      </c>
      <c r="G725" t="s">
        <v>189</v>
      </c>
      <c r="H725" t="s">
        <v>189</v>
      </c>
      <c r="I725" t="s">
        <v>189</v>
      </c>
      <c r="J725" t="s">
        <v>189</v>
      </c>
      <c r="K725" t="s">
        <v>189</v>
      </c>
      <c r="L725" t="s">
        <v>194</v>
      </c>
      <c r="M725" t="s">
        <v>194</v>
      </c>
      <c r="N725" t="s">
        <v>194</v>
      </c>
      <c r="O725" t="s">
        <v>194</v>
      </c>
      <c r="P725" t="s">
        <v>189</v>
      </c>
      <c r="Q725" t="s">
        <v>189</v>
      </c>
      <c r="R725" t="s">
        <v>189</v>
      </c>
      <c r="S725" t="s">
        <v>189</v>
      </c>
      <c r="T725" t="s">
        <v>189</v>
      </c>
      <c r="U725" t="s">
        <v>189</v>
      </c>
      <c r="V725" t="s">
        <v>189</v>
      </c>
    </row>
    <row r="726" spans="1:22" x14ac:dyDescent="0.25">
      <c r="A726">
        <v>2328222</v>
      </c>
      <c r="B726" t="s">
        <v>264</v>
      </c>
      <c r="C726" t="s">
        <v>2067</v>
      </c>
      <c r="D726" t="s">
        <v>1216</v>
      </c>
      <c r="E726" t="s">
        <v>190</v>
      </c>
      <c r="F726" t="s">
        <v>189</v>
      </c>
      <c r="G726" t="s">
        <v>189</v>
      </c>
      <c r="H726" t="s">
        <v>189</v>
      </c>
      <c r="I726" t="s">
        <v>189</v>
      </c>
      <c r="J726" t="s">
        <v>189</v>
      </c>
      <c r="K726" t="s">
        <v>189</v>
      </c>
      <c r="L726" t="s">
        <v>194</v>
      </c>
      <c r="M726" t="s">
        <v>194</v>
      </c>
      <c r="N726" t="s">
        <v>194</v>
      </c>
      <c r="O726" t="s">
        <v>194</v>
      </c>
      <c r="P726" t="s">
        <v>189</v>
      </c>
      <c r="Q726" t="s">
        <v>189</v>
      </c>
      <c r="R726" t="s">
        <v>189</v>
      </c>
      <c r="S726" t="s">
        <v>189</v>
      </c>
      <c r="T726" t="s">
        <v>189</v>
      </c>
      <c r="U726" t="s">
        <v>189</v>
      </c>
      <c r="V726" t="s">
        <v>189</v>
      </c>
    </row>
    <row r="727" spans="1:22" x14ac:dyDescent="0.25">
      <c r="A727">
        <v>2328220</v>
      </c>
      <c r="B727" t="s">
        <v>264</v>
      </c>
      <c r="C727" t="s">
        <v>2068</v>
      </c>
      <c r="D727" t="s">
        <v>1220</v>
      </c>
      <c r="E727" t="s">
        <v>190</v>
      </c>
      <c r="F727" t="s">
        <v>189</v>
      </c>
      <c r="G727" t="s">
        <v>189</v>
      </c>
      <c r="H727" t="s">
        <v>189</v>
      </c>
      <c r="I727" t="s">
        <v>189</v>
      </c>
      <c r="J727" t="s">
        <v>189</v>
      </c>
      <c r="K727" t="s">
        <v>189</v>
      </c>
      <c r="L727" t="s">
        <v>194</v>
      </c>
      <c r="M727" t="s">
        <v>194</v>
      </c>
      <c r="N727" t="s">
        <v>194</v>
      </c>
      <c r="O727" t="s">
        <v>194</v>
      </c>
      <c r="P727" t="s">
        <v>189</v>
      </c>
      <c r="Q727" t="s">
        <v>189</v>
      </c>
      <c r="R727" t="s">
        <v>189</v>
      </c>
      <c r="S727" t="s">
        <v>189</v>
      </c>
      <c r="T727" t="s">
        <v>189</v>
      </c>
      <c r="U727" t="s">
        <v>189</v>
      </c>
      <c r="V727" t="s">
        <v>189</v>
      </c>
    </row>
    <row r="728" spans="1:22" x14ac:dyDescent="0.25">
      <c r="A728">
        <v>2328214</v>
      </c>
      <c r="B728" t="s">
        <v>421</v>
      </c>
      <c r="C728" t="s">
        <v>1222</v>
      </c>
      <c r="D728" t="s">
        <v>1223</v>
      </c>
      <c r="E728" t="s">
        <v>190</v>
      </c>
      <c r="F728" t="s">
        <v>189</v>
      </c>
      <c r="G728" t="s">
        <v>189</v>
      </c>
      <c r="H728" t="s">
        <v>189</v>
      </c>
      <c r="I728" t="s">
        <v>189</v>
      </c>
      <c r="J728" t="s">
        <v>189</v>
      </c>
      <c r="K728" t="s">
        <v>189</v>
      </c>
      <c r="L728" t="s">
        <v>194</v>
      </c>
      <c r="M728" t="s">
        <v>194</v>
      </c>
      <c r="N728" t="s">
        <v>194</v>
      </c>
      <c r="O728" t="s">
        <v>194</v>
      </c>
      <c r="P728" t="s">
        <v>189</v>
      </c>
      <c r="Q728" t="s">
        <v>189</v>
      </c>
      <c r="R728" t="s">
        <v>189</v>
      </c>
      <c r="S728" t="s">
        <v>189</v>
      </c>
      <c r="T728" t="s">
        <v>189</v>
      </c>
      <c r="U728" t="s">
        <v>189</v>
      </c>
      <c r="V728" t="s">
        <v>189</v>
      </c>
    </row>
    <row r="729" spans="1:22" x14ac:dyDescent="0.25">
      <c r="A729">
        <v>2328212</v>
      </c>
      <c r="B729" t="s">
        <v>264</v>
      </c>
      <c r="C729" t="s">
        <v>2069</v>
      </c>
      <c r="D729" t="s">
        <v>1235</v>
      </c>
      <c r="E729" t="s">
        <v>190</v>
      </c>
      <c r="F729" t="s">
        <v>189</v>
      </c>
      <c r="G729" t="s">
        <v>189</v>
      </c>
      <c r="H729" t="s">
        <v>189</v>
      </c>
      <c r="I729" t="s">
        <v>189</v>
      </c>
      <c r="J729" t="s">
        <v>189</v>
      </c>
      <c r="K729" t="s">
        <v>189</v>
      </c>
      <c r="L729" t="s">
        <v>194</v>
      </c>
      <c r="M729" t="s">
        <v>194</v>
      </c>
      <c r="N729" t="s">
        <v>197</v>
      </c>
      <c r="O729" t="s">
        <v>197</v>
      </c>
      <c r="P729" t="s">
        <v>189</v>
      </c>
      <c r="Q729" t="s">
        <v>189</v>
      </c>
      <c r="R729" t="s">
        <v>189</v>
      </c>
      <c r="S729" t="s">
        <v>189</v>
      </c>
      <c r="T729" t="s">
        <v>189</v>
      </c>
      <c r="U729" t="s">
        <v>189</v>
      </c>
      <c r="V729" t="s">
        <v>189</v>
      </c>
    </row>
    <row r="730" spans="1:22" x14ac:dyDescent="0.25">
      <c r="A730">
        <v>2328211</v>
      </c>
      <c r="B730" t="s">
        <v>376</v>
      </c>
      <c r="C730" t="s">
        <v>1513</v>
      </c>
      <c r="D730" t="s">
        <v>1514</v>
      </c>
      <c r="E730" t="s">
        <v>190</v>
      </c>
      <c r="F730" t="s">
        <v>212</v>
      </c>
      <c r="G730" t="s">
        <v>1394</v>
      </c>
      <c r="H730" t="s">
        <v>193</v>
      </c>
      <c r="I730">
        <v>3.2</v>
      </c>
      <c r="J730">
        <v>6</v>
      </c>
      <c r="K730">
        <v>32</v>
      </c>
      <c r="L730" t="s">
        <v>194</v>
      </c>
      <c r="M730" t="s">
        <v>194</v>
      </c>
      <c r="N730" t="s">
        <v>197</v>
      </c>
      <c r="O730" t="s">
        <v>197</v>
      </c>
      <c r="P730">
        <v>1</v>
      </c>
      <c r="Q730">
        <v>32</v>
      </c>
      <c r="R730" t="s">
        <v>189</v>
      </c>
      <c r="S730" t="s">
        <v>189</v>
      </c>
      <c r="T730">
        <v>3</v>
      </c>
      <c r="U730" t="s">
        <v>202</v>
      </c>
      <c r="V730" t="s">
        <v>218</v>
      </c>
    </row>
    <row r="731" spans="1:22" x14ac:dyDescent="0.25">
      <c r="A731">
        <v>2328195</v>
      </c>
      <c r="B731" t="s">
        <v>264</v>
      </c>
      <c r="C731" t="s">
        <v>2052</v>
      </c>
      <c r="D731" t="s">
        <v>809</v>
      </c>
      <c r="E731" t="s">
        <v>190</v>
      </c>
      <c r="F731" t="s">
        <v>189</v>
      </c>
      <c r="G731" t="s">
        <v>189</v>
      </c>
      <c r="H731" t="s">
        <v>189</v>
      </c>
      <c r="I731" t="s">
        <v>189</v>
      </c>
      <c r="J731" t="s">
        <v>189</v>
      </c>
      <c r="K731" t="s">
        <v>189</v>
      </c>
      <c r="L731" t="s">
        <v>194</v>
      </c>
      <c r="M731" t="s">
        <v>194</v>
      </c>
      <c r="N731" t="s">
        <v>194</v>
      </c>
      <c r="O731" t="s">
        <v>194</v>
      </c>
      <c r="P731" t="s">
        <v>189</v>
      </c>
      <c r="Q731" t="s">
        <v>189</v>
      </c>
      <c r="R731" t="s">
        <v>189</v>
      </c>
      <c r="S731" t="s">
        <v>189</v>
      </c>
      <c r="T731" t="s">
        <v>189</v>
      </c>
      <c r="U731" t="s">
        <v>189</v>
      </c>
      <c r="V731" t="s">
        <v>189</v>
      </c>
    </row>
    <row r="732" spans="1:22" x14ac:dyDescent="0.25">
      <c r="A732">
        <v>2328182</v>
      </c>
      <c r="B732" t="s">
        <v>376</v>
      </c>
      <c r="C732" t="s">
        <v>1694</v>
      </c>
      <c r="D732" t="s">
        <v>1695</v>
      </c>
      <c r="E732" t="s">
        <v>190</v>
      </c>
      <c r="F732" t="s">
        <v>212</v>
      </c>
      <c r="G732" t="s">
        <v>1518</v>
      </c>
      <c r="H732" t="s">
        <v>193</v>
      </c>
      <c r="I732">
        <v>3.7</v>
      </c>
      <c r="J732">
        <v>6</v>
      </c>
      <c r="K732">
        <v>32</v>
      </c>
      <c r="L732" t="s">
        <v>194</v>
      </c>
      <c r="M732" t="s">
        <v>194</v>
      </c>
      <c r="N732" t="s">
        <v>197</v>
      </c>
      <c r="O732" t="s">
        <v>197</v>
      </c>
      <c r="P732">
        <v>1</v>
      </c>
      <c r="Q732">
        <v>32</v>
      </c>
      <c r="R732" t="s">
        <v>189</v>
      </c>
      <c r="S732" t="s">
        <v>189</v>
      </c>
      <c r="T732">
        <v>3</v>
      </c>
      <c r="U732" t="s">
        <v>202</v>
      </c>
      <c r="V732" t="s">
        <v>218</v>
      </c>
    </row>
    <row r="733" spans="1:22" x14ac:dyDescent="0.25">
      <c r="A733">
        <v>2328157</v>
      </c>
      <c r="B733" t="s">
        <v>264</v>
      </c>
      <c r="C733" t="s">
        <v>2053</v>
      </c>
      <c r="D733" t="s">
        <v>814</v>
      </c>
      <c r="E733" t="s">
        <v>190</v>
      </c>
      <c r="F733" t="s">
        <v>189</v>
      </c>
      <c r="G733" t="s">
        <v>189</v>
      </c>
      <c r="H733" t="s">
        <v>189</v>
      </c>
      <c r="I733" t="s">
        <v>189</v>
      </c>
      <c r="J733" t="s">
        <v>189</v>
      </c>
      <c r="K733" t="s">
        <v>189</v>
      </c>
      <c r="L733" t="s">
        <v>194</v>
      </c>
      <c r="M733" t="s">
        <v>194</v>
      </c>
      <c r="N733" t="s">
        <v>194</v>
      </c>
      <c r="O733" t="s">
        <v>194</v>
      </c>
      <c r="P733" t="s">
        <v>189</v>
      </c>
      <c r="Q733" t="s">
        <v>189</v>
      </c>
      <c r="R733" t="s">
        <v>189</v>
      </c>
      <c r="S733" t="s">
        <v>189</v>
      </c>
      <c r="T733" t="s">
        <v>189</v>
      </c>
      <c r="U733" t="s">
        <v>189</v>
      </c>
      <c r="V733" t="s">
        <v>189</v>
      </c>
    </row>
    <row r="734" spans="1:22" x14ac:dyDescent="0.25">
      <c r="A734">
        <v>2328070</v>
      </c>
      <c r="B734" t="s">
        <v>186</v>
      </c>
      <c r="C734" t="s">
        <v>1699</v>
      </c>
      <c r="D734" t="s">
        <v>1700</v>
      </c>
      <c r="E734" t="s">
        <v>211</v>
      </c>
      <c r="F734" t="s">
        <v>212</v>
      </c>
      <c r="G734" t="s">
        <v>348</v>
      </c>
      <c r="H734" t="s">
        <v>193</v>
      </c>
      <c r="I734">
        <v>2.2000000000000002</v>
      </c>
      <c r="J734">
        <v>6</v>
      </c>
      <c r="K734">
        <v>16</v>
      </c>
      <c r="L734" t="s">
        <v>194</v>
      </c>
      <c r="M734" t="s">
        <v>194</v>
      </c>
      <c r="N734" t="s">
        <v>194</v>
      </c>
      <c r="O734" t="s">
        <v>194</v>
      </c>
      <c r="P734">
        <v>1</v>
      </c>
      <c r="Q734">
        <v>16</v>
      </c>
      <c r="R734">
        <v>2.0699999999999998</v>
      </c>
      <c r="S734">
        <v>242.18</v>
      </c>
      <c r="T734">
        <v>2</v>
      </c>
      <c r="U734" t="s">
        <v>202</v>
      </c>
      <c r="V734" t="s">
        <v>189</v>
      </c>
    </row>
    <row r="735" spans="1:22" x14ac:dyDescent="0.25">
      <c r="A735">
        <v>2328023</v>
      </c>
      <c r="B735" t="s">
        <v>421</v>
      </c>
      <c r="C735" t="s">
        <v>823</v>
      </c>
      <c r="D735" t="s">
        <v>824</v>
      </c>
      <c r="E735" t="s">
        <v>190</v>
      </c>
      <c r="F735" t="s">
        <v>212</v>
      </c>
      <c r="G735" t="s">
        <v>1520</v>
      </c>
      <c r="H735" t="s">
        <v>193</v>
      </c>
      <c r="I735">
        <v>1.7</v>
      </c>
      <c r="J735">
        <v>6</v>
      </c>
      <c r="K735">
        <v>32</v>
      </c>
      <c r="L735" t="s">
        <v>194</v>
      </c>
      <c r="M735" t="s">
        <v>194</v>
      </c>
      <c r="N735" t="s">
        <v>194</v>
      </c>
      <c r="O735" t="s">
        <v>194</v>
      </c>
      <c r="P735">
        <v>1</v>
      </c>
      <c r="Q735">
        <v>32</v>
      </c>
      <c r="R735" t="s">
        <v>189</v>
      </c>
      <c r="S735" t="s">
        <v>189</v>
      </c>
      <c r="T735">
        <v>3</v>
      </c>
      <c r="U735" t="s">
        <v>202</v>
      </c>
      <c r="V735" t="s">
        <v>218</v>
      </c>
    </row>
    <row r="736" spans="1:22" x14ac:dyDescent="0.25">
      <c r="A736">
        <v>2328005</v>
      </c>
      <c r="B736" t="s">
        <v>376</v>
      </c>
      <c r="C736" t="s">
        <v>1246</v>
      </c>
      <c r="D736" t="s">
        <v>1247</v>
      </c>
      <c r="E736" t="s">
        <v>190</v>
      </c>
      <c r="F736" t="s">
        <v>191</v>
      </c>
      <c r="G736" t="s">
        <v>1512</v>
      </c>
      <c r="H736" t="s">
        <v>189</v>
      </c>
      <c r="I736">
        <v>3.5</v>
      </c>
      <c r="J736">
        <v>4</v>
      </c>
      <c r="K736">
        <v>64</v>
      </c>
      <c r="L736" t="s">
        <v>194</v>
      </c>
      <c r="M736" t="s">
        <v>194</v>
      </c>
      <c r="N736" t="s">
        <v>194</v>
      </c>
      <c r="O736" t="s">
        <v>194</v>
      </c>
      <c r="P736">
        <v>1</v>
      </c>
      <c r="Q736">
        <v>64</v>
      </c>
      <c r="R736" t="s">
        <v>189</v>
      </c>
      <c r="S736" t="s">
        <v>189</v>
      </c>
      <c r="T736">
        <v>2</v>
      </c>
      <c r="U736" t="s">
        <v>202</v>
      </c>
      <c r="V736" t="s">
        <v>189</v>
      </c>
    </row>
    <row r="737" spans="1:22" x14ac:dyDescent="0.25">
      <c r="A737">
        <v>2328004</v>
      </c>
      <c r="B737" t="s">
        <v>376</v>
      </c>
      <c r="C737" t="s">
        <v>1252</v>
      </c>
      <c r="D737" t="s">
        <v>1253</v>
      </c>
      <c r="E737" t="s">
        <v>190</v>
      </c>
      <c r="F737" t="s">
        <v>212</v>
      </c>
      <c r="G737" t="s">
        <v>1440</v>
      </c>
      <c r="H737" t="s">
        <v>189</v>
      </c>
      <c r="I737">
        <v>2.8</v>
      </c>
      <c r="J737">
        <v>6</v>
      </c>
      <c r="K737">
        <v>32</v>
      </c>
      <c r="L737" t="s">
        <v>194</v>
      </c>
      <c r="M737" t="s">
        <v>194</v>
      </c>
      <c r="N737" t="s">
        <v>194</v>
      </c>
      <c r="O737" t="s">
        <v>194</v>
      </c>
      <c r="P737">
        <v>1</v>
      </c>
      <c r="Q737">
        <v>32</v>
      </c>
      <c r="R737" t="s">
        <v>189</v>
      </c>
      <c r="S737" t="s">
        <v>189</v>
      </c>
      <c r="T737">
        <v>1</v>
      </c>
      <c r="U737" t="s">
        <v>202</v>
      </c>
      <c r="V737" t="s">
        <v>234</v>
      </c>
    </row>
    <row r="738" spans="1:22" x14ac:dyDescent="0.25">
      <c r="A738">
        <v>2328003</v>
      </c>
      <c r="B738" t="s">
        <v>376</v>
      </c>
      <c r="C738" t="s">
        <v>1257</v>
      </c>
      <c r="D738" t="s">
        <v>1258</v>
      </c>
      <c r="E738" t="s">
        <v>190</v>
      </c>
      <c r="F738" t="s">
        <v>191</v>
      </c>
      <c r="G738" t="s">
        <v>1705</v>
      </c>
      <c r="H738" t="s">
        <v>189</v>
      </c>
      <c r="I738">
        <v>3.5</v>
      </c>
      <c r="J738">
        <v>4</v>
      </c>
      <c r="K738">
        <v>32</v>
      </c>
      <c r="L738" t="s">
        <v>194</v>
      </c>
      <c r="M738" t="s">
        <v>194</v>
      </c>
      <c r="N738" t="s">
        <v>194</v>
      </c>
      <c r="O738" t="s">
        <v>194</v>
      </c>
      <c r="P738">
        <v>1</v>
      </c>
      <c r="Q738">
        <v>32</v>
      </c>
      <c r="R738" t="s">
        <v>189</v>
      </c>
      <c r="S738" t="s">
        <v>189</v>
      </c>
      <c r="T738">
        <v>2</v>
      </c>
      <c r="U738" t="s">
        <v>202</v>
      </c>
      <c r="V738" t="s">
        <v>189</v>
      </c>
    </row>
    <row r="739" spans="1:22" x14ac:dyDescent="0.25">
      <c r="A739">
        <v>2328002</v>
      </c>
      <c r="B739" t="s">
        <v>376</v>
      </c>
      <c r="C739" t="s">
        <v>1521</v>
      </c>
      <c r="D739" t="s">
        <v>1522</v>
      </c>
      <c r="E739" t="s">
        <v>190</v>
      </c>
      <c r="F739" t="s">
        <v>191</v>
      </c>
      <c r="G739" t="s">
        <v>189</v>
      </c>
      <c r="H739" t="s">
        <v>189</v>
      </c>
      <c r="I739">
        <v>3.4</v>
      </c>
      <c r="J739">
        <v>6</v>
      </c>
      <c r="K739">
        <v>32</v>
      </c>
      <c r="L739" t="s">
        <v>194</v>
      </c>
      <c r="M739" t="s">
        <v>194</v>
      </c>
      <c r="N739" t="s">
        <v>194</v>
      </c>
      <c r="O739" t="s">
        <v>194</v>
      </c>
      <c r="P739">
        <v>1</v>
      </c>
      <c r="Q739">
        <v>32</v>
      </c>
      <c r="R739" t="s">
        <v>189</v>
      </c>
      <c r="S739" t="s">
        <v>189</v>
      </c>
      <c r="T739">
        <v>2</v>
      </c>
      <c r="U739" t="s">
        <v>202</v>
      </c>
      <c r="V739" t="s">
        <v>189</v>
      </c>
    </row>
    <row r="740" spans="1:22" x14ac:dyDescent="0.25">
      <c r="A740">
        <v>2328001</v>
      </c>
      <c r="B740" t="s">
        <v>376</v>
      </c>
      <c r="C740" t="s">
        <v>1261</v>
      </c>
      <c r="D740" t="s">
        <v>1262</v>
      </c>
      <c r="E740" t="s">
        <v>190</v>
      </c>
      <c r="F740" t="s">
        <v>212</v>
      </c>
      <c r="G740" t="s">
        <v>1440</v>
      </c>
      <c r="H740" t="s">
        <v>189</v>
      </c>
      <c r="I740">
        <v>2.8</v>
      </c>
      <c r="J740">
        <v>6</v>
      </c>
      <c r="K740">
        <v>32</v>
      </c>
      <c r="L740" t="s">
        <v>194</v>
      </c>
      <c r="M740" t="s">
        <v>194</v>
      </c>
      <c r="N740" t="s">
        <v>194</v>
      </c>
      <c r="O740" t="s">
        <v>194</v>
      </c>
      <c r="P740">
        <v>1</v>
      </c>
      <c r="Q740">
        <v>32</v>
      </c>
      <c r="R740" t="s">
        <v>189</v>
      </c>
      <c r="S740" t="s">
        <v>189</v>
      </c>
      <c r="T740">
        <v>1</v>
      </c>
      <c r="U740" t="s">
        <v>202</v>
      </c>
      <c r="V740" t="s">
        <v>189</v>
      </c>
    </row>
    <row r="741" spans="1:22" x14ac:dyDescent="0.25">
      <c r="A741" s="136">
        <v>2328000</v>
      </c>
      <c r="B741" t="s">
        <v>376</v>
      </c>
      <c r="C741" t="s">
        <v>1264</v>
      </c>
      <c r="D741" t="s">
        <v>1265</v>
      </c>
      <c r="E741" t="s">
        <v>190</v>
      </c>
      <c r="F741" t="s">
        <v>212</v>
      </c>
      <c r="G741" t="s">
        <v>1440</v>
      </c>
      <c r="H741" t="s">
        <v>189</v>
      </c>
      <c r="I741">
        <v>2.8</v>
      </c>
      <c r="J741">
        <v>6</v>
      </c>
      <c r="K741">
        <v>32</v>
      </c>
      <c r="L741" t="s">
        <v>194</v>
      </c>
      <c r="M741" t="s">
        <v>194</v>
      </c>
      <c r="N741" t="s">
        <v>194</v>
      </c>
      <c r="O741" t="s">
        <v>194</v>
      </c>
      <c r="P741">
        <v>1</v>
      </c>
      <c r="Q741">
        <v>32</v>
      </c>
      <c r="R741" t="s">
        <v>189</v>
      </c>
      <c r="S741" t="s">
        <v>189</v>
      </c>
      <c r="T741">
        <v>1</v>
      </c>
      <c r="U741" t="s">
        <v>202</v>
      </c>
      <c r="V741" t="s">
        <v>189</v>
      </c>
    </row>
    <row r="742" spans="1:22" x14ac:dyDescent="0.25">
      <c r="A742">
        <v>2327999</v>
      </c>
      <c r="B742" t="s">
        <v>376</v>
      </c>
      <c r="C742" t="s">
        <v>1268</v>
      </c>
      <c r="D742" t="s">
        <v>1269</v>
      </c>
      <c r="E742" t="s">
        <v>190</v>
      </c>
      <c r="F742" t="s">
        <v>212</v>
      </c>
      <c r="G742" t="s">
        <v>1524</v>
      </c>
      <c r="H742" t="s">
        <v>189</v>
      </c>
      <c r="I742">
        <v>3.6</v>
      </c>
      <c r="J742">
        <v>4</v>
      </c>
      <c r="K742">
        <v>64</v>
      </c>
      <c r="L742" t="s">
        <v>194</v>
      </c>
      <c r="M742" t="s">
        <v>194</v>
      </c>
      <c r="N742" t="s">
        <v>194</v>
      </c>
      <c r="O742" t="s">
        <v>194</v>
      </c>
      <c r="P742">
        <v>1</v>
      </c>
      <c r="Q742">
        <v>64</v>
      </c>
      <c r="R742" t="s">
        <v>189</v>
      </c>
      <c r="S742" t="s">
        <v>189</v>
      </c>
      <c r="T742">
        <v>2</v>
      </c>
      <c r="U742" t="s">
        <v>202</v>
      </c>
      <c r="V742" t="s">
        <v>189</v>
      </c>
    </row>
    <row r="743" spans="1:22" x14ac:dyDescent="0.25">
      <c r="A743">
        <v>2327998</v>
      </c>
      <c r="B743" t="s">
        <v>376</v>
      </c>
      <c r="C743" t="s">
        <v>1273</v>
      </c>
      <c r="D743" t="s">
        <v>1274</v>
      </c>
      <c r="E743" t="s">
        <v>190</v>
      </c>
      <c r="F743" t="s">
        <v>212</v>
      </c>
      <c r="G743" t="s">
        <v>1524</v>
      </c>
      <c r="H743" t="s">
        <v>189</v>
      </c>
      <c r="I743">
        <v>3.6</v>
      </c>
      <c r="J743">
        <v>4</v>
      </c>
      <c r="K743">
        <v>64</v>
      </c>
      <c r="L743" t="s">
        <v>194</v>
      </c>
      <c r="M743" t="s">
        <v>194</v>
      </c>
      <c r="N743" t="s">
        <v>194</v>
      </c>
      <c r="O743" t="s">
        <v>194</v>
      </c>
      <c r="P743">
        <v>1</v>
      </c>
      <c r="Q743">
        <v>64</v>
      </c>
      <c r="R743" t="s">
        <v>189</v>
      </c>
      <c r="S743" t="s">
        <v>189</v>
      </c>
      <c r="T743">
        <v>2</v>
      </c>
      <c r="U743" t="s">
        <v>202</v>
      </c>
      <c r="V743" t="s">
        <v>189</v>
      </c>
    </row>
    <row r="744" spans="1:22" x14ac:dyDescent="0.25">
      <c r="A744">
        <v>2327997</v>
      </c>
      <c r="B744" t="s">
        <v>376</v>
      </c>
      <c r="C744" t="s">
        <v>1278</v>
      </c>
      <c r="D744" t="s">
        <v>1279</v>
      </c>
      <c r="E744" t="s">
        <v>190</v>
      </c>
      <c r="F744" t="s">
        <v>212</v>
      </c>
      <c r="G744" t="s">
        <v>1440</v>
      </c>
      <c r="H744" t="s">
        <v>189</v>
      </c>
      <c r="I744">
        <v>2.8</v>
      </c>
      <c r="J744">
        <v>6</v>
      </c>
      <c r="K744">
        <v>64</v>
      </c>
      <c r="L744" t="s">
        <v>194</v>
      </c>
      <c r="M744" t="s">
        <v>194</v>
      </c>
      <c r="N744" t="s">
        <v>194</v>
      </c>
      <c r="O744" t="s">
        <v>194</v>
      </c>
      <c r="P744">
        <v>1</v>
      </c>
      <c r="Q744">
        <v>64</v>
      </c>
      <c r="R744" t="s">
        <v>189</v>
      </c>
      <c r="S744" t="s">
        <v>189</v>
      </c>
      <c r="T744">
        <v>2</v>
      </c>
      <c r="U744" t="s">
        <v>202</v>
      </c>
      <c r="V744" t="s">
        <v>189</v>
      </c>
    </row>
    <row r="745" spans="1:22" x14ac:dyDescent="0.25">
      <c r="A745">
        <v>2327993</v>
      </c>
      <c r="B745" t="s">
        <v>376</v>
      </c>
      <c r="C745" t="s">
        <v>1283</v>
      </c>
      <c r="D745" t="s">
        <v>1284</v>
      </c>
      <c r="E745" t="s">
        <v>190</v>
      </c>
      <c r="F745" t="s">
        <v>212</v>
      </c>
      <c r="G745" t="s">
        <v>1440</v>
      </c>
      <c r="H745" t="s">
        <v>189</v>
      </c>
      <c r="I745">
        <v>2.8</v>
      </c>
      <c r="J745">
        <v>6</v>
      </c>
      <c r="K745">
        <v>64</v>
      </c>
      <c r="L745" t="s">
        <v>194</v>
      </c>
      <c r="M745" t="s">
        <v>194</v>
      </c>
      <c r="N745" t="s">
        <v>194</v>
      </c>
      <c r="O745" t="s">
        <v>194</v>
      </c>
      <c r="P745">
        <v>1</v>
      </c>
      <c r="Q745">
        <v>64</v>
      </c>
      <c r="R745" t="s">
        <v>189</v>
      </c>
      <c r="S745" t="s">
        <v>189</v>
      </c>
      <c r="T745">
        <v>2</v>
      </c>
      <c r="U745" t="s">
        <v>202</v>
      </c>
      <c r="V745" t="s">
        <v>189</v>
      </c>
    </row>
    <row r="746" spans="1:22" x14ac:dyDescent="0.25">
      <c r="A746">
        <v>2326493</v>
      </c>
      <c r="B746" t="s">
        <v>376</v>
      </c>
      <c r="C746" t="s">
        <v>832</v>
      </c>
      <c r="D746" t="s">
        <v>833</v>
      </c>
      <c r="E746" t="s">
        <v>190</v>
      </c>
      <c r="F746" t="s">
        <v>212</v>
      </c>
      <c r="G746" t="s">
        <v>267</v>
      </c>
      <c r="H746" t="s">
        <v>193</v>
      </c>
      <c r="I746">
        <v>3</v>
      </c>
      <c r="J746">
        <v>4</v>
      </c>
      <c r="K746">
        <v>64</v>
      </c>
      <c r="L746" t="s">
        <v>194</v>
      </c>
      <c r="M746" t="s">
        <v>194</v>
      </c>
      <c r="N746" t="s">
        <v>194</v>
      </c>
      <c r="O746" t="s">
        <v>194</v>
      </c>
      <c r="P746">
        <v>1</v>
      </c>
      <c r="Q746">
        <v>64</v>
      </c>
      <c r="R746" t="s">
        <v>189</v>
      </c>
      <c r="S746" t="s">
        <v>189</v>
      </c>
      <c r="T746">
        <v>1</v>
      </c>
      <c r="U746" t="s">
        <v>202</v>
      </c>
      <c r="V746" t="s">
        <v>234</v>
      </c>
    </row>
    <row r="747" spans="1:22" x14ac:dyDescent="0.25">
      <c r="A747">
        <v>2326492</v>
      </c>
      <c r="B747" t="s">
        <v>376</v>
      </c>
      <c r="C747" t="s">
        <v>838</v>
      </c>
      <c r="D747" t="s">
        <v>839</v>
      </c>
      <c r="E747" t="s">
        <v>190</v>
      </c>
      <c r="F747" t="s">
        <v>212</v>
      </c>
      <c r="G747" t="s">
        <v>267</v>
      </c>
      <c r="H747" t="s">
        <v>193</v>
      </c>
      <c r="I747">
        <v>3</v>
      </c>
      <c r="J747">
        <v>4</v>
      </c>
      <c r="K747">
        <v>64</v>
      </c>
      <c r="L747" t="s">
        <v>194</v>
      </c>
      <c r="M747" t="s">
        <v>194</v>
      </c>
      <c r="N747" t="s">
        <v>194</v>
      </c>
      <c r="O747" t="s">
        <v>194</v>
      </c>
      <c r="P747">
        <v>1</v>
      </c>
      <c r="Q747">
        <v>64</v>
      </c>
      <c r="R747" t="s">
        <v>189</v>
      </c>
      <c r="S747" t="s">
        <v>189</v>
      </c>
      <c r="T747">
        <v>1</v>
      </c>
      <c r="U747" t="s">
        <v>202</v>
      </c>
      <c r="V747" t="s">
        <v>234</v>
      </c>
    </row>
    <row r="748" spans="1:22" x14ac:dyDescent="0.25">
      <c r="A748">
        <v>2326491</v>
      </c>
      <c r="B748" t="s">
        <v>376</v>
      </c>
      <c r="C748" t="s">
        <v>842</v>
      </c>
      <c r="D748" t="s">
        <v>843</v>
      </c>
      <c r="E748" t="s">
        <v>190</v>
      </c>
      <c r="F748" t="s">
        <v>212</v>
      </c>
      <c r="G748" t="s">
        <v>348</v>
      </c>
      <c r="H748" t="s">
        <v>193</v>
      </c>
      <c r="I748">
        <v>3.6</v>
      </c>
      <c r="J748">
        <v>4</v>
      </c>
      <c r="K748">
        <v>32</v>
      </c>
      <c r="L748" t="s">
        <v>194</v>
      </c>
      <c r="M748" t="s">
        <v>194</v>
      </c>
      <c r="N748" t="s">
        <v>194</v>
      </c>
      <c r="O748" t="s">
        <v>194</v>
      </c>
      <c r="P748">
        <v>1</v>
      </c>
      <c r="Q748">
        <v>32</v>
      </c>
      <c r="R748" t="s">
        <v>189</v>
      </c>
      <c r="S748" t="s">
        <v>189</v>
      </c>
      <c r="T748">
        <v>1</v>
      </c>
      <c r="U748" t="s">
        <v>202</v>
      </c>
      <c r="V748" t="s">
        <v>234</v>
      </c>
    </row>
    <row r="749" spans="1:22" x14ac:dyDescent="0.25">
      <c r="A749">
        <v>2326490</v>
      </c>
      <c r="B749" t="s">
        <v>376</v>
      </c>
      <c r="C749" t="s">
        <v>846</v>
      </c>
      <c r="D749" t="s">
        <v>847</v>
      </c>
      <c r="E749" t="s">
        <v>190</v>
      </c>
      <c r="F749" t="s">
        <v>212</v>
      </c>
      <c r="G749" t="s">
        <v>348</v>
      </c>
      <c r="H749" t="s">
        <v>193</v>
      </c>
      <c r="I749">
        <v>3.6</v>
      </c>
      <c r="J749">
        <v>4</v>
      </c>
      <c r="K749">
        <v>32</v>
      </c>
      <c r="L749" t="s">
        <v>194</v>
      </c>
      <c r="M749" t="s">
        <v>194</v>
      </c>
      <c r="N749" t="s">
        <v>194</v>
      </c>
      <c r="O749" t="s">
        <v>194</v>
      </c>
      <c r="P749">
        <v>1</v>
      </c>
      <c r="Q749">
        <v>32</v>
      </c>
      <c r="R749" t="s">
        <v>189</v>
      </c>
      <c r="S749" t="s">
        <v>189</v>
      </c>
      <c r="T749">
        <v>1</v>
      </c>
      <c r="U749" t="s">
        <v>202</v>
      </c>
      <c r="V749" t="s">
        <v>234</v>
      </c>
    </row>
    <row r="750" spans="1:22" x14ac:dyDescent="0.25">
      <c r="A750">
        <v>2325912</v>
      </c>
      <c r="B750" t="s">
        <v>576</v>
      </c>
      <c r="C750" t="s">
        <v>1536</v>
      </c>
      <c r="D750" t="s">
        <v>1536</v>
      </c>
      <c r="E750" t="s">
        <v>190</v>
      </c>
      <c r="F750" t="s">
        <v>212</v>
      </c>
      <c r="G750" t="s">
        <v>1414</v>
      </c>
      <c r="H750" t="s">
        <v>1706</v>
      </c>
      <c r="I750">
        <v>3.7</v>
      </c>
      <c r="J750">
        <v>6</v>
      </c>
      <c r="K750">
        <v>64</v>
      </c>
      <c r="L750" t="s">
        <v>197</v>
      </c>
      <c r="M750" t="s">
        <v>194</v>
      </c>
      <c r="N750" t="s">
        <v>197</v>
      </c>
      <c r="O750" t="s">
        <v>197</v>
      </c>
      <c r="P750">
        <v>2</v>
      </c>
      <c r="Q750">
        <v>64</v>
      </c>
      <c r="R750" t="s">
        <v>189</v>
      </c>
      <c r="S750" t="s">
        <v>189</v>
      </c>
      <c r="T750">
        <v>3</v>
      </c>
      <c r="U750" t="s">
        <v>202</v>
      </c>
      <c r="V750" t="s">
        <v>218</v>
      </c>
    </row>
    <row r="751" spans="1:22" x14ac:dyDescent="0.25">
      <c r="A751">
        <v>2325911</v>
      </c>
      <c r="B751" t="s">
        <v>576</v>
      </c>
      <c r="C751" t="s">
        <v>1291</v>
      </c>
      <c r="D751" t="s">
        <v>1292</v>
      </c>
      <c r="E751" t="s">
        <v>190</v>
      </c>
      <c r="F751" t="s">
        <v>212</v>
      </c>
      <c r="G751" t="s">
        <v>348</v>
      </c>
      <c r="H751" t="s">
        <v>193</v>
      </c>
      <c r="I751">
        <v>3.2</v>
      </c>
      <c r="J751">
        <v>6</v>
      </c>
      <c r="K751">
        <v>64</v>
      </c>
      <c r="L751" t="s">
        <v>194</v>
      </c>
      <c r="M751" t="s">
        <v>194</v>
      </c>
      <c r="N751" t="s">
        <v>194</v>
      </c>
      <c r="O751" t="s">
        <v>194</v>
      </c>
      <c r="P751">
        <v>2</v>
      </c>
      <c r="Q751">
        <v>64</v>
      </c>
      <c r="R751" t="s">
        <v>189</v>
      </c>
      <c r="S751" t="s">
        <v>189</v>
      </c>
      <c r="T751">
        <v>4</v>
      </c>
      <c r="U751" t="s">
        <v>202</v>
      </c>
      <c r="V751" t="s">
        <v>218</v>
      </c>
    </row>
    <row r="752" spans="1:22" x14ac:dyDescent="0.25">
      <c r="A752">
        <v>2325885</v>
      </c>
      <c r="B752" t="s">
        <v>576</v>
      </c>
      <c r="C752" t="s">
        <v>1297</v>
      </c>
      <c r="D752" t="s">
        <v>1298</v>
      </c>
      <c r="E752" t="s">
        <v>190</v>
      </c>
      <c r="F752" t="s">
        <v>212</v>
      </c>
      <c r="G752" t="s">
        <v>348</v>
      </c>
      <c r="H752" t="s">
        <v>193</v>
      </c>
      <c r="I752">
        <v>3.2</v>
      </c>
      <c r="J752">
        <v>6</v>
      </c>
      <c r="K752">
        <v>64</v>
      </c>
      <c r="L752" t="s">
        <v>197</v>
      </c>
      <c r="M752" t="s">
        <v>194</v>
      </c>
      <c r="N752" t="s">
        <v>197</v>
      </c>
      <c r="O752" t="s">
        <v>197</v>
      </c>
      <c r="P752">
        <v>2</v>
      </c>
      <c r="Q752">
        <v>64</v>
      </c>
      <c r="R752" t="s">
        <v>189</v>
      </c>
      <c r="S752" t="s">
        <v>189</v>
      </c>
      <c r="T752">
        <v>4</v>
      </c>
      <c r="U752" t="s">
        <v>202</v>
      </c>
      <c r="V752" t="s">
        <v>218</v>
      </c>
    </row>
    <row r="753" spans="1:22" x14ac:dyDescent="0.25">
      <c r="A753">
        <v>2325884</v>
      </c>
      <c r="B753" t="s">
        <v>576</v>
      </c>
      <c r="C753" t="s">
        <v>1302</v>
      </c>
      <c r="D753" t="s">
        <v>1303</v>
      </c>
      <c r="E753" t="s">
        <v>190</v>
      </c>
      <c r="F753" t="s">
        <v>212</v>
      </c>
      <c r="G753" t="s">
        <v>348</v>
      </c>
      <c r="H753" t="s">
        <v>193</v>
      </c>
      <c r="I753">
        <v>3.2</v>
      </c>
      <c r="J753">
        <v>6</v>
      </c>
      <c r="K753">
        <v>32</v>
      </c>
      <c r="L753" t="s">
        <v>197</v>
      </c>
      <c r="M753" t="s">
        <v>194</v>
      </c>
      <c r="N753" t="s">
        <v>197</v>
      </c>
      <c r="O753" t="s">
        <v>197</v>
      </c>
      <c r="P753">
        <v>2</v>
      </c>
      <c r="Q753">
        <v>32</v>
      </c>
      <c r="R753" t="s">
        <v>189</v>
      </c>
      <c r="S753" t="s">
        <v>189</v>
      </c>
      <c r="T753">
        <v>3</v>
      </c>
      <c r="U753" t="s">
        <v>202</v>
      </c>
      <c r="V753" t="s">
        <v>218</v>
      </c>
    </row>
    <row r="754" spans="1:22" x14ac:dyDescent="0.25">
      <c r="A754">
        <v>2325847</v>
      </c>
      <c r="B754" t="s">
        <v>576</v>
      </c>
      <c r="C754" t="s">
        <v>1306</v>
      </c>
      <c r="D754" t="s">
        <v>1307</v>
      </c>
      <c r="E754" t="s">
        <v>190</v>
      </c>
      <c r="F754" t="s">
        <v>212</v>
      </c>
      <c r="G754" t="s">
        <v>348</v>
      </c>
      <c r="H754" t="s">
        <v>193</v>
      </c>
      <c r="I754">
        <v>3.2</v>
      </c>
      <c r="J754">
        <v>6</v>
      </c>
      <c r="K754">
        <v>32</v>
      </c>
      <c r="L754" t="s">
        <v>197</v>
      </c>
      <c r="M754" t="s">
        <v>194</v>
      </c>
      <c r="N754" t="s">
        <v>197</v>
      </c>
      <c r="O754" t="s">
        <v>197</v>
      </c>
      <c r="P754">
        <v>1</v>
      </c>
      <c r="Q754">
        <v>32</v>
      </c>
      <c r="R754" t="s">
        <v>189</v>
      </c>
      <c r="S754" t="s">
        <v>189</v>
      </c>
      <c r="T754">
        <v>3</v>
      </c>
      <c r="U754" t="s">
        <v>202</v>
      </c>
      <c r="V754" t="s">
        <v>218</v>
      </c>
    </row>
    <row r="755" spans="1:22" x14ac:dyDescent="0.25">
      <c r="A755">
        <v>2325846</v>
      </c>
      <c r="B755" t="s">
        <v>576</v>
      </c>
      <c r="C755" t="s">
        <v>1310</v>
      </c>
      <c r="D755" t="s">
        <v>1311</v>
      </c>
      <c r="E755" t="s">
        <v>190</v>
      </c>
      <c r="F755" t="s">
        <v>212</v>
      </c>
      <c r="G755" t="s">
        <v>348</v>
      </c>
      <c r="H755" t="s">
        <v>193</v>
      </c>
      <c r="I755">
        <v>3.2</v>
      </c>
      <c r="J755">
        <v>6</v>
      </c>
      <c r="K755">
        <v>64</v>
      </c>
      <c r="L755" t="s">
        <v>197</v>
      </c>
      <c r="M755" t="s">
        <v>194</v>
      </c>
      <c r="N755" t="s">
        <v>197</v>
      </c>
      <c r="O755" t="s">
        <v>197</v>
      </c>
      <c r="P755">
        <v>1</v>
      </c>
      <c r="Q755">
        <v>64</v>
      </c>
      <c r="R755" t="s">
        <v>189</v>
      </c>
      <c r="S755" t="s">
        <v>189</v>
      </c>
      <c r="T755">
        <v>3</v>
      </c>
      <c r="U755" t="s">
        <v>202</v>
      </c>
      <c r="V755" t="s">
        <v>218</v>
      </c>
    </row>
    <row r="756" spans="1:22" x14ac:dyDescent="0.25">
      <c r="A756">
        <v>2325698</v>
      </c>
      <c r="B756" t="s">
        <v>576</v>
      </c>
      <c r="C756" t="s">
        <v>1314</v>
      </c>
      <c r="D756" t="s">
        <v>1315</v>
      </c>
      <c r="E756" t="s">
        <v>190</v>
      </c>
      <c r="F756" t="s">
        <v>212</v>
      </c>
      <c r="G756" t="s">
        <v>348</v>
      </c>
      <c r="H756" t="s">
        <v>193</v>
      </c>
      <c r="I756">
        <v>3.2</v>
      </c>
      <c r="J756">
        <v>6</v>
      </c>
      <c r="K756">
        <v>64</v>
      </c>
      <c r="L756" t="s">
        <v>194</v>
      </c>
      <c r="M756" t="s">
        <v>194</v>
      </c>
      <c r="N756" t="s">
        <v>194</v>
      </c>
      <c r="O756" t="s">
        <v>194</v>
      </c>
      <c r="P756">
        <v>1</v>
      </c>
      <c r="Q756">
        <v>64</v>
      </c>
      <c r="R756" t="s">
        <v>189</v>
      </c>
      <c r="S756" t="s">
        <v>189</v>
      </c>
      <c r="T756">
        <v>3</v>
      </c>
      <c r="U756" t="s">
        <v>202</v>
      </c>
      <c r="V756" t="s">
        <v>218</v>
      </c>
    </row>
    <row r="757" spans="1:22" x14ac:dyDescent="0.25">
      <c r="A757">
        <v>2325044</v>
      </c>
      <c r="B757" t="s">
        <v>376</v>
      </c>
      <c r="C757" t="s">
        <v>1318</v>
      </c>
      <c r="D757" t="s">
        <v>1319</v>
      </c>
      <c r="E757" t="s">
        <v>190</v>
      </c>
      <c r="F757" t="s">
        <v>191</v>
      </c>
      <c r="G757" t="s">
        <v>1385</v>
      </c>
      <c r="H757" t="s">
        <v>189</v>
      </c>
      <c r="I757">
        <v>3.8</v>
      </c>
      <c r="J757">
        <v>4</v>
      </c>
      <c r="K757">
        <v>16</v>
      </c>
      <c r="L757" t="s">
        <v>194</v>
      </c>
      <c r="M757" t="s">
        <v>194</v>
      </c>
      <c r="N757" t="s">
        <v>194</v>
      </c>
      <c r="O757" t="s">
        <v>194</v>
      </c>
      <c r="P757">
        <v>1</v>
      </c>
      <c r="Q757">
        <v>16</v>
      </c>
      <c r="R757" t="s">
        <v>189</v>
      </c>
      <c r="S757" t="s">
        <v>189</v>
      </c>
      <c r="T757">
        <v>1</v>
      </c>
      <c r="U757" t="s">
        <v>202</v>
      </c>
      <c r="V757" t="s">
        <v>189</v>
      </c>
    </row>
    <row r="758" spans="1:22" x14ac:dyDescent="0.25">
      <c r="A758">
        <v>2324509</v>
      </c>
      <c r="B758" t="s">
        <v>884</v>
      </c>
      <c r="C758" t="s">
        <v>902</v>
      </c>
      <c r="D758" t="s">
        <v>903</v>
      </c>
      <c r="E758" t="s">
        <v>190</v>
      </c>
      <c r="F758" t="s">
        <v>212</v>
      </c>
      <c r="G758" t="s">
        <v>348</v>
      </c>
      <c r="H758" t="s">
        <v>193</v>
      </c>
      <c r="I758">
        <v>3.2</v>
      </c>
      <c r="J758">
        <v>6</v>
      </c>
      <c r="K758">
        <v>8</v>
      </c>
      <c r="L758" t="s">
        <v>194</v>
      </c>
      <c r="M758" t="s">
        <v>194</v>
      </c>
      <c r="N758" t="s">
        <v>197</v>
      </c>
      <c r="O758" t="s">
        <v>197</v>
      </c>
      <c r="P758">
        <v>1</v>
      </c>
      <c r="Q758">
        <v>8</v>
      </c>
      <c r="R758" t="s">
        <v>189</v>
      </c>
      <c r="S758" t="s">
        <v>189</v>
      </c>
      <c r="T758">
        <v>1</v>
      </c>
      <c r="U758" t="s">
        <v>202</v>
      </c>
      <c r="V758" t="s">
        <v>234</v>
      </c>
    </row>
    <row r="759" spans="1:22" x14ac:dyDescent="0.25">
      <c r="A759">
        <v>2323434</v>
      </c>
      <c r="B759" t="s">
        <v>376</v>
      </c>
      <c r="C759" t="s">
        <v>905</v>
      </c>
      <c r="D759" t="s">
        <v>906</v>
      </c>
      <c r="E759" t="s">
        <v>190</v>
      </c>
      <c r="F759" t="s">
        <v>212</v>
      </c>
      <c r="G759" t="s">
        <v>1543</v>
      </c>
      <c r="H759" t="s">
        <v>193</v>
      </c>
      <c r="I759">
        <v>3</v>
      </c>
      <c r="J759">
        <v>4</v>
      </c>
      <c r="K759">
        <v>32</v>
      </c>
      <c r="L759" t="s">
        <v>194</v>
      </c>
      <c r="M759" t="s">
        <v>194</v>
      </c>
      <c r="N759" t="s">
        <v>194</v>
      </c>
      <c r="O759" t="s">
        <v>194</v>
      </c>
      <c r="P759">
        <v>0</v>
      </c>
      <c r="Q759">
        <v>32</v>
      </c>
      <c r="R759" t="s">
        <v>189</v>
      </c>
      <c r="S759" t="s">
        <v>189</v>
      </c>
      <c r="T759">
        <v>2</v>
      </c>
      <c r="U759" t="s">
        <v>202</v>
      </c>
      <c r="V759" t="s">
        <v>218</v>
      </c>
    </row>
    <row r="760" spans="1:22" x14ac:dyDescent="0.25">
      <c r="A760">
        <v>2323006</v>
      </c>
      <c r="B760" t="s">
        <v>911</v>
      </c>
      <c r="C760" t="s">
        <v>1707</v>
      </c>
      <c r="D760" t="s">
        <v>1708</v>
      </c>
      <c r="E760" t="s">
        <v>211</v>
      </c>
      <c r="F760" t="s">
        <v>212</v>
      </c>
      <c r="G760" t="s">
        <v>1414</v>
      </c>
      <c r="H760" t="s">
        <v>915</v>
      </c>
      <c r="I760">
        <v>2.2999999999999998</v>
      </c>
      <c r="J760">
        <v>18</v>
      </c>
      <c r="K760">
        <v>128</v>
      </c>
      <c r="L760" t="s">
        <v>194</v>
      </c>
      <c r="M760" t="s">
        <v>194</v>
      </c>
      <c r="N760" t="s">
        <v>194</v>
      </c>
      <c r="O760" t="s">
        <v>194</v>
      </c>
      <c r="P760">
        <v>1</v>
      </c>
      <c r="Q760">
        <v>128</v>
      </c>
      <c r="R760">
        <v>14.74</v>
      </c>
      <c r="S760">
        <v>311.49</v>
      </c>
      <c r="T760">
        <v>1</v>
      </c>
      <c r="U760" t="s">
        <v>920</v>
      </c>
      <c r="V760" t="s">
        <v>203</v>
      </c>
    </row>
    <row r="761" spans="1:22" x14ac:dyDescent="0.25">
      <c r="A761">
        <v>2323005</v>
      </c>
      <c r="B761" t="s">
        <v>911</v>
      </c>
      <c r="C761" t="s">
        <v>1712</v>
      </c>
      <c r="D761" t="s">
        <v>1713</v>
      </c>
      <c r="E761" t="s">
        <v>190</v>
      </c>
      <c r="F761" t="s">
        <v>212</v>
      </c>
      <c r="G761" t="s">
        <v>1414</v>
      </c>
      <c r="H761" t="s">
        <v>915</v>
      </c>
      <c r="I761">
        <v>2.7</v>
      </c>
      <c r="J761">
        <v>12</v>
      </c>
      <c r="K761">
        <v>64</v>
      </c>
      <c r="L761" t="s">
        <v>194</v>
      </c>
      <c r="M761" t="s">
        <v>194</v>
      </c>
      <c r="N761" t="s">
        <v>194</v>
      </c>
      <c r="O761" t="s">
        <v>194</v>
      </c>
      <c r="P761">
        <v>2</v>
      </c>
      <c r="Q761">
        <v>64</v>
      </c>
      <c r="R761" t="s">
        <v>189</v>
      </c>
      <c r="S761" t="s">
        <v>189</v>
      </c>
      <c r="T761">
        <v>1</v>
      </c>
      <c r="U761" t="s">
        <v>920</v>
      </c>
      <c r="V761" t="s">
        <v>203</v>
      </c>
    </row>
    <row r="762" spans="1:22" x14ac:dyDescent="0.25">
      <c r="A762">
        <v>2323004</v>
      </c>
      <c r="B762" t="s">
        <v>911</v>
      </c>
      <c r="C762" t="s">
        <v>1716</v>
      </c>
      <c r="D762" t="s">
        <v>1717</v>
      </c>
      <c r="E762" t="s">
        <v>211</v>
      </c>
      <c r="F762" t="s">
        <v>212</v>
      </c>
      <c r="G762" t="s">
        <v>348</v>
      </c>
      <c r="H762" t="s">
        <v>915</v>
      </c>
      <c r="I762">
        <v>4.2</v>
      </c>
      <c r="J762">
        <v>4</v>
      </c>
      <c r="K762">
        <v>64</v>
      </c>
      <c r="L762" t="s">
        <v>194</v>
      </c>
      <c r="M762" t="s">
        <v>194</v>
      </c>
      <c r="N762" t="s">
        <v>194</v>
      </c>
      <c r="O762" t="s">
        <v>194</v>
      </c>
      <c r="P762">
        <v>1</v>
      </c>
      <c r="Q762">
        <v>64</v>
      </c>
      <c r="R762">
        <v>14.75</v>
      </c>
      <c r="S762">
        <v>311.54000000000002</v>
      </c>
      <c r="T762">
        <v>2</v>
      </c>
      <c r="U762" t="s">
        <v>920</v>
      </c>
      <c r="V762" t="s">
        <v>218</v>
      </c>
    </row>
    <row r="763" spans="1:22" x14ac:dyDescent="0.25">
      <c r="A763">
        <v>2323003</v>
      </c>
      <c r="B763" t="s">
        <v>911</v>
      </c>
      <c r="C763" t="s">
        <v>1720</v>
      </c>
      <c r="D763" t="s">
        <v>913</v>
      </c>
      <c r="E763" t="s">
        <v>211</v>
      </c>
      <c r="F763" t="s">
        <v>212</v>
      </c>
      <c r="G763" t="s">
        <v>348</v>
      </c>
      <c r="H763" t="s">
        <v>915</v>
      </c>
      <c r="I763">
        <v>3.6</v>
      </c>
      <c r="J763">
        <v>4</v>
      </c>
      <c r="K763">
        <v>32</v>
      </c>
      <c r="L763" t="s">
        <v>194</v>
      </c>
      <c r="M763" t="s">
        <v>194</v>
      </c>
      <c r="N763" t="s">
        <v>194</v>
      </c>
      <c r="O763" t="s">
        <v>194</v>
      </c>
      <c r="P763">
        <v>1</v>
      </c>
      <c r="Q763">
        <v>32</v>
      </c>
      <c r="R763">
        <v>9.44</v>
      </c>
      <c r="S763">
        <v>197.52</v>
      </c>
      <c r="T763">
        <v>1</v>
      </c>
      <c r="U763" t="s">
        <v>920</v>
      </c>
      <c r="V763" t="s">
        <v>203</v>
      </c>
    </row>
    <row r="764" spans="1:22" x14ac:dyDescent="0.25">
      <c r="A764">
        <v>2322471</v>
      </c>
      <c r="B764" t="s">
        <v>264</v>
      </c>
      <c r="C764" t="s">
        <v>2081</v>
      </c>
      <c r="D764">
        <v>900</v>
      </c>
      <c r="E764" t="s">
        <v>190</v>
      </c>
      <c r="F764" t="s">
        <v>212</v>
      </c>
      <c r="G764" t="s">
        <v>348</v>
      </c>
      <c r="H764" t="s">
        <v>193</v>
      </c>
      <c r="I764">
        <v>3.6</v>
      </c>
      <c r="J764">
        <v>8</v>
      </c>
      <c r="K764">
        <v>32</v>
      </c>
      <c r="L764" t="s">
        <v>194</v>
      </c>
      <c r="M764" t="s">
        <v>194</v>
      </c>
      <c r="N764" t="s">
        <v>194</v>
      </c>
      <c r="O764" t="s">
        <v>194</v>
      </c>
      <c r="P764">
        <v>1</v>
      </c>
      <c r="Q764">
        <v>32</v>
      </c>
      <c r="R764" t="s">
        <v>189</v>
      </c>
      <c r="S764" t="s">
        <v>189</v>
      </c>
      <c r="T764">
        <v>4</v>
      </c>
      <c r="U764" t="s">
        <v>202</v>
      </c>
      <c r="V764" t="s">
        <v>218</v>
      </c>
    </row>
    <row r="765" spans="1:22" x14ac:dyDescent="0.25">
      <c r="A765">
        <v>2322470</v>
      </c>
      <c r="B765" t="s">
        <v>264</v>
      </c>
      <c r="C765" t="s">
        <v>2079</v>
      </c>
      <c r="D765">
        <v>880</v>
      </c>
      <c r="E765" t="s">
        <v>190</v>
      </c>
      <c r="F765" t="s">
        <v>191</v>
      </c>
      <c r="G765" t="s">
        <v>1726</v>
      </c>
      <c r="H765" t="s">
        <v>193</v>
      </c>
      <c r="I765">
        <v>3.6</v>
      </c>
      <c r="J765">
        <v>8</v>
      </c>
      <c r="K765">
        <v>32</v>
      </c>
      <c r="L765" t="s">
        <v>194</v>
      </c>
      <c r="M765" t="s">
        <v>194</v>
      </c>
      <c r="N765" t="s">
        <v>194</v>
      </c>
      <c r="O765" t="s">
        <v>194</v>
      </c>
      <c r="P765">
        <v>1</v>
      </c>
      <c r="Q765">
        <v>32</v>
      </c>
      <c r="R765" t="s">
        <v>189</v>
      </c>
      <c r="S765" t="s">
        <v>189</v>
      </c>
      <c r="T765">
        <v>3</v>
      </c>
      <c r="U765" t="s">
        <v>202</v>
      </c>
      <c r="V765" t="s">
        <v>218</v>
      </c>
    </row>
    <row r="766" spans="1:22" x14ac:dyDescent="0.25">
      <c r="A766">
        <v>2322234</v>
      </c>
      <c r="B766" t="s">
        <v>376</v>
      </c>
      <c r="C766" t="s">
        <v>942</v>
      </c>
      <c r="D766" t="s">
        <v>943</v>
      </c>
      <c r="E766" t="s">
        <v>190</v>
      </c>
      <c r="F766" t="s">
        <v>212</v>
      </c>
      <c r="G766" t="s">
        <v>1407</v>
      </c>
      <c r="H766" t="s">
        <v>193</v>
      </c>
      <c r="I766">
        <v>2.5</v>
      </c>
      <c r="J766">
        <v>4</v>
      </c>
      <c r="K766">
        <v>32</v>
      </c>
      <c r="L766" t="s">
        <v>194</v>
      </c>
      <c r="M766" t="s">
        <v>194</v>
      </c>
      <c r="N766" t="s">
        <v>194</v>
      </c>
      <c r="O766" t="s">
        <v>194</v>
      </c>
      <c r="P766">
        <v>1</v>
      </c>
      <c r="Q766">
        <v>32</v>
      </c>
      <c r="R766" t="s">
        <v>189</v>
      </c>
      <c r="S766" t="s">
        <v>189</v>
      </c>
      <c r="T766">
        <v>1</v>
      </c>
      <c r="U766" t="s">
        <v>202</v>
      </c>
      <c r="V766" t="s">
        <v>234</v>
      </c>
    </row>
    <row r="767" spans="1:22" x14ac:dyDescent="0.25">
      <c r="A767">
        <v>2322231</v>
      </c>
      <c r="B767" t="s">
        <v>376</v>
      </c>
      <c r="C767" t="s">
        <v>956</v>
      </c>
      <c r="D767" t="s">
        <v>957</v>
      </c>
      <c r="E767" t="s">
        <v>211</v>
      </c>
      <c r="F767" t="s">
        <v>212</v>
      </c>
      <c r="G767" t="s">
        <v>1426</v>
      </c>
      <c r="H767" t="s">
        <v>193</v>
      </c>
      <c r="I767">
        <v>2.9</v>
      </c>
      <c r="J767">
        <v>4</v>
      </c>
      <c r="K767">
        <v>32</v>
      </c>
      <c r="L767" t="s">
        <v>194</v>
      </c>
      <c r="M767" t="s">
        <v>194</v>
      </c>
      <c r="N767" t="s">
        <v>194</v>
      </c>
      <c r="O767" t="s">
        <v>194</v>
      </c>
      <c r="P767">
        <v>1</v>
      </c>
      <c r="Q767">
        <v>32</v>
      </c>
      <c r="R767">
        <v>2.0699999999999998</v>
      </c>
      <c r="S767">
        <v>204.25</v>
      </c>
      <c r="T767">
        <v>1</v>
      </c>
      <c r="U767" t="s">
        <v>202</v>
      </c>
      <c r="V767" t="s">
        <v>234</v>
      </c>
    </row>
    <row r="768" spans="1:22" x14ac:dyDescent="0.25">
      <c r="A768">
        <v>2322230</v>
      </c>
      <c r="B768" t="s">
        <v>376</v>
      </c>
      <c r="C768" t="s">
        <v>1594</v>
      </c>
      <c r="D768" t="s">
        <v>1595</v>
      </c>
      <c r="E768" t="s">
        <v>211</v>
      </c>
      <c r="F768" t="s">
        <v>212</v>
      </c>
      <c r="G768" t="s">
        <v>1384</v>
      </c>
      <c r="H768" t="s">
        <v>193</v>
      </c>
      <c r="I768">
        <v>3.6</v>
      </c>
      <c r="J768">
        <v>4</v>
      </c>
      <c r="K768">
        <v>32</v>
      </c>
      <c r="L768" t="s">
        <v>194</v>
      </c>
      <c r="M768" t="s">
        <v>194</v>
      </c>
      <c r="N768" t="s">
        <v>194</v>
      </c>
      <c r="O768" t="s">
        <v>194</v>
      </c>
      <c r="P768">
        <v>1</v>
      </c>
      <c r="Q768">
        <v>32</v>
      </c>
      <c r="R768">
        <v>2.0699999999999998</v>
      </c>
      <c r="S768">
        <v>244.12</v>
      </c>
      <c r="T768">
        <v>1</v>
      </c>
      <c r="U768" t="s">
        <v>202</v>
      </c>
      <c r="V768" t="s">
        <v>234</v>
      </c>
    </row>
    <row r="769" spans="1:22" x14ac:dyDescent="0.25">
      <c r="A769">
        <v>2322229</v>
      </c>
      <c r="B769" t="s">
        <v>376</v>
      </c>
      <c r="C769" t="s">
        <v>962</v>
      </c>
      <c r="D769" t="s">
        <v>963</v>
      </c>
      <c r="E769" t="s">
        <v>211</v>
      </c>
      <c r="F769" t="s">
        <v>212</v>
      </c>
      <c r="G769" t="s">
        <v>1384</v>
      </c>
      <c r="H769" t="s">
        <v>189</v>
      </c>
      <c r="I769">
        <v>3.6</v>
      </c>
      <c r="J769">
        <v>4</v>
      </c>
      <c r="K769">
        <v>32</v>
      </c>
      <c r="L769" t="s">
        <v>194</v>
      </c>
      <c r="M769" t="s">
        <v>194</v>
      </c>
      <c r="N769" t="s">
        <v>194</v>
      </c>
      <c r="O769" t="s">
        <v>194</v>
      </c>
      <c r="P769">
        <v>1</v>
      </c>
      <c r="Q769">
        <v>32</v>
      </c>
      <c r="R769">
        <v>2.0699999999999998</v>
      </c>
      <c r="S769">
        <v>244.12</v>
      </c>
      <c r="T769">
        <v>2</v>
      </c>
      <c r="U769" t="s">
        <v>202</v>
      </c>
      <c r="V769" t="s">
        <v>189</v>
      </c>
    </row>
    <row r="770" spans="1:22" x14ac:dyDescent="0.25">
      <c r="A770">
        <v>2321079</v>
      </c>
      <c r="B770" t="s">
        <v>376</v>
      </c>
      <c r="C770" t="s">
        <v>1323</v>
      </c>
      <c r="D770" t="s">
        <v>1324</v>
      </c>
      <c r="E770" t="s">
        <v>211</v>
      </c>
      <c r="F770" t="s">
        <v>212</v>
      </c>
      <c r="G770" t="s">
        <v>1394</v>
      </c>
      <c r="H770" t="s">
        <v>193</v>
      </c>
      <c r="I770">
        <v>3.2</v>
      </c>
      <c r="J770">
        <v>6</v>
      </c>
      <c r="K770">
        <v>32</v>
      </c>
      <c r="L770" t="s">
        <v>194</v>
      </c>
      <c r="M770" t="s">
        <v>194</v>
      </c>
      <c r="N770" t="s">
        <v>194</v>
      </c>
      <c r="O770" t="s">
        <v>194</v>
      </c>
      <c r="P770">
        <v>1</v>
      </c>
      <c r="Q770">
        <v>32</v>
      </c>
      <c r="R770">
        <v>2.0699999999999998</v>
      </c>
      <c r="S770">
        <v>242.18</v>
      </c>
      <c r="T770">
        <v>2</v>
      </c>
      <c r="U770" t="s">
        <v>202</v>
      </c>
      <c r="V770" t="s">
        <v>218</v>
      </c>
    </row>
    <row r="771" spans="1:22" x14ac:dyDescent="0.25">
      <c r="A771">
        <v>2321012</v>
      </c>
      <c r="B771" t="s">
        <v>264</v>
      </c>
      <c r="C771" t="s">
        <v>2071</v>
      </c>
      <c r="D771" t="s">
        <v>1328</v>
      </c>
      <c r="E771" t="s">
        <v>190</v>
      </c>
      <c r="F771" t="s">
        <v>191</v>
      </c>
      <c r="G771" t="s">
        <v>1559</v>
      </c>
      <c r="H771" t="s">
        <v>193</v>
      </c>
      <c r="I771">
        <v>3.5</v>
      </c>
      <c r="J771">
        <v>4</v>
      </c>
      <c r="K771">
        <v>64</v>
      </c>
      <c r="L771" t="s">
        <v>194</v>
      </c>
      <c r="M771" t="s">
        <v>194</v>
      </c>
      <c r="N771" t="s">
        <v>194</v>
      </c>
      <c r="O771" t="s">
        <v>194</v>
      </c>
      <c r="P771">
        <v>1</v>
      </c>
      <c r="Q771">
        <v>64</v>
      </c>
      <c r="R771" t="s">
        <v>189</v>
      </c>
      <c r="S771" t="s">
        <v>189</v>
      </c>
      <c r="T771">
        <v>2</v>
      </c>
      <c r="U771" t="s">
        <v>202</v>
      </c>
      <c r="V771" t="s">
        <v>218</v>
      </c>
    </row>
    <row r="772" spans="1:22" x14ac:dyDescent="0.25">
      <c r="A772">
        <v>2321011</v>
      </c>
      <c r="B772" t="s">
        <v>264</v>
      </c>
      <c r="C772" t="s">
        <v>2072</v>
      </c>
      <c r="D772" t="s">
        <v>1332</v>
      </c>
      <c r="E772" t="s">
        <v>190</v>
      </c>
      <c r="F772" t="s">
        <v>212</v>
      </c>
      <c r="G772" t="s">
        <v>267</v>
      </c>
      <c r="H772" t="s">
        <v>193</v>
      </c>
      <c r="I772">
        <v>3.1</v>
      </c>
      <c r="J772">
        <v>6</v>
      </c>
      <c r="K772">
        <v>32</v>
      </c>
      <c r="L772" t="s">
        <v>194</v>
      </c>
      <c r="M772" t="s">
        <v>194</v>
      </c>
      <c r="N772" t="s">
        <v>194</v>
      </c>
      <c r="O772" t="s">
        <v>194</v>
      </c>
      <c r="P772">
        <v>1</v>
      </c>
      <c r="Q772">
        <v>32</v>
      </c>
      <c r="R772" t="s">
        <v>189</v>
      </c>
      <c r="S772" t="s">
        <v>189</v>
      </c>
      <c r="T772">
        <v>3</v>
      </c>
      <c r="U772" t="s">
        <v>202</v>
      </c>
      <c r="V772" t="s">
        <v>218</v>
      </c>
    </row>
    <row r="773" spans="1:22" x14ac:dyDescent="0.25">
      <c r="A773">
        <v>2321010</v>
      </c>
      <c r="B773" t="s">
        <v>264</v>
      </c>
      <c r="C773" t="s">
        <v>2073</v>
      </c>
      <c r="D773" t="s">
        <v>1335</v>
      </c>
      <c r="E773" t="s">
        <v>190</v>
      </c>
      <c r="F773" t="s">
        <v>212</v>
      </c>
      <c r="G773" t="s">
        <v>267</v>
      </c>
      <c r="H773" t="s">
        <v>193</v>
      </c>
      <c r="I773">
        <v>3.1</v>
      </c>
      <c r="J773">
        <v>6</v>
      </c>
      <c r="K773">
        <v>64</v>
      </c>
      <c r="L773" t="s">
        <v>194</v>
      </c>
      <c r="M773" t="s">
        <v>194</v>
      </c>
      <c r="N773" t="s">
        <v>194</v>
      </c>
      <c r="O773" t="s">
        <v>194</v>
      </c>
      <c r="P773">
        <v>1</v>
      </c>
      <c r="Q773">
        <v>64</v>
      </c>
      <c r="R773" t="s">
        <v>189</v>
      </c>
      <c r="S773" t="s">
        <v>189</v>
      </c>
      <c r="T773">
        <v>2</v>
      </c>
      <c r="U773" t="s">
        <v>202</v>
      </c>
      <c r="V773" t="s">
        <v>218</v>
      </c>
    </row>
    <row r="774" spans="1:22" x14ac:dyDescent="0.25">
      <c r="A774">
        <v>2320762</v>
      </c>
      <c r="B774" t="s">
        <v>376</v>
      </c>
      <c r="C774" t="s">
        <v>992</v>
      </c>
      <c r="D774" t="s">
        <v>993</v>
      </c>
      <c r="E774" t="s">
        <v>190</v>
      </c>
      <c r="F774" t="s">
        <v>212</v>
      </c>
      <c r="G774" t="s">
        <v>1520</v>
      </c>
      <c r="H774" t="s">
        <v>189</v>
      </c>
      <c r="I774">
        <v>1.7</v>
      </c>
      <c r="J774">
        <v>6</v>
      </c>
      <c r="K774">
        <v>32</v>
      </c>
      <c r="L774" t="s">
        <v>194</v>
      </c>
      <c r="M774" t="s">
        <v>194</v>
      </c>
      <c r="N774" t="s">
        <v>194</v>
      </c>
      <c r="O774" t="s">
        <v>194</v>
      </c>
      <c r="P774">
        <v>1</v>
      </c>
      <c r="Q774">
        <v>32</v>
      </c>
      <c r="R774" t="s">
        <v>189</v>
      </c>
      <c r="S774" t="s">
        <v>189</v>
      </c>
      <c r="T774">
        <v>2</v>
      </c>
      <c r="U774" t="s">
        <v>202</v>
      </c>
      <c r="V774" t="s">
        <v>189</v>
      </c>
    </row>
    <row r="775" spans="1:22" x14ac:dyDescent="0.25">
      <c r="A775">
        <v>2319723</v>
      </c>
      <c r="B775" t="s">
        <v>376</v>
      </c>
      <c r="C775" t="s">
        <v>1025</v>
      </c>
      <c r="D775" t="s">
        <v>1026</v>
      </c>
      <c r="E775" t="s">
        <v>190</v>
      </c>
      <c r="F775" t="s">
        <v>212</v>
      </c>
      <c r="G775" t="s">
        <v>348</v>
      </c>
      <c r="H775" t="s">
        <v>193</v>
      </c>
      <c r="I775">
        <v>3.2</v>
      </c>
      <c r="J775">
        <v>6</v>
      </c>
      <c r="K775">
        <v>32</v>
      </c>
      <c r="L775" t="s">
        <v>194</v>
      </c>
      <c r="M775" t="s">
        <v>194</v>
      </c>
      <c r="N775" t="s">
        <v>194</v>
      </c>
      <c r="O775" t="s">
        <v>194</v>
      </c>
      <c r="P775">
        <v>1</v>
      </c>
      <c r="Q775">
        <v>32</v>
      </c>
      <c r="R775" t="s">
        <v>189</v>
      </c>
      <c r="S775" t="s">
        <v>189</v>
      </c>
      <c r="T775">
        <v>2</v>
      </c>
      <c r="U775" t="s">
        <v>202</v>
      </c>
      <c r="V775" t="s">
        <v>218</v>
      </c>
    </row>
    <row r="776" spans="1:22" x14ac:dyDescent="0.25">
      <c r="A776">
        <v>2319722</v>
      </c>
      <c r="B776" t="s">
        <v>376</v>
      </c>
      <c r="C776" t="s">
        <v>1029</v>
      </c>
      <c r="D776" t="s">
        <v>1030</v>
      </c>
      <c r="E776" t="s">
        <v>190</v>
      </c>
      <c r="F776" t="s">
        <v>212</v>
      </c>
      <c r="G776" t="s">
        <v>348</v>
      </c>
      <c r="H776" t="s">
        <v>193</v>
      </c>
      <c r="I776">
        <v>3.2</v>
      </c>
      <c r="J776">
        <v>6</v>
      </c>
      <c r="K776">
        <v>32</v>
      </c>
      <c r="L776" t="s">
        <v>194</v>
      </c>
      <c r="M776" t="s">
        <v>194</v>
      </c>
      <c r="N776" t="s">
        <v>194</v>
      </c>
      <c r="O776" t="s">
        <v>194</v>
      </c>
      <c r="P776">
        <v>1</v>
      </c>
      <c r="Q776">
        <v>32</v>
      </c>
      <c r="R776" t="s">
        <v>189</v>
      </c>
      <c r="S776" t="s">
        <v>189</v>
      </c>
      <c r="T776">
        <v>2</v>
      </c>
      <c r="U776" t="s">
        <v>202</v>
      </c>
      <c r="V776" t="s">
        <v>218</v>
      </c>
    </row>
    <row r="777" spans="1:22" x14ac:dyDescent="0.25">
      <c r="A777" t="s">
        <v>189</v>
      </c>
      <c r="B777" t="s">
        <v>1727</v>
      </c>
      <c r="C777" t="s">
        <v>1728</v>
      </c>
      <c r="D777" t="s">
        <v>189</v>
      </c>
      <c r="E777" t="s">
        <v>189</v>
      </c>
      <c r="F777" t="s">
        <v>212</v>
      </c>
      <c r="G777" t="s">
        <v>1729</v>
      </c>
      <c r="H777" t="s">
        <v>193</v>
      </c>
      <c r="I777">
        <v>2.8</v>
      </c>
      <c r="J777">
        <v>6</v>
      </c>
      <c r="K777">
        <v>8</v>
      </c>
      <c r="L777" t="s">
        <v>189</v>
      </c>
      <c r="M777" t="s">
        <v>189</v>
      </c>
      <c r="N777" t="s">
        <v>189</v>
      </c>
      <c r="O777" t="s">
        <v>189</v>
      </c>
      <c r="P777" t="s">
        <v>189</v>
      </c>
      <c r="Q777" t="s">
        <v>189</v>
      </c>
      <c r="R777" t="s">
        <v>189</v>
      </c>
      <c r="S777" t="s">
        <v>189</v>
      </c>
      <c r="T777" t="s">
        <v>189</v>
      </c>
      <c r="U777" t="s">
        <v>189</v>
      </c>
      <c r="V777" t="s">
        <v>189</v>
      </c>
    </row>
    <row r="778" spans="1:22" x14ac:dyDescent="0.25">
      <c r="A778" t="s">
        <v>189</v>
      </c>
      <c r="B778" t="s">
        <v>1727</v>
      </c>
      <c r="C778" t="s">
        <v>1735</v>
      </c>
      <c r="D778" t="s">
        <v>189</v>
      </c>
      <c r="E778" t="s">
        <v>189</v>
      </c>
      <c r="F778" t="s">
        <v>212</v>
      </c>
      <c r="G778" t="s">
        <v>1729</v>
      </c>
      <c r="H778" t="s">
        <v>193</v>
      </c>
      <c r="I778">
        <v>2.8</v>
      </c>
      <c r="J778">
        <v>6</v>
      </c>
      <c r="K778">
        <v>8</v>
      </c>
      <c r="L778" t="s">
        <v>189</v>
      </c>
      <c r="M778" t="s">
        <v>189</v>
      </c>
      <c r="N778" t="s">
        <v>189</v>
      </c>
      <c r="O778" t="s">
        <v>189</v>
      </c>
      <c r="P778" t="s">
        <v>189</v>
      </c>
      <c r="Q778" t="s">
        <v>189</v>
      </c>
      <c r="R778" t="s">
        <v>189</v>
      </c>
      <c r="S778" t="s">
        <v>189</v>
      </c>
      <c r="T778" t="s">
        <v>189</v>
      </c>
      <c r="U778" t="s">
        <v>189</v>
      </c>
      <c r="V778" t="s">
        <v>189</v>
      </c>
    </row>
    <row r="779" spans="1:22" x14ac:dyDescent="0.25">
      <c r="A779" t="s">
        <v>189</v>
      </c>
      <c r="B779" t="s">
        <v>1727</v>
      </c>
      <c r="C779" t="s">
        <v>1737</v>
      </c>
      <c r="D779" t="s">
        <v>189</v>
      </c>
      <c r="E779" t="s">
        <v>189</v>
      </c>
      <c r="F779" t="s">
        <v>212</v>
      </c>
      <c r="G779" t="s">
        <v>1729</v>
      </c>
      <c r="H779" t="s">
        <v>193</v>
      </c>
      <c r="I779">
        <v>2.8</v>
      </c>
      <c r="J779">
        <v>6</v>
      </c>
      <c r="K779">
        <v>8</v>
      </c>
      <c r="L779" t="s">
        <v>189</v>
      </c>
      <c r="M779" t="s">
        <v>189</v>
      </c>
      <c r="N779" t="s">
        <v>189</v>
      </c>
      <c r="O779" t="s">
        <v>189</v>
      </c>
      <c r="P779" t="s">
        <v>189</v>
      </c>
      <c r="Q779" t="s">
        <v>189</v>
      </c>
      <c r="R779" t="s">
        <v>189</v>
      </c>
      <c r="S779" t="s">
        <v>189</v>
      </c>
      <c r="T779" t="s">
        <v>189</v>
      </c>
      <c r="U779" t="s">
        <v>189</v>
      </c>
      <c r="V779" t="s">
        <v>189</v>
      </c>
    </row>
    <row r="780" spans="1:22" x14ac:dyDescent="0.25">
      <c r="A780" t="s">
        <v>189</v>
      </c>
      <c r="B780" t="s">
        <v>1727</v>
      </c>
      <c r="C780" t="s">
        <v>1738</v>
      </c>
      <c r="D780" t="s">
        <v>189</v>
      </c>
      <c r="E780" t="s">
        <v>189</v>
      </c>
      <c r="F780" t="s">
        <v>212</v>
      </c>
      <c r="G780" t="s">
        <v>1729</v>
      </c>
      <c r="H780" t="s">
        <v>193</v>
      </c>
      <c r="I780">
        <v>2.8</v>
      </c>
      <c r="J780">
        <v>6</v>
      </c>
      <c r="K780">
        <v>8</v>
      </c>
      <c r="L780" t="s">
        <v>189</v>
      </c>
      <c r="M780" t="s">
        <v>189</v>
      </c>
      <c r="N780" t="s">
        <v>189</v>
      </c>
      <c r="O780" t="s">
        <v>189</v>
      </c>
      <c r="P780" t="s">
        <v>189</v>
      </c>
      <c r="Q780" t="s">
        <v>189</v>
      </c>
      <c r="R780" t="s">
        <v>189</v>
      </c>
      <c r="S780" t="s">
        <v>189</v>
      </c>
      <c r="T780" t="s">
        <v>189</v>
      </c>
      <c r="U780" t="s">
        <v>189</v>
      </c>
      <c r="V780" t="s">
        <v>189</v>
      </c>
    </row>
    <row r="781" spans="1:22" x14ac:dyDescent="0.25">
      <c r="A781" t="s">
        <v>189</v>
      </c>
      <c r="B781" t="s">
        <v>1727</v>
      </c>
      <c r="C781" t="s">
        <v>1739</v>
      </c>
      <c r="D781" t="s">
        <v>189</v>
      </c>
      <c r="E781" t="s">
        <v>189</v>
      </c>
      <c r="F781" t="s">
        <v>212</v>
      </c>
      <c r="G781" t="s">
        <v>1740</v>
      </c>
      <c r="H781" t="s">
        <v>193</v>
      </c>
      <c r="I781">
        <v>3.3</v>
      </c>
      <c r="J781">
        <v>10</v>
      </c>
      <c r="K781">
        <v>32</v>
      </c>
      <c r="L781" t="s">
        <v>189</v>
      </c>
      <c r="M781" t="s">
        <v>189</v>
      </c>
      <c r="N781" t="s">
        <v>189</v>
      </c>
      <c r="O781" t="s">
        <v>189</v>
      </c>
      <c r="P781" t="s">
        <v>189</v>
      </c>
      <c r="Q781" t="s">
        <v>189</v>
      </c>
      <c r="R781" t="s">
        <v>189</v>
      </c>
      <c r="S781" t="s">
        <v>189</v>
      </c>
      <c r="T781" t="s">
        <v>189</v>
      </c>
      <c r="U781" t="s">
        <v>189</v>
      </c>
      <c r="V781" t="s">
        <v>189</v>
      </c>
    </row>
    <row r="782" spans="1:22" x14ac:dyDescent="0.25">
      <c r="A782" t="s">
        <v>189</v>
      </c>
      <c r="B782" t="s">
        <v>1727</v>
      </c>
      <c r="C782" t="s">
        <v>1743</v>
      </c>
      <c r="D782" t="s">
        <v>189</v>
      </c>
      <c r="E782" t="s">
        <v>189</v>
      </c>
      <c r="F782" t="s">
        <v>212</v>
      </c>
      <c r="G782" t="s">
        <v>1740</v>
      </c>
      <c r="H782" t="s">
        <v>193</v>
      </c>
      <c r="I782">
        <v>3.3</v>
      </c>
      <c r="J782">
        <v>10</v>
      </c>
      <c r="K782">
        <v>32</v>
      </c>
      <c r="L782" t="s">
        <v>189</v>
      </c>
      <c r="M782" t="s">
        <v>189</v>
      </c>
      <c r="N782" t="s">
        <v>189</v>
      </c>
      <c r="O782" t="s">
        <v>189</v>
      </c>
      <c r="P782" t="s">
        <v>189</v>
      </c>
      <c r="Q782" t="s">
        <v>189</v>
      </c>
      <c r="R782" t="s">
        <v>189</v>
      </c>
      <c r="S782" t="s">
        <v>189</v>
      </c>
      <c r="T782" t="s">
        <v>189</v>
      </c>
      <c r="U782" t="s">
        <v>189</v>
      </c>
      <c r="V782" t="s">
        <v>189</v>
      </c>
    </row>
    <row r="783" spans="1:22" x14ac:dyDescent="0.25">
      <c r="A783" t="s">
        <v>189</v>
      </c>
      <c r="B783" t="s">
        <v>1727</v>
      </c>
      <c r="C783" t="s">
        <v>1744</v>
      </c>
      <c r="D783" t="s">
        <v>189</v>
      </c>
      <c r="E783" t="s">
        <v>189</v>
      </c>
      <c r="F783" t="s">
        <v>212</v>
      </c>
      <c r="G783" t="s">
        <v>1740</v>
      </c>
      <c r="H783" t="s">
        <v>193</v>
      </c>
      <c r="I783">
        <v>3.3</v>
      </c>
      <c r="J783">
        <v>10</v>
      </c>
      <c r="K783">
        <v>32</v>
      </c>
      <c r="L783" t="s">
        <v>189</v>
      </c>
      <c r="M783" t="s">
        <v>189</v>
      </c>
      <c r="N783" t="s">
        <v>189</v>
      </c>
      <c r="O783" t="s">
        <v>189</v>
      </c>
      <c r="P783" t="s">
        <v>189</v>
      </c>
      <c r="Q783" t="s">
        <v>189</v>
      </c>
      <c r="R783" t="s">
        <v>189</v>
      </c>
      <c r="S783" t="s">
        <v>189</v>
      </c>
      <c r="T783" t="s">
        <v>189</v>
      </c>
      <c r="U783" t="s">
        <v>189</v>
      </c>
      <c r="V783" t="s">
        <v>189</v>
      </c>
    </row>
    <row r="784" spans="1:22" x14ac:dyDescent="0.25">
      <c r="A784" t="s">
        <v>189</v>
      </c>
      <c r="B784" t="s">
        <v>1727</v>
      </c>
      <c r="C784" t="s">
        <v>1745</v>
      </c>
      <c r="D784" t="s">
        <v>189</v>
      </c>
      <c r="E784" t="s">
        <v>189</v>
      </c>
      <c r="F784" t="s">
        <v>212</v>
      </c>
      <c r="G784" t="s">
        <v>1740</v>
      </c>
      <c r="H784" t="s">
        <v>193</v>
      </c>
      <c r="I784">
        <v>3.3</v>
      </c>
      <c r="J784">
        <v>10</v>
      </c>
      <c r="K784">
        <v>32</v>
      </c>
      <c r="L784" t="s">
        <v>189</v>
      </c>
      <c r="M784" t="s">
        <v>189</v>
      </c>
      <c r="N784" t="s">
        <v>189</v>
      </c>
      <c r="O784" t="s">
        <v>189</v>
      </c>
      <c r="P784" t="s">
        <v>189</v>
      </c>
      <c r="Q784" t="s">
        <v>189</v>
      </c>
      <c r="R784" t="s">
        <v>189</v>
      </c>
      <c r="S784" t="s">
        <v>189</v>
      </c>
      <c r="T784" t="s">
        <v>189</v>
      </c>
      <c r="U784" t="s">
        <v>189</v>
      </c>
      <c r="V784" t="s">
        <v>189</v>
      </c>
    </row>
    <row r="785" spans="1:22" x14ac:dyDescent="0.25">
      <c r="A785" t="s">
        <v>189</v>
      </c>
      <c r="B785" t="s">
        <v>1727</v>
      </c>
      <c r="C785" t="s">
        <v>1746</v>
      </c>
      <c r="D785" t="s">
        <v>189</v>
      </c>
      <c r="E785" t="s">
        <v>189</v>
      </c>
      <c r="F785" t="s">
        <v>212</v>
      </c>
      <c r="G785" t="s">
        <v>1740</v>
      </c>
      <c r="H785" t="s">
        <v>193</v>
      </c>
      <c r="I785">
        <v>3.3</v>
      </c>
      <c r="J785">
        <v>10</v>
      </c>
      <c r="K785">
        <v>32</v>
      </c>
      <c r="L785" t="s">
        <v>189</v>
      </c>
      <c r="M785" t="s">
        <v>189</v>
      </c>
      <c r="N785" t="s">
        <v>189</v>
      </c>
      <c r="O785" t="s">
        <v>189</v>
      </c>
      <c r="P785" t="s">
        <v>189</v>
      </c>
      <c r="Q785" t="s">
        <v>189</v>
      </c>
      <c r="R785" t="s">
        <v>189</v>
      </c>
      <c r="S785" t="s">
        <v>189</v>
      </c>
      <c r="T785" t="s">
        <v>189</v>
      </c>
      <c r="U785" t="s">
        <v>189</v>
      </c>
      <c r="V785" t="s">
        <v>189</v>
      </c>
    </row>
    <row r="786" spans="1:22" x14ac:dyDescent="0.25">
      <c r="A786" t="s">
        <v>189</v>
      </c>
      <c r="B786" t="s">
        <v>1727</v>
      </c>
      <c r="C786" t="s">
        <v>1747</v>
      </c>
      <c r="D786" t="s">
        <v>189</v>
      </c>
      <c r="E786" t="s">
        <v>189</v>
      </c>
      <c r="F786" t="s">
        <v>212</v>
      </c>
      <c r="G786" t="s">
        <v>1740</v>
      </c>
      <c r="H786" t="s">
        <v>193</v>
      </c>
      <c r="I786">
        <v>3.3</v>
      </c>
      <c r="J786">
        <v>10</v>
      </c>
      <c r="K786">
        <v>32</v>
      </c>
      <c r="L786" t="s">
        <v>189</v>
      </c>
      <c r="M786" t="s">
        <v>189</v>
      </c>
      <c r="N786" t="s">
        <v>189</v>
      </c>
      <c r="O786" t="s">
        <v>189</v>
      </c>
      <c r="P786" t="s">
        <v>189</v>
      </c>
      <c r="Q786" t="s">
        <v>189</v>
      </c>
      <c r="R786" t="s">
        <v>189</v>
      </c>
      <c r="S786" t="s">
        <v>189</v>
      </c>
      <c r="T786" t="s">
        <v>189</v>
      </c>
      <c r="U786" t="s">
        <v>189</v>
      </c>
      <c r="V786" t="s">
        <v>189</v>
      </c>
    </row>
    <row r="787" spans="1:22" x14ac:dyDescent="0.25">
      <c r="A787" t="s">
        <v>189</v>
      </c>
      <c r="B787" t="s">
        <v>1727</v>
      </c>
      <c r="C787" t="s">
        <v>1748</v>
      </c>
      <c r="D787" t="s">
        <v>189</v>
      </c>
      <c r="E787" t="s">
        <v>189</v>
      </c>
      <c r="F787" t="s">
        <v>212</v>
      </c>
      <c r="G787" t="s">
        <v>1740</v>
      </c>
      <c r="H787" t="s">
        <v>193</v>
      </c>
      <c r="I787">
        <v>3.3</v>
      </c>
      <c r="J787">
        <v>10</v>
      </c>
      <c r="K787">
        <v>32</v>
      </c>
      <c r="L787" t="s">
        <v>189</v>
      </c>
      <c r="M787" t="s">
        <v>189</v>
      </c>
      <c r="N787" t="s">
        <v>189</v>
      </c>
      <c r="O787" t="s">
        <v>189</v>
      </c>
      <c r="P787" t="s">
        <v>189</v>
      </c>
      <c r="Q787" t="s">
        <v>189</v>
      </c>
      <c r="R787" t="s">
        <v>189</v>
      </c>
      <c r="S787" t="s">
        <v>189</v>
      </c>
      <c r="T787" t="s">
        <v>189</v>
      </c>
      <c r="U787" t="s">
        <v>189</v>
      </c>
      <c r="V787" t="s">
        <v>189</v>
      </c>
    </row>
    <row r="788" spans="1:22" x14ac:dyDescent="0.25">
      <c r="A788" t="s">
        <v>189</v>
      </c>
      <c r="B788" t="s">
        <v>1727</v>
      </c>
      <c r="C788" t="s">
        <v>1749</v>
      </c>
      <c r="D788" t="s">
        <v>189</v>
      </c>
      <c r="E788" t="s">
        <v>189</v>
      </c>
      <c r="F788" t="s">
        <v>212</v>
      </c>
      <c r="G788" t="s">
        <v>1750</v>
      </c>
      <c r="H788" t="s">
        <v>193</v>
      </c>
      <c r="I788">
        <v>2.8</v>
      </c>
      <c r="J788">
        <v>4</v>
      </c>
      <c r="K788">
        <v>16</v>
      </c>
      <c r="L788" t="s">
        <v>189</v>
      </c>
      <c r="M788" t="s">
        <v>189</v>
      </c>
      <c r="N788" t="s">
        <v>189</v>
      </c>
      <c r="O788" t="s">
        <v>189</v>
      </c>
      <c r="P788" t="s">
        <v>189</v>
      </c>
      <c r="Q788" t="s">
        <v>189</v>
      </c>
      <c r="R788" t="s">
        <v>189</v>
      </c>
      <c r="S788" t="s">
        <v>189</v>
      </c>
      <c r="T788" t="s">
        <v>189</v>
      </c>
      <c r="U788" t="s">
        <v>189</v>
      </c>
      <c r="V788" t="s">
        <v>189</v>
      </c>
    </row>
    <row r="789" spans="1:22" x14ac:dyDescent="0.25">
      <c r="A789" t="s">
        <v>189</v>
      </c>
      <c r="B789" t="s">
        <v>1727</v>
      </c>
      <c r="C789" t="s">
        <v>1751</v>
      </c>
      <c r="D789" t="s">
        <v>189</v>
      </c>
      <c r="E789" t="s">
        <v>189</v>
      </c>
      <c r="F789" t="s">
        <v>212</v>
      </c>
      <c r="G789" t="s">
        <v>1752</v>
      </c>
      <c r="H789" t="s">
        <v>193</v>
      </c>
      <c r="I789">
        <v>4</v>
      </c>
      <c r="J789">
        <v>2</v>
      </c>
      <c r="K789">
        <v>16</v>
      </c>
      <c r="L789" t="s">
        <v>189</v>
      </c>
      <c r="M789" t="s">
        <v>189</v>
      </c>
      <c r="N789" t="s">
        <v>189</v>
      </c>
      <c r="O789" t="s">
        <v>189</v>
      </c>
      <c r="P789" t="s">
        <v>189</v>
      </c>
      <c r="Q789" t="s">
        <v>189</v>
      </c>
      <c r="R789" t="s">
        <v>189</v>
      </c>
      <c r="S789" t="s">
        <v>189</v>
      </c>
      <c r="T789" t="s">
        <v>189</v>
      </c>
      <c r="U789" t="s">
        <v>189</v>
      </c>
      <c r="V789" t="s">
        <v>189</v>
      </c>
    </row>
    <row r="790" spans="1:22" x14ac:dyDescent="0.25">
      <c r="A790" t="s">
        <v>189</v>
      </c>
      <c r="B790" t="s">
        <v>1727</v>
      </c>
      <c r="C790" t="s">
        <v>1751</v>
      </c>
      <c r="D790" t="s">
        <v>189</v>
      </c>
      <c r="E790" t="s">
        <v>189</v>
      </c>
      <c r="F790" t="s">
        <v>212</v>
      </c>
      <c r="G790" t="s">
        <v>415</v>
      </c>
      <c r="H790" t="s">
        <v>193</v>
      </c>
      <c r="I790">
        <v>2.9</v>
      </c>
      <c r="J790">
        <v>2</v>
      </c>
      <c r="K790">
        <v>16</v>
      </c>
      <c r="L790" t="s">
        <v>189</v>
      </c>
      <c r="M790" t="s">
        <v>189</v>
      </c>
      <c r="N790" t="s">
        <v>189</v>
      </c>
      <c r="O790" t="s">
        <v>189</v>
      </c>
      <c r="P790" t="s">
        <v>189</v>
      </c>
      <c r="Q790" t="s">
        <v>189</v>
      </c>
      <c r="R790" t="s">
        <v>189</v>
      </c>
      <c r="S790" t="s">
        <v>189</v>
      </c>
      <c r="T790" t="s">
        <v>189</v>
      </c>
      <c r="U790" t="s">
        <v>189</v>
      </c>
      <c r="V790" t="s">
        <v>189</v>
      </c>
    </row>
    <row r="791" spans="1:22" x14ac:dyDescent="0.25">
      <c r="A791" t="s">
        <v>189</v>
      </c>
      <c r="B791" t="s">
        <v>1727</v>
      </c>
      <c r="C791" t="s">
        <v>1753</v>
      </c>
      <c r="D791" t="s">
        <v>189</v>
      </c>
      <c r="E791" t="s">
        <v>189</v>
      </c>
      <c r="F791" t="s">
        <v>212</v>
      </c>
      <c r="G791" t="s">
        <v>415</v>
      </c>
      <c r="H791" t="s">
        <v>193</v>
      </c>
      <c r="I791">
        <v>2.9</v>
      </c>
      <c r="J791">
        <v>2</v>
      </c>
      <c r="K791">
        <v>8</v>
      </c>
      <c r="L791" t="s">
        <v>1754</v>
      </c>
      <c r="M791" t="s">
        <v>189</v>
      </c>
      <c r="N791" t="s">
        <v>189</v>
      </c>
      <c r="O791" t="s">
        <v>189</v>
      </c>
      <c r="P791" t="s">
        <v>189</v>
      </c>
      <c r="Q791" t="s">
        <v>189</v>
      </c>
      <c r="R791" t="s">
        <v>189</v>
      </c>
      <c r="S791" t="s">
        <v>189</v>
      </c>
      <c r="T791" t="s">
        <v>189</v>
      </c>
      <c r="U791" t="s">
        <v>189</v>
      </c>
      <c r="V791" t="s">
        <v>189</v>
      </c>
    </row>
    <row r="792" spans="1:22" x14ac:dyDescent="0.25">
      <c r="A792" t="s">
        <v>189</v>
      </c>
      <c r="B792" t="s">
        <v>1727</v>
      </c>
      <c r="C792" t="s">
        <v>1756</v>
      </c>
      <c r="D792" t="s">
        <v>189</v>
      </c>
      <c r="E792" t="s">
        <v>189</v>
      </c>
      <c r="F792" t="s">
        <v>212</v>
      </c>
      <c r="G792" t="s">
        <v>1757</v>
      </c>
      <c r="H792" t="s">
        <v>193</v>
      </c>
      <c r="I792">
        <v>4</v>
      </c>
      <c r="J792">
        <v>4</v>
      </c>
      <c r="K792">
        <v>8</v>
      </c>
      <c r="L792" t="s">
        <v>189</v>
      </c>
      <c r="M792" t="s">
        <v>189</v>
      </c>
      <c r="N792" t="s">
        <v>189</v>
      </c>
      <c r="O792" t="s">
        <v>189</v>
      </c>
      <c r="P792" t="s">
        <v>189</v>
      </c>
      <c r="Q792" t="s">
        <v>189</v>
      </c>
      <c r="R792" t="s">
        <v>189</v>
      </c>
      <c r="S792" t="s">
        <v>189</v>
      </c>
      <c r="T792" t="s">
        <v>189</v>
      </c>
      <c r="U792" t="s">
        <v>189</v>
      </c>
      <c r="V792" t="s">
        <v>189</v>
      </c>
    </row>
    <row r="793" spans="1:22" x14ac:dyDescent="0.25">
      <c r="A793" t="s">
        <v>189</v>
      </c>
      <c r="B793" t="s">
        <v>1727</v>
      </c>
      <c r="C793" t="s">
        <v>1759</v>
      </c>
      <c r="D793" t="s">
        <v>189</v>
      </c>
      <c r="E793" t="s">
        <v>189</v>
      </c>
      <c r="F793" t="s">
        <v>212</v>
      </c>
      <c r="G793" t="s">
        <v>1757</v>
      </c>
      <c r="H793" t="s">
        <v>193</v>
      </c>
      <c r="I793">
        <v>4</v>
      </c>
      <c r="J793">
        <v>4</v>
      </c>
      <c r="K793">
        <v>8</v>
      </c>
      <c r="L793" t="s">
        <v>189</v>
      </c>
      <c r="M793" t="s">
        <v>189</v>
      </c>
      <c r="N793" t="s">
        <v>189</v>
      </c>
      <c r="O793" t="s">
        <v>189</v>
      </c>
      <c r="P793" t="s">
        <v>189</v>
      </c>
      <c r="Q793" t="s">
        <v>189</v>
      </c>
      <c r="R793" t="s">
        <v>189</v>
      </c>
      <c r="S793" t="s">
        <v>189</v>
      </c>
      <c r="T793" t="s">
        <v>189</v>
      </c>
      <c r="U793" t="s">
        <v>189</v>
      </c>
      <c r="V793" t="s">
        <v>189</v>
      </c>
    </row>
    <row r="794" spans="1:22" x14ac:dyDescent="0.25">
      <c r="A794" t="s">
        <v>189</v>
      </c>
      <c r="B794" t="s">
        <v>1727</v>
      </c>
      <c r="C794" t="s">
        <v>1760</v>
      </c>
      <c r="D794" t="s">
        <v>189</v>
      </c>
      <c r="E794" t="s">
        <v>189</v>
      </c>
      <c r="F794" t="s">
        <v>212</v>
      </c>
      <c r="G794" t="s">
        <v>1757</v>
      </c>
      <c r="H794" t="s">
        <v>193</v>
      </c>
      <c r="I794">
        <v>4</v>
      </c>
      <c r="J794">
        <v>4</v>
      </c>
      <c r="K794">
        <v>8</v>
      </c>
      <c r="L794" t="s">
        <v>1754</v>
      </c>
      <c r="M794" t="s">
        <v>189</v>
      </c>
      <c r="N794" t="s">
        <v>189</v>
      </c>
      <c r="O794" t="s">
        <v>189</v>
      </c>
      <c r="P794" t="s">
        <v>189</v>
      </c>
      <c r="Q794" t="s">
        <v>189</v>
      </c>
      <c r="R794" t="s">
        <v>189</v>
      </c>
      <c r="S794" t="s">
        <v>189</v>
      </c>
      <c r="T794" t="s">
        <v>189</v>
      </c>
      <c r="U794" t="s">
        <v>189</v>
      </c>
      <c r="V794" t="s">
        <v>189</v>
      </c>
    </row>
    <row r="795" spans="1:22" x14ac:dyDescent="0.25">
      <c r="A795" t="s">
        <v>189</v>
      </c>
      <c r="B795" t="s">
        <v>1727</v>
      </c>
      <c r="C795" t="s">
        <v>1761</v>
      </c>
      <c r="D795" t="s">
        <v>189</v>
      </c>
      <c r="E795" t="s">
        <v>189</v>
      </c>
      <c r="F795" t="s">
        <v>212</v>
      </c>
      <c r="G795" t="s">
        <v>1729</v>
      </c>
      <c r="H795" t="s">
        <v>193</v>
      </c>
      <c r="I795">
        <v>2.8</v>
      </c>
      <c r="J795">
        <v>6</v>
      </c>
      <c r="K795">
        <v>8</v>
      </c>
      <c r="L795" t="s">
        <v>189</v>
      </c>
      <c r="M795" t="s">
        <v>189</v>
      </c>
      <c r="N795" t="s">
        <v>189</v>
      </c>
      <c r="O795" t="s">
        <v>189</v>
      </c>
      <c r="P795" t="s">
        <v>189</v>
      </c>
      <c r="Q795" t="s">
        <v>189</v>
      </c>
      <c r="R795" t="s">
        <v>189</v>
      </c>
      <c r="S795" t="s">
        <v>189</v>
      </c>
      <c r="T795" t="s">
        <v>189</v>
      </c>
      <c r="U795" t="s">
        <v>189</v>
      </c>
      <c r="V795" t="s">
        <v>189</v>
      </c>
    </row>
    <row r="796" spans="1:22" x14ac:dyDescent="0.25">
      <c r="A796" t="s">
        <v>189</v>
      </c>
      <c r="B796" t="s">
        <v>1727</v>
      </c>
      <c r="C796" t="s">
        <v>1762</v>
      </c>
      <c r="D796" t="s">
        <v>189</v>
      </c>
      <c r="E796" t="s">
        <v>189</v>
      </c>
      <c r="F796" t="s">
        <v>212</v>
      </c>
      <c r="G796" t="s">
        <v>1757</v>
      </c>
      <c r="H796" t="s">
        <v>193</v>
      </c>
      <c r="I796">
        <v>4</v>
      </c>
      <c r="J796">
        <v>4</v>
      </c>
      <c r="K796">
        <v>8</v>
      </c>
      <c r="L796" t="s">
        <v>189</v>
      </c>
      <c r="M796" t="s">
        <v>189</v>
      </c>
      <c r="N796" t="s">
        <v>189</v>
      </c>
      <c r="O796" t="s">
        <v>189</v>
      </c>
      <c r="P796" t="s">
        <v>189</v>
      </c>
      <c r="Q796" t="s">
        <v>189</v>
      </c>
      <c r="R796" t="s">
        <v>189</v>
      </c>
      <c r="S796" t="s">
        <v>189</v>
      </c>
      <c r="T796" t="s">
        <v>189</v>
      </c>
      <c r="U796" t="s">
        <v>189</v>
      </c>
      <c r="V796" t="s">
        <v>189</v>
      </c>
    </row>
    <row r="797" spans="1:22" x14ac:dyDescent="0.25">
      <c r="A797" t="s">
        <v>189</v>
      </c>
      <c r="B797" t="s">
        <v>1727</v>
      </c>
      <c r="C797" t="s">
        <v>1763</v>
      </c>
      <c r="D797" t="s">
        <v>189</v>
      </c>
      <c r="E797" t="s">
        <v>189</v>
      </c>
      <c r="F797" t="s">
        <v>212</v>
      </c>
      <c r="G797" t="s">
        <v>1729</v>
      </c>
      <c r="H797" t="s">
        <v>193</v>
      </c>
      <c r="I797">
        <v>2.8</v>
      </c>
      <c r="J797">
        <v>6</v>
      </c>
      <c r="K797">
        <v>8</v>
      </c>
      <c r="L797" t="s">
        <v>189</v>
      </c>
      <c r="M797" t="s">
        <v>189</v>
      </c>
      <c r="N797" t="s">
        <v>189</v>
      </c>
      <c r="O797" t="s">
        <v>189</v>
      </c>
      <c r="P797" t="s">
        <v>189</v>
      </c>
      <c r="Q797" t="s">
        <v>189</v>
      </c>
      <c r="R797" t="s">
        <v>189</v>
      </c>
      <c r="S797" t="s">
        <v>189</v>
      </c>
      <c r="T797" t="s">
        <v>189</v>
      </c>
      <c r="U797" t="s">
        <v>189</v>
      </c>
      <c r="V797" t="s">
        <v>189</v>
      </c>
    </row>
    <row r="798" spans="1:22" x14ac:dyDescent="0.25">
      <c r="A798" t="s">
        <v>189</v>
      </c>
      <c r="B798" t="s">
        <v>1727</v>
      </c>
      <c r="C798" t="s">
        <v>1765</v>
      </c>
      <c r="D798" t="s">
        <v>189</v>
      </c>
      <c r="E798" t="s">
        <v>189</v>
      </c>
      <c r="F798" t="s">
        <v>212</v>
      </c>
      <c r="G798" t="s">
        <v>1766</v>
      </c>
      <c r="H798" t="s">
        <v>193</v>
      </c>
      <c r="I798">
        <v>1.5</v>
      </c>
      <c r="J798">
        <v>4</v>
      </c>
      <c r="K798">
        <v>16</v>
      </c>
      <c r="L798" t="s">
        <v>189</v>
      </c>
      <c r="M798" t="s">
        <v>189</v>
      </c>
      <c r="N798" t="s">
        <v>189</v>
      </c>
      <c r="O798" t="s">
        <v>189</v>
      </c>
      <c r="P798" t="s">
        <v>189</v>
      </c>
      <c r="Q798" t="s">
        <v>189</v>
      </c>
      <c r="R798" t="s">
        <v>189</v>
      </c>
      <c r="S798" t="s">
        <v>189</v>
      </c>
      <c r="T798" t="s">
        <v>189</v>
      </c>
      <c r="U798" t="s">
        <v>189</v>
      </c>
      <c r="V798" t="s">
        <v>189</v>
      </c>
    </row>
    <row r="799" spans="1:22" x14ac:dyDescent="0.25">
      <c r="A799" t="s">
        <v>189</v>
      </c>
      <c r="B799" t="s">
        <v>1727</v>
      </c>
      <c r="C799" t="s">
        <v>1768</v>
      </c>
      <c r="D799" t="s">
        <v>189</v>
      </c>
      <c r="E799" t="s">
        <v>189</v>
      </c>
      <c r="F799" t="s">
        <v>212</v>
      </c>
      <c r="G799" t="s">
        <v>1769</v>
      </c>
      <c r="H799" t="s">
        <v>193</v>
      </c>
      <c r="I799">
        <v>3.6</v>
      </c>
      <c r="J799">
        <v>8</v>
      </c>
      <c r="K799">
        <v>32</v>
      </c>
      <c r="L799" t="s">
        <v>189</v>
      </c>
      <c r="M799" t="s">
        <v>189</v>
      </c>
      <c r="N799" t="s">
        <v>189</v>
      </c>
      <c r="O799" t="s">
        <v>189</v>
      </c>
      <c r="P799" t="s">
        <v>189</v>
      </c>
      <c r="Q799" t="s">
        <v>189</v>
      </c>
      <c r="R799" t="s">
        <v>189</v>
      </c>
      <c r="S799" t="s">
        <v>189</v>
      </c>
      <c r="T799" t="s">
        <v>189</v>
      </c>
      <c r="U799" t="s">
        <v>189</v>
      </c>
      <c r="V799" t="s">
        <v>189</v>
      </c>
    </row>
    <row r="800" spans="1:22" x14ac:dyDescent="0.25">
      <c r="A800" t="s">
        <v>189</v>
      </c>
      <c r="B800" t="s">
        <v>1727</v>
      </c>
      <c r="C800" t="s">
        <v>1770</v>
      </c>
      <c r="D800" t="s">
        <v>189</v>
      </c>
      <c r="E800" t="s">
        <v>189</v>
      </c>
      <c r="F800" t="s">
        <v>212</v>
      </c>
      <c r="G800" t="s">
        <v>1752</v>
      </c>
      <c r="H800" t="s">
        <v>193</v>
      </c>
      <c r="I800">
        <v>4</v>
      </c>
      <c r="J800">
        <v>2</v>
      </c>
      <c r="K800">
        <v>16</v>
      </c>
      <c r="L800" t="s">
        <v>189</v>
      </c>
      <c r="M800" t="s">
        <v>189</v>
      </c>
      <c r="N800" t="s">
        <v>189</v>
      </c>
      <c r="O800" t="s">
        <v>189</v>
      </c>
      <c r="P800" t="s">
        <v>189</v>
      </c>
      <c r="Q800" t="s">
        <v>189</v>
      </c>
      <c r="R800" t="s">
        <v>189</v>
      </c>
      <c r="S800" t="s">
        <v>189</v>
      </c>
      <c r="T800" t="s">
        <v>189</v>
      </c>
      <c r="U800" t="s">
        <v>189</v>
      </c>
      <c r="V800" t="s">
        <v>189</v>
      </c>
    </row>
    <row r="801" spans="1:22" x14ac:dyDescent="0.25">
      <c r="A801" t="s">
        <v>189</v>
      </c>
      <c r="B801" t="s">
        <v>1771</v>
      </c>
      <c r="C801" t="s">
        <v>1772</v>
      </c>
      <c r="D801" t="s">
        <v>189</v>
      </c>
      <c r="E801" t="s">
        <v>189</v>
      </c>
      <c r="F801" t="s">
        <v>212</v>
      </c>
      <c r="G801" t="s">
        <v>1773</v>
      </c>
      <c r="H801" t="s">
        <v>193</v>
      </c>
      <c r="I801">
        <v>3.5</v>
      </c>
      <c r="J801">
        <v>2</v>
      </c>
      <c r="K801">
        <v>8</v>
      </c>
      <c r="L801" t="s">
        <v>189</v>
      </c>
      <c r="M801" t="s">
        <v>189</v>
      </c>
      <c r="N801" t="s">
        <v>189</v>
      </c>
      <c r="O801" t="s">
        <v>189</v>
      </c>
      <c r="P801" t="s">
        <v>189</v>
      </c>
      <c r="Q801" t="s">
        <v>189</v>
      </c>
      <c r="R801" t="s">
        <v>189</v>
      </c>
      <c r="S801" t="s">
        <v>189</v>
      </c>
      <c r="T801" t="s">
        <v>189</v>
      </c>
      <c r="U801" t="s">
        <v>189</v>
      </c>
      <c r="V801" t="s">
        <v>189</v>
      </c>
    </row>
    <row r="802" spans="1:22" x14ac:dyDescent="0.25">
      <c r="A802" t="s">
        <v>189</v>
      </c>
      <c r="B802" t="s">
        <v>1771</v>
      </c>
      <c r="C802" t="s">
        <v>1774</v>
      </c>
      <c r="D802" t="s">
        <v>189</v>
      </c>
      <c r="E802" t="s">
        <v>189</v>
      </c>
      <c r="F802" t="s">
        <v>212</v>
      </c>
      <c r="G802" t="s">
        <v>1729</v>
      </c>
      <c r="H802" t="s">
        <v>193</v>
      </c>
      <c r="I802">
        <v>2.8</v>
      </c>
      <c r="J802">
        <v>6</v>
      </c>
      <c r="K802">
        <v>8</v>
      </c>
      <c r="L802" t="s">
        <v>189</v>
      </c>
      <c r="M802" t="s">
        <v>189</v>
      </c>
      <c r="N802" t="s">
        <v>189</v>
      </c>
      <c r="O802" t="s">
        <v>189</v>
      </c>
      <c r="P802" t="s">
        <v>189</v>
      </c>
      <c r="Q802" t="s">
        <v>189</v>
      </c>
      <c r="R802" t="s">
        <v>189</v>
      </c>
      <c r="S802" t="s">
        <v>189</v>
      </c>
      <c r="T802" t="s">
        <v>189</v>
      </c>
      <c r="U802" t="s">
        <v>189</v>
      </c>
      <c r="V802" t="s">
        <v>189</v>
      </c>
    </row>
    <row r="803" spans="1:22" x14ac:dyDescent="0.25">
      <c r="A803" t="s">
        <v>189</v>
      </c>
      <c r="B803" t="s">
        <v>1771</v>
      </c>
      <c r="C803" t="s">
        <v>1775</v>
      </c>
      <c r="D803" t="s">
        <v>189</v>
      </c>
      <c r="E803" t="s">
        <v>189</v>
      </c>
      <c r="F803" t="s">
        <v>212</v>
      </c>
      <c r="G803" t="s">
        <v>1750</v>
      </c>
      <c r="H803" t="s">
        <v>193</v>
      </c>
      <c r="I803">
        <v>2.8</v>
      </c>
      <c r="J803">
        <v>4</v>
      </c>
      <c r="K803">
        <v>16</v>
      </c>
      <c r="L803" t="s">
        <v>189</v>
      </c>
      <c r="M803" t="s">
        <v>189</v>
      </c>
      <c r="N803" t="s">
        <v>189</v>
      </c>
      <c r="O803" t="s">
        <v>189</v>
      </c>
      <c r="P803" t="s">
        <v>189</v>
      </c>
      <c r="Q803" t="s">
        <v>189</v>
      </c>
      <c r="R803" t="s">
        <v>189</v>
      </c>
      <c r="S803" t="s">
        <v>189</v>
      </c>
      <c r="T803" t="s">
        <v>189</v>
      </c>
      <c r="U803" t="s">
        <v>189</v>
      </c>
      <c r="V803" t="s">
        <v>189</v>
      </c>
    </row>
    <row r="804" spans="1:22" x14ac:dyDescent="0.25">
      <c r="A804" t="s">
        <v>189</v>
      </c>
      <c r="B804" t="s">
        <v>1771</v>
      </c>
      <c r="C804" t="s">
        <v>1776</v>
      </c>
      <c r="D804" t="s">
        <v>189</v>
      </c>
      <c r="E804" t="s">
        <v>189</v>
      </c>
      <c r="F804" t="s">
        <v>212</v>
      </c>
      <c r="G804" t="s">
        <v>1729</v>
      </c>
      <c r="H804" t="s">
        <v>193</v>
      </c>
      <c r="I804">
        <v>2.8</v>
      </c>
      <c r="J804">
        <v>6</v>
      </c>
      <c r="K804">
        <v>8</v>
      </c>
      <c r="L804" t="s">
        <v>189</v>
      </c>
      <c r="M804" t="s">
        <v>189</v>
      </c>
      <c r="N804" t="s">
        <v>189</v>
      </c>
      <c r="O804" t="s">
        <v>189</v>
      </c>
      <c r="P804" t="s">
        <v>189</v>
      </c>
      <c r="Q804" t="s">
        <v>189</v>
      </c>
      <c r="R804" t="s">
        <v>189</v>
      </c>
      <c r="S804" t="s">
        <v>189</v>
      </c>
      <c r="T804" t="s">
        <v>189</v>
      </c>
      <c r="U804" t="s">
        <v>189</v>
      </c>
      <c r="V804" t="s">
        <v>189</v>
      </c>
    </row>
    <row r="805" spans="1:22" x14ac:dyDescent="0.25">
      <c r="A805" t="s">
        <v>189</v>
      </c>
      <c r="B805" t="s">
        <v>1771</v>
      </c>
      <c r="C805" t="s">
        <v>1777</v>
      </c>
      <c r="D805" t="s">
        <v>189</v>
      </c>
      <c r="E805" t="s">
        <v>189</v>
      </c>
      <c r="F805" t="s">
        <v>212</v>
      </c>
      <c r="G805" t="s">
        <v>1729</v>
      </c>
      <c r="H805" t="s">
        <v>193</v>
      </c>
      <c r="I805">
        <v>2.8</v>
      </c>
      <c r="J805">
        <v>6</v>
      </c>
      <c r="K805">
        <v>8</v>
      </c>
      <c r="L805" t="s">
        <v>189</v>
      </c>
      <c r="M805" t="s">
        <v>189</v>
      </c>
      <c r="N805" t="s">
        <v>189</v>
      </c>
      <c r="O805" t="s">
        <v>189</v>
      </c>
      <c r="P805" t="s">
        <v>189</v>
      </c>
      <c r="Q805" t="s">
        <v>189</v>
      </c>
      <c r="R805" t="s">
        <v>189</v>
      </c>
      <c r="S805" t="s">
        <v>189</v>
      </c>
      <c r="T805" t="s">
        <v>189</v>
      </c>
      <c r="U805" t="s">
        <v>189</v>
      </c>
      <c r="V805" t="s">
        <v>189</v>
      </c>
    </row>
    <row r="806" spans="1:22" x14ac:dyDescent="0.25">
      <c r="A806" t="s">
        <v>189</v>
      </c>
      <c r="B806" t="s">
        <v>1771</v>
      </c>
      <c r="C806" t="s">
        <v>1778</v>
      </c>
      <c r="D806" t="s">
        <v>189</v>
      </c>
      <c r="E806" t="s">
        <v>189</v>
      </c>
      <c r="F806" t="s">
        <v>212</v>
      </c>
      <c r="G806" t="s">
        <v>1729</v>
      </c>
      <c r="H806" t="s">
        <v>193</v>
      </c>
      <c r="I806">
        <v>2.8</v>
      </c>
      <c r="J806">
        <v>6</v>
      </c>
      <c r="K806">
        <v>8</v>
      </c>
      <c r="L806" t="s">
        <v>189</v>
      </c>
      <c r="M806" t="s">
        <v>189</v>
      </c>
      <c r="N806" t="s">
        <v>189</v>
      </c>
      <c r="O806" t="s">
        <v>189</v>
      </c>
      <c r="P806" t="s">
        <v>189</v>
      </c>
      <c r="Q806" t="s">
        <v>189</v>
      </c>
      <c r="R806" t="s">
        <v>189</v>
      </c>
      <c r="S806" t="s">
        <v>189</v>
      </c>
      <c r="T806" t="s">
        <v>189</v>
      </c>
      <c r="U806" t="s">
        <v>189</v>
      </c>
      <c r="V806" t="s">
        <v>189</v>
      </c>
    </row>
    <row r="807" spans="1:22" x14ac:dyDescent="0.25">
      <c r="A807" t="s">
        <v>189</v>
      </c>
      <c r="B807" t="s">
        <v>1771</v>
      </c>
      <c r="C807" t="s">
        <v>1779</v>
      </c>
      <c r="D807" t="s">
        <v>189</v>
      </c>
      <c r="E807" t="s">
        <v>189</v>
      </c>
      <c r="F807" t="s">
        <v>212</v>
      </c>
      <c r="G807" t="s">
        <v>1729</v>
      </c>
      <c r="H807" t="s">
        <v>193</v>
      </c>
      <c r="I807">
        <v>2.8</v>
      </c>
      <c r="J807">
        <v>6</v>
      </c>
      <c r="K807">
        <v>8</v>
      </c>
      <c r="L807" t="s">
        <v>189</v>
      </c>
      <c r="M807" t="s">
        <v>189</v>
      </c>
      <c r="N807" t="s">
        <v>189</v>
      </c>
      <c r="O807" t="s">
        <v>189</v>
      </c>
      <c r="P807" t="s">
        <v>189</v>
      </c>
      <c r="Q807" t="s">
        <v>189</v>
      </c>
      <c r="R807" t="s">
        <v>189</v>
      </c>
      <c r="S807" t="s">
        <v>189</v>
      </c>
      <c r="T807" t="s">
        <v>189</v>
      </c>
      <c r="U807" t="s">
        <v>189</v>
      </c>
      <c r="V807" t="s">
        <v>189</v>
      </c>
    </row>
    <row r="808" spans="1:22" x14ac:dyDescent="0.25">
      <c r="A808" t="s">
        <v>189</v>
      </c>
      <c r="B808" t="s">
        <v>1771</v>
      </c>
      <c r="C808" t="s">
        <v>1780</v>
      </c>
      <c r="D808" t="s">
        <v>189</v>
      </c>
      <c r="E808" t="s">
        <v>189</v>
      </c>
      <c r="F808" t="s">
        <v>212</v>
      </c>
      <c r="G808" t="s">
        <v>1781</v>
      </c>
      <c r="H808" t="s">
        <v>193</v>
      </c>
      <c r="I808">
        <v>3.2</v>
      </c>
      <c r="J808">
        <v>4</v>
      </c>
      <c r="K808">
        <v>8</v>
      </c>
      <c r="L808" t="s">
        <v>189</v>
      </c>
      <c r="M808" t="s">
        <v>189</v>
      </c>
      <c r="N808" t="s">
        <v>189</v>
      </c>
      <c r="O808" t="s">
        <v>189</v>
      </c>
      <c r="P808" t="s">
        <v>189</v>
      </c>
      <c r="Q808" t="s">
        <v>189</v>
      </c>
      <c r="R808" t="s">
        <v>189</v>
      </c>
      <c r="S808" t="s">
        <v>189</v>
      </c>
      <c r="T808" t="s">
        <v>189</v>
      </c>
      <c r="U808" t="s">
        <v>189</v>
      </c>
      <c r="V808" t="s">
        <v>189</v>
      </c>
    </row>
    <row r="809" spans="1:22" x14ac:dyDescent="0.25">
      <c r="A809" t="s">
        <v>189</v>
      </c>
      <c r="B809" t="s">
        <v>1771</v>
      </c>
      <c r="C809" t="s">
        <v>1783</v>
      </c>
      <c r="D809" t="s">
        <v>189</v>
      </c>
      <c r="E809" t="s">
        <v>189</v>
      </c>
      <c r="F809" t="s">
        <v>212</v>
      </c>
      <c r="G809" t="s">
        <v>1729</v>
      </c>
      <c r="H809" t="s">
        <v>193</v>
      </c>
      <c r="I809">
        <v>2.8</v>
      </c>
      <c r="J809">
        <v>6</v>
      </c>
      <c r="K809">
        <v>8</v>
      </c>
      <c r="L809" t="s">
        <v>189</v>
      </c>
      <c r="M809" t="s">
        <v>189</v>
      </c>
      <c r="N809" t="s">
        <v>189</v>
      </c>
      <c r="O809" t="s">
        <v>189</v>
      </c>
      <c r="P809" t="s">
        <v>189</v>
      </c>
      <c r="Q809" t="s">
        <v>189</v>
      </c>
      <c r="R809" t="s">
        <v>189</v>
      </c>
      <c r="S809" t="s">
        <v>189</v>
      </c>
      <c r="T809" t="s">
        <v>189</v>
      </c>
      <c r="U809" t="s">
        <v>189</v>
      </c>
      <c r="V809" t="s">
        <v>189</v>
      </c>
    </row>
    <row r="810" spans="1:22" x14ac:dyDescent="0.25">
      <c r="A810" t="s">
        <v>189</v>
      </c>
      <c r="B810" t="s">
        <v>1771</v>
      </c>
      <c r="C810" t="s">
        <v>1784</v>
      </c>
      <c r="D810" t="s">
        <v>189</v>
      </c>
      <c r="E810" t="s">
        <v>189</v>
      </c>
      <c r="F810" t="s">
        <v>212</v>
      </c>
      <c r="G810" t="s">
        <v>1757</v>
      </c>
      <c r="H810" t="s">
        <v>193</v>
      </c>
      <c r="I810">
        <v>4</v>
      </c>
      <c r="J810">
        <v>4</v>
      </c>
      <c r="K810">
        <v>8</v>
      </c>
      <c r="L810" t="s">
        <v>189</v>
      </c>
      <c r="M810" t="s">
        <v>189</v>
      </c>
      <c r="N810" t="s">
        <v>189</v>
      </c>
      <c r="O810" t="s">
        <v>189</v>
      </c>
      <c r="P810" t="s">
        <v>189</v>
      </c>
      <c r="Q810" t="s">
        <v>189</v>
      </c>
      <c r="R810" t="s">
        <v>189</v>
      </c>
      <c r="S810" t="s">
        <v>189</v>
      </c>
      <c r="T810" t="s">
        <v>189</v>
      </c>
      <c r="U810" t="s">
        <v>189</v>
      </c>
      <c r="V810" t="s">
        <v>189</v>
      </c>
    </row>
    <row r="811" spans="1:22" x14ac:dyDescent="0.25">
      <c r="A811" t="s">
        <v>189</v>
      </c>
      <c r="B811" t="s">
        <v>1771</v>
      </c>
      <c r="C811" t="s">
        <v>1785</v>
      </c>
      <c r="D811" t="s">
        <v>189</v>
      </c>
      <c r="E811" t="s">
        <v>189</v>
      </c>
      <c r="F811" t="s">
        <v>212</v>
      </c>
      <c r="G811" t="s">
        <v>1757</v>
      </c>
      <c r="H811" t="s">
        <v>193</v>
      </c>
      <c r="I811">
        <v>4</v>
      </c>
      <c r="J811">
        <v>4</v>
      </c>
      <c r="K811">
        <v>8</v>
      </c>
      <c r="L811" t="s">
        <v>1754</v>
      </c>
      <c r="M811" t="s">
        <v>189</v>
      </c>
      <c r="N811" t="s">
        <v>189</v>
      </c>
      <c r="O811" t="s">
        <v>189</v>
      </c>
      <c r="P811" t="s">
        <v>189</v>
      </c>
      <c r="Q811" t="s">
        <v>189</v>
      </c>
      <c r="R811" t="s">
        <v>189</v>
      </c>
      <c r="S811" t="s">
        <v>189</v>
      </c>
      <c r="T811" t="s">
        <v>189</v>
      </c>
      <c r="U811" t="s">
        <v>189</v>
      </c>
      <c r="V811" t="s">
        <v>189</v>
      </c>
    </row>
    <row r="812" spans="1:22" x14ac:dyDescent="0.25">
      <c r="A812" t="s">
        <v>189</v>
      </c>
      <c r="B812" t="s">
        <v>1771</v>
      </c>
      <c r="C812" t="s">
        <v>1786</v>
      </c>
      <c r="D812" t="s">
        <v>189</v>
      </c>
      <c r="E812" t="s">
        <v>189</v>
      </c>
      <c r="F812" t="s">
        <v>212</v>
      </c>
      <c r="G812" t="s">
        <v>1757</v>
      </c>
      <c r="H812" t="s">
        <v>193</v>
      </c>
      <c r="I812">
        <v>4</v>
      </c>
      <c r="J812">
        <v>4</v>
      </c>
      <c r="K812">
        <v>8</v>
      </c>
      <c r="L812" t="s">
        <v>189</v>
      </c>
      <c r="M812" t="s">
        <v>189</v>
      </c>
      <c r="N812" t="s">
        <v>189</v>
      </c>
      <c r="O812" t="s">
        <v>189</v>
      </c>
      <c r="P812" t="s">
        <v>189</v>
      </c>
      <c r="Q812" t="s">
        <v>189</v>
      </c>
      <c r="R812" t="s">
        <v>189</v>
      </c>
      <c r="S812" t="s">
        <v>189</v>
      </c>
      <c r="T812" t="s">
        <v>189</v>
      </c>
      <c r="U812" t="s">
        <v>189</v>
      </c>
      <c r="V812" t="s">
        <v>189</v>
      </c>
    </row>
    <row r="813" spans="1:22" x14ac:dyDescent="0.25">
      <c r="A813" t="s">
        <v>189</v>
      </c>
      <c r="B813" t="s">
        <v>1771</v>
      </c>
      <c r="C813" t="s">
        <v>1787</v>
      </c>
      <c r="D813" t="s">
        <v>189</v>
      </c>
      <c r="E813" t="s">
        <v>189</v>
      </c>
      <c r="F813" t="s">
        <v>212</v>
      </c>
      <c r="G813" t="s">
        <v>1729</v>
      </c>
      <c r="H813" t="s">
        <v>193</v>
      </c>
      <c r="I813">
        <v>2.8</v>
      </c>
      <c r="J813">
        <v>6</v>
      </c>
      <c r="K813">
        <v>8</v>
      </c>
      <c r="L813" t="s">
        <v>1754</v>
      </c>
      <c r="M813" t="s">
        <v>189</v>
      </c>
      <c r="N813" t="s">
        <v>189</v>
      </c>
      <c r="O813" t="s">
        <v>189</v>
      </c>
      <c r="P813" t="s">
        <v>189</v>
      </c>
      <c r="Q813" t="s">
        <v>189</v>
      </c>
      <c r="R813" t="s">
        <v>189</v>
      </c>
      <c r="S813" t="s">
        <v>189</v>
      </c>
      <c r="T813" t="s">
        <v>189</v>
      </c>
      <c r="U813" t="s">
        <v>189</v>
      </c>
      <c r="V813" t="s">
        <v>189</v>
      </c>
    </row>
    <row r="814" spans="1:22" x14ac:dyDescent="0.25">
      <c r="A814" t="s">
        <v>189</v>
      </c>
      <c r="B814" t="s">
        <v>1771</v>
      </c>
      <c r="C814" t="s">
        <v>1788</v>
      </c>
      <c r="D814" t="s">
        <v>189</v>
      </c>
      <c r="E814" t="s">
        <v>189</v>
      </c>
      <c r="F814" t="s">
        <v>212</v>
      </c>
      <c r="G814" t="s">
        <v>1757</v>
      </c>
      <c r="H814" t="s">
        <v>193</v>
      </c>
      <c r="I814">
        <v>4</v>
      </c>
      <c r="J814">
        <v>4</v>
      </c>
      <c r="K814">
        <v>8</v>
      </c>
      <c r="L814" t="s">
        <v>1754</v>
      </c>
      <c r="M814" t="s">
        <v>189</v>
      </c>
      <c r="N814" t="s">
        <v>189</v>
      </c>
      <c r="O814" t="s">
        <v>189</v>
      </c>
      <c r="P814" t="s">
        <v>189</v>
      </c>
      <c r="Q814" t="s">
        <v>189</v>
      </c>
      <c r="R814" t="s">
        <v>189</v>
      </c>
      <c r="S814" t="s">
        <v>189</v>
      </c>
      <c r="T814" t="s">
        <v>189</v>
      </c>
      <c r="U814" t="s">
        <v>189</v>
      </c>
      <c r="V814" t="s">
        <v>189</v>
      </c>
    </row>
    <row r="815" spans="1:22" x14ac:dyDescent="0.25">
      <c r="A815" t="s">
        <v>189</v>
      </c>
      <c r="B815" t="s">
        <v>1771</v>
      </c>
      <c r="C815" t="s">
        <v>1789</v>
      </c>
      <c r="D815" t="s">
        <v>189</v>
      </c>
      <c r="E815" t="s">
        <v>189</v>
      </c>
      <c r="F815" t="s">
        <v>212</v>
      </c>
      <c r="G815" t="s">
        <v>1729</v>
      </c>
      <c r="H815" t="s">
        <v>193</v>
      </c>
      <c r="I815">
        <v>2.8</v>
      </c>
      <c r="J815">
        <v>6</v>
      </c>
      <c r="K815">
        <v>8</v>
      </c>
      <c r="L815" t="s">
        <v>189</v>
      </c>
      <c r="M815" t="s">
        <v>189</v>
      </c>
      <c r="N815" t="s">
        <v>189</v>
      </c>
      <c r="O815" t="s">
        <v>189</v>
      </c>
      <c r="P815" t="s">
        <v>189</v>
      </c>
      <c r="Q815" t="s">
        <v>189</v>
      </c>
      <c r="R815" t="s">
        <v>189</v>
      </c>
      <c r="S815" t="s">
        <v>189</v>
      </c>
      <c r="T815" t="s">
        <v>189</v>
      </c>
      <c r="U815" t="s">
        <v>189</v>
      </c>
      <c r="V815" t="s">
        <v>189</v>
      </c>
    </row>
    <row r="816" spans="1:22" x14ac:dyDescent="0.25">
      <c r="A816" t="s">
        <v>189</v>
      </c>
      <c r="B816" t="s">
        <v>1771</v>
      </c>
      <c r="C816" t="s">
        <v>1790</v>
      </c>
      <c r="D816" t="s">
        <v>189</v>
      </c>
      <c r="E816" t="s">
        <v>189</v>
      </c>
      <c r="F816" t="s">
        <v>212</v>
      </c>
      <c r="G816" t="s">
        <v>1757</v>
      </c>
      <c r="H816" t="s">
        <v>193</v>
      </c>
      <c r="I816">
        <v>4</v>
      </c>
      <c r="J816">
        <v>4</v>
      </c>
      <c r="K816">
        <v>8</v>
      </c>
      <c r="L816" t="s">
        <v>189</v>
      </c>
      <c r="M816" t="s">
        <v>189</v>
      </c>
      <c r="N816" t="s">
        <v>189</v>
      </c>
      <c r="O816" t="s">
        <v>189</v>
      </c>
      <c r="P816" t="s">
        <v>189</v>
      </c>
      <c r="Q816" t="s">
        <v>189</v>
      </c>
      <c r="R816" t="s">
        <v>189</v>
      </c>
      <c r="S816" t="s">
        <v>189</v>
      </c>
      <c r="T816" t="s">
        <v>189</v>
      </c>
      <c r="U816" t="s">
        <v>189</v>
      </c>
      <c r="V816" t="s">
        <v>189</v>
      </c>
    </row>
    <row r="817" spans="1:22" x14ac:dyDescent="0.25">
      <c r="A817" t="s">
        <v>189</v>
      </c>
      <c r="B817" t="s">
        <v>1771</v>
      </c>
      <c r="C817" t="s">
        <v>1791</v>
      </c>
      <c r="D817" t="s">
        <v>189</v>
      </c>
      <c r="E817" t="s">
        <v>189</v>
      </c>
      <c r="F817" t="s">
        <v>212</v>
      </c>
      <c r="G817" t="s">
        <v>1757</v>
      </c>
      <c r="H817" t="s">
        <v>193</v>
      </c>
      <c r="I817">
        <v>4</v>
      </c>
      <c r="J817">
        <v>4</v>
      </c>
      <c r="K817">
        <v>8</v>
      </c>
      <c r="L817" t="s">
        <v>1754</v>
      </c>
      <c r="M817" t="s">
        <v>189</v>
      </c>
      <c r="N817" t="s">
        <v>189</v>
      </c>
      <c r="O817" t="s">
        <v>189</v>
      </c>
      <c r="P817" t="s">
        <v>189</v>
      </c>
      <c r="Q817" t="s">
        <v>189</v>
      </c>
      <c r="R817" t="s">
        <v>189</v>
      </c>
      <c r="S817" t="s">
        <v>189</v>
      </c>
      <c r="T817" t="s">
        <v>189</v>
      </c>
      <c r="U817" t="s">
        <v>189</v>
      </c>
      <c r="V817" t="s">
        <v>189</v>
      </c>
    </row>
    <row r="818" spans="1:22" x14ac:dyDescent="0.25">
      <c r="A818" t="s">
        <v>189</v>
      </c>
      <c r="B818" t="s">
        <v>1771</v>
      </c>
      <c r="C818" t="s">
        <v>1792</v>
      </c>
      <c r="D818" t="s">
        <v>189</v>
      </c>
      <c r="E818" t="s">
        <v>189</v>
      </c>
      <c r="F818" t="s">
        <v>212</v>
      </c>
      <c r="G818" t="s">
        <v>1769</v>
      </c>
      <c r="H818" t="s">
        <v>193</v>
      </c>
      <c r="I818">
        <v>3.6</v>
      </c>
      <c r="J818">
        <v>8</v>
      </c>
      <c r="K818">
        <v>32</v>
      </c>
      <c r="L818" t="s">
        <v>189</v>
      </c>
      <c r="M818" t="s">
        <v>189</v>
      </c>
      <c r="N818" t="s">
        <v>189</v>
      </c>
      <c r="O818" t="s">
        <v>189</v>
      </c>
      <c r="P818" t="s">
        <v>189</v>
      </c>
      <c r="Q818" t="s">
        <v>189</v>
      </c>
      <c r="R818" t="s">
        <v>189</v>
      </c>
      <c r="S818" t="s">
        <v>189</v>
      </c>
      <c r="T818" t="s">
        <v>189</v>
      </c>
      <c r="U818" t="s">
        <v>189</v>
      </c>
      <c r="V818" t="s">
        <v>189</v>
      </c>
    </row>
    <row r="819" spans="1:22" x14ac:dyDescent="0.25">
      <c r="A819" t="s">
        <v>189</v>
      </c>
      <c r="B819" t="s">
        <v>1771</v>
      </c>
      <c r="C819" t="s">
        <v>1793</v>
      </c>
      <c r="D819" t="s">
        <v>189</v>
      </c>
      <c r="E819" t="s">
        <v>189</v>
      </c>
      <c r="F819" t="s">
        <v>212</v>
      </c>
      <c r="G819" t="s">
        <v>1773</v>
      </c>
      <c r="H819" t="s">
        <v>193</v>
      </c>
      <c r="I819">
        <v>3.5</v>
      </c>
      <c r="J819">
        <v>2</v>
      </c>
      <c r="K819">
        <v>16</v>
      </c>
      <c r="L819" t="s">
        <v>189</v>
      </c>
      <c r="M819" t="s">
        <v>189</v>
      </c>
      <c r="N819" t="s">
        <v>189</v>
      </c>
      <c r="O819" t="s">
        <v>189</v>
      </c>
      <c r="P819" t="s">
        <v>189</v>
      </c>
      <c r="Q819" t="s">
        <v>189</v>
      </c>
      <c r="R819" t="s">
        <v>189</v>
      </c>
      <c r="S819" t="s">
        <v>189</v>
      </c>
      <c r="T819" t="s">
        <v>189</v>
      </c>
      <c r="U819" t="s">
        <v>189</v>
      </c>
      <c r="V819" t="s">
        <v>189</v>
      </c>
    </row>
    <row r="820" spans="1:22" x14ac:dyDescent="0.25">
      <c r="A820" t="s">
        <v>189</v>
      </c>
      <c r="B820" t="s">
        <v>1771</v>
      </c>
      <c r="C820" t="s">
        <v>1795</v>
      </c>
      <c r="D820" t="s">
        <v>189</v>
      </c>
      <c r="E820" t="s">
        <v>189</v>
      </c>
      <c r="F820" t="s">
        <v>212</v>
      </c>
      <c r="G820" t="s">
        <v>1757</v>
      </c>
      <c r="H820" t="s">
        <v>193</v>
      </c>
      <c r="I820">
        <v>4</v>
      </c>
      <c r="J820">
        <v>4</v>
      </c>
      <c r="K820">
        <v>8</v>
      </c>
      <c r="L820" t="s">
        <v>189</v>
      </c>
      <c r="M820" t="s">
        <v>189</v>
      </c>
      <c r="N820" t="s">
        <v>189</v>
      </c>
      <c r="O820" t="s">
        <v>189</v>
      </c>
      <c r="P820" t="s">
        <v>189</v>
      </c>
      <c r="Q820" t="s">
        <v>189</v>
      </c>
      <c r="R820" t="s">
        <v>189</v>
      </c>
      <c r="S820" t="s">
        <v>189</v>
      </c>
      <c r="T820" t="s">
        <v>189</v>
      </c>
      <c r="U820" t="s">
        <v>189</v>
      </c>
      <c r="V820" t="s">
        <v>189</v>
      </c>
    </row>
    <row r="821" spans="1:22" x14ac:dyDescent="0.25">
      <c r="A821" t="s">
        <v>189</v>
      </c>
      <c r="B821" t="s">
        <v>1796</v>
      </c>
      <c r="C821" t="s">
        <v>1797</v>
      </c>
      <c r="D821" t="s">
        <v>189</v>
      </c>
      <c r="E821" t="s">
        <v>189</v>
      </c>
      <c r="F821" t="s">
        <v>212</v>
      </c>
      <c r="G821" t="s">
        <v>1769</v>
      </c>
      <c r="H821" t="s">
        <v>193</v>
      </c>
      <c r="I821">
        <v>3.6</v>
      </c>
      <c r="J821">
        <v>8</v>
      </c>
      <c r="K821">
        <v>32</v>
      </c>
      <c r="L821" t="s">
        <v>189</v>
      </c>
      <c r="M821" t="s">
        <v>189</v>
      </c>
      <c r="N821" t="s">
        <v>189</v>
      </c>
      <c r="O821" t="s">
        <v>189</v>
      </c>
      <c r="P821" t="s">
        <v>189</v>
      </c>
      <c r="Q821" t="s">
        <v>189</v>
      </c>
      <c r="R821" t="s">
        <v>189</v>
      </c>
      <c r="S821" t="s">
        <v>189</v>
      </c>
      <c r="T821" t="s">
        <v>189</v>
      </c>
      <c r="U821" t="s">
        <v>189</v>
      </c>
      <c r="V821" t="s">
        <v>189</v>
      </c>
    </row>
    <row r="822" spans="1:22" x14ac:dyDescent="0.25">
      <c r="A822" t="s">
        <v>189</v>
      </c>
      <c r="B822" t="s">
        <v>1800</v>
      </c>
      <c r="C822" t="s">
        <v>1801</v>
      </c>
      <c r="D822" t="s">
        <v>189</v>
      </c>
      <c r="E822" t="s">
        <v>189</v>
      </c>
      <c r="F822" t="s">
        <v>212</v>
      </c>
      <c r="G822" t="s">
        <v>1802</v>
      </c>
      <c r="H822" t="s">
        <v>193</v>
      </c>
      <c r="I822">
        <v>3.7</v>
      </c>
      <c r="J822">
        <v>6</v>
      </c>
      <c r="K822">
        <v>32</v>
      </c>
      <c r="L822" t="s">
        <v>1754</v>
      </c>
      <c r="M822" t="s">
        <v>189</v>
      </c>
      <c r="N822" t="s">
        <v>189</v>
      </c>
      <c r="O822" t="s">
        <v>189</v>
      </c>
      <c r="P822" t="s">
        <v>189</v>
      </c>
      <c r="Q822" t="s">
        <v>189</v>
      </c>
      <c r="R822" t="s">
        <v>189</v>
      </c>
      <c r="S822" t="s">
        <v>189</v>
      </c>
      <c r="T822" t="s">
        <v>189</v>
      </c>
      <c r="U822" t="s">
        <v>189</v>
      </c>
      <c r="V822" t="s">
        <v>189</v>
      </c>
    </row>
    <row r="823" spans="1:22" x14ac:dyDescent="0.25">
      <c r="A823" t="s">
        <v>189</v>
      </c>
      <c r="B823" t="s">
        <v>1800</v>
      </c>
      <c r="C823" t="s">
        <v>1804</v>
      </c>
      <c r="D823" t="s">
        <v>189</v>
      </c>
      <c r="E823" t="s">
        <v>189</v>
      </c>
      <c r="F823" t="s">
        <v>212</v>
      </c>
      <c r="G823" t="s">
        <v>1805</v>
      </c>
      <c r="H823" t="s">
        <v>193</v>
      </c>
      <c r="I823">
        <v>2.9</v>
      </c>
      <c r="J823">
        <v>12</v>
      </c>
      <c r="K823">
        <v>32</v>
      </c>
      <c r="L823" t="s">
        <v>189</v>
      </c>
      <c r="M823" t="s">
        <v>189</v>
      </c>
      <c r="N823" t="s">
        <v>189</v>
      </c>
      <c r="O823" t="s">
        <v>189</v>
      </c>
      <c r="P823" t="s">
        <v>189</v>
      </c>
      <c r="Q823" t="s">
        <v>189</v>
      </c>
      <c r="R823" t="s">
        <v>189</v>
      </c>
      <c r="S823" t="s">
        <v>189</v>
      </c>
      <c r="T823" t="s">
        <v>189</v>
      </c>
      <c r="U823" t="s">
        <v>189</v>
      </c>
      <c r="V823" t="s">
        <v>189</v>
      </c>
    </row>
    <row r="824" spans="1:22" x14ac:dyDescent="0.25">
      <c r="A824" t="s">
        <v>189</v>
      </c>
      <c r="B824" t="s">
        <v>1806</v>
      </c>
      <c r="C824" t="s">
        <v>1807</v>
      </c>
      <c r="D824" t="s">
        <v>189</v>
      </c>
      <c r="E824" t="s">
        <v>189</v>
      </c>
      <c r="F824" t="s">
        <v>212</v>
      </c>
      <c r="G824" t="s">
        <v>1769</v>
      </c>
      <c r="H824" t="s">
        <v>193</v>
      </c>
      <c r="I824">
        <v>3.6</v>
      </c>
      <c r="J824">
        <v>8</v>
      </c>
      <c r="K824">
        <v>32</v>
      </c>
      <c r="L824" t="s">
        <v>189</v>
      </c>
      <c r="M824" t="s">
        <v>189</v>
      </c>
      <c r="N824" t="s">
        <v>189</v>
      </c>
      <c r="O824" t="s">
        <v>189</v>
      </c>
      <c r="P824" t="s">
        <v>189</v>
      </c>
      <c r="Q824" t="s">
        <v>189</v>
      </c>
      <c r="R824" t="s">
        <v>189</v>
      </c>
      <c r="S824" t="s">
        <v>189</v>
      </c>
      <c r="T824" t="s">
        <v>189</v>
      </c>
      <c r="U824" t="s">
        <v>189</v>
      </c>
      <c r="V824" t="s">
        <v>189</v>
      </c>
    </row>
    <row r="825" spans="1:22" x14ac:dyDescent="0.25">
      <c r="A825" t="s">
        <v>189</v>
      </c>
      <c r="B825" t="s">
        <v>1806</v>
      </c>
      <c r="C825" t="s">
        <v>1808</v>
      </c>
      <c r="D825" t="s">
        <v>189</v>
      </c>
      <c r="E825" t="s">
        <v>189</v>
      </c>
      <c r="F825" t="s">
        <v>212</v>
      </c>
      <c r="G825" t="s">
        <v>1802</v>
      </c>
      <c r="H825" t="s">
        <v>193</v>
      </c>
      <c r="I825">
        <v>3.7</v>
      </c>
      <c r="J825">
        <v>6</v>
      </c>
      <c r="K825">
        <v>32</v>
      </c>
      <c r="L825" t="s">
        <v>189</v>
      </c>
      <c r="M825" t="s">
        <v>189</v>
      </c>
      <c r="N825" t="s">
        <v>189</v>
      </c>
      <c r="O825" t="s">
        <v>189</v>
      </c>
      <c r="P825" t="s">
        <v>189</v>
      </c>
      <c r="Q825" t="s">
        <v>189</v>
      </c>
      <c r="R825" t="s">
        <v>189</v>
      </c>
      <c r="S825" t="s">
        <v>189</v>
      </c>
      <c r="T825" t="s">
        <v>189</v>
      </c>
      <c r="U825" t="s">
        <v>189</v>
      </c>
      <c r="V825" t="s">
        <v>189</v>
      </c>
    </row>
    <row r="826" spans="1:22" x14ac:dyDescent="0.25">
      <c r="A826" t="s">
        <v>189</v>
      </c>
      <c r="B826" t="s">
        <v>1809</v>
      </c>
      <c r="C826" t="s">
        <v>1810</v>
      </c>
      <c r="D826" t="s">
        <v>189</v>
      </c>
      <c r="E826" t="s">
        <v>189</v>
      </c>
      <c r="F826" t="s">
        <v>212</v>
      </c>
      <c r="G826" t="s">
        <v>1447</v>
      </c>
      <c r="H826" t="s">
        <v>193</v>
      </c>
      <c r="I826">
        <v>3.2</v>
      </c>
      <c r="J826">
        <v>6</v>
      </c>
      <c r="K826">
        <v>8</v>
      </c>
      <c r="L826" t="s">
        <v>189</v>
      </c>
      <c r="M826" t="s">
        <v>189</v>
      </c>
      <c r="N826" t="s">
        <v>189</v>
      </c>
      <c r="O826" t="s">
        <v>189</v>
      </c>
      <c r="P826" t="s">
        <v>189</v>
      </c>
      <c r="Q826" t="s">
        <v>189</v>
      </c>
      <c r="R826" t="s">
        <v>189</v>
      </c>
      <c r="S826" t="s">
        <v>189</v>
      </c>
      <c r="T826" t="s">
        <v>189</v>
      </c>
      <c r="U826" t="s">
        <v>189</v>
      </c>
      <c r="V826" t="s">
        <v>189</v>
      </c>
    </row>
    <row r="827" spans="1:22" x14ac:dyDescent="0.25">
      <c r="A827" t="s">
        <v>189</v>
      </c>
      <c r="B827" t="s">
        <v>1809</v>
      </c>
      <c r="C827" t="s">
        <v>1811</v>
      </c>
      <c r="D827" t="s">
        <v>189</v>
      </c>
      <c r="E827" t="s">
        <v>189</v>
      </c>
      <c r="F827" t="s">
        <v>212</v>
      </c>
      <c r="G827" t="s">
        <v>1757</v>
      </c>
      <c r="H827" t="s">
        <v>193</v>
      </c>
      <c r="I827">
        <v>4</v>
      </c>
      <c r="J827">
        <v>4</v>
      </c>
      <c r="K827">
        <v>8</v>
      </c>
      <c r="L827" t="s">
        <v>189</v>
      </c>
      <c r="M827" t="s">
        <v>189</v>
      </c>
      <c r="N827" t="s">
        <v>189</v>
      </c>
      <c r="O827" t="s">
        <v>189</v>
      </c>
      <c r="P827" t="s">
        <v>189</v>
      </c>
      <c r="Q827" t="s">
        <v>189</v>
      </c>
      <c r="R827" t="s">
        <v>189</v>
      </c>
      <c r="S827" t="s">
        <v>189</v>
      </c>
      <c r="T827" t="s">
        <v>189</v>
      </c>
      <c r="U827" t="s">
        <v>189</v>
      </c>
      <c r="V827" t="s">
        <v>189</v>
      </c>
    </row>
    <row r="828" spans="1:22" x14ac:dyDescent="0.25">
      <c r="A828" t="s">
        <v>189</v>
      </c>
      <c r="B828" t="s">
        <v>1809</v>
      </c>
      <c r="C828" t="s">
        <v>1813</v>
      </c>
      <c r="D828" t="s">
        <v>189</v>
      </c>
      <c r="E828" t="s">
        <v>189</v>
      </c>
      <c r="F828" t="s">
        <v>212</v>
      </c>
      <c r="G828" t="s">
        <v>1757</v>
      </c>
      <c r="H828" t="s">
        <v>193</v>
      </c>
      <c r="I828">
        <v>4</v>
      </c>
      <c r="J828">
        <v>4</v>
      </c>
      <c r="K828">
        <v>8</v>
      </c>
      <c r="L828" t="s">
        <v>189</v>
      </c>
      <c r="M828" t="s">
        <v>189</v>
      </c>
      <c r="N828" t="s">
        <v>189</v>
      </c>
      <c r="O828" t="s">
        <v>189</v>
      </c>
      <c r="P828" t="s">
        <v>189</v>
      </c>
      <c r="Q828" t="s">
        <v>189</v>
      </c>
      <c r="R828" t="s">
        <v>189</v>
      </c>
      <c r="S828" t="s">
        <v>189</v>
      </c>
      <c r="T828" t="s">
        <v>189</v>
      </c>
      <c r="U828" t="s">
        <v>189</v>
      </c>
      <c r="V828" t="s">
        <v>189</v>
      </c>
    </row>
    <row r="829" spans="1:22" x14ac:dyDescent="0.25">
      <c r="A829" t="s">
        <v>189</v>
      </c>
      <c r="B829" t="s">
        <v>1809</v>
      </c>
      <c r="C829" t="s">
        <v>1814</v>
      </c>
      <c r="D829" t="s">
        <v>189</v>
      </c>
      <c r="E829" t="s">
        <v>189</v>
      </c>
      <c r="F829" t="s">
        <v>212</v>
      </c>
      <c r="G829" t="s">
        <v>1729</v>
      </c>
      <c r="H829" t="s">
        <v>193</v>
      </c>
      <c r="I829">
        <v>2.8</v>
      </c>
      <c r="J829">
        <v>6</v>
      </c>
      <c r="K829">
        <v>8</v>
      </c>
      <c r="L829" t="s">
        <v>189</v>
      </c>
      <c r="M829" t="s">
        <v>189</v>
      </c>
      <c r="N829" t="s">
        <v>189</v>
      </c>
      <c r="O829" t="s">
        <v>189</v>
      </c>
      <c r="P829" t="s">
        <v>189</v>
      </c>
      <c r="Q829" t="s">
        <v>189</v>
      </c>
      <c r="R829" t="s">
        <v>189</v>
      </c>
      <c r="S829" t="s">
        <v>189</v>
      </c>
      <c r="T829" t="s">
        <v>189</v>
      </c>
      <c r="U829" t="s">
        <v>189</v>
      </c>
      <c r="V829" t="s">
        <v>189</v>
      </c>
    </row>
    <row r="830" spans="1:22" x14ac:dyDescent="0.25">
      <c r="A830" t="s">
        <v>189</v>
      </c>
      <c r="B830" t="s">
        <v>1815</v>
      </c>
      <c r="C830" t="s">
        <v>1816</v>
      </c>
      <c r="D830" t="s">
        <v>189</v>
      </c>
      <c r="E830" t="s">
        <v>189</v>
      </c>
      <c r="F830" t="s">
        <v>212</v>
      </c>
      <c r="G830" t="s">
        <v>1729</v>
      </c>
      <c r="H830" t="s">
        <v>193</v>
      </c>
      <c r="I830">
        <v>2.8</v>
      </c>
      <c r="J830">
        <v>6</v>
      </c>
      <c r="K830">
        <v>8</v>
      </c>
      <c r="L830" t="s">
        <v>189</v>
      </c>
      <c r="M830" t="s">
        <v>189</v>
      </c>
      <c r="N830" t="s">
        <v>189</v>
      </c>
      <c r="O830" t="s">
        <v>189</v>
      </c>
      <c r="P830" t="s">
        <v>189</v>
      </c>
      <c r="Q830" t="s">
        <v>189</v>
      </c>
      <c r="R830" t="s">
        <v>189</v>
      </c>
      <c r="S830" t="s">
        <v>189</v>
      </c>
      <c r="T830" t="s">
        <v>189</v>
      </c>
      <c r="U830" t="s">
        <v>189</v>
      </c>
      <c r="V830" t="s">
        <v>189</v>
      </c>
    </row>
    <row r="831" spans="1:22" x14ac:dyDescent="0.25">
      <c r="A831" t="s">
        <v>189</v>
      </c>
      <c r="B831" t="s">
        <v>1815</v>
      </c>
      <c r="C831" t="s">
        <v>1817</v>
      </c>
      <c r="D831" t="s">
        <v>189</v>
      </c>
      <c r="E831" t="s">
        <v>189</v>
      </c>
      <c r="F831" t="s">
        <v>212</v>
      </c>
      <c r="G831" t="s">
        <v>1757</v>
      </c>
      <c r="H831" t="s">
        <v>193</v>
      </c>
      <c r="I831">
        <v>4</v>
      </c>
      <c r="J831">
        <v>4</v>
      </c>
      <c r="K831">
        <v>8</v>
      </c>
      <c r="L831" t="s">
        <v>1754</v>
      </c>
      <c r="M831" t="s">
        <v>189</v>
      </c>
      <c r="N831" t="s">
        <v>189</v>
      </c>
      <c r="O831" t="s">
        <v>189</v>
      </c>
      <c r="P831" t="s">
        <v>189</v>
      </c>
      <c r="Q831" t="s">
        <v>189</v>
      </c>
      <c r="R831" t="s">
        <v>189</v>
      </c>
      <c r="S831" t="s">
        <v>189</v>
      </c>
      <c r="T831" t="s">
        <v>189</v>
      </c>
      <c r="U831" t="s">
        <v>189</v>
      </c>
      <c r="V831" t="s">
        <v>189</v>
      </c>
    </row>
    <row r="832" spans="1:22" x14ac:dyDescent="0.25">
      <c r="A832" t="s">
        <v>189</v>
      </c>
      <c r="B832" t="s">
        <v>1815</v>
      </c>
      <c r="C832" t="s">
        <v>1818</v>
      </c>
      <c r="D832" t="s">
        <v>189</v>
      </c>
      <c r="E832" t="s">
        <v>189</v>
      </c>
      <c r="F832" t="s">
        <v>212</v>
      </c>
      <c r="G832" t="s">
        <v>1729</v>
      </c>
      <c r="H832" t="s">
        <v>193</v>
      </c>
      <c r="I832">
        <v>2.8</v>
      </c>
      <c r="J832">
        <v>6</v>
      </c>
      <c r="K832">
        <v>8</v>
      </c>
      <c r="L832" t="s">
        <v>189</v>
      </c>
      <c r="M832" t="s">
        <v>189</v>
      </c>
      <c r="N832" t="s">
        <v>189</v>
      </c>
      <c r="O832" t="s">
        <v>189</v>
      </c>
      <c r="P832" t="s">
        <v>189</v>
      </c>
      <c r="Q832" t="s">
        <v>189</v>
      </c>
      <c r="R832" t="s">
        <v>189</v>
      </c>
      <c r="S832" t="s">
        <v>189</v>
      </c>
      <c r="T832" t="s">
        <v>189</v>
      </c>
      <c r="U832" t="s">
        <v>189</v>
      </c>
      <c r="V832" t="s">
        <v>189</v>
      </c>
    </row>
    <row r="833" spans="1:22" x14ac:dyDescent="0.25">
      <c r="A833" t="s">
        <v>189</v>
      </c>
      <c r="B833" t="s">
        <v>1815</v>
      </c>
      <c r="C833" t="s">
        <v>1819</v>
      </c>
      <c r="D833" t="s">
        <v>189</v>
      </c>
      <c r="E833" t="s">
        <v>189</v>
      </c>
      <c r="F833" t="s">
        <v>212</v>
      </c>
      <c r="G833" t="s">
        <v>1729</v>
      </c>
      <c r="H833" t="s">
        <v>193</v>
      </c>
      <c r="I833">
        <v>2.8</v>
      </c>
      <c r="J833">
        <v>6</v>
      </c>
      <c r="K833">
        <v>8</v>
      </c>
      <c r="L833" t="s">
        <v>1754</v>
      </c>
      <c r="M833" t="s">
        <v>189</v>
      </c>
      <c r="N833" t="s">
        <v>189</v>
      </c>
      <c r="O833" t="s">
        <v>189</v>
      </c>
      <c r="P833" t="s">
        <v>189</v>
      </c>
      <c r="Q833" t="s">
        <v>189</v>
      </c>
      <c r="R833" t="s">
        <v>189</v>
      </c>
      <c r="S833" t="s">
        <v>189</v>
      </c>
      <c r="T833" t="s">
        <v>189</v>
      </c>
      <c r="U833" t="s">
        <v>189</v>
      </c>
      <c r="V833" t="s">
        <v>189</v>
      </c>
    </row>
    <row r="834" spans="1:22" x14ac:dyDescent="0.25">
      <c r="A834" t="s">
        <v>189</v>
      </c>
      <c r="B834" t="s">
        <v>1815</v>
      </c>
      <c r="C834" t="s">
        <v>1820</v>
      </c>
      <c r="D834" t="s">
        <v>189</v>
      </c>
      <c r="E834" t="s">
        <v>189</v>
      </c>
      <c r="F834" t="s">
        <v>212</v>
      </c>
      <c r="G834" t="s">
        <v>1729</v>
      </c>
      <c r="H834" t="s">
        <v>193</v>
      </c>
      <c r="I834">
        <v>2.8</v>
      </c>
      <c r="J834">
        <v>6</v>
      </c>
      <c r="K834">
        <v>8</v>
      </c>
      <c r="L834" t="s">
        <v>1754</v>
      </c>
      <c r="M834" t="s">
        <v>189</v>
      </c>
      <c r="N834" t="s">
        <v>189</v>
      </c>
      <c r="O834" t="s">
        <v>189</v>
      </c>
      <c r="P834" t="s">
        <v>189</v>
      </c>
      <c r="Q834" t="s">
        <v>189</v>
      </c>
      <c r="R834" t="s">
        <v>189</v>
      </c>
      <c r="S834" t="s">
        <v>189</v>
      </c>
      <c r="T834" t="s">
        <v>189</v>
      </c>
      <c r="U834" t="s">
        <v>189</v>
      </c>
      <c r="V834" t="s">
        <v>189</v>
      </c>
    </row>
    <row r="835" spans="1:22" x14ac:dyDescent="0.25">
      <c r="A835" t="s">
        <v>189</v>
      </c>
      <c r="B835" t="s">
        <v>1815</v>
      </c>
      <c r="C835" t="s">
        <v>1821</v>
      </c>
      <c r="D835" t="s">
        <v>189</v>
      </c>
      <c r="E835" t="s">
        <v>189</v>
      </c>
      <c r="F835" t="s">
        <v>212</v>
      </c>
      <c r="G835" t="s">
        <v>1729</v>
      </c>
      <c r="H835" t="s">
        <v>193</v>
      </c>
      <c r="I835">
        <v>2.8</v>
      </c>
      <c r="J835">
        <v>6</v>
      </c>
      <c r="K835">
        <v>8</v>
      </c>
      <c r="L835" t="s">
        <v>189</v>
      </c>
      <c r="M835" t="s">
        <v>189</v>
      </c>
      <c r="N835" t="s">
        <v>189</v>
      </c>
      <c r="O835" t="s">
        <v>189</v>
      </c>
      <c r="P835" t="s">
        <v>189</v>
      </c>
      <c r="Q835" t="s">
        <v>189</v>
      </c>
      <c r="R835" t="s">
        <v>189</v>
      </c>
      <c r="S835" t="s">
        <v>189</v>
      </c>
      <c r="T835" t="s">
        <v>189</v>
      </c>
      <c r="U835" t="s">
        <v>189</v>
      </c>
      <c r="V835" t="s">
        <v>189</v>
      </c>
    </row>
    <row r="836" spans="1:22" x14ac:dyDescent="0.25">
      <c r="A836" t="s">
        <v>189</v>
      </c>
      <c r="B836" t="s">
        <v>1815</v>
      </c>
      <c r="C836" t="s">
        <v>1822</v>
      </c>
      <c r="D836" t="s">
        <v>189</v>
      </c>
      <c r="E836" t="s">
        <v>189</v>
      </c>
      <c r="F836" t="s">
        <v>212</v>
      </c>
      <c r="G836" t="s">
        <v>1729</v>
      </c>
      <c r="H836" t="s">
        <v>193</v>
      </c>
      <c r="I836">
        <v>2.8</v>
      </c>
      <c r="J836">
        <v>6</v>
      </c>
      <c r="K836">
        <v>8</v>
      </c>
      <c r="L836" t="s">
        <v>189</v>
      </c>
      <c r="M836" t="s">
        <v>189</v>
      </c>
      <c r="N836" t="s">
        <v>189</v>
      </c>
      <c r="O836" t="s">
        <v>189</v>
      </c>
      <c r="P836" t="s">
        <v>189</v>
      </c>
      <c r="Q836" t="s">
        <v>189</v>
      </c>
      <c r="R836" t="s">
        <v>189</v>
      </c>
      <c r="S836" t="s">
        <v>189</v>
      </c>
      <c r="T836" t="s">
        <v>189</v>
      </c>
      <c r="U836" t="s">
        <v>189</v>
      </c>
      <c r="V836" t="s">
        <v>189</v>
      </c>
    </row>
    <row r="837" spans="1:22" x14ac:dyDescent="0.25">
      <c r="A837" t="s">
        <v>189</v>
      </c>
      <c r="B837" t="s">
        <v>1815</v>
      </c>
      <c r="C837" t="s">
        <v>1823</v>
      </c>
      <c r="D837" t="s">
        <v>189</v>
      </c>
      <c r="E837" t="s">
        <v>189</v>
      </c>
      <c r="F837" t="s">
        <v>212</v>
      </c>
      <c r="G837" t="s">
        <v>1729</v>
      </c>
      <c r="H837" t="s">
        <v>193</v>
      </c>
      <c r="I837">
        <v>2.8</v>
      </c>
      <c r="J837">
        <v>6</v>
      </c>
      <c r="K837">
        <v>8</v>
      </c>
      <c r="L837" t="s">
        <v>189</v>
      </c>
      <c r="M837" t="s">
        <v>189</v>
      </c>
      <c r="N837" t="s">
        <v>189</v>
      </c>
      <c r="O837" t="s">
        <v>189</v>
      </c>
      <c r="P837" t="s">
        <v>189</v>
      </c>
      <c r="Q837" t="s">
        <v>189</v>
      </c>
      <c r="R837" t="s">
        <v>189</v>
      </c>
      <c r="S837" t="s">
        <v>189</v>
      </c>
      <c r="T837" t="s">
        <v>189</v>
      </c>
      <c r="U837" t="s">
        <v>189</v>
      </c>
      <c r="V837" t="s">
        <v>189</v>
      </c>
    </row>
    <row r="838" spans="1:22" x14ac:dyDescent="0.25">
      <c r="A838" t="s">
        <v>189</v>
      </c>
      <c r="B838" t="s">
        <v>1815</v>
      </c>
      <c r="C838" t="s">
        <v>1824</v>
      </c>
      <c r="D838" t="s">
        <v>189</v>
      </c>
      <c r="E838" t="s">
        <v>189</v>
      </c>
      <c r="F838" t="s">
        <v>212</v>
      </c>
      <c r="G838" t="s">
        <v>1757</v>
      </c>
      <c r="H838" t="s">
        <v>193</v>
      </c>
      <c r="I838">
        <v>4</v>
      </c>
      <c r="J838">
        <v>4</v>
      </c>
      <c r="K838">
        <v>8</v>
      </c>
      <c r="L838" t="s">
        <v>189</v>
      </c>
      <c r="M838" t="s">
        <v>189</v>
      </c>
      <c r="N838" t="s">
        <v>189</v>
      </c>
      <c r="O838" t="s">
        <v>189</v>
      </c>
      <c r="P838" t="s">
        <v>189</v>
      </c>
      <c r="Q838" t="s">
        <v>189</v>
      </c>
      <c r="R838" t="s">
        <v>189</v>
      </c>
      <c r="S838" t="s">
        <v>189</v>
      </c>
      <c r="T838" t="s">
        <v>189</v>
      </c>
      <c r="U838" t="s">
        <v>189</v>
      </c>
      <c r="V838" t="s">
        <v>189</v>
      </c>
    </row>
    <row r="839" spans="1:22" x14ac:dyDescent="0.25">
      <c r="A839" t="s">
        <v>189</v>
      </c>
      <c r="B839" t="s">
        <v>1815</v>
      </c>
      <c r="C839" t="s">
        <v>1825</v>
      </c>
      <c r="D839" t="s">
        <v>189</v>
      </c>
      <c r="E839" t="s">
        <v>189</v>
      </c>
      <c r="F839" t="s">
        <v>212</v>
      </c>
      <c r="G839" t="s">
        <v>1729</v>
      </c>
      <c r="H839" t="s">
        <v>193</v>
      </c>
      <c r="I839">
        <v>2.8</v>
      </c>
      <c r="J839">
        <v>6</v>
      </c>
      <c r="K839">
        <v>8</v>
      </c>
      <c r="L839" t="s">
        <v>189</v>
      </c>
      <c r="M839" t="s">
        <v>189</v>
      </c>
      <c r="N839" t="s">
        <v>189</v>
      </c>
      <c r="O839" t="s">
        <v>189</v>
      </c>
      <c r="P839" t="s">
        <v>189</v>
      </c>
      <c r="Q839" t="s">
        <v>189</v>
      </c>
      <c r="R839" t="s">
        <v>189</v>
      </c>
      <c r="S839" t="s">
        <v>189</v>
      </c>
      <c r="T839" t="s">
        <v>189</v>
      </c>
      <c r="U839" t="s">
        <v>189</v>
      </c>
      <c r="V839" t="s">
        <v>189</v>
      </c>
    </row>
    <row r="840" spans="1:22" x14ac:dyDescent="0.25">
      <c r="A840" t="s">
        <v>189</v>
      </c>
      <c r="B840" t="s">
        <v>1815</v>
      </c>
      <c r="C840" t="s">
        <v>1826</v>
      </c>
      <c r="D840" t="s">
        <v>189</v>
      </c>
      <c r="E840" t="s">
        <v>189</v>
      </c>
      <c r="F840" t="s">
        <v>212</v>
      </c>
      <c r="G840" t="s">
        <v>1729</v>
      </c>
      <c r="H840" t="s">
        <v>193</v>
      </c>
      <c r="I840">
        <v>2.8</v>
      </c>
      <c r="J840">
        <v>6</v>
      </c>
      <c r="K840">
        <v>8</v>
      </c>
      <c r="L840" t="s">
        <v>189</v>
      </c>
      <c r="M840" t="s">
        <v>189</v>
      </c>
      <c r="N840" t="s">
        <v>189</v>
      </c>
      <c r="O840" t="s">
        <v>189</v>
      </c>
      <c r="P840" t="s">
        <v>189</v>
      </c>
      <c r="Q840" t="s">
        <v>189</v>
      </c>
      <c r="R840" t="s">
        <v>189</v>
      </c>
      <c r="S840" t="s">
        <v>189</v>
      </c>
      <c r="T840" t="s">
        <v>189</v>
      </c>
      <c r="U840" t="s">
        <v>189</v>
      </c>
      <c r="V840" t="s">
        <v>189</v>
      </c>
    </row>
    <row r="841" spans="1:22" x14ac:dyDescent="0.25">
      <c r="A841" t="s">
        <v>189</v>
      </c>
      <c r="B841" t="s">
        <v>1815</v>
      </c>
      <c r="C841" t="s">
        <v>1827</v>
      </c>
      <c r="D841" t="s">
        <v>189</v>
      </c>
      <c r="E841" t="s">
        <v>189</v>
      </c>
      <c r="F841" t="s">
        <v>212</v>
      </c>
      <c r="G841" t="s">
        <v>1757</v>
      </c>
      <c r="H841" t="s">
        <v>193</v>
      </c>
      <c r="I841">
        <v>4</v>
      </c>
      <c r="J841">
        <v>4</v>
      </c>
      <c r="K841">
        <v>8</v>
      </c>
      <c r="L841" t="s">
        <v>189</v>
      </c>
      <c r="M841" t="s">
        <v>189</v>
      </c>
      <c r="N841" t="s">
        <v>189</v>
      </c>
      <c r="O841" t="s">
        <v>189</v>
      </c>
      <c r="P841" t="s">
        <v>189</v>
      </c>
      <c r="Q841" t="s">
        <v>189</v>
      </c>
      <c r="R841" t="s">
        <v>189</v>
      </c>
      <c r="S841" t="s">
        <v>189</v>
      </c>
      <c r="T841" t="s">
        <v>189</v>
      </c>
      <c r="U841" t="s">
        <v>189</v>
      </c>
      <c r="V841" t="s">
        <v>189</v>
      </c>
    </row>
    <row r="842" spans="1:22" x14ac:dyDescent="0.25">
      <c r="A842" t="s">
        <v>189</v>
      </c>
      <c r="B842" t="s">
        <v>1815</v>
      </c>
      <c r="C842" t="s">
        <v>1829</v>
      </c>
      <c r="D842" t="s">
        <v>189</v>
      </c>
      <c r="E842" t="s">
        <v>189</v>
      </c>
      <c r="F842" t="s">
        <v>212</v>
      </c>
      <c r="G842" t="s">
        <v>1729</v>
      </c>
      <c r="H842" t="s">
        <v>193</v>
      </c>
      <c r="I842">
        <v>2.8</v>
      </c>
      <c r="J842">
        <v>6</v>
      </c>
      <c r="K842">
        <v>8</v>
      </c>
      <c r="L842" t="s">
        <v>189</v>
      </c>
      <c r="M842" t="s">
        <v>189</v>
      </c>
      <c r="N842" t="s">
        <v>189</v>
      </c>
      <c r="O842" t="s">
        <v>189</v>
      </c>
      <c r="P842" t="s">
        <v>189</v>
      </c>
      <c r="Q842" t="s">
        <v>189</v>
      </c>
      <c r="R842" t="s">
        <v>189</v>
      </c>
      <c r="S842" t="s">
        <v>189</v>
      </c>
      <c r="T842" t="s">
        <v>189</v>
      </c>
      <c r="U842" t="s">
        <v>189</v>
      </c>
      <c r="V842" t="s">
        <v>189</v>
      </c>
    </row>
    <row r="843" spans="1:22" x14ac:dyDescent="0.25">
      <c r="A843" t="s">
        <v>189</v>
      </c>
      <c r="B843" t="s">
        <v>1815</v>
      </c>
      <c r="C843" t="s">
        <v>1830</v>
      </c>
      <c r="D843" t="s">
        <v>189</v>
      </c>
      <c r="E843" t="s">
        <v>189</v>
      </c>
      <c r="F843" t="s">
        <v>212</v>
      </c>
      <c r="G843" t="s">
        <v>1729</v>
      </c>
      <c r="H843" t="s">
        <v>193</v>
      </c>
      <c r="I843">
        <v>2.8</v>
      </c>
      <c r="J843">
        <v>6</v>
      </c>
      <c r="K843">
        <v>8</v>
      </c>
      <c r="L843" t="s">
        <v>189</v>
      </c>
      <c r="M843" t="s">
        <v>189</v>
      </c>
      <c r="N843" t="s">
        <v>189</v>
      </c>
      <c r="O843" t="s">
        <v>189</v>
      </c>
      <c r="P843" t="s">
        <v>189</v>
      </c>
      <c r="Q843" t="s">
        <v>189</v>
      </c>
      <c r="R843" t="s">
        <v>189</v>
      </c>
      <c r="S843" t="s">
        <v>189</v>
      </c>
      <c r="T843" t="s">
        <v>189</v>
      </c>
      <c r="U843" t="s">
        <v>189</v>
      </c>
      <c r="V843" t="s">
        <v>189</v>
      </c>
    </row>
    <row r="844" spans="1:22" x14ac:dyDescent="0.25">
      <c r="A844" t="s">
        <v>189</v>
      </c>
      <c r="B844" t="s">
        <v>1815</v>
      </c>
      <c r="C844" t="s">
        <v>1831</v>
      </c>
      <c r="D844" t="s">
        <v>189</v>
      </c>
      <c r="E844" t="s">
        <v>189</v>
      </c>
      <c r="F844" t="s">
        <v>212</v>
      </c>
      <c r="G844" t="s">
        <v>1729</v>
      </c>
      <c r="H844" t="s">
        <v>193</v>
      </c>
      <c r="I844">
        <v>2.8</v>
      </c>
      <c r="J844">
        <v>6</v>
      </c>
      <c r="K844">
        <v>8</v>
      </c>
      <c r="L844" t="s">
        <v>189</v>
      </c>
      <c r="M844" t="s">
        <v>189</v>
      </c>
      <c r="N844" t="s">
        <v>189</v>
      </c>
      <c r="O844" t="s">
        <v>189</v>
      </c>
      <c r="P844" t="s">
        <v>189</v>
      </c>
      <c r="Q844" t="s">
        <v>189</v>
      </c>
      <c r="R844" t="s">
        <v>189</v>
      </c>
      <c r="S844" t="s">
        <v>189</v>
      </c>
      <c r="T844" t="s">
        <v>189</v>
      </c>
      <c r="U844" t="s">
        <v>189</v>
      </c>
      <c r="V844" t="s">
        <v>189</v>
      </c>
    </row>
    <row r="845" spans="1:22" x14ac:dyDescent="0.25">
      <c r="A845" t="s">
        <v>189</v>
      </c>
      <c r="B845" t="s">
        <v>1815</v>
      </c>
      <c r="C845" t="s">
        <v>1832</v>
      </c>
      <c r="D845" t="s">
        <v>189</v>
      </c>
      <c r="E845" t="s">
        <v>189</v>
      </c>
      <c r="F845" t="s">
        <v>212</v>
      </c>
      <c r="G845" t="s">
        <v>1729</v>
      </c>
      <c r="H845" t="s">
        <v>193</v>
      </c>
      <c r="I845">
        <v>2.8</v>
      </c>
      <c r="J845">
        <v>6</v>
      </c>
      <c r="K845">
        <v>8</v>
      </c>
      <c r="L845" t="s">
        <v>189</v>
      </c>
      <c r="M845" t="s">
        <v>189</v>
      </c>
      <c r="N845" t="s">
        <v>189</v>
      </c>
      <c r="O845" t="s">
        <v>189</v>
      </c>
      <c r="P845" t="s">
        <v>189</v>
      </c>
      <c r="Q845" t="s">
        <v>189</v>
      </c>
      <c r="R845" t="s">
        <v>189</v>
      </c>
      <c r="S845" t="s">
        <v>189</v>
      </c>
      <c r="T845" t="s">
        <v>189</v>
      </c>
      <c r="U845" t="s">
        <v>189</v>
      </c>
      <c r="V845" t="s">
        <v>189</v>
      </c>
    </row>
    <row r="846" spans="1:22" x14ac:dyDescent="0.25">
      <c r="A846" t="s">
        <v>189</v>
      </c>
      <c r="B846" t="s">
        <v>1815</v>
      </c>
      <c r="C846" t="s">
        <v>1833</v>
      </c>
      <c r="D846" t="s">
        <v>189</v>
      </c>
      <c r="E846" t="s">
        <v>189</v>
      </c>
      <c r="F846" t="s">
        <v>212</v>
      </c>
      <c r="G846" t="s">
        <v>1757</v>
      </c>
      <c r="H846" t="s">
        <v>193</v>
      </c>
      <c r="I846">
        <v>4</v>
      </c>
      <c r="J846">
        <v>4</v>
      </c>
      <c r="K846">
        <v>8</v>
      </c>
      <c r="L846" t="s">
        <v>1754</v>
      </c>
      <c r="M846" t="s">
        <v>189</v>
      </c>
      <c r="N846" t="s">
        <v>189</v>
      </c>
      <c r="O846" t="s">
        <v>189</v>
      </c>
      <c r="P846" t="s">
        <v>189</v>
      </c>
      <c r="Q846" t="s">
        <v>189</v>
      </c>
      <c r="R846" t="s">
        <v>189</v>
      </c>
      <c r="S846" t="s">
        <v>189</v>
      </c>
      <c r="T846" t="s">
        <v>189</v>
      </c>
      <c r="U846" t="s">
        <v>189</v>
      </c>
      <c r="V846" t="s">
        <v>189</v>
      </c>
    </row>
    <row r="847" spans="1:22" x14ac:dyDescent="0.25">
      <c r="A847" t="s">
        <v>189</v>
      </c>
      <c r="B847" t="s">
        <v>1815</v>
      </c>
      <c r="C847" t="s">
        <v>1835</v>
      </c>
      <c r="D847" t="s">
        <v>189</v>
      </c>
      <c r="E847" t="s">
        <v>189</v>
      </c>
      <c r="F847" t="s">
        <v>212</v>
      </c>
      <c r="G847" t="s">
        <v>415</v>
      </c>
      <c r="H847" t="s">
        <v>193</v>
      </c>
      <c r="I847">
        <v>2.9</v>
      </c>
      <c r="J847">
        <v>2</v>
      </c>
      <c r="K847">
        <v>8</v>
      </c>
      <c r="L847" t="s">
        <v>1754</v>
      </c>
      <c r="M847" t="s">
        <v>189</v>
      </c>
      <c r="N847" t="s">
        <v>189</v>
      </c>
      <c r="O847" t="s">
        <v>189</v>
      </c>
      <c r="P847" t="s">
        <v>189</v>
      </c>
      <c r="Q847" t="s">
        <v>189</v>
      </c>
      <c r="R847" t="s">
        <v>189</v>
      </c>
      <c r="S847" t="s">
        <v>189</v>
      </c>
      <c r="T847" t="s">
        <v>189</v>
      </c>
      <c r="U847" t="s">
        <v>189</v>
      </c>
      <c r="V847" t="s">
        <v>189</v>
      </c>
    </row>
    <row r="848" spans="1:22" x14ac:dyDescent="0.25">
      <c r="A848" t="s">
        <v>189</v>
      </c>
      <c r="B848" t="s">
        <v>1815</v>
      </c>
      <c r="C848" t="s">
        <v>1837</v>
      </c>
      <c r="D848" t="s">
        <v>189</v>
      </c>
      <c r="E848" t="s">
        <v>189</v>
      </c>
      <c r="F848" t="s">
        <v>212</v>
      </c>
      <c r="G848" t="s">
        <v>1729</v>
      </c>
      <c r="H848" t="s">
        <v>193</v>
      </c>
      <c r="I848">
        <v>2.8</v>
      </c>
      <c r="J848">
        <v>6</v>
      </c>
      <c r="K848">
        <v>8</v>
      </c>
      <c r="L848" t="s">
        <v>189</v>
      </c>
      <c r="M848" t="s">
        <v>189</v>
      </c>
      <c r="N848" t="s">
        <v>189</v>
      </c>
      <c r="O848" t="s">
        <v>189</v>
      </c>
      <c r="P848" t="s">
        <v>189</v>
      </c>
      <c r="Q848" t="s">
        <v>189</v>
      </c>
      <c r="R848" t="s">
        <v>189</v>
      </c>
      <c r="S848" t="s">
        <v>189</v>
      </c>
      <c r="T848" t="s">
        <v>189</v>
      </c>
      <c r="U848" t="s">
        <v>189</v>
      </c>
      <c r="V848" t="s">
        <v>189</v>
      </c>
    </row>
    <row r="849" spans="1:22" x14ac:dyDescent="0.25">
      <c r="A849" t="s">
        <v>189</v>
      </c>
      <c r="B849" t="s">
        <v>1815</v>
      </c>
      <c r="C849" t="s">
        <v>1838</v>
      </c>
      <c r="D849" t="s">
        <v>189</v>
      </c>
      <c r="E849" t="s">
        <v>189</v>
      </c>
      <c r="F849" t="s">
        <v>212</v>
      </c>
      <c r="G849" t="s">
        <v>1757</v>
      </c>
      <c r="H849" t="s">
        <v>193</v>
      </c>
      <c r="I849">
        <v>4</v>
      </c>
      <c r="J849">
        <v>4</v>
      </c>
      <c r="K849">
        <v>8</v>
      </c>
      <c r="L849" t="s">
        <v>189</v>
      </c>
      <c r="M849" t="s">
        <v>189</v>
      </c>
      <c r="N849" t="s">
        <v>189</v>
      </c>
      <c r="O849" t="s">
        <v>189</v>
      </c>
      <c r="P849" t="s">
        <v>189</v>
      </c>
      <c r="Q849" t="s">
        <v>189</v>
      </c>
      <c r="R849" t="s">
        <v>189</v>
      </c>
      <c r="S849" t="s">
        <v>189</v>
      </c>
      <c r="T849" t="s">
        <v>189</v>
      </c>
      <c r="U849" t="s">
        <v>189</v>
      </c>
      <c r="V849" t="s">
        <v>189</v>
      </c>
    </row>
    <row r="850" spans="1:22" x14ac:dyDescent="0.25">
      <c r="A850" t="s">
        <v>189</v>
      </c>
      <c r="B850" t="s">
        <v>1815</v>
      </c>
      <c r="C850" t="s">
        <v>1839</v>
      </c>
      <c r="D850" t="s">
        <v>189</v>
      </c>
      <c r="E850" t="s">
        <v>189</v>
      </c>
      <c r="F850" t="s">
        <v>212</v>
      </c>
      <c r="G850" t="s">
        <v>1757</v>
      </c>
      <c r="H850" t="s">
        <v>193</v>
      </c>
      <c r="I850">
        <v>4</v>
      </c>
      <c r="J850">
        <v>4</v>
      </c>
      <c r="K850">
        <v>8</v>
      </c>
      <c r="L850" t="s">
        <v>189</v>
      </c>
      <c r="M850" t="s">
        <v>189</v>
      </c>
      <c r="N850" t="s">
        <v>189</v>
      </c>
      <c r="O850" t="s">
        <v>189</v>
      </c>
      <c r="P850" t="s">
        <v>189</v>
      </c>
      <c r="Q850" t="s">
        <v>189</v>
      </c>
      <c r="R850" t="s">
        <v>189</v>
      </c>
      <c r="S850" t="s">
        <v>189</v>
      </c>
      <c r="T850" t="s">
        <v>189</v>
      </c>
      <c r="U850" t="s">
        <v>189</v>
      </c>
      <c r="V850" t="s">
        <v>189</v>
      </c>
    </row>
    <row r="851" spans="1:22" x14ac:dyDescent="0.25">
      <c r="A851" t="s">
        <v>189</v>
      </c>
      <c r="B851" t="s">
        <v>1815</v>
      </c>
      <c r="C851" t="s">
        <v>1840</v>
      </c>
      <c r="D851" t="s">
        <v>189</v>
      </c>
      <c r="E851" t="s">
        <v>189</v>
      </c>
      <c r="F851" t="s">
        <v>212</v>
      </c>
      <c r="G851" t="s">
        <v>1757</v>
      </c>
      <c r="H851" t="s">
        <v>193</v>
      </c>
      <c r="I851">
        <v>4</v>
      </c>
      <c r="J851">
        <v>4</v>
      </c>
      <c r="K851">
        <v>8</v>
      </c>
      <c r="L851" t="s">
        <v>189</v>
      </c>
      <c r="M851" t="s">
        <v>189</v>
      </c>
      <c r="N851" t="s">
        <v>189</v>
      </c>
      <c r="O851" t="s">
        <v>189</v>
      </c>
      <c r="P851" t="s">
        <v>189</v>
      </c>
      <c r="Q851" t="s">
        <v>189</v>
      </c>
      <c r="R851" t="s">
        <v>189</v>
      </c>
      <c r="S851" t="s">
        <v>189</v>
      </c>
      <c r="T851" t="s">
        <v>189</v>
      </c>
      <c r="U851" t="s">
        <v>189</v>
      </c>
      <c r="V851" t="s">
        <v>189</v>
      </c>
    </row>
    <row r="852" spans="1:22" x14ac:dyDescent="0.25">
      <c r="A852" t="s">
        <v>189</v>
      </c>
      <c r="B852" t="s">
        <v>1815</v>
      </c>
      <c r="C852" t="s">
        <v>1841</v>
      </c>
      <c r="D852" t="s">
        <v>189</v>
      </c>
      <c r="E852" t="s">
        <v>189</v>
      </c>
      <c r="F852" t="s">
        <v>212</v>
      </c>
      <c r="G852" t="s">
        <v>1757</v>
      </c>
      <c r="H852" t="s">
        <v>193</v>
      </c>
      <c r="I852">
        <v>4</v>
      </c>
      <c r="J852">
        <v>4</v>
      </c>
      <c r="K852">
        <v>8</v>
      </c>
      <c r="L852" t="s">
        <v>189</v>
      </c>
      <c r="M852" t="s">
        <v>189</v>
      </c>
      <c r="N852" t="s">
        <v>189</v>
      </c>
      <c r="O852" t="s">
        <v>189</v>
      </c>
      <c r="P852" t="s">
        <v>189</v>
      </c>
      <c r="Q852" t="s">
        <v>189</v>
      </c>
      <c r="R852" t="s">
        <v>189</v>
      </c>
      <c r="S852" t="s">
        <v>189</v>
      </c>
      <c r="T852" t="s">
        <v>189</v>
      </c>
      <c r="U852" t="s">
        <v>189</v>
      </c>
      <c r="V852" t="s">
        <v>189</v>
      </c>
    </row>
    <row r="853" spans="1:22" x14ac:dyDescent="0.25">
      <c r="A853" t="s">
        <v>189</v>
      </c>
      <c r="B853" t="s">
        <v>1815</v>
      </c>
      <c r="C853" t="s">
        <v>1842</v>
      </c>
      <c r="D853" t="s">
        <v>189</v>
      </c>
      <c r="E853" t="s">
        <v>189</v>
      </c>
      <c r="F853" t="s">
        <v>212</v>
      </c>
      <c r="G853" t="s">
        <v>1757</v>
      </c>
      <c r="H853" t="s">
        <v>193</v>
      </c>
      <c r="I853">
        <v>4</v>
      </c>
      <c r="J853">
        <v>4</v>
      </c>
      <c r="K853">
        <v>8</v>
      </c>
      <c r="L853" t="s">
        <v>189</v>
      </c>
      <c r="M853" t="s">
        <v>189</v>
      </c>
      <c r="N853" t="s">
        <v>189</v>
      </c>
      <c r="O853" t="s">
        <v>189</v>
      </c>
      <c r="P853" t="s">
        <v>189</v>
      </c>
      <c r="Q853" t="s">
        <v>189</v>
      </c>
      <c r="R853" t="s">
        <v>189</v>
      </c>
      <c r="S853" t="s">
        <v>189</v>
      </c>
      <c r="T853" t="s">
        <v>189</v>
      </c>
      <c r="U853" t="s">
        <v>189</v>
      </c>
      <c r="V853" t="s">
        <v>189</v>
      </c>
    </row>
    <row r="854" spans="1:22" x14ac:dyDescent="0.25">
      <c r="A854" t="s">
        <v>189</v>
      </c>
      <c r="B854" t="s">
        <v>1815</v>
      </c>
      <c r="C854" t="s">
        <v>1843</v>
      </c>
      <c r="D854" t="s">
        <v>189</v>
      </c>
      <c r="E854" t="s">
        <v>189</v>
      </c>
      <c r="F854" t="s">
        <v>212</v>
      </c>
      <c r="G854" t="s">
        <v>1729</v>
      </c>
      <c r="H854" t="s">
        <v>193</v>
      </c>
      <c r="I854">
        <v>2.8</v>
      </c>
      <c r="J854">
        <v>6</v>
      </c>
      <c r="K854">
        <v>8</v>
      </c>
      <c r="L854" t="s">
        <v>189</v>
      </c>
      <c r="M854" t="s">
        <v>189</v>
      </c>
      <c r="N854" t="s">
        <v>189</v>
      </c>
      <c r="O854" t="s">
        <v>189</v>
      </c>
      <c r="P854" t="s">
        <v>189</v>
      </c>
      <c r="Q854" t="s">
        <v>189</v>
      </c>
      <c r="R854" t="s">
        <v>189</v>
      </c>
      <c r="S854" t="s">
        <v>189</v>
      </c>
      <c r="T854" t="s">
        <v>189</v>
      </c>
      <c r="U854" t="s">
        <v>189</v>
      </c>
      <c r="V854" t="s">
        <v>189</v>
      </c>
    </row>
    <row r="855" spans="1:22" x14ac:dyDescent="0.25">
      <c r="A855" t="s">
        <v>189</v>
      </c>
      <c r="B855" t="s">
        <v>1815</v>
      </c>
      <c r="C855" t="s">
        <v>1844</v>
      </c>
      <c r="D855" t="s">
        <v>189</v>
      </c>
      <c r="E855" t="s">
        <v>189</v>
      </c>
      <c r="F855" t="s">
        <v>212</v>
      </c>
      <c r="G855" t="s">
        <v>1729</v>
      </c>
      <c r="H855" t="s">
        <v>193</v>
      </c>
      <c r="I855">
        <v>2.8</v>
      </c>
      <c r="J855">
        <v>6</v>
      </c>
      <c r="K855">
        <v>8</v>
      </c>
      <c r="L855" t="s">
        <v>189</v>
      </c>
      <c r="M855" t="s">
        <v>189</v>
      </c>
      <c r="N855" t="s">
        <v>189</v>
      </c>
      <c r="O855" t="s">
        <v>189</v>
      </c>
      <c r="P855" t="s">
        <v>189</v>
      </c>
      <c r="Q855" t="s">
        <v>189</v>
      </c>
      <c r="R855" t="s">
        <v>189</v>
      </c>
      <c r="S855" t="s">
        <v>189</v>
      </c>
      <c r="T855" t="s">
        <v>189</v>
      </c>
      <c r="U855" t="s">
        <v>189</v>
      </c>
      <c r="V855" t="s">
        <v>189</v>
      </c>
    </row>
    <row r="856" spans="1:22" x14ac:dyDescent="0.25">
      <c r="A856" t="s">
        <v>189</v>
      </c>
      <c r="B856" t="s">
        <v>1815</v>
      </c>
      <c r="C856" t="s">
        <v>1845</v>
      </c>
      <c r="D856" t="s">
        <v>189</v>
      </c>
      <c r="E856" t="s">
        <v>189</v>
      </c>
      <c r="F856" t="s">
        <v>212</v>
      </c>
      <c r="G856" t="s">
        <v>1729</v>
      </c>
      <c r="H856" t="s">
        <v>193</v>
      </c>
      <c r="I856">
        <v>2.8</v>
      </c>
      <c r="J856">
        <v>6</v>
      </c>
      <c r="K856">
        <v>8</v>
      </c>
      <c r="L856" t="s">
        <v>189</v>
      </c>
      <c r="M856" t="s">
        <v>189</v>
      </c>
      <c r="N856" t="s">
        <v>189</v>
      </c>
      <c r="O856" t="s">
        <v>189</v>
      </c>
      <c r="P856" t="s">
        <v>189</v>
      </c>
      <c r="Q856" t="s">
        <v>189</v>
      </c>
      <c r="R856" t="s">
        <v>189</v>
      </c>
      <c r="S856" t="s">
        <v>189</v>
      </c>
      <c r="T856" t="s">
        <v>189</v>
      </c>
      <c r="U856" t="s">
        <v>189</v>
      </c>
      <c r="V856" t="s">
        <v>189</v>
      </c>
    </row>
    <row r="857" spans="1:22" x14ac:dyDescent="0.25">
      <c r="A857" t="s">
        <v>189</v>
      </c>
      <c r="B857" t="s">
        <v>1815</v>
      </c>
      <c r="C857" t="s">
        <v>1846</v>
      </c>
      <c r="D857" t="s">
        <v>189</v>
      </c>
      <c r="E857" t="s">
        <v>189</v>
      </c>
      <c r="F857" t="s">
        <v>212</v>
      </c>
      <c r="G857" t="s">
        <v>1729</v>
      </c>
      <c r="H857" t="s">
        <v>193</v>
      </c>
      <c r="I857">
        <v>2.8</v>
      </c>
      <c r="J857">
        <v>6</v>
      </c>
      <c r="K857">
        <v>8</v>
      </c>
      <c r="L857" t="s">
        <v>189</v>
      </c>
      <c r="M857" t="s">
        <v>189</v>
      </c>
      <c r="N857" t="s">
        <v>189</v>
      </c>
      <c r="O857" t="s">
        <v>189</v>
      </c>
      <c r="P857" t="s">
        <v>189</v>
      </c>
      <c r="Q857" t="s">
        <v>189</v>
      </c>
      <c r="R857" t="s">
        <v>189</v>
      </c>
      <c r="S857" t="s">
        <v>189</v>
      </c>
      <c r="T857" t="s">
        <v>189</v>
      </c>
      <c r="U857" t="s">
        <v>189</v>
      </c>
      <c r="V857" t="s">
        <v>189</v>
      </c>
    </row>
    <row r="858" spans="1:22" x14ac:dyDescent="0.25">
      <c r="A858" t="s">
        <v>189</v>
      </c>
      <c r="B858" t="s">
        <v>1815</v>
      </c>
      <c r="C858" t="s">
        <v>1847</v>
      </c>
      <c r="D858" t="s">
        <v>189</v>
      </c>
      <c r="E858" t="s">
        <v>189</v>
      </c>
      <c r="F858" t="s">
        <v>212</v>
      </c>
      <c r="G858" t="s">
        <v>1729</v>
      </c>
      <c r="H858" t="s">
        <v>193</v>
      </c>
      <c r="I858">
        <v>2.8</v>
      </c>
      <c r="J858">
        <v>6</v>
      </c>
      <c r="K858">
        <v>8</v>
      </c>
      <c r="L858" t="s">
        <v>189</v>
      </c>
      <c r="M858" t="s">
        <v>189</v>
      </c>
      <c r="N858" t="s">
        <v>189</v>
      </c>
      <c r="O858" t="s">
        <v>189</v>
      </c>
      <c r="P858" t="s">
        <v>189</v>
      </c>
      <c r="Q858" t="s">
        <v>189</v>
      </c>
      <c r="R858" t="s">
        <v>189</v>
      </c>
      <c r="S858" t="s">
        <v>189</v>
      </c>
      <c r="T858" t="s">
        <v>189</v>
      </c>
      <c r="U858" t="s">
        <v>189</v>
      </c>
      <c r="V858" t="s">
        <v>189</v>
      </c>
    </row>
    <row r="859" spans="1:22" x14ac:dyDescent="0.25">
      <c r="A859" t="s">
        <v>189</v>
      </c>
      <c r="B859" t="s">
        <v>1815</v>
      </c>
      <c r="C859" t="s">
        <v>1849</v>
      </c>
      <c r="D859" t="s">
        <v>189</v>
      </c>
      <c r="E859" t="s">
        <v>189</v>
      </c>
      <c r="F859" t="s">
        <v>212</v>
      </c>
      <c r="G859" t="s">
        <v>1740</v>
      </c>
      <c r="H859" t="s">
        <v>193</v>
      </c>
      <c r="I859">
        <v>3.3</v>
      </c>
      <c r="J859">
        <v>10</v>
      </c>
      <c r="K859">
        <v>32</v>
      </c>
      <c r="L859" t="s">
        <v>189</v>
      </c>
      <c r="M859" t="s">
        <v>189</v>
      </c>
      <c r="N859" t="s">
        <v>189</v>
      </c>
      <c r="O859" t="s">
        <v>189</v>
      </c>
      <c r="P859" t="s">
        <v>189</v>
      </c>
      <c r="Q859" t="s">
        <v>189</v>
      </c>
      <c r="R859" t="s">
        <v>189</v>
      </c>
      <c r="S859" t="s">
        <v>189</v>
      </c>
      <c r="T859" t="s">
        <v>189</v>
      </c>
      <c r="U859" t="s">
        <v>189</v>
      </c>
      <c r="V859" t="s">
        <v>189</v>
      </c>
    </row>
    <row r="860" spans="1:22" x14ac:dyDescent="0.25">
      <c r="A860" t="s">
        <v>189</v>
      </c>
      <c r="B860" t="s">
        <v>1850</v>
      </c>
      <c r="C860" t="s">
        <v>1851</v>
      </c>
      <c r="D860" t="s">
        <v>189</v>
      </c>
      <c r="E860" t="s">
        <v>189</v>
      </c>
      <c r="F860" t="s">
        <v>212</v>
      </c>
      <c r="G860" t="s">
        <v>1456</v>
      </c>
      <c r="H860" t="s">
        <v>193</v>
      </c>
      <c r="I860">
        <v>3.6</v>
      </c>
      <c r="J860">
        <v>4</v>
      </c>
      <c r="K860">
        <v>64</v>
      </c>
      <c r="L860" t="s">
        <v>189</v>
      </c>
      <c r="M860" t="s">
        <v>189</v>
      </c>
      <c r="N860" t="s">
        <v>189</v>
      </c>
      <c r="O860" t="s">
        <v>189</v>
      </c>
      <c r="P860" t="s">
        <v>189</v>
      </c>
      <c r="Q860" t="s">
        <v>189</v>
      </c>
      <c r="R860" t="s">
        <v>189</v>
      </c>
      <c r="S860" t="s">
        <v>189</v>
      </c>
      <c r="T860" t="s">
        <v>189</v>
      </c>
      <c r="U860" t="s">
        <v>189</v>
      </c>
      <c r="V860" t="s">
        <v>189</v>
      </c>
    </row>
    <row r="861" spans="1:22" x14ac:dyDescent="0.25">
      <c r="A861" t="s">
        <v>189</v>
      </c>
      <c r="B861" t="s">
        <v>1852</v>
      </c>
      <c r="C861" t="s">
        <v>1853</v>
      </c>
      <c r="D861" t="s">
        <v>189</v>
      </c>
      <c r="E861" t="s">
        <v>189</v>
      </c>
      <c r="F861" t="s">
        <v>212</v>
      </c>
      <c r="G861" t="s">
        <v>1854</v>
      </c>
      <c r="H861" t="s">
        <v>193</v>
      </c>
      <c r="I861">
        <v>4</v>
      </c>
      <c r="J861">
        <v>4</v>
      </c>
      <c r="K861">
        <v>16</v>
      </c>
      <c r="L861" t="s">
        <v>1754</v>
      </c>
      <c r="M861" t="s">
        <v>189</v>
      </c>
      <c r="N861" t="s">
        <v>189</v>
      </c>
      <c r="O861" t="s">
        <v>189</v>
      </c>
      <c r="P861" t="s">
        <v>189</v>
      </c>
      <c r="Q861" t="s">
        <v>189</v>
      </c>
      <c r="R861" t="s">
        <v>189</v>
      </c>
      <c r="S861" t="s">
        <v>189</v>
      </c>
      <c r="T861" t="s">
        <v>189</v>
      </c>
      <c r="U861" t="s">
        <v>189</v>
      </c>
      <c r="V861" t="s">
        <v>189</v>
      </c>
    </row>
    <row r="862" spans="1:22" x14ac:dyDescent="0.25">
      <c r="A862" t="s">
        <v>189</v>
      </c>
      <c r="B862" t="s">
        <v>1852</v>
      </c>
      <c r="C862" t="s">
        <v>1855</v>
      </c>
      <c r="D862" t="s">
        <v>189</v>
      </c>
      <c r="E862" t="s">
        <v>189</v>
      </c>
      <c r="F862" t="s">
        <v>212</v>
      </c>
      <c r="G862" t="s">
        <v>1854</v>
      </c>
      <c r="H862" t="s">
        <v>193</v>
      </c>
      <c r="I862">
        <v>4</v>
      </c>
      <c r="J862">
        <v>4</v>
      </c>
      <c r="K862">
        <v>16</v>
      </c>
      <c r="L862" t="s">
        <v>1754</v>
      </c>
      <c r="M862" t="s">
        <v>189</v>
      </c>
      <c r="N862" t="s">
        <v>189</v>
      </c>
      <c r="O862" t="s">
        <v>189</v>
      </c>
      <c r="P862" t="s">
        <v>189</v>
      </c>
      <c r="Q862" t="s">
        <v>189</v>
      </c>
      <c r="R862" t="s">
        <v>189</v>
      </c>
      <c r="S862" t="s">
        <v>189</v>
      </c>
      <c r="T862" t="s">
        <v>189</v>
      </c>
      <c r="U862" t="s">
        <v>189</v>
      </c>
      <c r="V862" t="s">
        <v>189</v>
      </c>
    </row>
    <row r="863" spans="1:22" x14ac:dyDescent="0.25">
      <c r="A863" t="s">
        <v>189</v>
      </c>
      <c r="B863" t="s">
        <v>1852</v>
      </c>
      <c r="C863" t="s">
        <v>1856</v>
      </c>
      <c r="D863" t="s">
        <v>189</v>
      </c>
      <c r="E863" t="s">
        <v>189</v>
      </c>
      <c r="F863" t="s">
        <v>212</v>
      </c>
      <c r="G863" t="s">
        <v>1857</v>
      </c>
      <c r="H863" t="s">
        <v>193</v>
      </c>
      <c r="I863">
        <v>3.6</v>
      </c>
      <c r="J863">
        <v>8</v>
      </c>
      <c r="K863">
        <v>32</v>
      </c>
      <c r="L863" t="s">
        <v>1754</v>
      </c>
      <c r="M863" t="s">
        <v>189</v>
      </c>
      <c r="N863" t="s">
        <v>189</v>
      </c>
      <c r="O863" t="s">
        <v>189</v>
      </c>
      <c r="P863" t="s">
        <v>189</v>
      </c>
      <c r="Q863" t="s">
        <v>189</v>
      </c>
      <c r="R863" t="s">
        <v>189</v>
      </c>
      <c r="S863" t="s">
        <v>189</v>
      </c>
      <c r="T863" t="s">
        <v>189</v>
      </c>
      <c r="U863" t="s">
        <v>189</v>
      </c>
      <c r="V863" t="s">
        <v>189</v>
      </c>
    </row>
    <row r="864" spans="1:22" x14ac:dyDescent="0.25">
      <c r="A864" t="s">
        <v>189</v>
      </c>
      <c r="B864" t="s">
        <v>1852</v>
      </c>
      <c r="C864" t="s">
        <v>1858</v>
      </c>
      <c r="D864" t="s">
        <v>189</v>
      </c>
      <c r="E864" t="s">
        <v>189</v>
      </c>
      <c r="F864" t="s">
        <v>212</v>
      </c>
      <c r="G864" t="s">
        <v>1802</v>
      </c>
      <c r="H864" t="s">
        <v>193</v>
      </c>
      <c r="I864">
        <v>3.7</v>
      </c>
      <c r="J864">
        <v>6</v>
      </c>
      <c r="K864">
        <v>16</v>
      </c>
      <c r="L864" t="s">
        <v>1754</v>
      </c>
      <c r="M864" t="s">
        <v>189</v>
      </c>
      <c r="N864" t="s">
        <v>189</v>
      </c>
      <c r="O864" t="s">
        <v>189</v>
      </c>
      <c r="P864" t="s">
        <v>189</v>
      </c>
      <c r="Q864" t="s">
        <v>189</v>
      </c>
      <c r="R864" t="s">
        <v>189</v>
      </c>
      <c r="S864" t="s">
        <v>189</v>
      </c>
      <c r="T864" t="s">
        <v>189</v>
      </c>
      <c r="U864" t="s">
        <v>189</v>
      </c>
      <c r="V864" t="s">
        <v>189</v>
      </c>
    </row>
    <row r="865" spans="1:22" x14ac:dyDescent="0.25">
      <c r="A865" t="s">
        <v>189</v>
      </c>
      <c r="B865" t="s">
        <v>1600</v>
      </c>
      <c r="C865" t="s">
        <v>1859</v>
      </c>
      <c r="D865" t="s">
        <v>189</v>
      </c>
      <c r="E865" t="s">
        <v>189</v>
      </c>
      <c r="F865" t="s">
        <v>212</v>
      </c>
      <c r="G865" t="s">
        <v>1860</v>
      </c>
      <c r="H865" t="s">
        <v>193</v>
      </c>
      <c r="I865">
        <v>3.8</v>
      </c>
      <c r="J865">
        <v>4</v>
      </c>
      <c r="K865">
        <v>8</v>
      </c>
      <c r="L865" t="s">
        <v>189</v>
      </c>
      <c r="M865" t="s">
        <v>189</v>
      </c>
      <c r="N865" t="s">
        <v>189</v>
      </c>
      <c r="O865" t="s">
        <v>189</v>
      </c>
      <c r="P865" t="s">
        <v>189</v>
      </c>
      <c r="Q865" t="s">
        <v>189</v>
      </c>
      <c r="R865" t="s">
        <v>189</v>
      </c>
      <c r="S865" t="s">
        <v>189</v>
      </c>
      <c r="T865" t="s">
        <v>189</v>
      </c>
      <c r="U865" t="s">
        <v>189</v>
      </c>
      <c r="V865" t="s">
        <v>189</v>
      </c>
    </row>
    <row r="866" spans="1:22" x14ac:dyDescent="0.25">
      <c r="A866" t="s">
        <v>189</v>
      </c>
      <c r="B866" t="s">
        <v>1600</v>
      </c>
      <c r="C866" t="s">
        <v>1861</v>
      </c>
      <c r="D866" t="s">
        <v>189</v>
      </c>
      <c r="E866" t="s">
        <v>189</v>
      </c>
      <c r="F866" t="s">
        <v>212</v>
      </c>
      <c r="G866" t="s">
        <v>1773</v>
      </c>
      <c r="H866" t="s">
        <v>193</v>
      </c>
      <c r="I866">
        <v>3.5</v>
      </c>
      <c r="J866">
        <v>2</v>
      </c>
      <c r="K866">
        <v>8</v>
      </c>
      <c r="L866" t="s">
        <v>189</v>
      </c>
      <c r="M866" t="s">
        <v>189</v>
      </c>
      <c r="N866" t="s">
        <v>189</v>
      </c>
      <c r="O866" t="s">
        <v>189</v>
      </c>
      <c r="P866" t="s">
        <v>189</v>
      </c>
      <c r="Q866" t="s">
        <v>189</v>
      </c>
      <c r="R866" t="s">
        <v>189</v>
      </c>
      <c r="S866" t="s">
        <v>189</v>
      </c>
      <c r="T866" t="s">
        <v>189</v>
      </c>
      <c r="U866" t="s">
        <v>189</v>
      </c>
      <c r="V866" t="s">
        <v>189</v>
      </c>
    </row>
    <row r="867" spans="1:22" x14ac:dyDescent="0.25">
      <c r="A867" t="s">
        <v>189</v>
      </c>
      <c r="B867" t="s">
        <v>1600</v>
      </c>
      <c r="C867" t="s">
        <v>1862</v>
      </c>
      <c r="D867" t="s">
        <v>189</v>
      </c>
      <c r="E867" t="s">
        <v>189</v>
      </c>
      <c r="F867" t="s">
        <v>212</v>
      </c>
      <c r="G867" t="s">
        <v>1757</v>
      </c>
      <c r="H867" t="s">
        <v>193</v>
      </c>
      <c r="I867">
        <v>4</v>
      </c>
      <c r="J867">
        <v>4</v>
      </c>
      <c r="K867">
        <v>8</v>
      </c>
      <c r="L867" t="s">
        <v>189</v>
      </c>
      <c r="M867" t="s">
        <v>189</v>
      </c>
      <c r="N867" t="s">
        <v>189</v>
      </c>
      <c r="O867" t="s">
        <v>189</v>
      </c>
      <c r="P867" t="s">
        <v>189</v>
      </c>
      <c r="Q867" t="s">
        <v>189</v>
      </c>
      <c r="R867" t="s">
        <v>189</v>
      </c>
      <c r="S867" t="s">
        <v>189</v>
      </c>
      <c r="T867" t="s">
        <v>189</v>
      </c>
      <c r="U867" t="s">
        <v>189</v>
      </c>
      <c r="V867" t="s">
        <v>189</v>
      </c>
    </row>
    <row r="868" spans="1:22" x14ac:dyDescent="0.25">
      <c r="A868" t="s">
        <v>189</v>
      </c>
      <c r="B868" t="s">
        <v>1600</v>
      </c>
      <c r="C868" t="s">
        <v>1863</v>
      </c>
      <c r="D868" t="s">
        <v>189</v>
      </c>
      <c r="E868" t="s">
        <v>189</v>
      </c>
      <c r="F868" t="s">
        <v>212</v>
      </c>
      <c r="G868" t="s">
        <v>1729</v>
      </c>
      <c r="H868" t="s">
        <v>193</v>
      </c>
      <c r="I868">
        <v>2.8</v>
      </c>
      <c r="J868">
        <v>6</v>
      </c>
      <c r="K868">
        <v>8</v>
      </c>
      <c r="L868" t="s">
        <v>189</v>
      </c>
      <c r="M868" t="s">
        <v>189</v>
      </c>
      <c r="N868" t="s">
        <v>189</v>
      </c>
      <c r="O868" t="s">
        <v>189</v>
      </c>
      <c r="P868" t="s">
        <v>189</v>
      </c>
      <c r="Q868" t="s">
        <v>189</v>
      </c>
      <c r="R868" t="s">
        <v>189</v>
      </c>
      <c r="S868" t="s">
        <v>189</v>
      </c>
      <c r="T868" t="s">
        <v>189</v>
      </c>
      <c r="U868" t="s">
        <v>189</v>
      </c>
      <c r="V868" t="s">
        <v>189</v>
      </c>
    </row>
    <row r="869" spans="1:22" x14ac:dyDescent="0.25">
      <c r="A869" t="s">
        <v>189</v>
      </c>
      <c r="B869" t="s">
        <v>1600</v>
      </c>
      <c r="C869" t="s">
        <v>1864</v>
      </c>
      <c r="D869" t="s">
        <v>189</v>
      </c>
      <c r="E869" t="s">
        <v>189</v>
      </c>
      <c r="F869" t="s">
        <v>212</v>
      </c>
      <c r="G869" t="s">
        <v>1729</v>
      </c>
      <c r="H869" t="s">
        <v>193</v>
      </c>
      <c r="I869">
        <v>2.8</v>
      </c>
      <c r="J869">
        <v>6</v>
      </c>
      <c r="K869">
        <v>8</v>
      </c>
      <c r="L869" t="s">
        <v>189</v>
      </c>
      <c r="M869" t="s">
        <v>189</v>
      </c>
      <c r="N869" t="s">
        <v>189</v>
      </c>
      <c r="O869" t="s">
        <v>189</v>
      </c>
      <c r="P869" t="s">
        <v>189</v>
      </c>
      <c r="Q869" t="s">
        <v>189</v>
      </c>
      <c r="R869" t="s">
        <v>189</v>
      </c>
      <c r="S869" t="s">
        <v>189</v>
      </c>
      <c r="T869" t="s">
        <v>189</v>
      </c>
      <c r="U869" t="s">
        <v>189</v>
      </c>
      <c r="V869" t="s">
        <v>189</v>
      </c>
    </row>
    <row r="870" spans="1:22" x14ac:dyDescent="0.25">
      <c r="A870" t="s">
        <v>189</v>
      </c>
      <c r="B870" t="s">
        <v>1600</v>
      </c>
      <c r="C870" t="s">
        <v>1865</v>
      </c>
      <c r="D870" t="s">
        <v>189</v>
      </c>
      <c r="E870" t="s">
        <v>189</v>
      </c>
      <c r="F870" t="s">
        <v>212</v>
      </c>
      <c r="G870" t="s">
        <v>1729</v>
      </c>
      <c r="H870" t="s">
        <v>193</v>
      </c>
      <c r="I870">
        <v>2.8</v>
      </c>
      <c r="J870">
        <v>6</v>
      </c>
      <c r="K870">
        <v>8</v>
      </c>
      <c r="L870" t="s">
        <v>189</v>
      </c>
      <c r="M870" t="s">
        <v>189</v>
      </c>
      <c r="N870" t="s">
        <v>189</v>
      </c>
      <c r="O870" t="s">
        <v>189</v>
      </c>
      <c r="P870" t="s">
        <v>189</v>
      </c>
      <c r="Q870" t="s">
        <v>189</v>
      </c>
      <c r="R870" t="s">
        <v>189</v>
      </c>
      <c r="S870" t="s">
        <v>189</v>
      </c>
      <c r="T870" t="s">
        <v>189</v>
      </c>
      <c r="U870" t="s">
        <v>189</v>
      </c>
      <c r="V870" t="s">
        <v>189</v>
      </c>
    </row>
    <row r="871" spans="1:22" x14ac:dyDescent="0.25">
      <c r="A871" t="s">
        <v>189</v>
      </c>
      <c r="B871" t="s">
        <v>1600</v>
      </c>
      <c r="C871" t="s">
        <v>1866</v>
      </c>
      <c r="D871" t="s">
        <v>189</v>
      </c>
      <c r="E871" t="s">
        <v>189</v>
      </c>
      <c r="F871" t="s">
        <v>212</v>
      </c>
      <c r="G871" t="s">
        <v>1729</v>
      </c>
      <c r="H871" t="s">
        <v>193</v>
      </c>
      <c r="I871">
        <v>2.8</v>
      </c>
      <c r="J871">
        <v>6</v>
      </c>
      <c r="K871">
        <v>8</v>
      </c>
      <c r="L871" t="s">
        <v>189</v>
      </c>
      <c r="M871" t="s">
        <v>189</v>
      </c>
      <c r="N871" t="s">
        <v>189</v>
      </c>
      <c r="O871" t="s">
        <v>189</v>
      </c>
      <c r="P871" t="s">
        <v>189</v>
      </c>
      <c r="Q871" t="s">
        <v>189</v>
      </c>
      <c r="R871" t="s">
        <v>189</v>
      </c>
      <c r="S871" t="s">
        <v>189</v>
      </c>
      <c r="T871" t="s">
        <v>189</v>
      </c>
      <c r="U871" t="s">
        <v>189</v>
      </c>
      <c r="V871" t="s">
        <v>189</v>
      </c>
    </row>
    <row r="872" spans="1:22" x14ac:dyDescent="0.25">
      <c r="A872" t="s">
        <v>189</v>
      </c>
      <c r="B872" t="s">
        <v>1600</v>
      </c>
      <c r="C872" t="s">
        <v>1867</v>
      </c>
      <c r="D872" t="s">
        <v>189</v>
      </c>
      <c r="E872" t="s">
        <v>189</v>
      </c>
      <c r="F872" t="s">
        <v>212</v>
      </c>
      <c r="G872" t="s">
        <v>1757</v>
      </c>
      <c r="H872" t="s">
        <v>193</v>
      </c>
      <c r="I872">
        <v>4</v>
      </c>
      <c r="J872">
        <v>4</v>
      </c>
      <c r="K872">
        <v>8</v>
      </c>
      <c r="L872" t="s">
        <v>189</v>
      </c>
      <c r="M872" t="s">
        <v>189</v>
      </c>
      <c r="N872" t="s">
        <v>189</v>
      </c>
      <c r="O872" t="s">
        <v>189</v>
      </c>
      <c r="P872" t="s">
        <v>189</v>
      </c>
      <c r="Q872" t="s">
        <v>189</v>
      </c>
      <c r="R872" t="s">
        <v>189</v>
      </c>
      <c r="S872" t="s">
        <v>189</v>
      </c>
      <c r="T872" t="s">
        <v>189</v>
      </c>
      <c r="U872" t="s">
        <v>189</v>
      </c>
      <c r="V872" t="s">
        <v>189</v>
      </c>
    </row>
    <row r="873" spans="1:22" x14ac:dyDescent="0.25">
      <c r="A873" t="s">
        <v>189</v>
      </c>
      <c r="B873" t="s">
        <v>1600</v>
      </c>
      <c r="C873" t="s">
        <v>1868</v>
      </c>
      <c r="D873" t="s">
        <v>189</v>
      </c>
      <c r="E873" t="s">
        <v>189</v>
      </c>
      <c r="F873" t="s">
        <v>212</v>
      </c>
      <c r="G873" t="s">
        <v>1729</v>
      </c>
      <c r="H873" t="s">
        <v>193</v>
      </c>
      <c r="I873">
        <v>2.8</v>
      </c>
      <c r="J873">
        <v>6</v>
      </c>
      <c r="K873">
        <v>8</v>
      </c>
      <c r="L873" t="s">
        <v>189</v>
      </c>
      <c r="M873" t="s">
        <v>189</v>
      </c>
      <c r="N873" t="s">
        <v>189</v>
      </c>
      <c r="O873" t="s">
        <v>189</v>
      </c>
      <c r="P873" t="s">
        <v>189</v>
      </c>
      <c r="Q873" t="s">
        <v>189</v>
      </c>
      <c r="R873" t="s">
        <v>189</v>
      </c>
      <c r="S873" t="s">
        <v>189</v>
      </c>
      <c r="T873" t="s">
        <v>189</v>
      </c>
      <c r="U873" t="s">
        <v>189</v>
      </c>
      <c r="V873" t="s">
        <v>189</v>
      </c>
    </row>
    <row r="874" spans="1:22" x14ac:dyDescent="0.25">
      <c r="A874" t="s">
        <v>189</v>
      </c>
      <c r="B874" t="s">
        <v>1600</v>
      </c>
      <c r="C874" t="s">
        <v>1869</v>
      </c>
      <c r="D874" t="s">
        <v>189</v>
      </c>
      <c r="E874" t="s">
        <v>189</v>
      </c>
      <c r="F874" t="s">
        <v>212</v>
      </c>
      <c r="G874" t="s">
        <v>1757</v>
      </c>
      <c r="H874" t="s">
        <v>193</v>
      </c>
      <c r="I874">
        <v>4</v>
      </c>
      <c r="J874">
        <v>4</v>
      </c>
      <c r="K874">
        <v>8</v>
      </c>
      <c r="L874" t="s">
        <v>189</v>
      </c>
      <c r="M874" t="s">
        <v>189</v>
      </c>
      <c r="N874" t="s">
        <v>189</v>
      </c>
      <c r="O874" t="s">
        <v>189</v>
      </c>
      <c r="P874" t="s">
        <v>189</v>
      </c>
      <c r="Q874" t="s">
        <v>189</v>
      </c>
      <c r="R874" t="s">
        <v>189</v>
      </c>
      <c r="S874" t="s">
        <v>189</v>
      </c>
      <c r="T874" t="s">
        <v>189</v>
      </c>
      <c r="U874" t="s">
        <v>189</v>
      </c>
      <c r="V874" t="s">
        <v>189</v>
      </c>
    </row>
    <row r="875" spans="1:22" x14ac:dyDescent="0.25">
      <c r="A875" t="s">
        <v>189</v>
      </c>
      <c r="B875" t="s">
        <v>1600</v>
      </c>
      <c r="C875" t="s">
        <v>1870</v>
      </c>
      <c r="D875" t="s">
        <v>189</v>
      </c>
      <c r="E875" t="s">
        <v>189</v>
      </c>
      <c r="F875" t="s">
        <v>212</v>
      </c>
      <c r="G875" t="s">
        <v>1729</v>
      </c>
      <c r="H875" t="s">
        <v>193</v>
      </c>
      <c r="I875">
        <v>2.8</v>
      </c>
      <c r="J875">
        <v>6</v>
      </c>
      <c r="K875">
        <v>8</v>
      </c>
      <c r="L875" t="s">
        <v>189</v>
      </c>
      <c r="M875" t="s">
        <v>189</v>
      </c>
      <c r="N875" t="s">
        <v>189</v>
      </c>
      <c r="O875" t="s">
        <v>189</v>
      </c>
      <c r="P875" t="s">
        <v>189</v>
      </c>
      <c r="Q875" t="s">
        <v>189</v>
      </c>
      <c r="R875" t="s">
        <v>189</v>
      </c>
      <c r="S875" t="s">
        <v>189</v>
      </c>
      <c r="T875" t="s">
        <v>189</v>
      </c>
      <c r="U875" t="s">
        <v>189</v>
      </c>
      <c r="V875" t="s">
        <v>189</v>
      </c>
    </row>
    <row r="876" spans="1:22" x14ac:dyDescent="0.25">
      <c r="A876" t="s">
        <v>189</v>
      </c>
      <c r="B876" t="s">
        <v>1600</v>
      </c>
      <c r="C876" t="s">
        <v>1871</v>
      </c>
      <c r="D876" t="s">
        <v>189</v>
      </c>
      <c r="E876" t="s">
        <v>189</v>
      </c>
      <c r="F876" t="s">
        <v>212</v>
      </c>
      <c r="G876" t="s">
        <v>1729</v>
      </c>
      <c r="H876" t="s">
        <v>193</v>
      </c>
      <c r="I876">
        <v>2.8</v>
      </c>
      <c r="J876">
        <v>6</v>
      </c>
      <c r="K876">
        <v>8</v>
      </c>
      <c r="L876" t="s">
        <v>189</v>
      </c>
      <c r="M876" t="s">
        <v>189</v>
      </c>
      <c r="N876" t="s">
        <v>189</v>
      </c>
      <c r="O876" t="s">
        <v>189</v>
      </c>
      <c r="P876" t="s">
        <v>189</v>
      </c>
      <c r="Q876" t="s">
        <v>189</v>
      </c>
      <c r="R876" t="s">
        <v>189</v>
      </c>
      <c r="S876" t="s">
        <v>189</v>
      </c>
      <c r="T876" t="s">
        <v>189</v>
      </c>
      <c r="U876" t="s">
        <v>189</v>
      </c>
      <c r="V876" t="s">
        <v>189</v>
      </c>
    </row>
    <row r="877" spans="1:22" x14ac:dyDescent="0.25">
      <c r="A877" t="s">
        <v>189</v>
      </c>
      <c r="B877" t="s">
        <v>1600</v>
      </c>
      <c r="C877" t="s">
        <v>1872</v>
      </c>
      <c r="D877" t="s">
        <v>189</v>
      </c>
      <c r="E877" t="s">
        <v>189</v>
      </c>
      <c r="F877" t="s">
        <v>212</v>
      </c>
      <c r="G877" t="s">
        <v>1729</v>
      </c>
      <c r="H877" t="s">
        <v>193</v>
      </c>
      <c r="I877">
        <v>2.8</v>
      </c>
      <c r="J877">
        <v>6</v>
      </c>
      <c r="K877">
        <v>8</v>
      </c>
      <c r="L877" t="s">
        <v>189</v>
      </c>
      <c r="M877" t="s">
        <v>189</v>
      </c>
      <c r="N877" t="s">
        <v>189</v>
      </c>
      <c r="O877" t="s">
        <v>189</v>
      </c>
      <c r="P877" t="s">
        <v>189</v>
      </c>
      <c r="Q877" t="s">
        <v>189</v>
      </c>
      <c r="R877" t="s">
        <v>189</v>
      </c>
      <c r="S877" t="s">
        <v>189</v>
      </c>
      <c r="T877" t="s">
        <v>189</v>
      </c>
      <c r="U877" t="s">
        <v>189</v>
      </c>
      <c r="V877" t="s">
        <v>189</v>
      </c>
    </row>
    <row r="878" spans="1:22" x14ac:dyDescent="0.25">
      <c r="A878" t="s">
        <v>189</v>
      </c>
      <c r="B878" t="s">
        <v>1600</v>
      </c>
      <c r="C878" t="s">
        <v>1873</v>
      </c>
      <c r="D878" t="s">
        <v>189</v>
      </c>
      <c r="E878" t="s">
        <v>189</v>
      </c>
      <c r="F878" t="s">
        <v>212</v>
      </c>
      <c r="G878" t="s">
        <v>1874</v>
      </c>
      <c r="H878" t="s">
        <v>193</v>
      </c>
      <c r="I878">
        <v>3.6</v>
      </c>
      <c r="J878">
        <v>4</v>
      </c>
      <c r="K878">
        <v>8</v>
      </c>
      <c r="L878" t="s">
        <v>189</v>
      </c>
      <c r="M878" t="s">
        <v>189</v>
      </c>
      <c r="N878" t="s">
        <v>189</v>
      </c>
      <c r="O878" t="s">
        <v>189</v>
      </c>
      <c r="P878" t="s">
        <v>189</v>
      </c>
      <c r="Q878" t="s">
        <v>189</v>
      </c>
      <c r="R878" t="s">
        <v>189</v>
      </c>
      <c r="S878" t="s">
        <v>189</v>
      </c>
      <c r="T878" t="s">
        <v>189</v>
      </c>
      <c r="U878" t="s">
        <v>189</v>
      </c>
      <c r="V878" t="s">
        <v>189</v>
      </c>
    </row>
    <row r="879" spans="1:22" x14ac:dyDescent="0.25">
      <c r="A879" t="s">
        <v>189</v>
      </c>
      <c r="B879" t="s">
        <v>1600</v>
      </c>
      <c r="C879" t="s">
        <v>1875</v>
      </c>
      <c r="D879" t="s">
        <v>189</v>
      </c>
      <c r="E879" t="s">
        <v>189</v>
      </c>
      <c r="F879" t="s">
        <v>212</v>
      </c>
      <c r="G879" t="s">
        <v>1757</v>
      </c>
      <c r="H879" t="s">
        <v>193</v>
      </c>
      <c r="I879">
        <v>4</v>
      </c>
      <c r="J879">
        <v>4</v>
      </c>
      <c r="K879">
        <v>8</v>
      </c>
      <c r="L879" t="s">
        <v>189</v>
      </c>
      <c r="M879" t="s">
        <v>189</v>
      </c>
      <c r="N879" t="s">
        <v>189</v>
      </c>
      <c r="O879" t="s">
        <v>189</v>
      </c>
      <c r="P879" t="s">
        <v>189</v>
      </c>
      <c r="Q879" t="s">
        <v>189</v>
      </c>
      <c r="R879" t="s">
        <v>189</v>
      </c>
      <c r="S879" t="s">
        <v>189</v>
      </c>
      <c r="T879" t="s">
        <v>189</v>
      </c>
      <c r="U879" t="s">
        <v>189</v>
      </c>
      <c r="V879" t="s">
        <v>189</v>
      </c>
    </row>
    <row r="880" spans="1:22" x14ac:dyDescent="0.25">
      <c r="A880" t="s">
        <v>189</v>
      </c>
      <c r="B880" t="s">
        <v>1600</v>
      </c>
      <c r="C880" t="s">
        <v>1876</v>
      </c>
      <c r="D880" t="s">
        <v>189</v>
      </c>
      <c r="E880" t="s">
        <v>189</v>
      </c>
      <c r="F880" t="s">
        <v>212</v>
      </c>
      <c r="G880" t="s">
        <v>1750</v>
      </c>
      <c r="H880" t="s">
        <v>193</v>
      </c>
      <c r="I880">
        <v>2.8</v>
      </c>
      <c r="J880">
        <v>4</v>
      </c>
      <c r="K880">
        <v>16</v>
      </c>
      <c r="L880" t="s">
        <v>189</v>
      </c>
      <c r="M880" t="s">
        <v>189</v>
      </c>
      <c r="N880" t="s">
        <v>189</v>
      </c>
      <c r="O880" t="s">
        <v>189</v>
      </c>
      <c r="P880" t="s">
        <v>189</v>
      </c>
      <c r="Q880" t="s">
        <v>189</v>
      </c>
      <c r="R880" t="s">
        <v>189</v>
      </c>
      <c r="S880" t="s">
        <v>189</v>
      </c>
      <c r="T880" t="s">
        <v>189</v>
      </c>
      <c r="U880" t="s">
        <v>189</v>
      </c>
      <c r="V880" t="s">
        <v>189</v>
      </c>
    </row>
    <row r="881" spans="1:22" x14ac:dyDescent="0.25">
      <c r="A881" t="s">
        <v>189</v>
      </c>
      <c r="B881" t="s">
        <v>1600</v>
      </c>
      <c r="C881" t="s">
        <v>1878</v>
      </c>
      <c r="D881" t="s">
        <v>189</v>
      </c>
      <c r="E881" t="s">
        <v>189</v>
      </c>
      <c r="F881" t="s">
        <v>212</v>
      </c>
      <c r="G881" t="s">
        <v>1757</v>
      </c>
      <c r="H881" t="s">
        <v>193</v>
      </c>
      <c r="I881">
        <v>4</v>
      </c>
      <c r="J881">
        <v>4</v>
      </c>
      <c r="K881">
        <v>8</v>
      </c>
      <c r="L881" t="s">
        <v>189</v>
      </c>
      <c r="M881" t="s">
        <v>189</v>
      </c>
      <c r="N881" t="s">
        <v>189</v>
      </c>
      <c r="O881" t="s">
        <v>189</v>
      </c>
      <c r="P881" t="s">
        <v>189</v>
      </c>
      <c r="Q881" t="s">
        <v>189</v>
      </c>
      <c r="R881" t="s">
        <v>189</v>
      </c>
      <c r="S881" t="s">
        <v>189</v>
      </c>
      <c r="T881" t="s">
        <v>189</v>
      </c>
      <c r="U881" t="s">
        <v>189</v>
      </c>
      <c r="V881" t="s">
        <v>189</v>
      </c>
    </row>
    <row r="882" spans="1:22" x14ac:dyDescent="0.25">
      <c r="A882" t="s">
        <v>189</v>
      </c>
      <c r="B882" t="s">
        <v>1600</v>
      </c>
      <c r="C882" t="s">
        <v>1879</v>
      </c>
      <c r="D882" t="s">
        <v>189</v>
      </c>
      <c r="E882" t="s">
        <v>189</v>
      </c>
      <c r="F882" t="s">
        <v>212</v>
      </c>
      <c r="G882" t="s">
        <v>1757</v>
      </c>
      <c r="H882" t="s">
        <v>193</v>
      </c>
      <c r="I882">
        <v>4</v>
      </c>
      <c r="J882">
        <v>4</v>
      </c>
      <c r="K882">
        <v>8</v>
      </c>
      <c r="L882" t="s">
        <v>189</v>
      </c>
      <c r="M882" t="s">
        <v>189</v>
      </c>
      <c r="N882" t="s">
        <v>189</v>
      </c>
      <c r="O882" t="s">
        <v>189</v>
      </c>
      <c r="P882" t="s">
        <v>189</v>
      </c>
      <c r="Q882" t="s">
        <v>189</v>
      </c>
      <c r="R882" t="s">
        <v>189</v>
      </c>
      <c r="S882" t="s">
        <v>189</v>
      </c>
      <c r="T882" t="s">
        <v>189</v>
      </c>
      <c r="U882" t="s">
        <v>189</v>
      </c>
      <c r="V882" t="s">
        <v>189</v>
      </c>
    </row>
    <row r="883" spans="1:22" x14ac:dyDescent="0.25">
      <c r="A883" t="s">
        <v>189</v>
      </c>
      <c r="B883" t="s">
        <v>1600</v>
      </c>
      <c r="C883" t="s">
        <v>1880</v>
      </c>
      <c r="D883" t="s">
        <v>189</v>
      </c>
      <c r="E883" t="s">
        <v>189</v>
      </c>
      <c r="F883" t="s">
        <v>212</v>
      </c>
      <c r="G883" t="s">
        <v>1729</v>
      </c>
      <c r="H883" t="s">
        <v>193</v>
      </c>
      <c r="I883">
        <v>2.8</v>
      </c>
      <c r="J883">
        <v>6</v>
      </c>
      <c r="K883">
        <v>8</v>
      </c>
      <c r="L883" t="s">
        <v>189</v>
      </c>
      <c r="M883" t="s">
        <v>189</v>
      </c>
      <c r="N883" t="s">
        <v>189</v>
      </c>
      <c r="O883" t="s">
        <v>189</v>
      </c>
      <c r="P883" t="s">
        <v>189</v>
      </c>
      <c r="Q883" t="s">
        <v>189</v>
      </c>
      <c r="R883" t="s">
        <v>189</v>
      </c>
      <c r="S883" t="s">
        <v>189</v>
      </c>
      <c r="T883" t="s">
        <v>189</v>
      </c>
      <c r="U883" t="s">
        <v>189</v>
      </c>
      <c r="V883" t="s">
        <v>189</v>
      </c>
    </row>
    <row r="884" spans="1:22" x14ac:dyDescent="0.25">
      <c r="A884" t="s">
        <v>189</v>
      </c>
      <c r="B884" t="s">
        <v>1600</v>
      </c>
      <c r="C884" t="s">
        <v>1881</v>
      </c>
      <c r="D884" t="s">
        <v>189</v>
      </c>
      <c r="E884" t="s">
        <v>189</v>
      </c>
      <c r="F884" t="s">
        <v>212</v>
      </c>
      <c r="G884" t="s">
        <v>1729</v>
      </c>
      <c r="H884" t="s">
        <v>193</v>
      </c>
      <c r="I884">
        <v>2.8</v>
      </c>
      <c r="J884">
        <v>6</v>
      </c>
      <c r="K884">
        <v>8</v>
      </c>
      <c r="L884" t="s">
        <v>189</v>
      </c>
      <c r="M884" t="s">
        <v>189</v>
      </c>
      <c r="N884" t="s">
        <v>189</v>
      </c>
      <c r="O884" t="s">
        <v>189</v>
      </c>
      <c r="P884" t="s">
        <v>189</v>
      </c>
      <c r="Q884" t="s">
        <v>189</v>
      </c>
      <c r="R884" t="s">
        <v>189</v>
      </c>
      <c r="S884" t="s">
        <v>189</v>
      </c>
      <c r="T884" t="s">
        <v>189</v>
      </c>
      <c r="U884" t="s">
        <v>189</v>
      </c>
      <c r="V884" t="s">
        <v>189</v>
      </c>
    </row>
    <row r="885" spans="1:22" x14ac:dyDescent="0.25">
      <c r="A885" t="s">
        <v>189</v>
      </c>
      <c r="B885" t="s">
        <v>1600</v>
      </c>
      <c r="C885" t="s">
        <v>1882</v>
      </c>
      <c r="D885" t="s">
        <v>189</v>
      </c>
      <c r="E885" t="s">
        <v>189</v>
      </c>
      <c r="F885" t="s">
        <v>212</v>
      </c>
      <c r="G885" t="s">
        <v>1757</v>
      </c>
      <c r="H885" t="s">
        <v>193</v>
      </c>
      <c r="I885">
        <v>4</v>
      </c>
      <c r="J885">
        <v>4</v>
      </c>
      <c r="K885">
        <v>8</v>
      </c>
      <c r="L885" t="s">
        <v>189</v>
      </c>
      <c r="M885" t="s">
        <v>189</v>
      </c>
      <c r="N885" t="s">
        <v>189</v>
      </c>
      <c r="O885" t="s">
        <v>189</v>
      </c>
      <c r="P885" t="s">
        <v>189</v>
      </c>
      <c r="Q885" t="s">
        <v>189</v>
      </c>
      <c r="R885" t="s">
        <v>189</v>
      </c>
      <c r="S885" t="s">
        <v>189</v>
      </c>
      <c r="T885" t="s">
        <v>189</v>
      </c>
      <c r="U885" t="s">
        <v>189</v>
      </c>
      <c r="V885" t="s">
        <v>189</v>
      </c>
    </row>
    <row r="886" spans="1:22" x14ac:dyDescent="0.25">
      <c r="A886" t="s">
        <v>189</v>
      </c>
      <c r="B886" t="s">
        <v>1600</v>
      </c>
      <c r="C886" t="s">
        <v>1883</v>
      </c>
      <c r="D886" t="s">
        <v>189</v>
      </c>
      <c r="E886" t="s">
        <v>189</v>
      </c>
      <c r="F886" t="s">
        <v>212</v>
      </c>
      <c r="G886" t="s">
        <v>1757</v>
      </c>
      <c r="H886" t="s">
        <v>193</v>
      </c>
      <c r="I886">
        <v>4</v>
      </c>
      <c r="J886">
        <v>4</v>
      </c>
      <c r="K886">
        <v>8</v>
      </c>
      <c r="L886" t="s">
        <v>189</v>
      </c>
      <c r="M886" t="s">
        <v>189</v>
      </c>
      <c r="N886" t="s">
        <v>189</v>
      </c>
      <c r="O886" t="s">
        <v>189</v>
      </c>
      <c r="P886" t="s">
        <v>189</v>
      </c>
      <c r="Q886" t="s">
        <v>189</v>
      </c>
      <c r="R886" t="s">
        <v>189</v>
      </c>
      <c r="S886" t="s">
        <v>189</v>
      </c>
      <c r="T886" t="s">
        <v>189</v>
      </c>
      <c r="U886" t="s">
        <v>189</v>
      </c>
      <c r="V886" t="s">
        <v>189</v>
      </c>
    </row>
    <row r="887" spans="1:22" x14ac:dyDescent="0.25">
      <c r="A887" t="s">
        <v>189</v>
      </c>
      <c r="B887" t="s">
        <v>1600</v>
      </c>
      <c r="C887" t="s">
        <v>1884</v>
      </c>
      <c r="D887" t="s">
        <v>189</v>
      </c>
      <c r="E887" t="s">
        <v>189</v>
      </c>
      <c r="F887" t="s">
        <v>212</v>
      </c>
      <c r="G887" t="s">
        <v>1729</v>
      </c>
      <c r="H887" t="s">
        <v>193</v>
      </c>
      <c r="I887">
        <v>2.8</v>
      </c>
      <c r="J887">
        <v>6</v>
      </c>
      <c r="K887">
        <v>8</v>
      </c>
      <c r="L887" t="s">
        <v>189</v>
      </c>
      <c r="M887" t="s">
        <v>189</v>
      </c>
      <c r="N887" t="s">
        <v>189</v>
      </c>
      <c r="O887" t="s">
        <v>189</v>
      </c>
      <c r="P887" t="s">
        <v>189</v>
      </c>
      <c r="Q887" t="s">
        <v>189</v>
      </c>
      <c r="R887" t="s">
        <v>189</v>
      </c>
      <c r="S887" t="s">
        <v>189</v>
      </c>
      <c r="T887" t="s">
        <v>189</v>
      </c>
      <c r="U887" t="s">
        <v>189</v>
      </c>
      <c r="V887" t="s">
        <v>189</v>
      </c>
    </row>
    <row r="888" spans="1:22" x14ac:dyDescent="0.25">
      <c r="A888" t="s">
        <v>189</v>
      </c>
      <c r="B888" t="s">
        <v>1600</v>
      </c>
      <c r="C888" t="s">
        <v>1885</v>
      </c>
      <c r="D888" t="s">
        <v>189</v>
      </c>
      <c r="E888" t="s">
        <v>189</v>
      </c>
      <c r="F888" t="s">
        <v>212</v>
      </c>
      <c r="G888" t="s">
        <v>1729</v>
      </c>
      <c r="H888" t="s">
        <v>193</v>
      </c>
      <c r="I888">
        <v>2.8</v>
      </c>
      <c r="J888">
        <v>6</v>
      </c>
      <c r="K888">
        <v>8</v>
      </c>
      <c r="L888" t="s">
        <v>189</v>
      </c>
      <c r="M888" t="s">
        <v>189</v>
      </c>
      <c r="N888" t="s">
        <v>189</v>
      </c>
      <c r="O888" t="s">
        <v>189</v>
      </c>
      <c r="P888" t="s">
        <v>189</v>
      </c>
      <c r="Q888" t="s">
        <v>189</v>
      </c>
      <c r="R888" t="s">
        <v>189</v>
      </c>
      <c r="S888" t="s">
        <v>189</v>
      </c>
      <c r="T888" t="s">
        <v>189</v>
      </c>
      <c r="U888" t="s">
        <v>189</v>
      </c>
      <c r="V888" t="s">
        <v>189</v>
      </c>
    </row>
    <row r="889" spans="1:22" x14ac:dyDescent="0.25">
      <c r="A889" t="s">
        <v>189</v>
      </c>
      <c r="B889" t="s">
        <v>1600</v>
      </c>
      <c r="C889" t="s">
        <v>1886</v>
      </c>
      <c r="D889" t="s">
        <v>189</v>
      </c>
      <c r="E889" t="s">
        <v>189</v>
      </c>
      <c r="F889" t="s">
        <v>212</v>
      </c>
      <c r="G889" t="s">
        <v>1729</v>
      </c>
      <c r="H889" t="s">
        <v>193</v>
      </c>
      <c r="I889">
        <v>2.8</v>
      </c>
      <c r="J889">
        <v>6</v>
      </c>
      <c r="K889">
        <v>8</v>
      </c>
      <c r="L889" t="s">
        <v>189</v>
      </c>
      <c r="M889" t="s">
        <v>189</v>
      </c>
      <c r="N889" t="s">
        <v>189</v>
      </c>
      <c r="O889" t="s">
        <v>189</v>
      </c>
      <c r="P889" t="s">
        <v>189</v>
      </c>
      <c r="Q889" t="s">
        <v>189</v>
      </c>
      <c r="R889" t="s">
        <v>189</v>
      </c>
      <c r="S889" t="s">
        <v>189</v>
      </c>
      <c r="T889" t="s">
        <v>189</v>
      </c>
      <c r="U889" t="s">
        <v>189</v>
      </c>
      <c r="V889" t="s">
        <v>189</v>
      </c>
    </row>
    <row r="890" spans="1:22" x14ac:dyDescent="0.25">
      <c r="A890" t="s">
        <v>189</v>
      </c>
      <c r="B890" t="s">
        <v>1600</v>
      </c>
      <c r="C890" t="s">
        <v>1887</v>
      </c>
      <c r="D890" t="s">
        <v>189</v>
      </c>
      <c r="E890" t="s">
        <v>189</v>
      </c>
      <c r="F890" t="s">
        <v>212</v>
      </c>
      <c r="G890" t="s">
        <v>1729</v>
      </c>
      <c r="H890" t="s">
        <v>193</v>
      </c>
      <c r="I890">
        <v>2.8</v>
      </c>
      <c r="J890">
        <v>6</v>
      </c>
      <c r="K890">
        <v>8</v>
      </c>
      <c r="L890" t="s">
        <v>189</v>
      </c>
      <c r="M890" t="s">
        <v>189</v>
      </c>
      <c r="N890" t="s">
        <v>189</v>
      </c>
      <c r="O890" t="s">
        <v>189</v>
      </c>
      <c r="P890" t="s">
        <v>189</v>
      </c>
      <c r="Q890" t="s">
        <v>189</v>
      </c>
      <c r="R890" t="s">
        <v>189</v>
      </c>
      <c r="S890" t="s">
        <v>189</v>
      </c>
      <c r="T890" t="s">
        <v>189</v>
      </c>
      <c r="U890" t="s">
        <v>189</v>
      </c>
      <c r="V890" t="s">
        <v>189</v>
      </c>
    </row>
    <row r="891" spans="1:22" x14ac:dyDescent="0.25">
      <c r="A891" t="s">
        <v>189</v>
      </c>
      <c r="B891" t="s">
        <v>1600</v>
      </c>
      <c r="C891" t="s">
        <v>1888</v>
      </c>
      <c r="D891" t="s">
        <v>189</v>
      </c>
      <c r="E891" t="s">
        <v>189</v>
      </c>
      <c r="F891" t="s">
        <v>212</v>
      </c>
      <c r="G891" t="s">
        <v>1740</v>
      </c>
      <c r="H891" t="s">
        <v>193</v>
      </c>
      <c r="I891">
        <v>3.3</v>
      </c>
      <c r="J891">
        <v>10</v>
      </c>
      <c r="K891">
        <v>32</v>
      </c>
      <c r="L891" t="s">
        <v>189</v>
      </c>
      <c r="M891" t="s">
        <v>189</v>
      </c>
      <c r="N891" t="s">
        <v>189</v>
      </c>
      <c r="O891" t="s">
        <v>189</v>
      </c>
      <c r="P891" t="s">
        <v>189</v>
      </c>
      <c r="Q891" t="s">
        <v>189</v>
      </c>
      <c r="R891" t="s">
        <v>189</v>
      </c>
      <c r="S891" t="s">
        <v>189</v>
      </c>
      <c r="T891" t="s">
        <v>189</v>
      </c>
      <c r="U891" t="s">
        <v>189</v>
      </c>
      <c r="V891" t="s">
        <v>189</v>
      </c>
    </row>
    <row r="892" spans="1:22" x14ac:dyDescent="0.25">
      <c r="A892" t="s">
        <v>189</v>
      </c>
      <c r="B892" t="s">
        <v>1600</v>
      </c>
      <c r="C892" t="s">
        <v>1889</v>
      </c>
      <c r="D892" t="s">
        <v>189</v>
      </c>
      <c r="E892" t="s">
        <v>189</v>
      </c>
      <c r="F892" t="s">
        <v>212</v>
      </c>
      <c r="G892" t="s">
        <v>1729</v>
      </c>
      <c r="H892" t="s">
        <v>193</v>
      </c>
      <c r="I892">
        <v>2.8</v>
      </c>
      <c r="J892">
        <v>6</v>
      </c>
      <c r="K892">
        <v>8</v>
      </c>
      <c r="L892" t="s">
        <v>189</v>
      </c>
      <c r="M892" t="s">
        <v>189</v>
      </c>
      <c r="N892" t="s">
        <v>189</v>
      </c>
      <c r="O892" t="s">
        <v>189</v>
      </c>
      <c r="P892" t="s">
        <v>189</v>
      </c>
      <c r="Q892" t="s">
        <v>189</v>
      </c>
      <c r="R892" t="s">
        <v>189</v>
      </c>
      <c r="S892" t="s">
        <v>189</v>
      </c>
      <c r="T892" t="s">
        <v>189</v>
      </c>
      <c r="U892" t="s">
        <v>189</v>
      </c>
      <c r="V892" t="s">
        <v>189</v>
      </c>
    </row>
    <row r="893" spans="1:22" x14ac:dyDescent="0.25">
      <c r="A893" t="s">
        <v>189</v>
      </c>
      <c r="B893" t="s">
        <v>1890</v>
      </c>
      <c r="C893" t="s">
        <v>1891</v>
      </c>
      <c r="D893" t="s">
        <v>189</v>
      </c>
      <c r="E893" t="s">
        <v>189</v>
      </c>
      <c r="F893" t="s">
        <v>212</v>
      </c>
      <c r="G893" t="s">
        <v>1752</v>
      </c>
      <c r="H893" t="s">
        <v>193</v>
      </c>
      <c r="I893">
        <v>4</v>
      </c>
      <c r="J893">
        <v>4</v>
      </c>
      <c r="K893">
        <v>8</v>
      </c>
      <c r="L893" t="s">
        <v>189</v>
      </c>
      <c r="M893" t="s">
        <v>189</v>
      </c>
      <c r="N893" t="s">
        <v>189</v>
      </c>
      <c r="O893" t="s">
        <v>189</v>
      </c>
      <c r="P893" t="s">
        <v>189</v>
      </c>
      <c r="Q893" t="s">
        <v>189</v>
      </c>
      <c r="R893" t="s">
        <v>189</v>
      </c>
      <c r="S893" t="s">
        <v>189</v>
      </c>
      <c r="T893" t="s">
        <v>189</v>
      </c>
      <c r="U893" t="s">
        <v>189</v>
      </c>
      <c r="V893" t="s">
        <v>189</v>
      </c>
    </row>
    <row r="894" spans="1:22" x14ac:dyDescent="0.25">
      <c r="A894" t="s">
        <v>189</v>
      </c>
      <c r="B894" t="s">
        <v>1600</v>
      </c>
      <c r="C894" t="s">
        <v>1892</v>
      </c>
      <c r="D894" t="s">
        <v>189</v>
      </c>
      <c r="E894" t="s">
        <v>189</v>
      </c>
      <c r="F894" t="s">
        <v>189</v>
      </c>
      <c r="G894" t="s">
        <v>189</v>
      </c>
      <c r="H894" t="s">
        <v>1893</v>
      </c>
      <c r="I894">
        <v>2.7</v>
      </c>
      <c r="J894">
        <v>2</v>
      </c>
      <c r="K894">
        <v>32</v>
      </c>
      <c r="L894" t="s">
        <v>189</v>
      </c>
      <c r="M894" t="s">
        <v>189</v>
      </c>
      <c r="N894" t="s">
        <v>189</v>
      </c>
      <c r="O894" t="s">
        <v>189</v>
      </c>
      <c r="P894" t="s">
        <v>189</v>
      </c>
      <c r="Q894" t="s">
        <v>189</v>
      </c>
      <c r="R894" t="s">
        <v>189</v>
      </c>
      <c r="S894" t="s">
        <v>189</v>
      </c>
      <c r="T894" t="s">
        <v>189</v>
      </c>
      <c r="U894" t="s">
        <v>189</v>
      </c>
      <c r="V894" t="s">
        <v>189</v>
      </c>
    </row>
    <row r="895" spans="1:22" x14ac:dyDescent="0.25">
      <c r="A895" t="s">
        <v>189</v>
      </c>
      <c r="B895" t="s">
        <v>1600</v>
      </c>
      <c r="C895" t="s">
        <v>1896</v>
      </c>
      <c r="D895" t="s">
        <v>189</v>
      </c>
      <c r="E895" t="s">
        <v>189</v>
      </c>
      <c r="F895" t="s">
        <v>189</v>
      </c>
      <c r="G895" t="s">
        <v>189</v>
      </c>
      <c r="H895" t="s">
        <v>1893</v>
      </c>
      <c r="I895">
        <v>3.7</v>
      </c>
      <c r="J895">
        <v>6</v>
      </c>
      <c r="K895">
        <v>16</v>
      </c>
      <c r="L895" t="s">
        <v>189</v>
      </c>
      <c r="M895" t="s">
        <v>189</v>
      </c>
      <c r="N895" t="s">
        <v>189</v>
      </c>
      <c r="O895" t="s">
        <v>189</v>
      </c>
      <c r="P895" t="s">
        <v>189</v>
      </c>
      <c r="Q895" t="s">
        <v>189</v>
      </c>
      <c r="R895" t="s">
        <v>189</v>
      </c>
      <c r="S895" t="s">
        <v>189</v>
      </c>
      <c r="T895" t="s">
        <v>189</v>
      </c>
      <c r="U895" t="s">
        <v>189</v>
      </c>
      <c r="V895" t="s">
        <v>189</v>
      </c>
    </row>
    <row r="896" spans="1:22" x14ac:dyDescent="0.25">
      <c r="A896" t="s">
        <v>189</v>
      </c>
      <c r="B896" t="s">
        <v>264</v>
      </c>
      <c r="C896" t="s">
        <v>780</v>
      </c>
      <c r="D896" t="s">
        <v>189</v>
      </c>
      <c r="E896" t="s">
        <v>189</v>
      </c>
      <c r="F896" t="s">
        <v>189</v>
      </c>
      <c r="G896" t="s">
        <v>189</v>
      </c>
      <c r="H896" t="s">
        <v>193</v>
      </c>
      <c r="I896">
        <v>2.9</v>
      </c>
      <c r="J896">
        <v>2</v>
      </c>
      <c r="K896">
        <v>32</v>
      </c>
      <c r="L896" t="s">
        <v>189</v>
      </c>
      <c r="M896" t="s">
        <v>189</v>
      </c>
      <c r="N896" t="s">
        <v>189</v>
      </c>
      <c r="O896" t="s">
        <v>189</v>
      </c>
      <c r="P896" t="s">
        <v>189</v>
      </c>
      <c r="Q896" t="s">
        <v>189</v>
      </c>
      <c r="R896" t="s">
        <v>189</v>
      </c>
      <c r="S896" t="s">
        <v>189</v>
      </c>
      <c r="T896" t="s">
        <v>189</v>
      </c>
      <c r="U896" t="s">
        <v>189</v>
      </c>
      <c r="V896" t="s">
        <v>189</v>
      </c>
    </row>
    <row r="897" spans="1:22" x14ac:dyDescent="0.25">
      <c r="A897" t="s">
        <v>189</v>
      </c>
      <c r="B897" t="s">
        <v>1600</v>
      </c>
      <c r="C897" t="s">
        <v>1643</v>
      </c>
      <c r="D897" t="s">
        <v>189</v>
      </c>
      <c r="E897" t="s">
        <v>189</v>
      </c>
      <c r="F897" t="s">
        <v>189</v>
      </c>
      <c r="G897" t="s">
        <v>189</v>
      </c>
      <c r="H897" t="s">
        <v>1899</v>
      </c>
      <c r="I897">
        <v>3.6</v>
      </c>
      <c r="J897">
        <v>6</v>
      </c>
      <c r="K897">
        <v>32</v>
      </c>
      <c r="L897" t="s">
        <v>189</v>
      </c>
      <c r="M897" t="s">
        <v>189</v>
      </c>
      <c r="N897" t="s">
        <v>189</v>
      </c>
      <c r="O897" t="s">
        <v>189</v>
      </c>
      <c r="P897" t="s">
        <v>189</v>
      </c>
      <c r="Q897" t="s">
        <v>189</v>
      </c>
      <c r="R897" t="s">
        <v>189</v>
      </c>
      <c r="S897" t="s">
        <v>189</v>
      </c>
      <c r="T897" t="s">
        <v>189</v>
      </c>
      <c r="U897" t="s">
        <v>189</v>
      </c>
      <c r="V897" t="s">
        <v>189</v>
      </c>
    </row>
    <row r="898" spans="1:22" x14ac:dyDescent="0.25">
      <c r="A898" t="s">
        <v>189</v>
      </c>
      <c r="B898" t="s">
        <v>1600</v>
      </c>
      <c r="C898" t="s">
        <v>1900</v>
      </c>
      <c r="D898" t="s">
        <v>189</v>
      </c>
      <c r="E898" t="s">
        <v>189</v>
      </c>
      <c r="F898" t="s">
        <v>189</v>
      </c>
      <c r="G898" t="s">
        <v>189</v>
      </c>
      <c r="H898" t="s">
        <v>1899</v>
      </c>
      <c r="I898">
        <v>3.6</v>
      </c>
      <c r="J898">
        <v>6</v>
      </c>
      <c r="K898">
        <v>32</v>
      </c>
      <c r="L898" t="s">
        <v>189</v>
      </c>
      <c r="M898" t="s">
        <v>189</v>
      </c>
      <c r="N898" t="s">
        <v>189</v>
      </c>
      <c r="O898" t="s">
        <v>189</v>
      </c>
      <c r="P898" t="s">
        <v>189</v>
      </c>
      <c r="Q898" t="s">
        <v>189</v>
      </c>
      <c r="R898" t="s">
        <v>189</v>
      </c>
      <c r="S898" t="s">
        <v>189</v>
      </c>
      <c r="T898" t="s">
        <v>189</v>
      </c>
      <c r="U898" t="s">
        <v>189</v>
      </c>
      <c r="V898" t="s">
        <v>189</v>
      </c>
    </row>
    <row r="899" spans="1:22" x14ac:dyDescent="0.25">
      <c r="A899" t="s">
        <v>189</v>
      </c>
      <c r="B899" t="s">
        <v>1600</v>
      </c>
      <c r="C899" t="s">
        <v>1901</v>
      </c>
      <c r="D899" t="s">
        <v>189</v>
      </c>
      <c r="E899" t="s">
        <v>189</v>
      </c>
      <c r="F899" t="s">
        <v>189</v>
      </c>
      <c r="G899" t="s">
        <v>189</v>
      </c>
      <c r="H899" t="s">
        <v>1899</v>
      </c>
      <c r="I899">
        <v>3.6</v>
      </c>
      <c r="J899">
        <v>6</v>
      </c>
      <c r="K899">
        <v>32</v>
      </c>
      <c r="L899" t="s">
        <v>189</v>
      </c>
      <c r="M899" t="s">
        <v>189</v>
      </c>
      <c r="N899" t="s">
        <v>189</v>
      </c>
      <c r="O899" t="s">
        <v>189</v>
      </c>
      <c r="P899" t="s">
        <v>189</v>
      </c>
      <c r="Q899" t="s">
        <v>189</v>
      </c>
      <c r="R899" t="s">
        <v>189</v>
      </c>
      <c r="S899" t="s">
        <v>189</v>
      </c>
      <c r="T899" t="s">
        <v>189</v>
      </c>
      <c r="U899" t="s">
        <v>189</v>
      </c>
      <c r="V899" t="s">
        <v>189</v>
      </c>
    </row>
    <row r="900" spans="1:22" x14ac:dyDescent="0.25">
      <c r="A900" t="s">
        <v>189</v>
      </c>
      <c r="B900" t="s">
        <v>1600</v>
      </c>
      <c r="C900" t="s">
        <v>1902</v>
      </c>
      <c r="D900" t="s">
        <v>189</v>
      </c>
      <c r="E900" t="s">
        <v>189</v>
      </c>
      <c r="F900" t="s">
        <v>189</v>
      </c>
      <c r="G900" t="s">
        <v>189</v>
      </c>
      <c r="H900" t="s">
        <v>1899</v>
      </c>
      <c r="I900">
        <v>3.6</v>
      </c>
      <c r="J900">
        <v>6</v>
      </c>
      <c r="K900">
        <v>32</v>
      </c>
      <c r="L900" t="s">
        <v>189</v>
      </c>
      <c r="M900" t="s">
        <v>189</v>
      </c>
      <c r="N900" t="s">
        <v>189</v>
      </c>
      <c r="O900" t="s">
        <v>189</v>
      </c>
      <c r="P900" t="s">
        <v>189</v>
      </c>
      <c r="Q900" t="s">
        <v>189</v>
      </c>
      <c r="R900" t="s">
        <v>189</v>
      </c>
      <c r="S900" t="s">
        <v>189</v>
      </c>
      <c r="T900" t="s">
        <v>189</v>
      </c>
      <c r="U900" t="s">
        <v>189</v>
      </c>
      <c r="V900" t="s">
        <v>189</v>
      </c>
    </row>
    <row r="901" spans="1:22" x14ac:dyDescent="0.25">
      <c r="A901" t="s">
        <v>189</v>
      </c>
      <c r="B901" t="s">
        <v>1600</v>
      </c>
      <c r="C901" t="s">
        <v>1903</v>
      </c>
      <c r="D901" t="s">
        <v>189</v>
      </c>
      <c r="E901" t="s">
        <v>189</v>
      </c>
      <c r="F901" t="s">
        <v>189</v>
      </c>
      <c r="G901" t="s">
        <v>189</v>
      </c>
      <c r="H901" t="s">
        <v>1904</v>
      </c>
      <c r="I901">
        <v>3.7</v>
      </c>
      <c r="J901">
        <v>6</v>
      </c>
      <c r="K901">
        <v>32</v>
      </c>
      <c r="L901" t="s">
        <v>189</v>
      </c>
      <c r="M901" t="s">
        <v>189</v>
      </c>
      <c r="N901" t="s">
        <v>189</v>
      </c>
      <c r="O901" t="s">
        <v>189</v>
      </c>
      <c r="P901" t="s">
        <v>189</v>
      </c>
      <c r="Q901" t="s">
        <v>189</v>
      </c>
      <c r="R901" t="s">
        <v>189</v>
      </c>
      <c r="S901" t="s">
        <v>189</v>
      </c>
      <c r="T901" t="s">
        <v>189</v>
      </c>
      <c r="U901" t="s">
        <v>189</v>
      </c>
      <c r="V901" t="s">
        <v>189</v>
      </c>
    </row>
    <row r="902" spans="1:22" x14ac:dyDescent="0.25">
      <c r="A902" t="s">
        <v>189</v>
      </c>
      <c r="B902" t="s">
        <v>1600</v>
      </c>
      <c r="C902" t="s">
        <v>1906</v>
      </c>
      <c r="D902" t="s">
        <v>189</v>
      </c>
      <c r="E902" t="s">
        <v>189</v>
      </c>
      <c r="F902" t="s">
        <v>189</v>
      </c>
      <c r="G902" t="s">
        <v>189</v>
      </c>
      <c r="H902" t="s">
        <v>1904</v>
      </c>
      <c r="I902">
        <v>3.2</v>
      </c>
      <c r="J902">
        <v>6</v>
      </c>
      <c r="K902">
        <v>16</v>
      </c>
      <c r="L902" t="s">
        <v>189</v>
      </c>
      <c r="M902" t="s">
        <v>189</v>
      </c>
      <c r="N902" t="s">
        <v>189</v>
      </c>
      <c r="O902" t="s">
        <v>189</v>
      </c>
      <c r="P902" t="s">
        <v>189</v>
      </c>
      <c r="Q902" t="s">
        <v>189</v>
      </c>
      <c r="R902" t="s">
        <v>189</v>
      </c>
      <c r="S902" t="s">
        <v>189</v>
      </c>
      <c r="T902" t="s">
        <v>189</v>
      </c>
      <c r="U902" t="s">
        <v>189</v>
      </c>
      <c r="V902" t="s">
        <v>189</v>
      </c>
    </row>
    <row r="903" spans="1:22" x14ac:dyDescent="0.25">
      <c r="A903" t="s">
        <v>189</v>
      </c>
      <c r="B903" t="s">
        <v>1600</v>
      </c>
      <c r="C903" t="s">
        <v>1625</v>
      </c>
      <c r="D903" t="s">
        <v>189</v>
      </c>
      <c r="E903" t="s">
        <v>189</v>
      </c>
      <c r="F903" t="s">
        <v>189</v>
      </c>
      <c r="G903" t="s">
        <v>189</v>
      </c>
      <c r="H903" t="s">
        <v>1893</v>
      </c>
      <c r="I903">
        <v>3.2</v>
      </c>
      <c r="J903">
        <v>6</v>
      </c>
      <c r="K903">
        <v>8</v>
      </c>
      <c r="L903" t="s">
        <v>189</v>
      </c>
      <c r="M903" t="s">
        <v>189</v>
      </c>
      <c r="N903" t="s">
        <v>189</v>
      </c>
      <c r="O903" t="s">
        <v>189</v>
      </c>
      <c r="P903" t="s">
        <v>189</v>
      </c>
      <c r="Q903" t="s">
        <v>189</v>
      </c>
      <c r="R903" t="s">
        <v>189</v>
      </c>
      <c r="S903" t="s">
        <v>189</v>
      </c>
      <c r="T903" t="s">
        <v>189</v>
      </c>
      <c r="U903" t="s">
        <v>189</v>
      </c>
      <c r="V903" t="s">
        <v>189</v>
      </c>
    </row>
    <row r="904" spans="1:22" x14ac:dyDescent="0.25">
      <c r="A904" t="s">
        <v>189</v>
      </c>
      <c r="B904" t="s">
        <v>1600</v>
      </c>
      <c r="C904" t="s">
        <v>1909</v>
      </c>
      <c r="D904" t="s">
        <v>189</v>
      </c>
      <c r="E904" t="s">
        <v>189</v>
      </c>
      <c r="F904" t="s">
        <v>189</v>
      </c>
      <c r="G904" t="s">
        <v>189</v>
      </c>
      <c r="H904" t="s">
        <v>1904</v>
      </c>
      <c r="I904">
        <v>3.6</v>
      </c>
      <c r="J904">
        <v>8</v>
      </c>
      <c r="K904">
        <v>16</v>
      </c>
      <c r="L904" t="s">
        <v>189</v>
      </c>
      <c r="M904" t="s">
        <v>189</v>
      </c>
      <c r="N904" t="s">
        <v>189</v>
      </c>
      <c r="O904" t="s">
        <v>189</v>
      </c>
      <c r="P904" t="s">
        <v>189</v>
      </c>
      <c r="Q904" t="s">
        <v>189</v>
      </c>
      <c r="R904" t="s">
        <v>189</v>
      </c>
      <c r="S904" t="s">
        <v>189</v>
      </c>
      <c r="T904" t="s">
        <v>189</v>
      </c>
      <c r="U904" t="s">
        <v>189</v>
      </c>
      <c r="V904" t="s">
        <v>189</v>
      </c>
    </row>
    <row r="905" spans="1:22" x14ac:dyDescent="0.25">
      <c r="A905" t="s">
        <v>189</v>
      </c>
      <c r="B905" t="s">
        <v>421</v>
      </c>
      <c r="C905" t="s">
        <v>1911</v>
      </c>
      <c r="D905" t="s">
        <v>189</v>
      </c>
      <c r="E905" t="s">
        <v>189</v>
      </c>
      <c r="F905" t="s">
        <v>189</v>
      </c>
      <c r="G905" t="s">
        <v>189</v>
      </c>
      <c r="H905" t="s">
        <v>1899</v>
      </c>
      <c r="I905">
        <v>3.2</v>
      </c>
      <c r="J905">
        <v>6</v>
      </c>
      <c r="K905">
        <v>64</v>
      </c>
      <c r="L905" t="s">
        <v>189</v>
      </c>
      <c r="M905" t="s">
        <v>189</v>
      </c>
      <c r="N905" t="s">
        <v>189</v>
      </c>
      <c r="O905" t="s">
        <v>189</v>
      </c>
      <c r="P905" t="s">
        <v>189</v>
      </c>
      <c r="Q905" t="s">
        <v>189</v>
      </c>
      <c r="R905" t="s">
        <v>189</v>
      </c>
      <c r="S905" t="s">
        <v>189</v>
      </c>
      <c r="T905" t="s">
        <v>189</v>
      </c>
      <c r="U905" t="s">
        <v>189</v>
      </c>
      <c r="V905" t="s">
        <v>189</v>
      </c>
    </row>
    <row r="906" spans="1:22" x14ac:dyDescent="0.25">
      <c r="A906" t="s">
        <v>189</v>
      </c>
      <c r="B906" t="s">
        <v>421</v>
      </c>
      <c r="C906" t="s">
        <v>1913</v>
      </c>
      <c r="D906" t="s">
        <v>189</v>
      </c>
      <c r="E906" t="s">
        <v>189</v>
      </c>
      <c r="F906" t="s">
        <v>189</v>
      </c>
      <c r="G906" t="s">
        <v>189</v>
      </c>
      <c r="H906" t="s">
        <v>1899</v>
      </c>
      <c r="I906">
        <v>3.2</v>
      </c>
      <c r="J906">
        <v>6</v>
      </c>
      <c r="K906">
        <v>64</v>
      </c>
      <c r="L906" t="s">
        <v>189</v>
      </c>
      <c r="M906" t="s">
        <v>189</v>
      </c>
      <c r="N906" t="s">
        <v>189</v>
      </c>
      <c r="O906" t="s">
        <v>189</v>
      </c>
      <c r="P906" t="s">
        <v>189</v>
      </c>
      <c r="Q906" t="s">
        <v>189</v>
      </c>
      <c r="R906" t="s">
        <v>189</v>
      </c>
      <c r="S906" t="s">
        <v>189</v>
      </c>
      <c r="T906" t="s">
        <v>189</v>
      </c>
      <c r="U906" t="s">
        <v>189</v>
      </c>
      <c r="V906" t="s">
        <v>189</v>
      </c>
    </row>
    <row r="907" spans="1:22" x14ac:dyDescent="0.25">
      <c r="A907" t="s">
        <v>189</v>
      </c>
      <c r="B907" t="s">
        <v>421</v>
      </c>
      <c r="C907" t="s">
        <v>1914</v>
      </c>
      <c r="D907" t="s">
        <v>189</v>
      </c>
      <c r="E907" t="s">
        <v>189</v>
      </c>
      <c r="F907" t="s">
        <v>189</v>
      </c>
      <c r="G907" t="s">
        <v>189</v>
      </c>
      <c r="H907" t="s">
        <v>1899</v>
      </c>
      <c r="I907">
        <v>3.2</v>
      </c>
      <c r="J907">
        <v>6</v>
      </c>
      <c r="K907">
        <v>64</v>
      </c>
      <c r="L907" t="s">
        <v>189</v>
      </c>
      <c r="M907" t="s">
        <v>189</v>
      </c>
      <c r="N907" t="s">
        <v>189</v>
      </c>
      <c r="O907" t="s">
        <v>189</v>
      </c>
      <c r="P907" t="s">
        <v>189</v>
      </c>
      <c r="Q907" t="s">
        <v>189</v>
      </c>
      <c r="R907" t="s">
        <v>189</v>
      </c>
      <c r="S907" t="s">
        <v>189</v>
      </c>
      <c r="T907" t="s">
        <v>189</v>
      </c>
      <c r="U907" t="s">
        <v>189</v>
      </c>
      <c r="V907" t="s">
        <v>189</v>
      </c>
    </row>
    <row r="908" spans="1:22" x14ac:dyDescent="0.25">
      <c r="A908" t="s">
        <v>189</v>
      </c>
      <c r="B908" t="s">
        <v>421</v>
      </c>
      <c r="C908" t="s">
        <v>1915</v>
      </c>
      <c r="D908" t="s">
        <v>189</v>
      </c>
      <c r="E908" t="s">
        <v>189</v>
      </c>
      <c r="F908" t="s">
        <v>189</v>
      </c>
      <c r="G908" t="s">
        <v>189</v>
      </c>
      <c r="H908" t="s">
        <v>1899</v>
      </c>
      <c r="I908">
        <v>3.2</v>
      </c>
      <c r="J908">
        <v>6</v>
      </c>
      <c r="K908">
        <v>64</v>
      </c>
      <c r="L908" t="s">
        <v>189</v>
      </c>
      <c r="M908" t="s">
        <v>189</v>
      </c>
      <c r="N908" t="s">
        <v>189</v>
      </c>
      <c r="O908" t="s">
        <v>189</v>
      </c>
      <c r="P908" t="s">
        <v>189</v>
      </c>
      <c r="Q908" t="s">
        <v>189</v>
      </c>
      <c r="R908" t="s">
        <v>189</v>
      </c>
      <c r="S908" t="s">
        <v>189</v>
      </c>
      <c r="T908" t="s">
        <v>189</v>
      </c>
      <c r="U908" t="s">
        <v>189</v>
      </c>
      <c r="V908" t="s">
        <v>189</v>
      </c>
    </row>
    <row r="909" spans="1:22" x14ac:dyDescent="0.25">
      <c r="A909" t="s">
        <v>189</v>
      </c>
      <c r="B909" t="s">
        <v>421</v>
      </c>
      <c r="C909" t="s">
        <v>1916</v>
      </c>
      <c r="D909" t="s">
        <v>189</v>
      </c>
      <c r="E909" t="s">
        <v>189</v>
      </c>
      <c r="F909" t="s">
        <v>189</v>
      </c>
      <c r="G909" t="s">
        <v>189</v>
      </c>
      <c r="H909" t="s">
        <v>1899</v>
      </c>
      <c r="I909">
        <v>3.2</v>
      </c>
      <c r="J909">
        <v>6</v>
      </c>
      <c r="K909">
        <v>64</v>
      </c>
      <c r="L909" t="s">
        <v>189</v>
      </c>
      <c r="M909" t="s">
        <v>189</v>
      </c>
      <c r="N909" t="s">
        <v>189</v>
      </c>
      <c r="O909" t="s">
        <v>189</v>
      </c>
      <c r="P909" t="s">
        <v>189</v>
      </c>
      <c r="Q909" t="s">
        <v>189</v>
      </c>
      <c r="R909" t="s">
        <v>189</v>
      </c>
      <c r="S909" t="s">
        <v>189</v>
      </c>
      <c r="T909" t="s">
        <v>189</v>
      </c>
      <c r="U909" t="s">
        <v>189</v>
      </c>
      <c r="V909" t="s">
        <v>189</v>
      </c>
    </row>
    <row r="910" spans="1:22" x14ac:dyDescent="0.25">
      <c r="A910" t="s">
        <v>189</v>
      </c>
      <c r="B910" t="s">
        <v>421</v>
      </c>
      <c r="C910" t="s">
        <v>1917</v>
      </c>
      <c r="D910" t="s">
        <v>189</v>
      </c>
      <c r="E910" t="s">
        <v>189</v>
      </c>
      <c r="F910" t="s">
        <v>189</v>
      </c>
      <c r="G910" t="s">
        <v>189</v>
      </c>
      <c r="H910" t="s">
        <v>1899</v>
      </c>
      <c r="I910">
        <v>3.2</v>
      </c>
      <c r="J910">
        <v>6</v>
      </c>
      <c r="K910">
        <v>64</v>
      </c>
      <c r="L910" t="s">
        <v>189</v>
      </c>
      <c r="M910" t="s">
        <v>189</v>
      </c>
      <c r="N910" t="s">
        <v>189</v>
      </c>
      <c r="O910" t="s">
        <v>189</v>
      </c>
      <c r="P910" t="s">
        <v>189</v>
      </c>
      <c r="Q910" t="s">
        <v>189</v>
      </c>
      <c r="R910" t="s">
        <v>189</v>
      </c>
      <c r="S910" t="s">
        <v>189</v>
      </c>
      <c r="T910" t="s">
        <v>189</v>
      </c>
      <c r="U910" t="s">
        <v>189</v>
      </c>
      <c r="V910" t="s">
        <v>189</v>
      </c>
    </row>
    <row r="911" spans="1:22" x14ac:dyDescent="0.25">
      <c r="A911" t="s">
        <v>189</v>
      </c>
      <c r="B911" t="s">
        <v>421</v>
      </c>
      <c r="C911" t="s">
        <v>1156</v>
      </c>
      <c r="D911" t="s">
        <v>189</v>
      </c>
      <c r="E911" t="s">
        <v>189</v>
      </c>
      <c r="F911" t="s">
        <v>189</v>
      </c>
      <c r="G911" t="s">
        <v>189</v>
      </c>
      <c r="H911" t="s">
        <v>1899</v>
      </c>
      <c r="I911">
        <v>3.2</v>
      </c>
      <c r="J911">
        <v>6</v>
      </c>
      <c r="K911">
        <v>64</v>
      </c>
      <c r="L911" t="s">
        <v>189</v>
      </c>
      <c r="M911" t="s">
        <v>189</v>
      </c>
      <c r="N911" t="s">
        <v>189</v>
      </c>
      <c r="O911" t="s">
        <v>189</v>
      </c>
      <c r="P911" t="s">
        <v>189</v>
      </c>
      <c r="Q911" t="s">
        <v>189</v>
      </c>
      <c r="R911" t="s">
        <v>189</v>
      </c>
      <c r="S911" t="s">
        <v>189</v>
      </c>
      <c r="T911" t="s">
        <v>189</v>
      </c>
      <c r="U911" t="s">
        <v>189</v>
      </c>
      <c r="V911" t="s">
        <v>189</v>
      </c>
    </row>
    <row r="912" spans="1:22" x14ac:dyDescent="0.25">
      <c r="A912" t="s">
        <v>189</v>
      </c>
      <c r="B912" t="s">
        <v>421</v>
      </c>
      <c r="C912" t="s">
        <v>1918</v>
      </c>
      <c r="D912" t="s">
        <v>189</v>
      </c>
      <c r="E912" t="s">
        <v>189</v>
      </c>
      <c r="F912" t="s">
        <v>189</v>
      </c>
      <c r="G912" t="s">
        <v>189</v>
      </c>
      <c r="H912" t="s">
        <v>1899</v>
      </c>
      <c r="I912">
        <v>3.2</v>
      </c>
      <c r="J912">
        <v>6</v>
      </c>
      <c r="K912">
        <v>64</v>
      </c>
      <c r="L912" t="s">
        <v>189</v>
      </c>
      <c r="M912" t="s">
        <v>189</v>
      </c>
      <c r="N912" t="s">
        <v>189</v>
      </c>
      <c r="O912" t="s">
        <v>189</v>
      </c>
      <c r="P912" t="s">
        <v>189</v>
      </c>
      <c r="Q912" t="s">
        <v>189</v>
      </c>
      <c r="R912" t="s">
        <v>189</v>
      </c>
      <c r="S912" t="s">
        <v>189</v>
      </c>
      <c r="T912" t="s">
        <v>189</v>
      </c>
      <c r="U912" t="s">
        <v>189</v>
      </c>
      <c r="V912" t="s">
        <v>189</v>
      </c>
    </row>
    <row r="913" spans="1:22" x14ac:dyDescent="0.25">
      <c r="A913" t="s">
        <v>189</v>
      </c>
      <c r="B913" t="s">
        <v>421</v>
      </c>
      <c r="C913" t="s">
        <v>1157</v>
      </c>
      <c r="D913" t="s">
        <v>189</v>
      </c>
      <c r="E913" t="s">
        <v>189</v>
      </c>
      <c r="F913" t="s">
        <v>189</v>
      </c>
      <c r="G913" t="s">
        <v>189</v>
      </c>
      <c r="H913" t="s">
        <v>1899</v>
      </c>
      <c r="I913">
        <v>3.2</v>
      </c>
      <c r="J913">
        <v>6</v>
      </c>
      <c r="K913">
        <v>64</v>
      </c>
      <c r="L913" t="s">
        <v>189</v>
      </c>
      <c r="M913" t="s">
        <v>189</v>
      </c>
      <c r="N913" t="s">
        <v>189</v>
      </c>
      <c r="O913" t="s">
        <v>189</v>
      </c>
      <c r="P913" t="s">
        <v>189</v>
      </c>
      <c r="Q913" t="s">
        <v>189</v>
      </c>
      <c r="R913" t="s">
        <v>189</v>
      </c>
      <c r="S913" t="s">
        <v>189</v>
      </c>
      <c r="T913" t="s">
        <v>189</v>
      </c>
      <c r="U913" t="s">
        <v>189</v>
      </c>
      <c r="V913" t="s">
        <v>189</v>
      </c>
    </row>
    <row r="914" spans="1:22" x14ac:dyDescent="0.25">
      <c r="A914" t="s">
        <v>189</v>
      </c>
      <c r="B914" t="s">
        <v>421</v>
      </c>
      <c r="C914" t="s">
        <v>1919</v>
      </c>
      <c r="D914" t="s">
        <v>189</v>
      </c>
      <c r="E914" t="s">
        <v>189</v>
      </c>
      <c r="F914" t="s">
        <v>189</v>
      </c>
      <c r="G914" t="s">
        <v>189</v>
      </c>
      <c r="H914" t="s">
        <v>1899</v>
      </c>
      <c r="I914">
        <v>3.2</v>
      </c>
      <c r="J914">
        <v>6</v>
      </c>
      <c r="K914">
        <v>64</v>
      </c>
      <c r="L914" t="s">
        <v>189</v>
      </c>
      <c r="M914" t="s">
        <v>189</v>
      </c>
      <c r="N914" t="s">
        <v>189</v>
      </c>
      <c r="O914" t="s">
        <v>189</v>
      </c>
      <c r="P914" t="s">
        <v>189</v>
      </c>
      <c r="Q914" t="s">
        <v>189</v>
      </c>
      <c r="R914" t="s">
        <v>189</v>
      </c>
      <c r="S914" t="s">
        <v>189</v>
      </c>
      <c r="T914" t="s">
        <v>189</v>
      </c>
      <c r="U914" t="s">
        <v>189</v>
      </c>
      <c r="V914" t="s">
        <v>189</v>
      </c>
    </row>
    <row r="915" spans="1:22" x14ac:dyDescent="0.25">
      <c r="A915" t="s">
        <v>189</v>
      </c>
      <c r="B915" t="s">
        <v>421</v>
      </c>
      <c r="C915" t="s">
        <v>1920</v>
      </c>
      <c r="D915" t="s">
        <v>189</v>
      </c>
      <c r="E915" t="s">
        <v>189</v>
      </c>
      <c r="F915" t="s">
        <v>189</v>
      </c>
      <c r="G915" t="s">
        <v>189</v>
      </c>
      <c r="H915" t="s">
        <v>1899</v>
      </c>
      <c r="I915">
        <v>3.2</v>
      </c>
      <c r="J915">
        <v>6</v>
      </c>
      <c r="K915">
        <v>64</v>
      </c>
      <c r="L915" t="s">
        <v>189</v>
      </c>
      <c r="M915" t="s">
        <v>189</v>
      </c>
      <c r="N915" t="s">
        <v>189</v>
      </c>
      <c r="O915" t="s">
        <v>189</v>
      </c>
      <c r="P915" t="s">
        <v>189</v>
      </c>
      <c r="Q915" t="s">
        <v>189</v>
      </c>
      <c r="R915" t="s">
        <v>189</v>
      </c>
      <c r="S915" t="s">
        <v>189</v>
      </c>
      <c r="T915" t="s">
        <v>189</v>
      </c>
      <c r="U915" t="s">
        <v>189</v>
      </c>
      <c r="V915" t="s">
        <v>189</v>
      </c>
    </row>
    <row r="916" spans="1:22" x14ac:dyDescent="0.25">
      <c r="A916" t="s">
        <v>189</v>
      </c>
      <c r="B916" t="s">
        <v>421</v>
      </c>
      <c r="C916" t="s">
        <v>1921</v>
      </c>
      <c r="D916" t="s">
        <v>189</v>
      </c>
      <c r="E916" t="s">
        <v>189</v>
      </c>
      <c r="F916" t="s">
        <v>189</v>
      </c>
      <c r="G916" t="s">
        <v>189</v>
      </c>
      <c r="H916" t="s">
        <v>1899</v>
      </c>
      <c r="I916">
        <v>3.2</v>
      </c>
      <c r="J916">
        <v>6</v>
      </c>
      <c r="K916">
        <v>64</v>
      </c>
      <c r="L916" t="s">
        <v>189</v>
      </c>
      <c r="M916" t="s">
        <v>189</v>
      </c>
      <c r="N916" t="s">
        <v>189</v>
      </c>
      <c r="O916" t="s">
        <v>189</v>
      </c>
      <c r="P916" t="s">
        <v>189</v>
      </c>
      <c r="Q916" t="s">
        <v>189</v>
      </c>
      <c r="R916" t="s">
        <v>189</v>
      </c>
      <c r="S916" t="s">
        <v>189</v>
      </c>
      <c r="T916" t="s">
        <v>189</v>
      </c>
      <c r="U916" t="s">
        <v>189</v>
      </c>
      <c r="V916" t="s">
        <v>189</v>
      </c>
    </row>
    <row r="917" spans="1:22" x14ac:dyDescent="0.25">
      <c r="A917" t="s">
        <v>189</v>
      </c>
      <c r="B917" t="s">
        <v>1600</v>
      </c>
      <c r="C917" t="s">
        <v>1922</v>
      </c>
      <c r="D917" t="s">
        <v>189</v>
      </c>
      <c r="E917" t="s">
        <v>189</v>
      </c>
      <c r="F917" t="s">
        <v>189</v>
      </c>
      <c r="G917" t="s">
        <v>189</v>
      </c>
      <c r="H917" t="s">
        <v>1904</v>
      </c>
      <c r="I917">
        <v>3.7</v>
      </c>
      <c r="J917">
        <v>6</v>
      </c>
      <c r="K917">
        <v>8</v>
      </c>
      <c r="L917" t="s">
        <v>189</v>
      </c>
      <c r="M917" t="s">
        <v>189</v>
      </c>
      <c r="N917" t="s">
        <v>189</v>
      </c>
      <c r="O917" t="s">
        <v>189</v>
      </c>
      <c r="P917" t="s">
        <v>189</v>
      </c>
      <c r="Q917" t="s">
        <v>189</v>
      </c>
      <c r="R917" t="s">
        <v>189</v>
      </c>
      <c r="S917" t="s">
        <v>189</v>
      </c>
      <c r="T917" t="s">
        <v>189</v>
      </c>
      <c r="U917" t="s">
        <v>189</v>
      </c>
      <c r="V917" t="s">
        <v>189</v>
      </c>
    </row>
    <row r="918" spans="1:22" x14ac:dyDescent="0.25">
      <c r="A918" t="s">
        <v>189</v>
      </c>
      <c r="B918" t="s">
        <v>376</v>
      </c>
      <c r="C918" t="s">
        <v>398</v>
      </c>
      <c r="D918" t="s">
        <v>189</v>
      </c>
      <c r="E918" t="s">
        <v>189</v>
      </c>
      <c r="F918" t="s">
        <v>189</v>
      </c>
      <c r="G918" t="s">
        <v>189</v>
      </c>
      <c r="H918" t="s">
        <v>1924</v>
      </c>
      <c r="I918">
        <v>3.6</v>
      </c>
      <c r="J918">
        <v>4</v>
      </c>
      <c r="K918">
        <v>64</v>
      </c>
      <c r="L918" t="s">
        <v>189</v>
      </c>
      <c r="M918" t="s">
        <v>189</v>
      </c>
      <c r="N918" t="s">
        <v>189</v>
      </c>
      <c r="O918" t="s">
        <v>189</v>
      </c>
      <c r="P918" t="s">
        <v>189</v>
      </c>
      <c r="Q918" t="s">
        <v>189</v>
      </c>
      <c r="R918" t="s">
        <v>189</v>
      </c>
      <c r="S918" t="s">
        <v>189</v>
      </c>
      <c r="T918" t="s">
        <v>189</v>
      </c>
      <c r="U918" t="s">
        <v>189</v>
      </c>
      <c r="V918" t="s">
        <v>189</v>
      </c>
    </row>
    <row r="919" spans="1:22" x14ac:dyDescent="0.25">
      <c r="A919" t="s">
        <v>189</v>
      </c>
      <c r="B919" t="s">
        <v>376</v>
      </c>
      <c r="C919" t="s">
        <v>1926</v>
      </c>
      <c r="D919" t="s">
        <v>189</v>
      </c>
      <c r="E919" t="s">
        <v>189</v>
      </c>
      <c r="F919" t="s">
        <v>189</v>
      </c>
      <c r="G919" t="s">
        <v>189</v>
      </c>
      <c r="H919" t="s">
        <v>1924</v>
      </c>
      <c r="I919">
        <v>3.6</v>
      </c>
      <c r="J919">
        <v>4</v>
      </c>
      <c r="K919">
        <v>64</v>
      </c>
      <c r="L919" t="s">
        <v>189</v>
      </c>
      <c r="M919" t="s">
        <v>189</v>
      </c>
      <c r="N919" t="s">
        <v>189</v>
      </c>
      <c r="O919" t="s">
        <v>189</v>
      </c>
      <c r="P919" t="s">
        <v>189</v>
      </c>
      <c r="Q919" t="s">
        <v>189</v>
      </c>
      <c r="R919" t="s">
        <v>189</v>
      </c>
      <c r="S919" t="s">
        <v>189</v>
      </c>
      <c r="T919" t="s">
        <v>189</v>
      </c>
      <c r="U919" t="s">
        <v>189</v>
      </c>
      <c r="V919" t="s">
        <v>189</v>
      </c>
    </row>
    <row r="920" spans="1:22" x14ac:dyDescent="0.25">
      <c r="A920" t="s">
        <v>189</v>
      </c>
      <c r="B920" t="s">
        <v>376</v>
      </c>
      <c r="C920" t="s">
        <v>1927</v>
      </c>
      <c r="D920" t="s">
        <v>189</v>
      </c>
      <c r="E920" t="s">
        <v>189</v>
      </c>
      <c r="F920" t="s">
        <v>189</v>
      </c>
      <c r="G920" t="s">
        <v>189</v>
      </c>
      <c r="H920" t="s">
        <v>1924</v>
      </c>
      <c r="I920">
        <v>3.6</v>
      </c>
      <c r="J920">
        <v>4</v>
      </c>
      <c r="K920">
        <v>64</v>
      </c>
      <c r="L920" t="s">
        <v>189</v>
      </c>
      <c r="M920" t="s">
        <v>189</v>
      </c>
      <c r="N920" t="s">
        <v>189</v>
      </c>
      <c r="O920" t="s">
        <v>189</v>
      </c>
      <c r="P920" t="s">
        <v>189</v>
      </c>
      <c r="Q920" t="s">
        <v>189</v>
      </c>
      <c r="R920" t="s">
        <v>189</v>
      </c>
      <c r="S920" t="s">
        <v>189</v>
      </c>
      <c r="T920" t="s">
        <v>189</v>
      </c>
      <c r="U920" t="s">
        <v>189</v>
      </c>
      <c r="V920" t="s">
        <v>189</v>
      </c>
    </row>
    <row r="921" spans="1:22" x14ac:dyDescent="0.25">
      <c r="A921" t="s">
        <v>189</v>
      </c>
      <c r="B921" t="s">
        <v>376</v>
      </c>
      <c r="C921" t="s">
        <v>1928</v>
      </c>
      <c r="D921" t="s">
        <v>189</v>
      </c>
      <c r="E921" t="s">
        <v>189</v>
      </c>
      <c r="F921" t="s">
        <v>189</v>
      </c>
      <c r="G921" t="s">
        <v>189</v>
      </c>
      <c r="H921" t="s">
        <v>1924</v>
      </c>
      <c r="I921">
        <v>3.6</v>
      </c>
      <c r="J921">
        <v>4</v>
      </c>
      <c r="K921">
        <v>64</v>
      </c>
      <c r="L921" t="s">
        <v>189</v>
      </c>
      <c r="M921" t="s">
        <v>189</v>
      </c>
      <c r="N921" t="s">
        <v>189</v>
      </c>
      <c r="O921" t="s">
        <v>189</v>
      </c>
      <c r="P921" t="s">
        <v>189</v>
      </c>
      <c r="Q921" t="s">
        <v>189</v>
      </c>
      <c r="R921" t="s">
        <v>189</v>
      </c>
      <c r="S921" t="s">
        <v>189</v>
      </c>
      <c r="T921" t="s">
        <v>189</v>
      </c>
      <c r="U921" t="s">
        <v>189</v>
      </c>
      <c r="V921" t="s">
        <v>189</v>
      </c>
    </row>
    <row r="922" spans="1:22" x14ac:dyDescent="0.25">
      <c r="A922" t="s">
        <v>189</v>
      </c>
      <c r="B922" t="s">
        <v>376</v>
      </c>
      <c r="C922" t="s">
        <v>378</v>
      </c>
      <c r="D922" t="s">
        <v>189</v>
      </c>
      <c r="E922" t="s">
        <v>189</v>
      </c>
      <c r="F922" t="s">
        <v>189</v>
      </c>
      <c r="G922" t="s">
        <v>189</v>
      </c>
      <c r="H922" t="s">
        <v>1924</v>
      </c>
      <c r="I922">
        <v>3.6</v>
      </c>
      <c r="J922">
        <v>4</v>
      </c>
      <c r="K922">
        <v>64</v>
      </c>
      <c r="L922" t="s">
        <v>189</v>
      </c>
      <c r="M922" t="s">
        <v>189</v>
      </c>
      <c r="N922" t="s">
        <v>189</v>
      </c>
      <c r="O922" t="s">
        <v>189</v>
      </c>
      <c r="P922" t="s">
        <v>189</v>
      </c>
      <c r="Q922" t="s">
        <v>189</v>
      </c>
      <c r="R922" t="s">
        <v>189</v>
      </c>
      <c r="S922" t="s">
        <v>189</v>
      </c>
      <c r="T922" t="s">
        <v>189</v>
      </c>
      <c r="U922" t="s">
        <v>189</v>
      </c>
      <c r="V922" t="s">
        <v>189</v>
      </c>
    </row>
    <row r="923" spans="1:22" x14ac:dyDescent="0.25">
      <c r="A923" t="s">
        <v>189</v>
      </c>
      <c r="B923" t="s">
        <v>376</v>
      </c>
      <c r="C923" t="s">
        <v>1929</v>
      </c>
      <c r="D923" t="s">
        <v>189</v>
      </c>
      <c r="E923" t="s">
        <v>189</v>
      </c>
      <c r="F923" t="s">
        <v>189</v>
      </c>
      <c r="G923" t="s">
        <v>189</v>
      </c>
      <c r="H923" t="s">
        <v>1924</v>
      </c>
      <c r="I923">
        <v>3.6</v>
      </c>
      <c r="J923">
        <v>4</v>
      </c>
      <c r="K923">
        <v>64</v>
      </c>
      <c r="L923" t="s">
        <v>189</v>
      </c>
      <c r="M923" t="s">
        <v>189</v>
      </c>
      <c r="N923" t="s">
        <v>189</v>
      </c>
      <c r="O923" t="s">
        <v>189</v>
      </c>
      <c r="P923" t="s">
        <v>189</v>
      </c>
      <c r="Q923" t="s">
        <v>189</v>
      </c>
      <c r="R923" t="s">
        <v>189</v>
      </c>
      <c r="S923" t="s">
        <v>189</v>
      </c>
      <c r="T923" t="s">
        <v>189</v>
      </c>
      <c r="U923" t="s">
        <v>189</v>
      </c>
      <c r="V923" t="s">
        <v>189</v>
      </c>
    </row>
    <row r="924" spans="1:22" x14ac:dyDescent="0.25">
      <c r="A924" t="s">
        <v>189</v>
      </c>
      <c r="B924" t="s">
        <v>376</v>
      </c>
      <c r="C924" t="s">
        <v>1930</v>
      </c>
      <c r="D924" t="s">
        <v>189</v>
      </c>
      <c r="E924" t="s">
        <v>189</v>
      </c>
      <c r="F924" t="s">
        <v>189</v>
      </c>
      <c r="G924" t="s">
        <v>189</v>
      </c>
      <c r="H924" t="s">
        <v>1924</v>
      </c>
      <c r="I924">
        <v>3.6</v>
      </c>
      <c r="J924">
        <v>4</v>
      </c>
      <c r="K924">
        <v>64</v>
      </c>
      <c r="L924" t="s">
        <v>189</v>
      </c>
      <c r="M924" t="s">
        <v>189</v>
      </c>
      <c r="N924" t="s">
        <v>189</v>
      </c>
      <c r="O924" t="s">
        <v>189</v>
      </c>
      <c r="P924" t="s">
        <v>189</v>
      </c>
      <c r="Q924" t="s">
        <v>189</v>
      </c>
      <c r="R924" t="s">
        <v>189</v>
      </c>
      <c r="S924" t="s">
        <v>189</v>
      </c>
      <c r="T924" t="s">
        <v>189</v>
      </c>
      <c r="U924" t="s">
        <v>189</v>
      </c>
      <c r="V924" t="s">
        <v>189</v>
      </c>
    </row>
    <row r="925" spans="1:22" x14ac:dyDescent="0.25">
      <c r="A925" t="s">
        <v>189</v>
      </c>
      <c r="B925" t="s">
        <v>376</v>
      </c>
      <c r="C925" t="s">
        <v>1274</v>
      </c>
      <c r="D925" t="s">
        <v>189</v>
      </c>
      <c r="E925" t="s">
        <v>189</v>
      </c>
      <c r="F925" t="s">
        <v>189</v>
      </c>
      <c r="G925" t="s">
        <v>189</v>
      </c>
      <c r="H925" t="s">
        <v>1924</v>
      </c>
      <c r="I925">
        <v>3.6</v>
      </c>
      <c r="J925">
        <v>4</v>
      </c>
      <c r="K925">
        <v>32</v>
      </c>
      <c r="L925" t="s">
        <v>189</v>
      </c>
      <c r="M925" t="s">
        <v>189</v>
      </c>
      <c r="N925" t="s">
        <v>189</v>
      </c>
      <c r="O925" t="s">
        <v>189</v>
      </c>
      <c r="P925" t="s">
        <v>189</v>
      </c>
      <c r="Q925" t="s">
        <v>189</v>
      </c>
      <c r="R925" t="s">
        <v>189</v>
      </c>
      <c r="S925" t="s">
        <v>189</v>
      </c>
      <c r="T925" t="s">
        <v>189</v>
      </c>
      <c r="U925" t="s">
        <v>189</v>
      </c>
      <c r="V925" t="s">
        <v>189</v>
      </c>
    </row>
    <row r="926" spans="1:22" x14ac:dyDescent="0.25">
      <c r="A926" t="s">
        <v>189</v>
      </c>
      <c r="B926" t="s">
        <v>376</v>
      </c>
      <c r="C926" t="s">
        <v>1932</v>
      </c>
      <c r="D926" t="s">
        <v>189</v>
      </c>
      <c r="E926" t="s">
        <v>189</v>
      </c>
      <c r="F926" t="s">
        <v>189</v>
      </c>
      <c r="G926" t="s">
        <v>189</v>
      </c>
      <c r="H926" t="s">
        <v>1924</v>
      </c>
      <c r="I926">
        <v>3.6</v>
      </c>
      <c r="J926">
        <v>4</v>
      </c>
      <c r="K926">
        <v>32</v>
      </c>
      <c r="L926" t="s">
        <v>189</v>
      </c>
      <c r="M926" t="s">
        <v>189</v>
      </c>
      <c r="N926" t="s">
        <v>189</v>
      </c>
      <c r="O926" t="s">
        <v>189</v>
      </c>
      <c r="P926" t="s">
        <v>189</v>
      </c>
      <c r="Q926" t="s">
        <v>189</v>
      </c>
      <c r="R926" t="s">
        <v>189</v>
      </c>
      <c r="S926" t="s">
        <v>189</v>
      </c>
      <c r="T926" t="s">
        <v>189</v>
      </c>
      <c r="U926" t="s">
        <v>189</v>
      </c>
      <c r="V926" t="s">
        <v>189</v>
      </c>
    </row>
    <row r="927" spans="1:22" x14ac:dyDescent="0.25">
      <c r="A927" t="s">
        <v>189</v>
      </c>
      <c r="B927" t="s">
        <v>376</v>
      </c>
      <c r="C927" t="s">
        <v>1933</v>
      </c>
      <c r="D927" t="s">
        <v>189</v>
      </c>
      <c r="E927" t="s">
        <v>189</v>
      </c>
      <c r="F927" t="s">
        <v>189</v>
      </c>
      <c r="G927" t="s">
        <v>189</v>
      </c>
      <c r="H927" t="s">
        <v>1924</v>
      </c>
      <c r="I927">
        <v>3.6</v>
      </c>
      <c r="J927">
        <v>4</v>
      </c>
      <c r="K927">
        <v>32</v>
      </c>
      <c r="L927" t="s">
        <v>189</v>
      </c>
      <c r="M927" t="s">
        <v>189</v>
      </c>
      <c r="N927" t="s">
        <v>189</v>
      </c>
      <c r="O927" t="s">
        <v>189</v>
      </c>
      <c r="P927" t="s">
        <v>189</v>
      </c>
      <c r="Q927" t="s">
        <v>189</v>
      </c>
      <c r="R927" t="s">
        <v>189</v>
      </c>
      <c r="S927" t="s">
        <v>189</v>
      </c>
      <c r="T927" t="s">
        <v>189</v>
      </c>
      <c r="U927" t="s">
        <v>189</v>
      </c>
      <c r="V927" t="s">
        <v>189</v>
      </c>
    </row>
    <row r="928" spans="1:22" x14ac:dyDescent="0.25">
      <c r="A928" t="s">
        <v>189</v>
      </c>
      <c r="B928" t="s">
        <v>376</v>
      </c>
      <c r="C928" t="s">
        <v>1934</v>
      </c>
      <c r="D928" t="s">
        <v>189</v>
      </c>
      <c r="E928" t="s">
        <v>189</v>
      </c>
      <c r="F928" t="s">
        <v>189</v>
      </c>
      <c r="G928" t="s">
        <v>189</v>
      </c>
      <c r="H928" t="s">
        <v>1924</v>
      </c>
      <c r="I928">
        <v>3.6</v>
      </c>
      <c r="J928">
        <v>4</v>
      </c>
      <c r="K928">
        <v>32</v>
      </c>
      <c r="L928" t="s">
        <v>189</v>
      </c>
      <c r="M928" t="s">
        <v>189</v>
      </c>
      <c r="N928" t="s">
        <v>189</v>
      </c>
      <c r="O928" t="s">
        <v>189</v>
      </c>
      <c r="P928" t="s">
        <v>189</v>
      </c>
      <c r="Q928" t="s">
        <v>189</v>
      </c>
      <c r="R928" t="s">
        <v>189</v>
      </c>
      <c r="S928" t="s">
        <v>189</v>
      </c>
      <c r="T928" t="s">
        <v>189</v>
      </c>
      <c r="U928" t="s">
        <v>189</v>
      </c>
      <c r="V928" t="s">
        <v>189</v>
      </c>
    </row>
    <row r="929" spans="1:22" x14ac:dyDescent="0.25">
      <c r="A929" t="s">
        <v>189</v>
      </c>
      <c r="B929" t="s">
        <v>376</v>
      </c>
      <c r="C929" t="s">
        <v>1935</v>
      </c>
      <c r="D929" t="s">
        <v>189</v>
      </c>
      <c r="E929" t="s">
        <v>189</v>
      </c>
      <c r="F929" t="s">
        <v>189</v>
      </c>
      <c r="G929" t="s">
        <v>189</v>
      </c>
      <c r="H929" t="s">
        <v>1924</v>
      </c>
      <c r="I929">
        <v>3.6</v>
      </c>
      <c r="J929">
        <v>4</v>
      </c>
      <c r="K929">
        <v>32</v>
      </c>
      <c r="L929" t="s">
        <v>189</v>
      </c>
      <c r="M929" t="s">
        <v>189</v>
      </c>
      <c r="N929" t="s">
        <v>189</v>
      </c>
      <c r="O929" t="s">
        <v>189</v>
      </c>
      <c r="P929" t="s">
        <v>189</v>
      </c>
      <c r="Q929" t="s">
        <v>189</v>
      </c>
      <c r="R929" t="s">
        <v>189</v>
      </c>
      <c r="S929" t="s">
        <v>189</v>
      </c>
      <c r="T929" t="s">
        <v>189</v>
      </c>
      <c r="U929" t="s">
        <v>189</v>
      </c>
      <c r="V929" t="s">
        <v>189</v>
      </c>
    </row>
    <row r="930" spans="1:22" x14ac:dyDescent="0.25">
      <c r="A930" t="s">
        <v>189</v>
      </c>
      <c r="B930" t="s">
        <v>376</v>
      </c>
      <c r="C930" t="s">
        <v>1936</v>
      </c>
      <c r="D930" t="s">
        <v>189</v>
      </c>
      <c r="E930" t="s">
        <v>189</v>
      </c>
      <c r="F930" t="s">
        <v>189</v>
      </c>
      <c r="G930" t="s">
        <v>189</v>
      </c>
      <c r="H930" t="s">
        <v>1924</v>
      </c>
      <c r="I930">
        <v>3.6</v>
      </c>
      <c r="J930">
        <v>4</v>
      </c>
      <c r="K930">
        <v>32</v>
      </c>
      <c r="L930" t="s">
        <v>189</v>
      </c>
      <c r="M930" t="s">
        <v>189</v>
      </c>
      <c r="N930" t="s">
        <v>189</v>
      </c>
      <c r="O930" t="s">
        <v>189</v>
      </c>
      <c r="P930" t="s">
        <v>189</v>
      </c>
      <c r="Q930" t="s">
        <v>189</v>
      </c>
      <c r="R930" t="s">
        <v>189</v>
      </c>
      <c r="S930" t="s">
        <v>189</v>
      </c>
      <c r="T930" t="s">
        <v>189</v>
      </c>
      <c r="U930" t="s">
        <v>189</v>
      </c>
      <c r="V930" t="s">
        <v>189</v>
      </c>
    </row>
    <row r="931" spans="1:22" x14ac:dyDescent="0.25">
      <c r="A931" t="s">
        <v>189</v>
      </c>
      <c r="B931" t="s">
        <v>376</v>
      </c>
      <c r="C931" t="s">
        <v>1937</v>
      </c>
      <c r="D931" t="s">
        <v>189</v>
      </c>
      <c r="E931" t="s">
        <v>189</v>
      </c>
      <c r="F931" t="s">
        <v>189</v>
      </c>
      <c r="G931" t="s">
        <v>189</v>
      </c>
      <c r="H931" t="s">
        <v>1924</v>
      </c>
      <c r="I931">
        <v>3.6</v>
      </c>
      <c r="J931">
        <v>4</v>
      </c>
      <c r="K931">
        <v>32</v>
      </c>
      <c r="L931" t="s">
        <v>189</v>
      </c>
      <c r="M931" t="s">
        <v>189</v>
      </c>
      <c r="N931" t="s">
        <v>189</v>
      </c>
      <c r="O931" t="s">
        <v>189</v>
      </c>
      <c r="P931" t="s">
        <v>189</v>
      </c>
      <c r="Q931" t="s">
        <v>189</v>
      </c>
      <c r="R931" t="s">
        <v>189</v>
      </c>
      <c r="S931" t="s">
        <v>189</v>
      </c>
      <c r="T931" t="s">
        <v>189</v>
      </c>
      <c r="U931" t="s">
        <v>189</v>
      </c>
      <c r="V931" t="s">
        <v>189</v>
      </c>
    </row>
    <row r="932" spans="1:22" x14ac:dyDescent="0.25">
      <c r="A932" t="s">
        <v>189</v>
      </c>
      <c r="B932" t="s">
        <v>376</v>
      </c>
      <c r="C932" t="s">
        <v>1269</v>
      </c>
      <c r="D932" t="s">
        <v>189</v>
      </c>
      <c r="E932" t="s">
        <v>189</v>
      </c>
      <c r="F932" t="s">
        <v>189</v>
      </c>
      <c r="G932" t="s">
        <v>189</v>
      </c>
      <c r="H932" t="s">
        <v>1924</v>
      </c>
      <c r="I932">
        <v>3.6</v>
      </c>
      <c r="J932">
        <v>4</v>
      </c>
      <c r="K932">
        <v>32</v>
      </c>
      <c r="L932" t="s">
        <v>189</v>
      </c>
      <c r="M932" t="s">
        <v>189</v>
      </c>
      <c r="N932" t="s">
        <v>189</v>
      </c>
      <c r="O932" t="s">
        <v>189</v>
      </c>
      <c r="P932" t="s">
        <v>189</v>
      </c>
      <c r="Q932" t="s">
        <v>189</v>
      </c>
      <c r="R932" t="s">
        <v>189</v>
      </c>
      <c r="S932" t="s">
        <v>189</v>
      </c>
      <c r="T932" t="s">
        <v>189</v>
      </c>
      <c r="U932" t="s">
        <v>189</v>
      </c>
      <c r="V932" t="s">
        <v>189</v>
      </c>
    </row>
    <row r="933" spans="1:22" x14ac:dyDescent="0.25">
      <c r="A933" t="s">
        <v>189</v>
      </c>
      <c r="B933" t="s">
        <v>376</v>
      </c>
      <c r="C933" t="s">
        <v>1938</v>
      </c>
      <c r="D933" t="s">
        <v>189</v>
      </c>
      <c r="E933" t="s">
        <v>189</v>
      </c>
      <c r="F933" t="s">
        <v>189</v>
      </c>
      <c r="G933" t="s">
        <v>189</v>
      </c>
      <c r="H933" t="s">
        <v>1924</v>
      </c>
      <c r="I933">
        <v>3.6</v>
      </c>
      <c r="J933">
        <v>4</v>
      </c>
      <c r="K933">
        <v>32</v>
      </c>
      <c r="L933" t="s">
        <v>189</v>
      </c>
      <c r="M933" t="s">
        <v>189</v>
      </c>
      <c r="N933" t="s">
        <v>189</v>
      </c>
      <c r="O933" t="s">
        <v>189</v>
      </c>
      <c r="P933" t="s">
        <v>189</v>
      </c>
      <c r="Q933" t="s">
        <v>189</v>
      </c>
      <c r="R933" t="s">
        <v>189</v>
      </c>
      <c r="S933" t="s">
        <v>189</v>
      </c>
      <c r="T933" t="s">
        <v>189</v>
      </c>
      <c r="U933" t="s">
        <v>189</v>
      </c>
      <c r="V933" t="s">
        <v>189</v>
      </c>
    </row>
    <row r="934" spans="1:22" x14ac:dyDescent="0.25">
      <c r="A934" t="s">
        <v>189</v>
      </c>
      <c r="B934" t="s">
        <v>376</v>
      </c>
      <c r="C934" t="s">
        <v>1939</v>
      </c>
      <c r="D934" t="s">
        <v>189</v>
      </c>
      <c r="E934" t="s">
        <v>189</v>
      </c>
      <c r="F934" t="s">
        <v>189</v>
      </c>
      <c r="G934" t="s">
        <v>189</v>
      </c>
      <c r="H934" t="s">
        <v>1924</v>
      </c>
      <c r="I934">
        <v>3.6</v>
      </c>
      <c r="J934">
        <v>4</v>
      </c>
      <c r="K934">
        <v>32</v>
      </c>
      <c r="L934" t="s">
        <v>189</v>
      </c>
      <c r="M934" t="s">
        <v>189</v>
      </c>
      <c r="N934" t="s">
        <v>189</v>
      </c>
      <c r="O934" t="s">
        <v>189</v>
      </c>
      <c r="P934" t="s">
        <v>189</v>
      </c>
      <c r="Q934" t="s">
        <v>189</v>
      </c>
      <c r="R934" t="s">
        <v>189</v>
      </c>
      <c r="S934" t="s">
        <v>189</v>
      </c>
      <c r="T934" t="s">
        <v>189</v>
      </c>
      <c r="U934" t="s">
        <v>189</v>
      </c>
      <c r="V934" t="s">
        <v>189</v>
      </c>
    </row>
    <row r="935" spans="1:22" x14ac:dyDescent="0.25">
      <c r="A935" t="s">
        <v>189</v>
      </c>
      <c r="B935" t="s">
        <v>376</v>
      </c>
      <c r="C935" t="s">
        <v>1940</v>
      </c>
      <c r="D935" t="s">
        <v>189</v>
      </c>
      <c r="E935" t="s">
        <v>189</v>
      </c>
      <c r="F935" t="s">
        <v>189</v>
      </c>
      <c r="G935" t="s">
        <v>189</v>
      </c>
      <c r="H935" t="s">
        <v>1924</v>
      </c>
      <c r="I935">
        <v>3.6</v>
      </c>
      <c r="J935">
        <v>4</v>
      </c>
      <c r="K935">
        <v>32</v>
      </c>
      <c r="L935" t="s">
        <v>189</v>
      </c>
      <c r="M935" t="s">
        <v>189</v>
      </c>
      <c r="N935" t="s">
        <v>189</v>
      </c>
      <c r="O935" t="s">
        <v>189</v>
      </c>
      <c r="P935" t="s">
        <v>189</v>
      </c>
      <c r="Q935" t="s">
        <v>189</v>
      </c>
      <c r="R935" t="s">
        <v>189</v>
      </c>
      <c r="S935" t="s">
        <v>189</v>
      </c>
      <c r="T935" t="s">
        <v>189</v>
      </c>
      <c r="U935" t="s">
        <v>189</v>
      </c>
      <c r="V935" t="s">
        <v>189</v>
      </c>
    </row>
    <row r="936" spans="1:22" x14ac:dyDescent="0.25">
      <c r="A936" t="s">
        <v>189</v>
      </c>
      <c r="B936" t="s">
        <v>376</v>
      </c>
      <c r="C936" t="s">
        <v>1941</v>
      </c>
      <c r="D936" t="s">
        <v>189</v>
      </c>
      <c r="E936" t="s">
        <v>189</v>
      </c>
      <c r="F936" t="s">
        <v>189</v>
      </c>
      <c r="G936" t="s">
        <v>189</v>
      </c>
      <c r="H936" t="s">
        <v>1924</v>
      </c>
      <c r="I936">
        <v>3.6</v>
      </c>
      <c r="J936">
        <v>4</v>
      </c>
      <c r="K936">
        <v>32</v>
      </c>
      <c r="L936" t="s">
        <v>189</v>
      </c>
      <c r="M936" t="s">
        <v>189</v>
      </c>
      <c r="N936" t="s">
        <v>189</v>
      </c>
      <c r="O936" t="s">
        <v>189</v>
      </c>
      <c r="P936" t="s">
        <v>189</v>
      </c>
      <c r="Q936" t="s">
        <v>189</v>
      </c>
      <c r="R936" t="s">
        <v>189</v>
      </c>
      <c r="S936" t="s">
        <v>189</v>
      </c>
      <c r="T936" t="s">
        <v>189</v>
      </c>
      <c r="U936" t="s">
        <v>189</v>
      </c>
      <c r="V936" t="s">
        <v>189</v>
      </c>
    </row>
    <row r="937" spans="1:22" x14ac:dyDescent="0.25">
      <c r="A937" t="s">
        <v>189</v>
      </c>
      <c r="B937" t="s">
        <v>376</v>
      </c>
      <c r="C937" t="s">
        <v>1942</v>
      </c>
      <c r="D937" t="s">
        <v>189</v>
      </c>
      <c r="E937" t="s">
        <v>189</v>
      </c>
      <c r="F937" t="s">
        <v>189</v>
      </c>
      <c r="G937" t="s">
        <v>189</v>
      </c>
      <c r="H937" t="s">
        <v>1924</v>
      </c>
      <c r="I937">
        <v>3.6</v>
      </c>
      <c r="J937">
        <v>4</v>
      </c>
      <c r="K937">
        <v>32</v>
      </c>
      <c r="L937" t="s">
        <v>189</v>
      </c>
      <c r="M937" t="s">
        <v>189</v>
      </c>
      <c r="N937" t="s">
        <v>189</v>
      </c>
      <c r="O937" t="s">
        <v>189</v>
      </c>
      <c r="P937" t="s">
        <v>189</v>
      </c>
      <c r="Q937" t="s">
        <v>189</v>
      </c>
      <c r="R937" t="s">
        <v>189</v>
      </c>
      <c r="S937" t="s">
        <v>189</v>
      </c>
      <c r="T937" t="s">
        <v>189</v>
      </c>
      <c r="U937" t="s">
        <v>189</v>
      </c>
      <c r="V937" t="s">
        <v>189</v>
      </c>
    </row>
    <row r="938" spans="1:22" x14ac:dyDescent="0.25">
      <c r="A938" t="s">
        <v>189</v>
      </c>
      <c r="B938" t="s">
        <v>376</v>
      </c>
      <c r="C938" t="s">
        <v>1943</v>
      </c>
      <c r="D938" t="s">
        <v>189</v>
      </c>
      <c r="E938" t="s">
        <v>189</v>
      </c>
      <c r="F938" t="s">
        <v>189</v>
      </c>
      <c r="G938" t="s">
        <v>189</v>
      </c>
      <c r="H938" t="s">
        <v>1924</v>
      </c>
      <c r="I938">
        <v>3.6</v>
      </c>
      <c r="J938">
        <v>4</v>
      </c>
      <c r="K938">
        <v>32</v>
      </c>
      <c r="L938" t="s">
        <v>189</v>
      </c>
      <c r="M938" t="s">
        <v>189</v>
      </c>
      <c r="N938" t="s">
        <v>189</v>
      </c>
      <c r="O938" t="s">
        <v>189</v>
      </c>
      <c r="P938" t="s">
        <v>189</v>
      </c>
      <c r="Q938" t="s">
        <v>189</v>
      </c>
      <c r="R938" t="s">
        <v>189</v>
      </c>
      <c r="S938" t="s">
        <v>189</v>
      </c>
      <c r="T938" t="s">
        <v>189</v>
      </c>
      <c r="U938" t="s">
        <v>189</v>
      </c>
      <c r="V938" t="s">
        <v>189</v>
      </c>
    </row>
    <row r="939" spans="1:22" x14ac:dyDescent="0.25">
      <c r="A939" t="s">
        <v>189</v>
      </c>
      <c r="B939" t="s">
        <v>376</v>
      </c>
      <c r="C939" t="s">
        <v>993</v>
      </c>
      <c r="D939" t="s">
        <v>189</v>
      </c>
      <c r="E939" t="s">
        <v>189</v>
      </c>
      <c r="F939" t="s">
        <v>189</v>
      </c>
      <c r="G939" t="s">
        <v>189</v>
      </c>
      <c r="H939" t="s">
        <v>1924</v>
      </c>
      <c r="I939">
        <v>3.2</v>
      </c>
      <c r="J939">
        <v>2</v>
      </c>
      <c r="K939">
        <v>32</v>
      </c>
      <c r="L939" t="s">
        <v>189</v>
      </c>
      <c r="M939" t="s">
        <v>189</v>
      </c>
      <c r="N939" t="s">
        <v>189</v>
      </c>
      <c r="O939" t="s">
        <v>189</v>
      </c>
      <c r="P939" t="s">
        <v>189</v>
      </c>
      <c r="Q939" t="s">
        <v>189</v>
      </c>
      <c r="R939" t="s">
        <v>189</v>
      </c>
      <c r="S939" t="s">
        <v>189</v>
      </c>
      <c r="T939" t="s">
        <v>189</v>
      </c>
      <c r="U939" t="s">
        <v>189</v>
      </c>
      <c r="V939" t="s">
        <v>189</v>
      </c>
    </row>
    <row r="940" spans="1:22" x14ac:dyDescent="0.25">
      <c r="A940" t="s">
        <v>189</v>
      </c>
      <c r="B940" t="s">
        <v>376</v>
      </c>
      <c r="C940" t="s">
        <v>1945</v>
      </c>
      <c r="D940" t="s">
        <v>189</v>
      </c>
      <c r="E940" t="s">
        <v>189</v>
      </c>
      <c r="F940" t="s">
        <v>189</v>
      </c>
      <c r="G940" t="s">
        <v>189</v>
      </c>
      <c r="H940" t="s">
        <v>1924</v>
      </c>
      <c r="I940">
        <v>3.2</v>
      </c>
      <c r="J940">
        <v>2</v>
      </c>
      <c r="K940">
        <v>32</v>
      </c>
      <c r="L940" t="s">
        <v>189</v>
      </c>
      <c r="M940" t="s">
        <v>189</v>
      </c>
      <c r="N940" t="s">
        <v>189</v>
      </c>
      <c r="O940" t="s">
        <v>189</v>
      </c>
      <c r="P940" t="s">
        <v>189</v>
      </c>
      <c r="Q940" t="s">
        <v>189</v>
      </c>
      <c r="R940" t="s">
        <v>189</v>
      </c>
      <c r="S940" t="s">
        <v>189</v>
      </c>
      <c r="T940" t="s">
        <v>189</v>
      </c>
      <c r="U940" t="s">
        <v>189</v>
      </c>
      <c r="V940" t="s">
        <v>189</v>
      </c>
    </row>
    <row r="941" spans="1:22" x14ac:dyDescent="0.25">
      <c r="A941" t="s">
        <v>189</v>
      </c>
      <c r="B941" t="s">
        <v>376</v>
      </c>
      <c r="C941" t="s">
        <v>1946</v>
      </c>
      <c r="D941" t="s">
        <v>189</v>
      </c>
      <c r="E941" t="s">
        <v>189</v>
      </c>
      <c r="F941" t="s">
        <v>189</v>
      </c>
      <c r="G941" t="s">
        <v>189</v>
      </c>
      <c r="H941" t="s">
        <v>1924</v>
      </c>
      <c r="I941">
        <v>3.2</v>
      </c>
      <c r="J941">
        <v>2</v>
      </c>
      <c r="K941">
        <v>32</v>
      </c>
      <c r="L941" t="s">
        <v>189</v>
      </c>
      <c r="M941" t="s">
        <v>189</v>
      </c>
      <c r="N941" t="s">
        <v>189</v>
      </c>
      <c r="O941" t="s">
        <v>189</v>
      </c>
      <c r="P941" t="s">
        <v>189</v>
      </c>
      <c r="Q941" t="s">
        <v>189</v>
      </c>
      <c r="R941" t="s">
        <v>189</v>
      </c>
      <c r="S941" t="s">
        <v>189</v>
      </c>
      <c r="T941" t="s">
        <v>189</v>
      </c>
      <c r="U941" t="s">
        <v>189</v>
      </c>
      <c r="V941" t="s">
        <v>189</v>
      </c>
    </row>
    <row r="942" spans="1:22" x14ac:dyDescent="0.25">
      <c r="A942" t="s">
        <v>189</v>
      </c>
      <c r="B942" t="s">
        <v>376</v>
      </c>
      <c r="C942" t="s">
        <v>1947</v>
      </c>
      <c r="D942" t="s">
        <v>189</v>
      </c>
      <c r="E942" t="s">
        <v>189</v>
      </c>
      <c r="F942" t="s">
        <v>189</v>
      </c>
      <c r="G942" t="s">
        <v>189</v>
      </c>
      <c r="H942" t="s">
        <v>1924</v>
      </c>
      <c r="I942">
        <v>3.2</v>
      </c>
      <c r="J942">
        <v>2</v>
      </c>
      <c r="K942">
        <v>32</v>
      </c>
      <c r="L942" t="s">
        <v>189</v>
      </c>
      <c r="M942" t="s">
        <v>189</v>
      </c>
      <c r="N942" t="s">
        <v>189</v>
      </c>
      <c r="O942" t="s">
        <v>189</v>
      </c>
      <c r="P942" t="s">
        <v>189</v>
      </c>
      <c r="Q942" t="s">
        <v>189</v>
      </c>
      <c r="R942" t="s">
        <v>189</v>
      </c>
      <c r="S942" t="s">
        <v>189</v>
      </c>
      <c r="T942" t="s">
        <v>189</v>
      </c>
      <c r="U942" t="s">
        <v>189</v>
      </c>
      <c r="V942" t="s">
        <v>189</v>
      </c>
    </row>
    <row r="943" spans="1:22" x14ac:dyDescent="0.25">
      <c r="A943" t="s">
        <v>189</v>
      </c>
      <c r="B943" t="s">
        <v>376</v>
      </c>
      <c r="C943" t="s">
        <v>1948</v>
      </c>
      <c r="D943" t="s">
        <v>189</v>
      </c>
      <c r="E943" t="s">
        <v>189</v>
      </c>
      <c r="F943" t="s">
        <v>189</v>
      </c>
      <c r="G943" t="s">
        <v>189</v>
      </c>
      <c r="H943" t="s">
        <v>1924</v>
      </c>
      <c r="I943">
        <v>3.2</v>
      </c>
      <c r="J943">
        <v>2</v>
      </c>
      <c r="K943">
        <v>32</v>
      </c>
      <c r="L943" t="s">
        <v>189</v>
      </c>
      <c r="M943" t="s">
        <v>189</v>
      </c>
      <c r="N943" t="s">
        <v>189</v>
      </c>
      <c r="O943" t="s">
        <v>189</v>
      </c>
      <c r="P943" t="s">
        <v>189</v>
      </c>
      <c r="Q943" t="s">
        <v>189</v>
      </c>
      <c r="R943" t="s">
        <v>189</v>
      </c>
      <c r="S943" t="s">
        <v>189</v>
      </c>
      <c r="T943" t="s">
        <v>189</v>
      </c>
      <c r="U943" t="s">
        <v>189</v>
      </c>
      <c r="V943" t="s">
        <v>189</v>
      </c>
    </row>
    <row r="944" spans="1:22" x14ac:dyDescent="0.25">
      <c r="A944" t="s">
        <v>189</v>
      </c>
      <c r="B944" t="s">
        <v>376</v>
      </c>
      <c r="C944" t="s">
        <v>1949</v>
      </c>
      <c r="D944" t="s">
        <v>189</v>
      </c>
      <c r="E944" t="s">
        <v>189</v>
      </c>
      <c r="F944" t="s">
        <v>189</v>
      </c>
      <c r="G944" t="s">
        <v>189</v>
      </c>
      <c r="H944" t="s">
        <v>1924</v>
      </c>
      <c r="I944">
        <v>3.2</v>
      </c>
      <c r="J944">
        <v>2</v>
      </c>
      <c r="K944">
        <v>32</v>
      </c>
      <c r="L944" t="s">
        <v>189</v>
      </c>
      <c r="M944" t="s">
        <v>189</v>
      </c>
      <c r="N944" t="s">
        <v>189</v>
      </c>
      <c r="O944" t="s">
        <v>189</v>
      </c>
      <c r="P944" t="s">
        <v>189</v>
      </c>
      <c r="Q944" t="s">
        <v>189</v>
      </c>
      <c r="R944" t="s">
        <v>189</v>
      </c>
      <c r="S944" t="s">
        <v>189</v>
      </c>
      <c r="T944" t="s">
        <v>189</v>
      </c>
      <c r="U944" t="s">
        <v>189</v>
      </c>
      <c r="V944" t="s">
        <v>189</v>
      </c>
    </row>
    <row r="945" spans="1:22" x14ac:dyDescent="0.25">
      <c r="A945" t="s">
        <v>189</v>
      </c>
      <c r="B945" t="s">
        <v>376</v>
      </c>
      <c r="C945" t="s">
        <v>1950</v>
      </c>
      <c r="D945" t="s">
        <v>189</v>
      </c>
      <c r="E945" t="s">
        <v>189</v>
      </c>
      <c r="F945" t="s">
        <v>189</v>
      </c>
      <c r="G945" t="s">
        <v>189</v>
      </c>
      <c r="H945" t="s">
        <v>1924</v>
      </c>
      <c r="I945">
        <v>3.2</v>
      </c>
      <c r="J945">
        <v>2</v>
      </c>
      <c r="K945">
        <v>32</v>
      </c>
      <c r="L945" t="s">
        <v>189</v>
      </c>
      <c r="M945" t="s">
        <v>189</v>
      </c>
      <c r="N945" t="s">
        <v>189</v>
      </c>
      <c r="O945" t="s">
        <v>189</v>
      </c>
      <c r="P945" t="s">
        <v>189</v>
      </c>
      <c r="Q945" t="s">
        <v>189</v>
      </c>
      <c r="R945" t="s">
        <v>189</v>
      </c>
      <c r="S945" t="s">
        <v>189</v>
      </c>
      <c r="T945" t="s">
        <v>189</v>
      </c>
      <c r="U945" t="s">
        <v>189</v>
      </c>
      <c r="V945" t="s">
        <v>189</v>
      </c>
    </row>
    <row r="946" spans="1:22" x14ac:dyDescent="0.25">
      <c r="A946" t="s">
        <v>189</v>
      </c>
      <c r="B946" t="s">
        <v>376</v>
      </c>
      <c r="C946" t="s">
        <v>1951</v>
      </c>
      <c r="D946" t="s">
        <v>189</v>
      </c>
      <c r="E946" t="s">
        <v>189</v>
      </c>
      <c r="F946" t="s">
        <v>189</v>
      </c>
      <c r="G946" t="s">
        <v>189</v>
      </c>
      <c r="H946" t="s">
        <v>1924</v>
      </c>
      <c r="I946">
        <v>3.2</v>
      </c>
      <c r="J946">
        <v>2</v>
      </c>
      <c r="K946">
        <v>32</v>
      </c>
      <c r="L946" t="s">
        <v>189</v>
      </c>
      <c r="M946" t="s">
        <v>189</v>
      </c>
      <c r="N946" t="s">
        <v>189</v>
      </c>
      <c r="O946" t="s">
        <v>189</v>
      </c>
      <c r="P946" t="s">
        <v>189</v>
      </c>
      <c r="Q946" t="s">
        <v>189</v>
      </c>
      <c r="R946" t="s">
        <v>189</v>
      </c>
      <c r="S946" t="s">
        <v>189</v>
      </c>
      <c r="T946" t="s">
        <v>189</v>
      </c>
      <c r="U946" t="s">
        <v>189</v>
      </c>
      <c r="V946" t="s">
        <v>189</v>
      </c>
    </row>
    <row r="947" spans="1:22" x14ac:dyDescent="0.25">
      <c r="A947" t="s">
        <v>189</v>
      </c>
      <c r="B947" t="s">
        <v>376</v>
      </c>
      <c r="C947" t="s">
        <v>1952</v>
      </c>
      <c r="D947" t="s">
        <v>189</v>
      </c>
      <c r="E947" t="s">
        <v>189</v>
      </c>
      <c r="F947" t="s">
        <v>189</v>
      </c>
      <c r="G947" t="s">
        <v>189</v>
      </c>
      <c r="H947" t="s">
        <v>1924</v>
      </c>
      <c r="I947">
        <v>3.2</v>
      </c>
      <c r="J947">
        <v>2</v>
      </c>
      <c r="K947">
        <v>32</v>
      </c>
      <c r="L947" t="s">
        <v>189</v>
      </c>
      <c r="M947" t="s">
        <v>189</v>
      </c>
      <c r="N947" t="s">
        <v>189</v>
      </c>
      <c r="O947" t="s">
        <v>189</v>
      </c>
      <c r="P947" t="s">
        <v>189</v>
      </c>
      <c r="Q947" t="s">
        <v>189</v>
      </c>
      <c r="R947" t="s">
        <v>189</v>
      </c>
      <c r="S947" t="s">
        <v>189</v>
      </c>
      <c r="T947" t="s">
        <v>189</v>
      </c>
      <c r="U947" t="s">
        <v>189</v>
      </c>
      <c r="V947" t="s">
        <v>189</v>
      </c>
    </row>
    <row r="948" spans="1:22" x14ac:dyDescent="0.25">
      <c r="A948" t="s">
        <v>189</v>
      </c>
      <c r="B948" t="s">
        <v>1852</v>
      </c>
      <c r="C948" t="s">
        <v>1953</v>
      </c>
      <c r="D948" t="s">
        <v>189</v>
      </c>
      <c r="E948" t="s">
        <v>189</v>
      </c>
      <c r="F948" t="s">
        <v>189</v>
      </c>
      <c r="G948" t="s">
        <v>189</v>
      </c>
      <c r="H948" t="s">
        <v>1954</v>
      </c>
      <c r="I948">
        <v>3.7</v>
      </c>
      <c r="J948">
        <v>6</v>
      </c>
      <c r="K948">
        <v>64</v>
      </c>
      <c r="L948" t="s">
        <v>189</v>
      </c>
      <c r="M948" t="s">
        <v>189</v>
      </c>
      <c r="N948" t="s">
        <v>189</v>
      </c>
      <c r="O948" t="s">
        <v>189</v>
      </c>
      <c r="P948" t="s">
        <v>189</v>
      </c>
      <c r="Q948" t="s">
        <v>189</v>
      </c>
      <c r="R948" t="s">
        <v>189</v>
      </c>
      <c r="S948" t="s">
        <v>189</v>
      </c>
      <c r="T948" t="s">
        <v>189</v>
      </c>
      <c r="U948" t="s">
        <v>189</v>
      </c>
      <c r="V948" t="s">
        <v>189</v>
      </c>
    </row>
    <row r="949" spans="1:22" x14ac:dyDescent="0.25">
      <c r="A949" t="s">
        <v>189</v>
      </c>
      <c r="B949" t="s">
        <v>1599</v>
      </c>
      <c r="C949" t="s">
        <v>1956</v>
      </c>
      <c r="D949" t="s">
        <v>189</v>
      </c>
      <c r="E949" t="s">
        <v>189</v>
      </c>
      <c r="F949" t="s">
        <v>189</v>
      </c>
      <c r="G949" t="s">
        <v>189</v>
      </c>
      <c r="H949" t="s">
        <v>711</v>
      </c>
      <c r="I949">
        <v>3.7</v>
      </c>
      <c r="J949">
        <v>6</v>
      </c>
      <c r="K949">
        <v>8</v>
      </c>
      <c r="L949" t="s">
        <v>189</v>
      </c>
      <c r="M949" t="s">
        <v>189</v>
      </c>
      <c r="N949" t="s">
        <v>189</v>
      </c>
      <c r="O949" t="s">
        <v>189</v>
      </c>
      <c r="P949" t="s">
        <v>189</v>
      </c>
      <c r="Q949" t="s">
        <v>189</v>
      </c>
      <c r="R949" t="s">
        <v>189</v>
      </c>
      <c r="S949" t="s">
        <v>189</v>
      </c>
      <c r="T949" t="s">
        <v>189</v>
      </c>
      <c r="U949" t="s">
        <v>189</v>
      </c>
      <c r="V949" t="s">
        <v>189</v>
      </c>
    </row>
    <row r="950" spans="1:22" x14ac:dyDescent="0.25">
      <c r="A950" t="s">
        <v>189</v>
      </c>
      <c r="B950" t="s">
        <v>1958</v>
      </c>
      <c r="C950" t="s">
        <v>1959</v>
      </c>
      <c r="D950" t="s">
        <v>189</v>
      </c>
      <c r="E950" t="s">
        <v>189</v>
      </c>
      <c r="F950" t="s">
        <v>189</v>
      </c>
      <c r="G950" t="s">
        <v>189</v>
      </c>
      <c r="H950" t="s">
        <v>1960</v>
      </c>
      <c r="I950">
        <v>3.4</v>
      </c>
      <c r="J950">
        <v>16</v>
      </c>
      <c r="K950" t="s">
        <v>189</v>
      </c>
      <c r="L950" t="s">
        <v>189</v>
      </c>
      <c r="M950" t="s">
        <v>189</v>
      </c>
      <c r="N950" t="s">
        <v>189</v>
      </c>
      <c r="O950" t="s">
        <v>189</v>
      </c>
      <c r="P950" t="s">
        <v>189</v>
      </c>
      <c r="Q950" t="s">
        <v>189</v>
      </c>
      <c r="R950" t="s">
        <v>189</v>
      </c>
      <c r="S950" t="s">
        <v>189</v>
      </c>
      <c r="T950" t="s">
        <v>189</v>
      </c>
      <c r="U950" t="s">
        <v>189</v>
      </c>
      <c r="V950" t="s">
        <v>189</v>
      </c>
    </row>
    <row r="951" spans="1:22" x14ac:dyDescent="0.25">
      <c r="A951" t="s">
        <v>189</v>
      </c>
      <c r="B951" t="s">
        <v>1958</v>
      </c>
      <c r="C951" t="s">
        <v>1962</v>
      </c>
      <c r="D951" t="s">
        <v>189</v>
      </c>
      <c r="E951" t="s">
        <v>189</v>
      </c>
      <c r="F951" t="s">
        <v>189</v>
      </c>
      <c r="G951" t="s">
        <v>189</v>
      </c>
      <c r="H951" t="s">
        <v>1960</v>
      </c>
      <c r="I951">
        <v>2.6</v>
      </c>
      <c r="J951">
        <v>18</v>
      </c>
      <c r="K951" t="s">
        <v>189</v>
      </c>
      <c r="L951" t="s">
        <v>189</v>
      </c>
      <c r="M951" t="s">
        <v>189</v>
      </c>
      <c r="N951" t="s">
        <v>189</v>
      </c>
      <c r="O951" t="s">
        <v>189</v>
      </c>
      <c r="P951" t="s">
        <v>189</v>
      </c>
      <c r="Q951" t="s">
        <v>189</v>
      </c>
      <c r="R951" t="s">
        <v>189</v>
      </c>
      <c r="S951" t="s">
        <v>189</v>
      </c>
      <c r="T951" t="s">
        <v>189</v>
      </c>
      <c r="U951" t="s">
        <v>189</v>
      </c>
      <c r="V951" t="s">
        <v>189</v>
      </c>
    </row>
    <row r="952" spans="1:22" x14ac:dyDescent="0.25">
      <c r="A952" t="s">
        <v>189</v>
      </c>
      <c r="B952" t="s">
        <v>1958</v>
      </c>
      <c r="C952" t="s">
        <v>1964</v>
      </c>
      <c r="D952" t="s">
        <v>189</v>
      </c>
      <c r="E952" t="s">
        <v>189</v>
      </c>
      <c r="F952" t="s">
        <v>189</v>
      </c>
      <c r="G952" t="s">
        <v>189</v>
      </c>
      <c r="H952" t="s">
        <v>1960</v>
      </c>
      <c r="I952">
        <v>2.6</v>
      </c>
      <c r="J952">
        <v>18</v>
      </c>
      <c r="K952" t="s">
        <v>189</v>
      </c>
      <c r="L952" t="s">
        <v>189</v>
      </c>
      <c r="M952" t="s">
        <v>189</v>
      </c>
      <c r="N952" t="s">
        <v>189</v>
      </c>
      <c r="O952" t="s">
        <v>189</v>
      </c>
      <c r="P952" t="s">
        <v>189</v>
      </c>
      <c r="Q952" t="s">
        <v>189</v>
      </c>
      <c r="R952" t="s">
        <v>189</v>
      </c>
      <c r="S952" t="s">
        <v>189</v>
      </c>
      <c r="T952" t="s">
        <v>189</v>
      </c>
      <c r="U952" t="s">
        <v>189</v>
      </c>
      <c r="V952" t="s">
        <v>189</v>
      </c>
    </row>
    <row r="953" spans="1:22" x14ac:dyDescent="0.25">
      <c r="A953" t="s">
        <v>189</v>
      </c>
      <c r="B953" t="s">
        <v>1958</v>
      </c>
      <c r="C953" t="s">
        <v>1965</v>
      </c>
      <c r="D953" t="s">
        <v>189</v>
      </c>
      <c r="E953" t="s">
        <v>189</v>
      </c>
      <c r="F953" t="s">
        <v>189</v>
      </c>
      <c r="G953" t="s">
        <v>189</v>
      </c>
      <c r="H953" t="s">
        <v>1960</v>
      </c>
      <c r="I953">
        <v>3.4</v>
      </c>
      <c r="J953">
        <v>16</v>
      </c>
      <c r="K953" t="s">
        <v>189</v>
      </c>
      <c r="L953" t="s">
        <v>189</v>
      </c>
      <c r="M953" t="s">
        <v>189</v>
      </c>
      <c r="N953" t="s">
        <v>189</v>
      </c>
      <c r="O953" t="s">
        <v>189</v>
      </c>
      <c r="P953" t="s">
        <v>189</v>
      </c>
      <c r="Q953" t="s">
        <v>189</v>
      </c>
      <c r="R953" t="s">
        <v>189</v>
      </c>
      <c r="S953" t="s">
        <v>189</v>
      </c>
      <c r="T953" t="s">
        <v>189</v>
      </c>
      <c r="U953" t="s">
        <v>189</v>
      </c>
      <c r="V953" t="s">
        <v>189</v>
      </c>
    </row>
    <row r="954" spans="1:22" x14ac:dyDescent="0.25">
      <c r="A954" t="s">
        <v>189</v>
      </c>
      <c r="B954" t="s">
        <v>1966</v>
      </c>
      <c r="C954" t="s">
        <v>1967</v>
      </c>
      <c r="D954" t="s">
        <v>189</v>
      </c>
      <c r="E954" t="s">
        <v>189</v>
      </c>
      <c r="F954" t="s">
        <v>189</v>
      </c>
      <c r="G954" t="s">
        <v>189</v>
      </c>
      <c r="H954" t="s">
        <v>1968</v>
      </c>
      <c r="I954">
        <v>3.7</v>
      </c>
      <c r="J954">
        <v>6</v>
      </c>
      <c r="K954" t="s">
        <v>189</v>
      </c>
      <c r="L954" t="s">
        <v>189</v>
      </c>
      <c r="M954" t="s">
        <v>189</v>
      </c>
      <c r="N954" t="s">
        <v>189</v>
      </c>
      <c r="O954" t="s">
        <v>189</v>
      </c>
      <c r="P954" t="s">
        <v>189</v>
      </c>
      <c r="Q954" t="s">
        <v>189</v>
      </c>
      <c r="R954" t="s">
        <v>189</v>
      </c>
      <c r="S954" t="s">
        <v>189</v>
      </c>
      <c r="T954" t="s">
        <v>189</v>
      </c>
      <c r="U954" t="s">
        <v>189</v>
      </c>
      <c r="V954" t="s">
        <v>189</v>
      </c>
    </row>
    <row r="955" spans="1:22" x14ac:dyDescent="0.25">
      <c r="A955" t="s">
        <v>189</v>
      </c>
      <c r="B955" t="s">
        <v>1966</v>
      </c>
      <c r="C955" t="s">
        <v>1970</v>
      </c>
      <c r="D955" t="s">
        <v>189</v>
      </c>
      <c r="E955" t="s">
        <v>189</v>
      </c>
      <c r="F955" t="s">
        <v>189</v>
      </c>
      <c r="G955" t="s">
        <v>189</v>
      </c>
      <c r="H955" t="s">
        <v>1968</v>
      </c>
      <c r="I955">
        <v>2.9</v>
      </c>
      <c r="J955">
        <v>12</v>
      </c>
      <c r="K955" t="s">
        <v>189</v>
      </c>
      <c r="L955" t="s">
        <v>189</v>
      </c>
      <c r="M955" t="s">
        <v>189</v>
      </c>
      <c r="N955" t="s">
        <v>189</v>
      </c>
      <c r="O955" t="s">
        <v>189</v>
      </c>
      <c r="P955" t="s">
        <v>189</v>
      </c>
      <c r="Q955" t="s">
        <v>189</v>
      </c>
      <c r="R955" t="s">
        <v>189</v>
      </c>
      <c r="S955" t="s">
        <v>189</v>
      </c>
      <c r="T955" t="s">
        <v>189</v>
      </c>
      <c r="U955" t="s">
        <v>189</v>
      </c>
      <c r="V955" t="s">
        <v>189</v>
      </c>
    </row>
    <row r="956" spans="1:22" x14ac:dyDescent="0.25">
      <c r="A956" t="s">
        <v>189</v>
      </c>
      <c r="B956" t="s">
        <v>1599</v>
      </c>
      <c r="C956" t="s">
        <v>1909</v>
      </c>
      <c r="D956" t="s">
        <v>189</v>
      </c>
      <c r="E956" t="s">
        <v>189</v>
      </c>
      <c r="F956" t="s">
        <v>189</v>
      </c>
      <c r="G956" t="s">
        <v>189</v>
      </c>
      <c r="H956" t="s">
        <v>711</v>
      </c>
      <c r="I956">
        <v>3.6</v>
      </c>
      <c r="J956">
        <v>6</v>
      </c>
      <c r="K956">
        <v>8</v>
      </c>
      <c r="L956" t="s">
        <v>189</v>
      </c>
      <c r="M956" t="s">
        <v>189</v>
      </c>
      <c r="N956" t="s">
        <v>189</v>
      </c>
      <c r="O956" t="s">
        <v>189</v>
      </c>
      <c r="P956" t="s">
        <v>189</v>
      </c>
      <c r="Q956" t="s">
        <v>189</v>
      </c>
      <c r="R956" t="s">
        <v>189</v>
      </c>
      <c r="S956" t="s">
        <v>189</v>
      </c>
      <c r="T956" t="s">
        <v>189</v>
      </c>
      <c r="U956" t="s">
        <v>189</v>
      </c>
      <c r="V956" t="s">
        <v>189</v>
      </c>
    </row>
    <row r="957" spans="1:22" x14ac:dyDescent="0.25">
      <c r="A957" t="s">
        <v>189</v>
      </c>
      <c r="B957" t="s">
        <v>1966</v>
      </c>
      <c r="C957" t="s">
        <v>1973</v>
      </c>
      <c r="D957" t="s">
        <v>189</v>
      </c>
      <c r="E957" t="s">
        <v>189</v>
      </c>
      <c r="F957" t="s">
        <v>189</v>
      </c>
      <c r="G957" t="s">
        <v>189</v>
      </c>
      <c r="H957" t="s">
        <v>193</v>
      </c>
      <c r="I957">
        <v>3.7</v>
      </c>
      <c r="J957">
        <v>6</v>
      </c>
      <c r="K957">
        <v>8</v>
      </c>
      <c r="L957" t="s">
        <v>189</v>
      </c>
      <c r="M957" t="s">
        <v>189</v>
      </c>
      <c r="N957" t="s">
        <v>189</v>
      </c>
      <c r="O957" t="s">
        <v>189</v>
      </c>
      <c r="P957" t="s">
        <v>189</v>
      </c>
      <c r="Q957" t="s">
        <v>189</v>
      </c>
      <c r="R957" t="s">
        <v>189</v>
      </c>
      <c r="S957" t="s">
        <v>189</v>
      </c>
      <c r="T957" t="s">
        <v>189</v>
      </c>
      <c r="U957" t="s">
        <v>189</v>
      </c>
      <c r="V957" t="s">
        <v>189</v>
      </c>
    </row>
    <row r="958" spans="1:22" x14ac:dyDescent="0.25">
      <c r="A958" t="s">
        <v>189</v>
      </c>
      <c r="B958" t="s">
        <v>1966</v>
      </c>
      <c r="C958" t="s">
        <v>1975</v>
      </c>
      <c r="D958" t="s">
        <v>189</v>
      </c>
      <c r="E958" t="s">
        <v>189</v>
      </c>
      <c r="F958" t="s">
        <v>189</v>
      </c>
      <c r="G958" t="s">
        <v>189</v>
      </c>
      <c r="H958" t="s">
        <v>193</v>
      </c>
      <c r="I958">
        <v>3.7</v>
      </c>
      <c r="J958">
        <v>6</v>
      </c>
      <c r="K958">
        <v>8</v>
      </c>
      <c r="L958" t="s">
        <v>189</v>
      </c>
      <c r="M958" t="s">
        <v>189</v>
      </c>
      <c r="N958" t="s">
        <v>189</v>
      </c>
      <c r="O958" t="s">
        <v>189</v>
      </c>
      <c r="P958" t="s">
        <v>189</v>
      </c>
      <c r="Q958" t="s">
        <v>189</v>
      </c>
      <c r="R958" t="s">
        <v>189</v>
      </c>
      <c r="S958" t="s">
        <v>189</v>
      </c>
      <c r="T958" t="s">
        <v>189</v>
      </c>
      <c r="U958" t="s">
        <v>189</v>
      </c>
      <c r="V958" t="s">
        <v>189</v>
      </c>
    </row>
    <row r="959" spans="1:22" x14ac:dyDescent="0.25">
      <c r="A959" t="s">
        <v>189</v>
      </c>
      <c r="B959" t="s">
        <v>1966</v>
      </c>
      <c r="C959" t="s">
        <v>1977</v>
      </c>
      <c r="D959" t="s">
        <v>189</v>
      </c>
      <c r="E959" t="s">
        <v>189</v>
      </c>
      <c r="F959" t="s">
        <v>189</v>
      </c>
      <c r="G959" t="s">
        <v>189</v>
      </c>
      <c r="H959" t="s">
        <v>193</v>
      </c>
      <c r="I959">
        <v>2.6</v>
      </c>
      <c r="J959">
        <v>18</v>
      </c>
      <c r="K959">
        <v>32</v>
      </c>
      <c r="L959" t="s">
        <v>189</v>
      </c>
      <c r="M959" t="s">
        <v>189</v>
      </c>
      <c r="N959" t="s">
        <v>189</v>
      </c>
      <c r="O959" t="s">
        <v>189</v>
      </c>
      <c r="P959" t="s">
        <v>189</v>
      </c>
      <c r="Q959" t="s">
        <v>189</v>
      </c>
      <c r="R959" t="s">
        <v>189</v>
      </c>
      <c r="S959" t="s">
        <v>189</v>
      </c>
      <c r="T959" t="s">
        <v>189</v>
      </c>
      <c r="U959" t="s">
        <v>189</v>
      </c>
      <c r="V959" t="s">
        <v>189</v>
      </c>
    </row>
    <row r="960" spans="1:22" x14ac:dyDescent="0.25">
      <c r="A960" t="s">
        <v>189</v>
      </c>
      <c r="B960" t="s">
        <v>1966</v>
      </c>
      <c r="C960" t="s">
        <v>1979</v>
      </c>
      <c r="D960" t="s">
        <v>189</v>
      </c>
      <c r="E960" t="s">
        <v>189</v>
      </c>
      <c r="F960" t="s">
        <v>189</v>
      </c>
      <c r="G960" t="s">
        <v>189</v>
      </c>
      <c r="H960" t="s">
        <v>193</v>
      </c>
      <c r="I960">
        <v>4.2</v>
      </c>
      <c r="J960">
        <v>32</v>
      </c>
      <c r="K960">
        <v>32</v>
      </c>
      <c r="L960" t="s">
        <v>189</v>
      </c>
      <c r="M960" t="s">
        <v>189</v>
      </c>
      <c r="N960" t="s">
        <v>189</v>
      </c>
      <c r="O960" t="s">
        <v>189</v>
      </c>
      <c r="P960" t="s">
        <v>189</v>
      </c>
      <c r="Q960" t="s">
        <v>189</v>
      </c>
      <c r="R960" t="s">
        <v>189</v>
      </c>
      <c r="S960" t="s">
        <v>189</v>
      </c>
      <c r="T960" t="s">
        <v>189</v>
      </c>
      <c r="U960" t="s">
        <v>189</v>
      </c>
      <c r="V960" t="s">
        <v>189</v>
      </c>
    </row>
    <row r="961" spans="1:22" x14ac:dyDescent="0.25">
      <c r="A961" t="s">
        <v>189</v>
      </c>
      <c r="B961" t="s">
        <v>1966</v>
      </c>
      <c r="C961" t="s">
        <v>1981</v>
      </c>
      <c r="D961" t="s">
        <v>189</v>
      </c>
      <c r="E961" t="s">
        <v>189</v>
      </c>
      <c r="F961" t="s">
        <v>189</v>
      </c>
      <c r="G961" t="s">
        <v>189</v>
      </c>
      <c r="H961" t="s">
        <v>193</v>
      </c>
      <c r="I961">
        <v>3.1</v>
      </c>
      <c r="J961">
        <v>14</v>
      </c>
      <c r="K961">
        <v>32</v>
      </c>
      <c r="L961" t="s">
        <v>189</v>
      </c>
      <c r="M961" t="s">
        <v>189</v>
      </c>
      <c r="N961" t="s">
        <v>189</v>
      </c>
      <c r="O961" t="s">
        <v>189</v>
      </c>
      <c r="P961" t="s">
        <v>189</v>
      </c>
      <c r="Q961" t="s">
        <v>189</v>
      </c>
      <c r="R961" t="s">
        <v>189</v>
      </c>
      <c r="S961" t="s">
        <v>189</v>
      </c>
      <c r="T961" t="s">
        <v>189</v>
      </c>
      <c r="U961" t="s">
        <v>189</v>
      </c>
      <c r="V961" t="s">
        <v>189</v>
      </c>
    </row>
    <row r="962" spans="1:22" x14ac:dyDescent="0.25">
      <c r="A962" t="s">
        <v>189</v>
      </c>
      <c r="B962" t="s">
        <v>421</v>
      </c>
      <c r="C962" t="s">
        <v>1983</v>
      </c>
      <c r="D962" t="s">
        <v>189</v>
      </c>
      <c r="E962" t="s">
        <v>189</v>
      </c>
      <c r="F962" t="s">
        <v>189</v>
      </c>
      <c r="G962" t="s">
        <v>189</v>
      </c>
      <c r="H962" t="s">
        <v>1904</v>
      </c>
      <c r="I962">
        <v>2.9</v>
      </c>
      <c r="J962">
        <v>12</v>
      </c>
      <c r="K962" t="s">
        <v>189</v>
      </c>
      <c r="L962" t="s">
        <v>189</v>
      </c>
      <c r="M962" t="s">
        <v>189</v>
      </c>
      <c r="N962" t="s">
        <v>189</v>
      </c>
      <c r="O962" t="s">
        <v>189</v>
      </c>
      <c r="P962" t="s">
        <v>189</v>
      </c>
      <c r="Q962" t="s">
        <v>189</v>
      </c>
      <c r="R962" t="s">
        <v>189</v>
      </c>
      <c r="S962" t="s">
        <v>189</v>
      </c>
      <c r="T962" t="s">
        <v>189</v>
      </c>
      <c r="U962" t="s">
        <v>189</v>
      </c>
      <c r="V962" t="s">
        <v>189</v>
      </c>
    </row>
    <row r="963" spans="1:22" x14ac:dyDescent="0.25">
      <c r="A963" t="s">
        <v>189</v>
      </c>
      <c r="B963" t="s">
        <v>1852</v>
      </c>
      <c r="C963" t="s">
        <v>1985</v>
      </c>
      <c r="D963" t="s">
        <v>189</v>
      </c>
      <c r="E963" t="s">
        <v>189</v>
      </c>
      <c r="F963" t="s">
        <v>189</v>
      </c>
      <c r="G963" t="s">
        <v>189</v>
      </c>
      <c r="H963" t="s">
        <v>1954</v>
      </c>
      <c r="I963">
        <v>3.7</v>
      </c>
      <c r="J963">
        <v>6</v>
      </c>
      <c r="K963">
        <v>64</v>
      </c>
      <c r="L963" t="s">
        <v>189</v>
      </c>
      <c r="M963" t="s">
        <v>189</v>
      </c>
      <c r="N963" t="s">
        <v>189</v>
      </c>
      <c r="O963" t="s">
        <v>189</v>
      </c>
      <c r="P963" t="s">
        <v>189</v>
      </c>
      <c r="Q963" t="s">
        <v>189</v>
      </c>
      <c r="R963" t="s">
        <v>189</v>
      </c>
      <c r="S963" t="s">
        <v>189</v>
      </c>
      <c r="T963" t="s">
        <v>189</v>
      </c>
      <c r="U963" t="s">
        <v>189</v>
      </c>
      <c r="V963" t="s">
        <v>189</v>
      </c>
    </row>
    <row r="964" spans="1:22" x14ac:dyDescent="0.25">
      <c r="A964" t="s">
        <v>189</v>
      </c>
      <c r="B964" t="s">
        <v>1852</v>
      </c>
      <c r="C964" t="s">
        <v>1987</v>
      </c>
      <c r="D964" t="s">
        <v>189</v>
      </c>
      <c r="E964" t="s">
        <v>189</v>
      </c>
      <c r="F964" t="s">
        <v>189</v>
      </c>
      <c r="G964" t="s">
        <v>189</v>
      </c>
      <c r="H964" t="s">
        <v>1954</v>
      </c>
      <c r="I964">
        <v>3.7</v>
      </c>
      <c r="J964">
        <v>6</v>
      </c>
      <c r="K964">
        <v>64</v>
      </c>
      <c r="L964" t="s">
        <v>189</v>
      </c>
      <c r="M964" t="s">
        <v>189</v>
      </c>
      <c r="N964" t="s">
        <v>189</v>
      </c>
      <c r="O964" t="s">
        <v>189</v>
      </c>
      <c r="P964" t="s">
        <v>189</v>
      </c>
      <c r="Q964" t="s">
        <v>189</v>
      </c>
      <c r="R964" t="s">
        <v>189</v>
      </c>
      <c r="S964" t="s">
        <v>189</v>
      </c>
      <c r="T964" t="s">
        <v>189</v>
      </c>
      <c r="U964" t="s">
        <v>189</v>
      </c>
      <c r="V964" t="s">
        <v>189</v>
      </c>
    </row>
    <row r="965" spans="1:22" x14ac:dyDescent="0.25">
      <c r="A965" t="s">
        <v>189</v>
      </c>
      <c r="B965" t="s">
        <v>1852</v>
      </c>
      <c r="C965" t="s">
        <v>1989</v>
      </c>
      <c r="D965" t="s">
        <v>189</v>
      </c>
      <c r="E965" t="s">
        <v>189</v>
      </c>
      <c r="F965" t="s">
        <v>189</v>
      </c>
      <c r="G965" t="s">
        <v>189</v>
      </c>
      <c r="H965" t="s">
        <v>1954</v>
      </c>
      <c r="I965">
        <v>3.7</v>
      </c>
      <c r="J965">
        <v>6</v>
      </c>
      <c r="K965">
        <v>64</v>
      </c>
      <c r="L965" t="s">
        <v>189</v>
      </c>
      <c r="M965" t="s">
        <v>189</v>
      </c>
      <c r="N965" t="s">
        <v>189</v>
      </c>
      <c r="O965" t="s">
        <v>189</v>
      </c>
      <c r="P965" t="s">
        <v>189</v>
      </c>
      <c r="Q965" t="s">
        <v>189</v>
      </c>
      <c r="R965" t="s">
        <v>189</v>
      </c>
      <c r="S965" t="s">
        <v>189</v>
      </c>
      <c r="T965" t="s">
        <v>189</v>
      </c>
      <c r="U965" t="s">
        <v>189</v>
      </c>
      <c r="V965" t="s">
        <v>189</v>
      </c>
    </row>
    <row r="966" spans="1:22" x14ac:dyDescent="0.25">
      <c r="A966" t="s">
        <v>189</v>
      </c>
      <c r="B966" t="s">
        <v>1852</v>
      </c>
      <c r="C966" t="s">
        <v>1991</v>
      </c>
      <c r="D966" t="s">
        <v>189</v>
      </c>
      <c r="E966" t="s">
        <v>189</v>
      </c>
      <c r="F966" t="s">
        <v>189</v>
      </c>
      <c r="G966" t="s">
        <v>189</v>
      </c>
      <c r="H966" t="s">
        <v>1954</v>
      </c>
      <c r="I966">
        <v>3.7</v>
      </c>
      <c r="J966">
        <v>6</v>
      </c>
      <c r="K966">
        <v>64</v>
      </c>
      <c r="L966" t="s">
        <v>189</v>
      </c>
      <c r="M966" t="s">
        <v>189</v>
      </c>
      <c r="N966" t="s">
        <v>189</v>
      </c>
      <c r="O966" t="s">
        <v>189</v>
      </c>
      <c r="P966" t="s">
        <v>189</v>
      </c>
      <c r="Q966" t="s">
        <v>189</v>
      </c>
      <c r="R966" t="s">
        <v>189</v>
      </c>
      <c r="S966" t="s">
        <v>189</v>
      </c>
      <c r="T966" t="s">
        <v>189</v>
      </c>
      <c r="U966" t="s">
        <v>189</v>
      </c>
      <c r="V966" t="s">
        <v>189</v>
      </c>
    </row>
    <row r="967" spans="1:22" x14ac:dyDescent="0.25">
      <c r="A967" t="s">
        <v>189</v>
      </c>
      <c r="B967" t="s">
        <v>1852</v>
      </c>
      <c r="C967" t="s">
        <v>1993</v>
      </c>
      <c r="D967" t="s">
        <v>189</v>
      </c>
      <c r="E967" t="s">
        <v>189</v>
      </c>
      <c r="F967" t="s">
        <v>189</v>
      </c>
      <c r="G967" t="s">
        <v>189</v>
      </c>
      <c r="H967" t="s">
        <v>1954</v>
      </c>
      <c r="I967">
        <v>3.7</v>
      </c>
      <c r="J967">
        <v>6</v>
      </c>
      <c r="K967">
        <v>64</v>
      </c>
      <c r="L967" t="s">
        <v>189</v>
      </c>
      <c r="M967" t="s">
        <v>189</v>
      </c>
      <c r="N967" t="s">
        <v>189</v>
      </c>
      <c r="O967" t="s">
        <v>189</v>
      </c>
      <c r="P967" t="s">
        <v>189</v>
      </c>
      <c r="Q967" t="s">
        <v>189</v>
      </c>
      <c r="R967" t="s">
        <v>189</v>
      </c>
      <c r="S967" t="s">
        <v>189</v>
      </c>
      <c r="T967" t="s">
        <v>189</v>
      </c>
      <c r="U967" t="s">
        <v>189</v>
      </c>
      <c r="V967" t="s">
        <v>189</v>
      </c>
    </row>
    <row r="968" spans="1:22" x14ac:dyDescent="0.25">
      <c r="A968" t="s">
        <v>189</v>
      </c>
      <c r="B968" t="s">
        <v>1852</v>
      </c>
      <c r="C968" t="s">
        <v>1995</v>
      </c>
      <c r="D968" t="s">
        <v>189</v>
      </c>
      <c r="E968" t="s">
        <v>189</v>
      </c>
      <c r="F968" t="s">
        <v>189</v>
      </c>
      <c r="G968" t="s">
        <v>189</v>
      </c>
      <c r="H968" t="s">
        <v>1954</v>
      </c>
      <c r="I968">
        <v>3.7</v>
      </c>
      <c r="J968">
        <v>6</v>
      </c>
      <c r="K968">
        <v>64</v>
      </c>
      <c r="L968" t="s">
        <v>189</v>
      </c>
      <c r="M968" t="s">
        <v>189</v>
      </c>
      <c r="N968" t="s">
        <v>189</v>
      </c>
      <c r="O968" t="s">
        <v>189</v>
      </c>
      <c r="P968" t="s">
        <v>189</v>
      </c>
      <c r="Q968" t="s">
        <v>189</v>
      </c>
      <c r="R968" t="s">
        <v>189</v>
      </c>
      <c r="S968" t="s">
        <v>189</v>
      </c>
      <c r="T968" t="s">
        <v>189</v>
      </c>
      <c r="U968" t="s">
        <v>189</v>
      </c>
      <c r="V968" t="s">
        <v>189</v>
      </c>
    </row>
    <row r="969" spans="1:22" x14ac:dyDescent="0.25">
      <c r="A969" t="s">
        <v>189</v>
      </c>
      <c r="B969" t="s">
        <v>1852</v>
      </c>
      <c r="C969" t="s">
        <v>1997</v>
      </c>
      <c r="D969" t="s">
        <v>189</v>
      </c>
      <c r="E969" t="s">
        <v>189</v>
      </c>
      <c r="F969" t="s">
        <v>189</v>
      </c>
      <c r="G969" t="s">
        <v>189</v>
      </c>
      <c r="H969" t="s">
        <v>1954</v>
      </c>
      <c r="I969">
        <v>3.2</v>
      </c>
      <c r="J969">
        <v>8</v>
      </c>
      <c r="K969">
        <v>64</v>
      </c>
      <c r="L969" t="s">
        <v>189</v>
      </c>
      <c r="M969" t="s">
        <v>189</v>
      </c>
      <c r="N969" t="s">
        <v>189</v>
      </c>
      <c r="O969" t="s">
        <v>189</v>
      </c>
      <c r="P969" t="s">
        <v>189</v>
      </c>
      <c r="Q969" t="s">
        <v>189</v>
      </c>
      <c r="R969" t="s">
        <v>189</v>
      </c>
      <c r="S969" t="s">
        <v>189</v>
      </c>
      <c r="T969" t="s">
        <v>189</v>
      </c>
      <c r="U969" t="s">
        <v>189</v>
      </c>
      <c r="V969" t="s">
        <v>189</v>
      </c>
    </row>
    <row r="970" spans="1:22" x14ac:dyDescent="0.25">
      <c r="A970" t="s">
        <v>189</v>
      </c>
      <c r="B970" t="s">
        <v>421</v>
      </c>
      <c r="C970" t="s">
        <v>1999</v>
      </c>
      <c r="D970" t="s">
        <v>189</v>
      </c>
      <c r="E970" t="s">
        <v>189</v>
      </c>
      <c r="F970" t="s">
        <v>189</v>
      </c>
      <c r="G970" t="s">
        <v>189</v>
      </c>
      <c r="H970" t="s">
        <v>1904</v>
      </c>
      <c r="I970">
        <v>2.9</v>
      </c>
      <c r="J970">
        <v>12</v>
      </c>
      <c r="K970" t="s">
        <v>189</v>
      </c>
      <c r="L970" t="s">
        <v>189</v>
      </c>
      <c r="M970" t="s">
        <v>189</v>
      </c>
      <c r="N970" t="s">
        <v>189</v>
      </c>
      <c r="O970" t="s">
        <v>189</v>
      </c>
      <c r="P970" t="s">
        <v>189</v>
      </c>
      <c r="Q970" t="s">
        <v>189</v>
      </c>
      <c r="R970" t="s">
        <v>189</v>
      </c>
      <c r="S970" t="s">
        <v>189</v>
      </c>
      <c r="T970" t="s">
        <v>189</v>
      </c>
      <c r="U970" t="s">
        <v>189</v>
      </c>
      <c r="V970" t="s">
        <v>189</v>
      </c>
    </row>
    <row r="971" spans="1:22" x14ac:dyDescent="0.25">
      <c r="A971" t="s">
        <v>189</v>
      </c>
      <c r="B971" t="s">
        <v>421</v>
      </c>
      <c r="C971" t="s">
        <v>2000</v>
      </c>
      <c r="D971" t="s">
        <v>189</v>
      </c>
      <c r="E971" t="s">
        <v>189</v>
      </c>
      <c r="F971" t="s">
        <v>189</v>
      </c>
      <c r="G971" t="s">
        <v>189</v>
      </c>
      <c r="H971" t="s">
        <v>1904</v>
      </c>
      <c r="I971">
        <v>2.9</v>
      </c>
      <c r="J971">
        <v>12</v>
      </c>
      <c r="K971" t="s">
        <v>189</v>
      </c>
      <c r="L971" t="s">
        <v>189</v>
      </c>
      <c r="M971" t="s">
        <v>189</v>
      </c>
      <c r="N971" t="s">
        <v>189</v>
      </c>
      <c r="O971" t="s">
        <v>189</v>
      </c>
      <c r="P971" t="s">
        <v>189</v>
      </c>
      <c r="Q971" t="s">
        <v>189</v>
      </c>
      <c r="R971" t="s">
        <v>189</v>
      </c>
      <c r="S971" t="s">
        <v>189</v>
      </c>
      <c r="T971" t="s">
        <v>189</v>
      </c>
      <c r="U971" t="s">
        <v>189</v>
      </c>
      <c r="V971" t="s">
        <v>189</v>
      </c>
    </row>
    <row r="972" spans="1:22" x14ac:dyDescent="0.25">
      <c r="A972" t="s">
        <v>189</v>
      </c>
      <c r="B972" t="s">
        <v>421</v>
      </c>
      <c r="C972" t="s">
        <v>2001</v>
      </c>
      <c r="D972" t="s">
        <v>189</v>
      </c>
      <c r="E972" t="s">
        <v>189</v>
      </c>
      <c r="F972" t="s">
        <v>189</v>
      </c>
      <c r="G972" t="s">
        <v>189</v>
      </c>
      <c r="H972" t="s">
        <v>1904</v>
      </c>
      <c r="I972">
        <v>2.9</v>
      </c>
      <c r="J972">
        <v>12</v>
      </c>
      <c r="K972" t="s">
        <v>189</v>
      </c>
      <c r="L972" t="s">
        <v>189</v>
      </c>
      <c r="M972" t="s">
        <v>189</v>
      </c>
      <c r="N972" t="s">
        <v>189</v>
      </c>
      <c r="O972" t="s">
        <v>189</v>
      </c>
      <c r="P972" t="s">
        <v>189</v>
      </c>
      <c r="Q972" t="s">
        <v>189</v>
      </c>
      <c r="R972" t="s">
        <v>189</v>
      </c>
      <c r="S972" t="s">
        <v>189</v>
      </c>
      <c r="T972" t="s">
        <v>189</v>
      </c>
      <c r="U972" t="s">
        <v>189</v>
      </c>
      <c r="V972" t="s">
        <v>189</v>
      </c>
    </row>
    <row r="973" spans="1:22" x14ac:dyDescent="0.25">
      <c r="A973" t="s">
        <v>189</v>
      </c>
      <c r="B973" t="s">
        <v>421</v>
      </c>
      <c r="C973" t="s">
        <v>2002</v>
      </c>
      <c r="D973" t="s">
        <v>189</v>
      </c>
      <c r="E973" t="s">
        <v>189</v>
      </c>
      <c r="F973" t="s">
        <v>189</v>
      </c>
      <c r="G973" t="s">
        <v>189</v>
      </c>
      <c r="H973" t="s">
        <v>1904</v>
      </c>
      <c r="I973">
        <v>2.9</v>
      </c>
      <c r="J973">
        <v>12</v>
      </c>
      <c r="K973" t="s">
        <v>189</v>
      </c>
      <c r="L973" t="s">
        <v>189</v>
      </c>
      <c r="M973" t="s">
        <v>189</v>
      </c>
      <c r="N973" t="s">
        <v>189</v>
      </c>
      <c r="O973" t="s">
        <v>189</v>
      </c>
      <c r="P973" t="s">
        <v>189</v>
      </c>
      <c r="Q973" t="s">
        <v>189</v>
      </c>
      <c r="R973" t="s">
        <v>189</v>
      </c>
      <c r="S973" t="s">
        <v>189</v>
      </c>
      <c r="T973" t="s">
        <v>189</v>
      </c>
      <c r="U973" t="s">
        <v>189</v>
      </c>
      <c r="V973" t="s">
        <v>189</v>
      </c>
    </row>
    <row r="974" spans="1:22" x14ac:dyDescent="0.25">
      <c r="A974" t="s">
        <v>189</v>
      </c>
      <c r="B974" t="s">
        <v>421</v>
      </c>
      <c r="C974" t="s">
        <v>2003</v>
      </c>
      <c r="D974" t="s">
        <v>189</v>
      </c>
      <c r="E974" t="s">
        <v>189</v>
      </c>
      <c r="F974" t="s">
        <v>189</v>
      </c>
      <c r="G974" t="s">
        <v>189</v>
      </c>
      <c r="H974" t="s">
        <v>1904</v>
      </c>
      <c r="I974">
        <v>2.9</v>
      </c>
      <c r="J974">
        <v>12</v>
      </c>
      <c r="K974" t="s">
        <v>189</v>
      </c>
      <c r="L974" t="s">
        <v>189</v>
      </c>
      <c r="M974" t="s">
        <v>189</v>
      </c>
      <c r="N974" t="s">
        <v>189</v>
      </c>
      <c r="O974" t="s">
        <v>189</v>
      </c>
      <c r="P974" t="s">
        <v>189</v>
      </c>
      <c r="Q974" t="s">
        <v>189</v>
      </c>
      <c r="R974" t="s">
        <v>189</v>
      </c>
      <c r="S974" t="s">
        <v>189</v>
      </c>
      <c r="T974" t="s">
        <v>189</v>
      </c>
      <c r="U974" t="s">
        <v>189</v>
      </c>
      <c r="V974" t="s">
        <v>189</v>
      </c>
    </row>
    <row r="975" spans="1:22" x14ac:dyDescent="0.25">
      <c r="A975" t="s">
        <v>189</v>
      </c>
      <c r="B975" t="s">
        <v>421</v>
      </c>
      <c r="C975" t="s">
        <v>2004</v>
      </c>
      <c r="D975" t="s">
        <v>189</v>
      </c>
      <c r="E975" t="s">
        <v>189</v>
      </c>
      <c r="F975" t="s">
        <v>189</v>
      </c>
      <c r="G975" t="s">
        <v>189</v>
      </c>
      <c r="H975" t="s">
        <v>1904</v>
      </c>
      <c r="I975">
        <v>2.9</v>
      </c>
      <c r="J975">
        <v>12</v>
      </c>
      <c r="K975" t="s">
        <v>189</v>
      </c>
      <c r="L975" t="s">
        <v>189</v>
      </c>
      <c r="M975" t="s">
        <v>189</v>
      </c>
      <c r="N975" t="s">
        <v>189</v>
      </c>
      <c r="O975" t="s">
        <v>189</v>
      </c>
      <c r="P975" t="s">
        <v>189</v>
      </c>
      <c r="Q975" t="s">
        <v>189</v>
      </c>
      <c r="R975" t="s">
        <v>189</v>
      </c>
      <c r="S975" t="s">
        <v>189</v>
      </c>
      <c r="T975" t="s">
        <v>189</v>
      </c>
      <c r="U975" t="s">
        <v>189</v>
      </c>
      <c r="V975" t="s">
        <v>189</v>
      </c>
    </row>
    <row r="976" spans="1:22" x14ac:dyDescent="0.25">
      <c r="A976" t="s">
        <v>189</v>
      </c>
      <c r="B976" t="s">
        <v>264</v>
      </c>
      <c r="C976" t="s">
        <v>2005</v>
      </c>
      <c r="D976" t="s">
        <v>189</v>
      </c>
      <c r="E976" t="s">
        <v>189</v>
      </c>
      <c r="F976" t="s">
        <v>189</v>
      </c>
      <c r="G976" t="s">
        <v>189</v>
      </c>
      <c r="H976" t="s">
        <v>1960</v>
      </c>
      <c r="I976">
        <v>3.6</v>
      </c>
      <c r="J976">
        <v>8</v>
      </c>
      <c r="K976" t="s">
        <v>189</v>
      </c>
      <c r="L976" t="s">
        <v>189</v>
      </c>
      <c r="M976" t="s">
        <v>189</v>
      </c>
      <c r="N976" t="s">
        <v>189</v>
      </c>
      <c r="O976" t="s">
        <v>189</v>
      </c>
      <c r="P976" t="s">
        <v>189</v>
      </c>
      <c r="Q976" t="s">
        <v>189</v>
      </c>
      <c r="R976" t="s">
        <v>189</v>
      </c>
      <c r="S976" t="s">
        <v>189</v>
      </c>
      <c r="T976" t="s">
        <v>189</v>
      </c>
      <c r="U976" t="s">
        <v>189</v>
      </c>
      <c r="V976" t="s">
        <v>189</v>
      </c>
    </row>
    <row r="977" spans="1:22" x14ac:dyDescent="0.25">
      <c r="A977" t="s">
        <v>189</v>
      </c>
      <c r="B977" t="s">
        <v>264</v>
      </c>
      <c r="C977" t="s">
        <v>2007</v>
      </c>
      <c r="D977" t="s">
        <v>189</v>
      </c>
      <c r="E977" t="s">
        <v>189</v>
      </c>
      <c r="F977" t="s">
        <v>189</v>
      </c>
      <c r="G977" t="s">
        <v>189</v>
      </c>
      <c r="H977" t="s">
        <v>1960</v>
      </c>
      <c r="I977">
        <v>3.6</v>
      </c>
      <c r="J977">
        <v>6</v>
      </c>
      <c r="K977" t="s">
        <v>189</v>
      </c>
      <c r="L977" t="s">
        <v>189</v>
      </c>
      <c r="M977" t="s">
        <v>189</v>
      </c>
      <c r="N977" t="s">
        <v>189</v>
      </c>
      <c r="O977" t="s">
        <v>189</v>
      </c>
      <c r="P977" t="s">
        <v>189</v>
      </c>
      <c r="Q977" t="s">
        <v>189</v>
      </c>
      <c r="R977" t="s">
        <v>189</v>
      </c>
      <c r="S977" t="s">
        <v>189</v>
      </c>
      <c r="T977" t="s">
        <v>189</v>
      </c>
      <c r="U977" t="s">
        <v>189</v>
      </c>
      <c r="V977" t="s">
        <v>189</v>
      </c>
    </row>
    <row r="978" spans="1:22" x14ac:dyDescent="0.25">
      <c r="A978" t="s">
        <v>189</v>
      </c>
      <c r="B978" t="s">
        <v>264</v>
      </c>
      <c r="C978" t="s">
        <v>2009</v>
      </c>
      <c r="D978" t="s">
        <v>189</v>
      </c>
      <c r="E978" t="s">
        <v>189</v>
      </c>
      <c r="F978" t="s">
        <v>189</v>
      </c>
      <c r="G978" t="s">
        <v>189</v>
      </c>
      <c r="H978" t="s">
        <v>1960</v>
      </c>
      <c r="I978">
        <v>3.6</v>
      </c>
      <c r="J978">
        <v>6</v>
      </c>
      <c r="K978" t="s">
        <v>189</v>
      </c>
      <c r="L978" t="s">
        <v>189</v>
      </c>
      <c r="M978" t="s">
        <v>189</v>
      </c>
      <c r="N978" t="s">
        <v>189</v>
      </c>
      <c r="O978" t="s">
        <v>189</v>
      </c>
      <c r="P978" t="s">
        <v>189</v>
      </c>
      <c r="Q978" t="s">
        <v>189</v>
      </c>
      <c r="R978" t="s">
        <v>189</v>
      </c>
      <c r="S978" t="s">
        <v>189</v>
      </c>
      <c r="T978" t="s">
        <v>189</v>
      </c>
      <c r="U978" t="s">
        <v>189</v>
      </c>
      <c r="V978" t="s">
        <v>189</v>
      </c>
    </row>
    <row r="979" spans="1:22" x14ac:dyDescent="0.25">
      <c r="A979" t="s">
        <v>189</v>
      </c>
      <c r="B979" t="s">
        <v>264</v>
      </c>
      <c r="C979" t="s">
        <v>2010</v>
      </c>
      <c r="D979" t="s">
        <v>189</v>
      </c>
      <c r="E979" t="s">
        <v>189</v>
      </c>
      <c r="F979" t="s">
        <v>189</v>
      </c>
      <c r="G979" t="s">
        <v>189</v>
      </c>
      <c r="H979" t="s">
        <v>1960</v>
      </c>
      <c r="I979">
        <v>3.6</v>
      </c>
      <c r="J979">
        <v>8</v>
      </c>
      <c r="K979" t="s">
        <v>189</v>
      </c>
      <c r="L979" t="s">
        <v>189</v>
      </c>
      <c r="M979" t="s">
        <v>189</v>
      </c>
      <c r="N979" t="s">
        <v>189</v>
      </c>
      <c r="O979" t="s">
        <v>189</v>
      </c>
      <c r="P979" t="s">
        <v>189</v>
      </c>
      <c r="Q979" t="s">
        <v>189</v>
      </c>
      <c r="R979" t="s">
        <v>189</v>
      </c>
      <c r="S979" t="s">
        <v>189</v>
      </c>
      <c r="T979" t="s">
        <v>189</v>
      </c>
      <c r="U979" t="s">
        <v>189</v>
      </c>
      <c r="V979" t="s">
        <v>189</v>
      </c>
    </row>
    <row r="980" spans="1:22" x14ac:dyDescent="0.25">
      <c r="A980" t="s">
        <v>189</v>
      </c>
      <c r="B980" t="s">
        <v>264</v>
      </c>
      <c r="C980" t="s">
        <v>2012</v>
      </c>
      <c r="D980" t="s">
        <v>189</v>
      </c>
      <c r="E980" t="s">
        <v>189</v>
      </c>
      <c r="F980" t="s">
        <v>189</v>
      </c>
      <c r="G980" t="s">
        <v>189</v>
      </c>
      <c r="H980" t="s">
        <v>1960</v>
      </c>
      <c r="I980">
        <v>3.6</v>
      </c>
      <c r="J980">
        <v>8</v>
      </c>
      <c r="K980" t="s">
        <v>189</v>
      </c>
      <c r="L980" t="s">
        <v>189</v>
      </c>
      <c r="M980" t="s">
        <v>189</v>
      </c>
      <c r="N980" t="s">
        <v>189</v>
      </c>
      <c r="O980" t="s">
        <v>189</v>
      </c>
      <c r="P980" t="s">
        <v>189</v>
      </c>
      <c r="Q980" t="s">
        <v>189</v>
      </c>
      <c r="R980" t="s">
        <v>189</v>
      </c>
      <c r="S980" t="s">
        <v>189</v>
      </c>
      <c r="T980" t="s">
        <v>189</v>
      </c>
      <c r="U980" t="s">
        <v>189</v>
      </c>
      <c r="V980" t="s">
        <v>189</v>
      </c>
    </row>
  </sheetData>
  <autoFilter ref="A1:V980" xr:uid="{00000000-0009-0000-0000-000001000000}"/>
  <pageMargins left="0.7" right="0.7" top="0.75" bottom="0.75" header="0.3" footer="0.3"/>
  <pageSetup paperSize="121" scale="38" orientation="landscape" r:id="rId1"/>
  <headerFooter alignWithMargins="0"/>
  <customProperties>
    <customPr name="%locator_row%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988"/>
  <sheetViews>
    <sheetView zoomScale="85" zoomScaleNormal="85" workbookViewId="0">
      <selection activeCell="DO4" sqref="DO4"/>
    </sheetView>
  </sheetViews>
  <sheetFormatPr baseColWidth="10" defaultColWidth="8.88671875" defaultRowHeight="13.2" outlineLevelCol="1" x14ac:dyDescent="0.25"/>
  <cols>
    <col min="20" max="21" width="8.88671875" style="18"/>
    <col min="27" max="50" width="8.88671875" hidden="1" customWidth="1" outlineLevel="1"/>
    <col min="51" max="51" width="8.88671875" collapsed="1"/>
    <col min="81" max="95" width="8.88671875" hidden="1" customWidth="1" outlineLevel="1"/>
    <col min="96" max="96" width="8.88671875" collapsed="1"/>
  </cols>
  <sheetData>
    <row r="1" spans="1:120" ht="118.8" x14ac:dyDescent="0.25">
      <c r="A1" s="138" t="s">
        <v>65</v>
      </c>
      <c r="B1" s="138" t="s">
        <v>66</v>
      </c>
      <c r="C1" s="138" t="s">
        <v>67</v>
      </c>
      <c r="D1" s="138" t="s">
        <v>68</v>
      </c>
      <c r="E1" s="138" t="s">
        <v>69</v>
      </c>
      <c r="F1" s="138" t="s">
        <v>70</v>
      </c>
      <c r="G1" s="138" t="s">
        <v>71</v>
      </c>
      <c r="H1" s="138" t="s">
        <v>72</v>
      </c>
      <c r="I1" s="138" t="s">
        <v>73</v>
      </c>
      <c r="J1" s="138" t="s">
        <v>74</v>
      </c>
      <c r="K1" s="138" t="s">
        <v>75</v>
      </c>
      <c r="L1" s="138" t="s">
        <v>76</v>
      </c>
      <c r="M1" s="138" t="s">
        <v>77</v>
      </c>
      <c r="N1" s="138" t="s">
        <v>78</v>
      </c>
      <c r="O1" s="138" t="s">
        <v>79</v>
      </c>
      <c r="P1" s="138" t="s">
        <v>80</v>
      </c>
      <c r="Q1" s="138" t="s">
        <v>81</v>
      </c>
      <c r="R1" s="138" t="s">
        <v>82</v>
      </c>
      <c r="S1" s="138" t="s">
        <v>83</v>
      </c>
      <c r="T1" s="138" t="s">
        <v>84</v>
      </c>
      <c r="U1" s="138" t="s">
        <v>85</v>
      </c>
      <c r="V1" s="138" t="s">
        <v>86</v>
      </c>
      <c r="W1" s="138" t="s">
        <v>87</v>
      </c>
      <c r="X1" s="138" t="s">
        <v>88</v>
      </c>
      <c r="Y1" s="138" t="s">
        <v>89</v>
      </c>
      <c r="Z1" s="138" t="s">
        <v>90</v>
      </c>
      <c r="AA1" s="137" t="s">
        <v>91</v>
      </c>
      <c r="AB1" s="137" t="s">
        <v>92</v>
      </c>
      <c r="AC1" s="137" t="s">
        <v>93</v>
      </c>
      <c r="AD1" s="137" t="s">
        <v>94</v>
      </c>
      <c r="AE1" s="137" t="s">
        <v>95</v>
      </c>
      <c r="AF1" s="137" t="s">
        <v>96</v>
      </c>
      <c r="AG1" s="137" t="s">
        <v>97</v>
      </c>
      <c r="AH1" s="137" t="s">
        <v>98</v>
      </c>
      <c r="AI1" s="137" t="s">
        <v>99</v>
      </c>
      <c r="AJ1" s="137" t="s">
        <v>100</v>
      </c>
      <c r="AK1" s="137" t="s">
        <v>101</v>
      </c>
      <c r="AL1" s="137" t="s">
        <v>102</v>
      </c>
      <c r="AM1" s="137" t="s">
        <v>103</v>
      </c>
      <c r="AN1" s="137" t="s">
        <v>104</v>
      </c>
      <c r="AO1" s="137" t="s">
        <v>105</v>
      </c>
      <c r="AP1" s="137" t="s">
        <v>106</v>
      </c>
      <c r="AQ1" s="137" t="s">
        <v>107</v>
      </c>
      <c r="AR1" s="137" t="s">
        <v>108</v>
      </c>
      <c r="AS1" s="137" t="s">
        <v>109</v>
      </c>
      <c r="AT1" s="137" t="s">
        <v>110</v>
      </c>
      <c r="AU1" s="137" t="s">
        <v>111</v>
      </c>
      <c r="AV1" s="137" t="s">
        <v>112</v>
      </c>
      <c r="AW1" s="137" t="s">
        <v>113</v>
      </c>
      <c r="AX1" s="137" t="s">
        <v>114</v>
      </c>
      <c r="AY1" s="138" t="s">
        <v>115</v>
      </c>
      <c r="AZ1" s="138" t="s">
        <v>116</v>
      </c>
      <c r="BA1" s="138" t="s">
        <v>117</v>
      </c>
      <c r="BB1" s="138" t="s">
        <v>118</v>
      </c>
      <c r="BC1" s="138" t="s">
        <v>119</v>
      </c>
      <c r="BD1" s="138" t="s">
        <v>120</v>
      </c>
      <c r="BE1" s="138" t="s">
        <v>121</v>
      </c>
      <c r="BF1" s="138" t="s">
        <v>122</v>
      </c>
      <c r="BG1" s="138" t="s">
        <v>123</v>
      </c>
      <c r="BH1" s="138" t="s">
        <v>124</v>
      </c>
      <c r="BI1" s="138" t="s">
        <v>125</v>
      </c>
      <c r="BJ1" s="138" t="s">
        <v>126</v>
      </c>
      <c r="BK1" s="138" t="s">
        <v>127</v>
      </c>
      <c r="BL1" s="138" t="s">
        <v>128</v>
      </c>
      <c r="BM1" s="138" t="s">
        <v>129</v>
      </c>
      <c r="BN1" s="138" t="s">
        <v>130</v>
      </c>
      <c r="BO1" s="138" t="s">
        <v>131</v>
      </c>
      <c r="BP1" s="138" t="s">
        <v>132</v>
      </c>
      <c r="BQ1" s="138" t="s">
        <v>133</v>
      </c>
      <c r="BR1" s="138" t="s">
        <v>134</v>
      </c>
      <c r="BS1" s="138" t="s">
        <v>135</v>
      </c>
      <c r="BT1" s="138" t="s">
        <v>136</v>
      </c>
      <c r="BU1" s="138" t="s">
        <v>137</v>
      </c>
      <c r="BV1" s="138" t="s">
        <v>138</v>
      </c>
      <c r="BW1" s="138" t="s">
        <v>139</v>
      </c>
      <c r="BX1" s="138" t="s">
        <v>140</v>
      </c>
      <c r="BY1" s="138" t="s">
        <v>141</v>
      </c>
      <c r="BZ1" s="138" t="s">
        <v>142</v>
      </c>
      <c r="CA1" s="138" t="s">
        <v>143</v>
      </c>
      <c r="CB1" s="138" t="s">
        <v>144</v>
      </c>
      <c r="CC1" s="137" t="s">
        <v>145</v>
      </c>
      <c r="CD1" s="137" t="s">
        <v>146</v>
      </c>
      <c r="CE1" s="137" t="s">
        <v>147</v>
      </c>
      <c r="CF1" s="137" t="s">
        <v>148</v>
      </c>
      <c r="CG1" s="137" t="s">
        <v>149</v>
      </c>
      <c r="CH1" s="137" t="s">
        <v>150</v>
      </c>
      <c r="CI1" s="137" t="s">
        <v>151</v>
      </c>
      <c r="CJ1" s="137" t="s">
        <v>152</v>
      </c>
      <c r="CK1" s="137" t="s">
        <v>153</v>
      </c>
      <c r="CL1" s="137" t="s">
        <v>154</v>
      </c>
      <c r="CM1" s="137" t="s">
        <v>155</v>
      </c>
      <c r="CN1" s="137" t="s">
        <v>156</v>
      </c>
      <c r="CO1" s="137" t="s">
        <v>157</v>
      </c>
      <c r="CP1" s="137" t="s">
        <v>158</v>
      </c>
      <c r="CQ1" s="137" t="s">
        <v>159</v>
      </c>
      <c r="CR1" s="138" t="s">
        <v>160</v>
      </c>
      <c r="CS1" s="138" t="s">
        <v>161</v>
      </c>
      <c r="CT1" s="138" t="s">
        <v>162</v>
      </c>
      <c r="CU1" s="138" t="s">
        <v>163</v>
      </c>
      <c r="CV1" s="138" t="s">
        <v>164</v>
      </c>
      <c r="CW1" s="138" t="s">
        <v>165</v>
      </c>
      <c r="CX1" s="138" t="s">
        <v>166</v>
      </c>
      <c r="CY1" s="138" t="s">
        <v>167</v>
      </c>
      <c r="CZ1" s="138" t="s">
        <v>168</v>
      </c>
      <c r="DA1" s="138" t="s">
        <v>169</v>
      </c>
      <c r="DB1" s="138" t="s">
        <v>170</v>
      </c>
      <c r="DC1" s="138" t="s">
        <v>171</v>
      </c>
      <c r="DD1" s="138" t="s">
        <v>172</v>
      </c>
      <c r="DE1" s="138" t="s">
        <v>173</v>
      </c>
      <c r="DF1" s="138" t="s">
        <v>174</v>
      </c>
      <c r="DG1" s="138" t="s">
        <v>175</v>
      </c>
      <c r="DH1" s="138" t="s">
        <v>176</v>
      </c>
      <c r="DI1" s="138" t="s">
        <v>177</v>
      </c>
      <c r="DJ1" s="138" t="s">
        <v>178</v>
      </c>
      <c r="DK1" s="138" t="s">
        <v>179</v>
      </c>
      <c r="DL1" s="138" t="s">
        <v>180</v>
      </c>
      <c r="DM1" s="138" t="s">
        <v>181</v>
      </c>
      <c r="DN1" s="138" t="s">
        <v>182</v>
      </c>
      <c r="DO1" s="138" t="s">
        <v>183</v>
      </c>
      <c r="DP1" s="138" t="s">
        <v>184</v>
      </c>
    </row>
    <row r="2" spans="1:120" x14ac:dyDescent="0.25">
      <c r="A2">
        <v>2333925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>
        <v>1.5</v>
      </c>
      <c r="L2">
        <v>2</v>
      </c>
      <c r="M2">
        <v>4</v>
      </c>
      <c r="N2" t="s">
        <v>189</v>
      </c>
      <c r="O2">
        <v>0.2</v>
      </c>
      <c r="P2">
        <v>1.6</v>
      </c>
      <c r="Q2">
        <v>5.0999999999999996</v>
      </c>
      <c r="R2">
        <v>6.1</v>
      </c>
      <c r="S2">
        <v>69</v>
      </c>
      <c r="T2">
        <v>4.0999999999999996</v>
      </c>
      <c r="U2">
        <v>26.8</v>
      </c>
      <c r="V2" t="s">
        <v>194</v>
      </c>
      <c r="W2" t="s">
        <v>194</v>
      </c>
      <c r="X2" t="s">
        <v>194</v>
      </c>
      <c r="Y2" t="s">
        <v>195</v>
      </c>
      <c r="Z2" t="s">
        <v>196</v>
      </c>
      <c r="AA2">
        <v>2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1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 t="s">
        <v>197</v>
      </c>
      <c r="AY2" t="s">
        <v>198</v>
      </c>
      <c r="AZ2" t="s">
        <v>199</v>
      </c>
      <c r="BA2" t="s">
        <v>200</v>
      </c>
      <c r="BB2" t="s">
        <v>201</v>
      </c>
      <c r="BC2" t="s">
        <v>200</v>
      </c>
      <c r="BD2" t="s">
        <v>194</v>
      </c>
      <c r="BE2">
        <v>69</v>
      </c>
      <c r="BF2" t="s">
        <v>189</v>
      </c>
      <c r="BG2" t="s">
        <v>189</v>
      </c>
      <c r="BH2" t="s">
        <v>194</v>
      </c>
      <c r="BI2" t="s">
        <v>189</v>
      </c>
      <c r="BJ2" t="s">
        <v>189</v>
      </c>
      <c r="BK2" t="s">
        <v>189</v>
      </c>
      <c r="BL2" t="s">
        <v>189</v>
      </c>
      <c r="BM2">
        <v>1</v>
      </c>
      <c r="BN2">
        <v>4</v>
      </c>
      <c r="BO2" t="s">
        <v>189</v>
      </c>
      <c r="BP2" t="s">
        <v>189</v>
      </c>
      <c r="BQ2" t="s">
        <v>189</v>
      </c>
      <c r="BR2" t="s">
        <v>189</v>
      </c>
      <c r="BS2" t="s">
        <v>189</v>
      </c>
      <c r="BT2" t="s">
        <v>189</v>
      </c>
      <c r="BU2">
        <v>1</v>
      </c>
      <c r="BV2" t="s">
        <v>202</v>
      </c>
      <c r="BW2" t="s">
        <v>203</v>
      </c>
      <c r="BX2" t="s">
        <v>189</v>
      </c>
      <c r="BY2" t="s">
        <v>189</v>
      </c>
      <c r="BZ2">
        <v>7.1</v>
      </c>
      <c r="CA2" t="s">
        <v>204</v>
      </c>
      <c r="CB2">
        <v>0</v>
      </c>
      <c r="CC2" t="s">
        <v>189</v>
      </c>
      <c r="CD2" t="s">
        <v>189</v>
      </c>
      <c r="CE2" t="s">
        <v>189</v>
      </c>
      <c r="CF2" t="s">
        <v>189</v>
      </c>
      <c r="CG2" t="s">
        <v>189</v>
      </c>
      <c r="CH2" t="s">
        <v>189</v>
      </c>
      <c r="CI2" t="s">
        <v>189</v>
      </c>
      <c r="CJ2" t="s">
        <v>189</v>
      </c>
      <c r="CK2" t="s">
        <v>189</v>
      </c>
      <c r="CL2" t="s">
        <v>189</v>
      </c>
      <c r="CM2" t="s">
        <v>189</v>
      </c>
      <c r="CN2" t="s">
        <v>189</v>
      </c>
      <c r="CO2" t="s">
        <v>189</v>
      </c>
      <c r="CP2" t="s">
        <v>205</v>
      </c>
      <c r="CQ2">
        <v>1.5</v>
      </c>
      <c r="CR2">
        <v>3</v>
      </c>
      <c r="CS2" t="s">
        <v>206</v>
      </c>
      <c r="CT2" t="s">
        <v>197</v>
      </c>
      <c r="CU2">
        <v>3.2</v>
      </c>
      <c r="CV2">
        <v>0</v>
      </c>
      <c r="CW2">
        <v>0.876</v>
      </c>
      <c r="CX2">
        <v>0</v>
      </c>
      <c r="CY2">
        <v>0</v>
      </c>
      <c r="CZ2">
        <v>0</v>
      </c>
      <c r="DA2">
        <v>0</v>
      </c>
      <c r="DB2">
        <v>4.0759999999999996</v>
      </c>
      <c r="DC2">
        <v>3.5759999999999899</v>
      </c>
      <c r="DD2">
        <v>0</v>
      </c>
      <c r="DE2">
        <v>0</v>
      </c>
      <c r="DF2">
        <v>0</v>
      </c>
      <c r="DG2">
        <v>3.5759999999999899</v>
      </c>
      <c r="DH2">
        <v>69</v>
      </c>
      <c r="DI2">
        <v>-0.5</v>
      </c>
      <c r="DJ2">
        <v>0</v>
      </c>
      <c r="DK2">
        <v>22.724</v>
      </c>
      <c r="DL2">
        <v>23.224</v>
      </c>
      <c r="DM2">
        <v>27.068399999999901</v>
      </c>
      <c r="DN2">
        <v>23.4923999999999</v>
      </c>
      <c r="DO2">
        <v>10</v>
      </c>
      <c r="DP2">
        <v>0</v>
      </c>
    </row>
    <row r="3" spans="1:120" x14ac:dyDescent="0.25">
      <c r="A3">
        <v>2331880</v>
      </c>
      <c r="B3" t="s">
        <v>207</v>
      </c>
      <c r="C3" t="s">
        <v>208</v>
      </c>
      <c r="D3" t="s">
        <v>209</v>
      </c>
      <c r="E3" t="s">
        <v>210</v>
      </c>
      <c r="F3" t="s">
        <v>189</v>
      </c>
      <c r="G3" t="s">
        <v>211</v>
      </c>
      <c r="H3" t="s">
        <v>212</v>
      </c>
      <c r="I3" t="s">
        <v>213</v>
      </c>
      <c r="J3" t="s">
        <v>193</v>
      </c>
      <c r="K3">
        <v>1.1000000000000001</v>
      </c>
      <c r="L3">
        <v>2</v>
      </c>
      <c r="M3">
        <v>8</v>
      </c>
      <c r="N3" t="s">
        <v>189</v>
      </c>
      <c r="O3">
        <v>0.4</v>
      </c>
      <c r="P3">
        <v>0.8</v>
      </c>
      <c r="Q3">
        <v>3.5</v>
      </c>
      <c r="R3">
        <v>20.399999999999999</v>
      </c>
      <c r="S3">
        <v>69</v>
      </c>
      <c r="T3">
        <v>48.4</v>
      </c>
      <c r="U3">
        <v>69.3</v>
      </c>
      <c r="V3" t="s">
        <v>194</v>
      </c>
      <c r="W3" t="s">
        <v>194</v>
      </c>
      <c r="X3" t="s">
        <v>194</v>
      </c>
      <c r="Y3" t="s">
        <v>195</v>
      </c>
      <c r="Z3" t="s">
        <v>214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2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 t="s">
        <v>197</v>
      </c>
      <c r="AY3" t="s">
        <v>215</v>
      </c>
      <c r="AZ3" t="s">
        <v>216</v>
      </c>
      <c r="BA3" t="s">
        <v>200</v>
      </c>
      <c r="BB3" t="s">
        <v>217</v>
      </c>
      <c r="BC3" t="s">
        <v>200</v>
      </c>
      <c r="BD3" t="s">
        <v>194</v>
      </c>
      <c r="BE3">
        <v>69</v>
      </c>
      <c r="BF3" t="s">
        <v>189</v>
      </c>
      <c r="BG3" t="s">
        <v>189</v>
      </c>
      <c r="BH3" t="s">
        <v>197</v>
      </c>
      <c r="BI3" t="s">
        <v>197</v>
      </c>
      <c r="BJ3" t="s">
        <v>189</v>
      </c>
      <c r="BK3">
        <v>65</v>
      </c>
      <c r="BL3">
        <v>0.89</v>
      </c>
      <c r="BM3">
        <v>1</v>
      </c>
      <c r="BN3">
        <v>8</v>
      </c>
      <c r="BO3">
        <v>2.0699999999999998</v>
      </c>
      <c r="BP3">
        <v>197.6</v>
      </c>
      <c r="BQ3" t="s">
        <v>189</v>
      </c>
      <c r="BR3" t="s">
        <v>189</v>
      </c>
      <c r="BS3" t="s">
        <v>189</v>
      </c>
      <c r="BT3" t="s">
        <v>189</v>
      </c>
      <c r="BU3">
        <v>2</v>
      </c>
      <c r="BV3" t="s">
        <v>202</v>
      </c>
      <c r="BW3" t="s">
        <v>218</v>
      </c>
      <c r="BX3" t="s">
        <v>189</v>
      </c>
      <c r="BY3" t="s">
        <v>189</v>
      </c>
      <c r="BZ3">
        <v>7</v>
      </c>
      <c r="CA3" t="s">
        <v>204</v>
      </c>
      <c r="CB3">
        <v>0</v>
      </c>
      <c r="CC3" t="s">
        <v>189</v>
      </c>
      <c r="CD3" t="s">
        <v>189</v>
      </c>
      <c r="CE3" t="s">
        <v>189</v>
      </c>
      <c r="CF3" t="s">
        <v>189</v>
      </c>
      <c r="CG3" t="s">
        <v>189</v>
      </c>
      <c r="CH3" t="s">
        <v>189</v>
      </c>
      <c r="CI3" t="s">
        <v>189</v>
      </c>
      <c r="CJ3" t="s">
        <v>189</v>
      </c>
      <c r="CK3" t="s">
        <v>189</v>
      </c>
      <c r="CL3" t="s">
        <v>189</v>
      </c>
      <c r="CM3" t="s">
        <v>189</v>
      </c>
      <c r="CN3" t="s">
        <v>189</v>
      </c>
      <c r="CO3" t="s">
        <v>189</v>
      </c>
      <c r="CP3" t="s">
        <v>205</v>
      </c>
      <c r="CQ3">
        <v>1.1000000000000001</v>
      </c>
      <c r="CR3">
        <v>2.2000000000000002</v>
      </c>
      <c r="CS3" t="s">
        <v>206</v>
      </c>
      <c r="CT3" t="s">
        <v>197</v>
      </c>
      <c r="CU3">
        <v>6.4</v>
      </c>
      <c r="CV3">
        <v>0</v>
      </c>
      <c r="CW3">
        <v>0</v>
      </c>
      <c r="CX3">
        <v>0</v>
      </c>
      <c r="CY3">
        <v>0</v>
      </c>
      <c r="CZ3">
        <v>0</v>
      </c>
      <c r="DA3">
        <v>55.678559999999997</v>
      </c>
      <c r="DB3">
        <v>62.078559999999896</v>
      </c>
      <c r="DC3">
        <v>4.7519999999999998</v>
      </c>
      <c r="DD3">
        <v>0</v>
      </c>
      <c r="DE3">
        <v>0</v>
      </c>
      <c r="DF3">
        <v>42.631999999999998</v>
      </c>
      <c r="DG3">
        <v>47.384</v>
      </c>
      <c r="DH3">
        <v>69</v>
      </c>
      <c r="DI3">
        <v>-14.6945599999999</v>
      </c>
      <c r="DJ3">
        <v>0</v>
      </c>
      <c r="DK3">
        <v>7.2214400000000003</v>
      </c>
      <c r="DL3">
        <v>21.915999999999901</v>
      </c>
      <c r="DM3">
        <v>60.356399999999901</v>
      </c>
      <c r="DN3">
        <v>12.972399999999899</v>
      </c>
      <c r="DO3">
        <v>10</v>
      </c>
      <c r="DP3">
        <v>0</v>
      </c>
    </row>
    <row r="4" spans="1:120" x14ac:dyDescent="0.25">
      <c r="A4">
        <v>2331542</v>
      </c>
      <c r="B4" t="s">
        <v>185</v>
      </c>
      <c r="C4" t="s">
        <v>186</v>
      </c>
      <c r="D4" t="s">
        <v>219</v>
      </c>
      <c r="E4" t="s">
        <v>220</v>
      </c>
      <c r="F4" t="s">
        <v>221</v>
      </c>
      <c r="G4" t="s">
        <v>190</v>
      </c>
      <c r="H4" t="s">
        <v>212</v>
      </c>
      <c r="I4" t="s">
        <v>222</v>
      </c>
      <c r="J4" t="s">
        <v>223</v>
      </c>
      <c r="K4">
        <v>1</v>
      </c>
      <c r="L4">
        <v>2</v>
      </c>
      <c r="M4">
        <v>2</v>
      </c>
      <c r="N4" t="s">
        <v>189</v>
      </c>
      <c r="O4">
        <v>0.1</v>
      </c>
      <c r="P4">
        <v>0.7</v>
      </c>
      <c r="Q4">
        <v>8.1999999999999993</v>
      </c>
      <c r="R4">
        <v>8.9</v>
      </c>
      <c r="S4">
        <v>69</v>
      </c>
      <c r="T4">
        <v>2.5</v>
      </c>
      <c r="U4">
        <v>38.700000000000003</v>
      </c>
      <c r="V4" t="s">
        <v>194</v>
      </c>
      <c r="W4" t="s">
        <v>194</v>
      </c>
      <c r="X4" t="s">
        <v>194</v>
      </c>
      <c r="Y4" t="s">
        <v>195</v>
      </c>
      <c r="Z4" t="s">
        <v>224</v>
      </c>
      <c r="AA4">
        <v>2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 t="s">
        <v>197</v>
      </c>
      <c r="AY4" t="s">
        <v>225</v>
      </c>
      <c r="AZ4" t="s">
        <v>226</v>
      </c>
      <c r="BA4" t="s">
        <v>200</v>
      </c>
      <c r="BB4" t="s">
        <v>227</v>
      </c>
      <c r="BC4" t="s">
        <v>200</v>
      </c>
      <c r="BD4" t="s">
        <v>194</v>
      </c>
      <c r="BE4">
        <v>69</v>
      </c>
      <c r="BF4" t="s">
        <v>189</v>
      </c>
      <c r="BG4" t="s">
        <v>189</v>
      </c>
      <c r="BH4" t="s">
        <v>194</v>
      </c>
      <c r="BI4" t="s">
        <v>189</v>
      </c>
      <c r="BJ4" t="s">
        <v>189</v>
      </c>
      <c r="BK4" t="s">
        <v>189</v>
      </c>
      <c r="BL4" t="s">
        <v>189</v>
      </c>
      <c r="BM4">
        <v>1</v>
      </c>
      <c r="BN4">
        <v>2</v>
      </c>
      <c r="BO4" t="s">
        <v>189</v>
      </c>
      <c r="BP4" t="s">
        <v>189</v>
      </c>
      <c r="BQ4" t="s">
        <v>189</v>
      </c>
      <c r="BR4" t="s">
        <v>189</v>
      </c>
      <c r="BS4" t="s">
        <v>189</v>
      </c>
      <c r="BT4" t="s">
        <v>189</v>
      </c>
      <c r="BU4">
        <v>1</v>
      </c>
      <c r="BV4" t="s">
        <v>202</v>
      </c>
      <c r="BW4" t="s">
        <v>203</v>
      </c>
      <c r="BX4" t="s">
        <v>189</v>
      </c>
      <c r="BY4" t="s">
        <v>189</v>
      </c>
      <c r="BZ4">
        <v>7</v>
      </c>
      <c r="CA4" t="s">
        <v>204</v>
      </c>
      <c r="CB4">
        <v>0</v>
      </c>
      <c r="CC4" t="s">
        <v>189</v>
      </c>
      <c r="CD4" t="s">
        <v>189</v>
      </c>
      <c r="CE4" t="s">
        <v>189</v>
      </c>
      <c r="CF4" t="s">
        <v>189</v>
      </c>
      <c r="CG4" t="s">
        <v>189</v>
      </c>
      <c r="CH4" t="s">
        <v>189</v>
      </c>
      <c r="CI4" t="s">
        <v>189</v>
      </c>
      <c r="CJ4" t="s">
        <v>189</v>
      </c>
      <c r="CK4" t="s">
        <v>189</v>
      </c>
      <c r="CL4" t="s">
        <v>189</v>
      </c>
      <c r="CM4" t="s">
        <v>189</v>
      </c>
      <c r="CN4" t="s">
        <v>189</v>
      </c>
      <c r="CO4" t="s">
        <v>189</v>
      </c>
      <c r="CP4" t="s">
        <v>205</v>
      </c>
      <c r="CQ4">
        <v>1</v>
      </c>
      <c r="CR4">
        <v>2</v>
      </c>
      <c r="CS4" t="s">
        <v>206</v>
      </c>
      <c r="CT4" t="s">
        <v>197</v>
      </c>
      <c r="CU4">
        <v>1.6</v>
      </c>
      <c r="CV4">
        <v>0</v>
      </c>
      <c r="CW4">
        <v>0.876</v>
      </c>
      <c r="CX4">
        <v>0</v>
      </c>
      <c r="CY4">
        <v>0</v>
      </c>
      <c r="CZ4">
        <v>0</v>
      </c>
      <c r="DA4">
        <v>0</v>
      </c>
      <c r="DB4">
        <v>2.476</v>
      </c>
      <c r="DC4">
        <v>2.988</v>
      </c>
      <c r="DD4">
        <v>0</v>
      </c>
      <c r="DE4">
        <v>0</v>
      </c>
      <c r="DF4">
        <v>0</v>
      </c>
      <c r="DG4">
        <v>2.988</v>
      </c>
      <c r="DH4">
        <v>69</v>
      </c>
      <c r="DI4">
        <v>0.51200000000000001</v>
      </c>
      <c r="DJ4">
        <v>0</v>
      </c>
      <c r="DK4">
        <v>36.223999999999997</v>
      </c>
      <c r="DL4">
        <v>35.712000000000003</v>
      </c>
      <c r="DM4">
        <v>33.463200000000001</v>
      </c>
      <c r="DN4">
        <v>30.475200000000001</v>
      </c>
      <c r="DO4">
        <v>10</v>
      </c>
      <c r="DP4">
        <v>0</v>
      </c>
    </row>
    <row r="5" spans="1:120" x14ac:dyDescent="0.25">
      <c r="A5">
        <v>2331097</v>
      </c>
      <c r="B5" t="s">
        <v>185</v>
      </c>
      <c r="C5" t="s">
        <v>186</v>
      </c>
      <c r="D5" t="s">
        <v>228</v>
      </c>
      <c r="E5" t="s">
        <v>229</v>
      </c>
      <c r="F5" t="s">
        <v>189</v>
      </c>
      <c r="G5" t="s">
        <v>190</v>
      </c>
      <c r="H5" t="s">
        <v>212</v>
      </c>
      <c r="I5" t="s">
        <v>222</v>
      </c>
      <c r="J5" t="s">
        <v>193</v>
      </c>
      <c r="K5">
        <v>1.1000000000000001</v>
      </c>
      <c r="L5">
        <v>2</v>
      </c>
      <c r="M5">
        <v>2</v>
      </c>
      <c r="N5" t="s">
        <v>189</v>
      </c>
      <c r="O5">
        <v>0.2</v>
      </c>
      <c r="P5">
        <v>0.5</v>
      </c>
      <c r="Q5">
        <v>2.5</v>
      </c>
      <c r="R5">
        <v>2.9</v>
      </c>
      <c r="S5">
        <v>69</v>
      </c>
      <c r="T5">
        <v>2.5</v>
      </c>
      <c r="U5">
        <v>13.3</v>
      </c>
      <c r="V5" t="s">
        <v>194</v>
      </c>
      <c r="W5" t="s">
        <v>194</v>
      </c>
      <c r="X5" t="s">
        <v>194</v>
      </c>
      <c r="Y5" t="s">
        <v>195</v>
      </c>
      <c r="Z5" t="s">
        <v>230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4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  <c r="AU5">
        <v>0</v>
      </c>
      <c r="AV5">
        <v>1</v>
      </c>
      <c r="AW5">
        <v>0</v>
      </c>
      <c r="AX5" t="s">
        <v>197</v>
      </c>
      <c r="AY5" t="s">
        <v>231</v>
      </c>
      <c r="AZ5" t="s">
        <v>232</v>
      </c>
      <c r="BA5" t="s">
        <v>200</v>
      </c>
      <c r="BB5" t="s">
        <v>233</v>
      </c>
      <c r="BC5" t="s">
        <v>200</v>
      </c>
      <c r="BD5" t="s">
        <v>194</v>
      </c>
      <c r="BE5">
        <v>69</v>
      </c>
      <c r="BF5" t="s">
        <v>189</v>
      </c>
      <c r="BG5" t="s">
        <v>189</v>
      </c>
      <c r="BH5" t="s">
        <v>194</v>
      </c>
      <c r="BI5" t="s">
        <v>189</v>
      </c>
      <c r="BJ5" t="s">
        <v>189</v>
      </c>
      <c r="BK5" t="s">
        <v>189</v>
      </c>
      <c r="BL5" t="s">
        <v>189</v>
      </c>
      <c r="BM5">
        <v>1</v>
      </c>
      <c r="BN5">
        <v>2</v>
      </c>
      <c r="BO5" t="s">
        <v>189</v>
      </c>
      <c r="BP5" t="s">
        <v>189</v>
      </c>
      <c r="BQ5" t="s">
        <v>189</v>
      </c>
      <c r="BR5" t="s">
        <v>189</v>
      </c>
      <c r="BS5" t="s">
        <v>189</v>
      </c>
      <c r="BT5" t="s">
        <v>189</v>
      </c>
      <c r="BU5">
        <v>1</v>
      </c>
      <c r="BV5" t="s">
        <v>202</v>
      </c>
      <c r="BW5" t="s">
        <v>234</v>
      </c>
      <c r="BX5" t="s">
        <v>189</v>
      </c>
      <c r="BY5" t="s">
        <v>189</v>
      </c>
      <c r="BZ5">
        <v>7</v>
      </c>
      <c r="CA5" t="s">
        <v>204</v>
      </c>
      <c r="CB5">
        <v>0</v>
      </c>
      <c r="CC5" t="s">
        <v>189</v>
      </c>
      <c r="CD5" t="s">
        <v>189</v>
      </c>
      <c r="CE5" t="s">
        <v>189</v>
      </c>
      <c r="CF5" t="s">
        <v>189</v>
      </c>
      <c r="CG5" t="s">
        <v>189</v>
      </c>
      <c r="CH5" t="s">
        <v>189</v>
      </c>
      <c r="CI5" t="s">
        <v>189</v>
      </c>
      <c r="CJ5" t="s">
        <v>189</v>
      </c>
      <c r="CK5" t="s">
        <v>189</v>
      </c>
      <c r="CL5" t="s">
        <v>189</v>
      </c>
      <c r="CM5" t="s">
        <v>189</v>
      </c>
      <c r="CN5" t="s">
        <v>189</v>
      </c>
      <c r="CO5" t="s">
        <v>189</v>
      </c>
      <c r="CP5" t="s">
        <v>205</v>
      </c>
      <c r="CQ5">
        <v>1.1000000000000001</v>
      </c>
      <c r="CR5">
        <v>2.2000000000000002</v>
      </c>
      <c r="CS5" t="s">
        <v>206</v>
      </c>
      <c r="CT5" t="s">
        <v>197</v>
      </c>
      <c r="CU5">
        <v>1.6</v>
      </c>
      <c r="CV5">
        <v>0</v>
      </c>
      <c r="CW5">
        <v>0.876</v>
      </c>
      <c r="CX5">
        <v>0</v>
      </c>
      <c r="CY5">
        <v>0</v>
      </c>
      <c r="CZ5">
        <v>0</v>
      </c>
      <c r="DA5">
        <v>0</v>
      </c>
      <c r="DB5">
        <v>2.476</v>
      </c>
      <c r="DC5">
        <v>2.988</v>
      </c>
      <c r="DD5">
        <v>0</v>
      </c>
      <c r="DE5">
        <v>0</v>
      </c>
      <c r="DF5">
        <v>0</v>
      </c>
      <c r="DG5">
        <v>2.988</v>
      </c>
      <c r="DH5">
        <v>69</v>
      </c>
      <c r="DI5">
        <v>0.51200000000000001</v>
      </c>
      <c r="DJ5">
        <v>0</v>
      </c>
      <c r="DK5">
        <v>10.824</v>
      </c>
      <c r="DL5">
        <v>10.311999999999999</v>
      </c>
      <c r="DM5">
        <v>12.045</v>
      </c>
      <c r="DN5">
        <v>9.0570000000000004</v>
      </c>
      <c r="DO5">
        <v>10</v>
      </c>
      <c r="DP5">
        <v>1</v>
      </c>
    </row>
    <row r="6" spans="1:120" x14ac:dyDescent="0.25">
      <c r="A6">
        <v>2331091</v>
      </c>
      <c r="B6" t="s">
        <v>185</v>
      </c>
      <c r="C6" t="s">
        <v>186</v>
      </c>
      <c r="D6" t="s">
        <v>235</v>
      </c>
      <c r="E6" t="s">
        <v>236</v>
      </c>
      <c r="F6" t="s">
        <v>189</v>
      </c>
      <c r="G6" t="s">
        <v>190</v>
      </c>
      <c r="H6" t="s">
        <v>212</v>
      </c>
      <c r="I6" t="s">
        <v>222</v>
      </c>
      <c r="J6" t="s">
        <v>193</v>
      </c>
      <c r="K6">
        <v>1.1000000000000001</v>
      </c>
      <c r="L6">
        <v>2</v>
      </c>
      <c r="M6">
        <v>4</v>
      </c>
      <c r="N6" t="s">
        <v>189</v>
      </c>
      <c r="O6">
        <v>0.2</v>
      </c>
      <c r="P6">
        <v>0.9</v>
      </c>
      <c r="Q6">
        <v>4</v>
      </c>
      <c r="R6">
        <v>5</v>
      </c>
      <c r="S6">
        <v>69</v>
      </c>
      <c r="T6">
        <v>4.0999999999999996</v>
      </c>
      <c r="U6">
        <v>22</v>
      </c>
      <c r="V6" t="s">
        <v>194</v>
      </c>
      <c r="W6" t="s">
        <v>194</v>
      </c>
      <c r="X6" t="s">
        <v>194</v>
      </c>
      <c r="Y6" t="s">
        <v>195</v>
      </c>
      <c r="Z6" t="s">
        <v>237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 t="s">
        <v>197</v>
      </c>
      <c r="AY6" t="s">
        <v>238</v>
      </c>
      <c r="AZ6" t="s">
        <v>239</v>
      </c>
      <c r="BA6" t="s">
        <v>200</v>
      </c>
      <c r="BB6" t="s">
        <v>240</v>
      </c>
      <c r="BC6" t="s">
        <v>200</v>
      </c>
      <c r="BD6" t="s">
        <v>194</v>
      </c>
      <c r="BE6">
        <v>69</v>
      </c>
      <c r="BF6" t="s">
        <v>189</v>
      </c>
      <c r="BG6" t="s">
        <v>189</v>
      </c>
      <c r="BH6" t="s">
        <v>194</v>
      </c>
      <c r="BI6" t="s">
        <v>189</v>
      </c>
      <c r="BJ6" t="s">
        <v>189</v>
      </c>
      <c r="BK6" t="s">
        <v>189</v>
      </c>
      <c r="BL6" t="s">
        <v>189</v>
      </c>
      <c r="BM6">
        <v>1</v>
      </c>
      <c r="BN6">
        <v>4</v>
      </c>
      <c r="BO6" t="s">
        <v>189</v>
      </c>
      <c r="BP6" t="s">
        <v>189</v>
      </c>
      <c r="BQ6" t="s">
        <v>189</v>
      </c>
      <c r="BR6" t="s">
        <v>189</v>
      </c>
      <c r="BS6" t="s">
        <v>189</v>
      </c>
      <c r="BT6" t="s">
        <v>189</v>
      </c>
      <c r="BU6">
        <v>1</v>
      </c>
      <c r="BV6" t="s">
        <v>202</v>
      </c>
      <c r="BW6" t="s">
        <v>234</v>
      </c>
      <c r="BX6" t="s">
        <v>189</v>
      </c>
      <c r="BY6" t="s">
        <v>189</v>
      </c>
      <c r="BZ6">
        <v>7</v>
      </c>
      <c r="CA6" t="s">
        <v>204</v>
      </c>
      <c r="CB6">
        <v>0</v>
      </c>
      <c r="CC6" t="s">
        <v>189</v>
      </c>
      <c r="CD6" t="s">
        <v>189</v>
      </c>
      <c r="CE6" t="s">
        <v>189</v>
      </c>
      <c r="CF6" t="s">
        <v>189</v>
      </c>
      <c r="CG6" t="s">
        <v>189</v>
      </c>
      <c r="CH6" t="s">
        <v>189</v>
      </c>
      <c r="CI6" t="s">
        <v>189</v>
      </c>
      <c r="CJ6" t="s">
        <v>189</v>
      </c>
      <c r="CK6" t="s">
        <v>189</v>
      </c>
      <c r="CL6" t="s">
        <v>189</v>
      </c>
      <c r="CM6" t="s">
        <v>189</v>
      </c>
      <c r="CN6" t="s">
        <v>189</v>
      </c>
      <c r="CO6" t="s">
        <v>189</v>
      </c>
      <c r="CP6" t="s">
        <v>205</v>
      </c>
      <c r="CQ6">
        <v>1.1000000000000001</v>
      </c>
      <c r="CR6">
        <v>2.2000000000000002</v>
      </c>
      <c r="CS6" t="s">
        <v>206</v>
      </c>
      <c r="CT6" t="s">
        <v>197</v>
      </c>
      <c r="CU6">
        <v>3.2</v>
      </c>
      <c r="CV6">
        <v>0</v>
      </c>
      <c r="CW6">
        <v>0.876</v>
      </c>
      <c r="CX6">
        <v>0</v>
      </c>
      <c r="CY6">
        <v>0</v>
      </c>
      <c r="CZ6">
        <v>0</v>
      </c>
      <c r="DA6">
        <v>0</v>
      </c>
      <c r="DB6">
        <v>4.0759999999999996</v>
      </c>
      <c r="DC6">
        <v>3.5759999999999899</v>
      </c>
      <c r="DD6">
        <v>0</v>
      </c>
      <c r="DE6">
        <v>0</v>
      </c>
      <c r="DF6">
        <v>0</v>
      </c>
      <c r="DG6">
        <v>3.5759999999999899</v>
      </c>
      <c r="DH6">
        <v>69</v>
      </c>
      <c r="DI6">
        <v>-0.5</v>
      </c>
      <c r="DJ6">
        <v>0</v>
      </c>
      <c r="DK6">
        <v>17.923999999999999</v>
      </c>
      <c r="DL6">
        <v>18.423999999999999</v>
      </c>
      <c r="DM6">
        <v>20.4545999999999</v>
      </c>
      <c r="DN6">
        <v>16.878599999999899</v>
      </c>
      <c r="DO6">
        <v>10</v>
      </c>
      <c r="DP6">
        <v>0</v>
      </c>
    </row>
    <row r="7" spans="1:120" x14ac:dyDescent="0.25">
      <c r="A7">
        <v>2329219</v>
      </c>
      <c r="B7" t="s">
        <v>185</v>
      </c>
      <c r="C7" t="s">
        <v>186</v>
      </c>
      <c r="D7" t="s">
        <v>241</v>
      </c>
      <c r="E7" t="s">
        <v>242</v>
      </c>
      <c r="F7" t="s">
        <v>243</v>
      </c>
      <c r="G7" t="s">
        <v>211</v>
      </c>
      <c r="H7" t="s">
        <v>212</v>
      </c>
      <c r="I7" t="s">
        <v>222</v>
      </c>
      <c r="J7" t="s">
        <v>193</v>
      </c>
      <c r="K7">
        <v>1.1000000000000001</v>
      </c>
      <c r="L7">
        <v>2</v>
      </c>
      <c r="M7">
        <v>8</v>
      </c>
      <c r="N7" t="s">
        <v>189</v>
      </c>
      <c r="O7">
        <v>0.3</v>
      </c>
      <c r="P7">
        <v>0.7</v>
      </c>
      <c r="Q7">
        <v>3.9</v>
      </c>
      <c r="R7">
        <v>6.5</v>
      </c>
      <c r="S7">
        <v>69</v>
      </c>
      <c r="T7">
        <v>36</v>
      </c>
      <c r="U7">
        <v>26.6</v>
      </c>
      <c r="V7" t="s">
        <v>194</v>
      </c>
      <c r="W7" t="s">
        <v>194</v>
      </c>
      <c r="X7" t="s">
        <v>194</v>
      </c>
      <c r="Y7" t="s">
        <v>195</v>
      </c>
      <c r="Z7" t="s">
        <v>244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 t="s">
        <v>197</v>
      </c>
      <c r="AY7" t="s">
        <v>245</v>
      </c>
      <c r="AZ7" t="s">
        <v>246</v>
      </c>
      <c r="BA7" t="s">
        <v>200</v>
      </c>
      <c r="BB7" t="s">
        <v>247</v>
      </c>
      <c r="BC7" t="s">
        <v>200</v>
      </c>
      <c r="BD7" t="s">
        <v>194</v>
      </c>
      <c r="BE7">
        <v>69</v>
      </c>
      <c r="BF7" t="s">
        <v>189</v>
      </c>
      <c r="BG7" t="s">
        <v>189</v>
      </c>
      <c r="BH7" t="s">
        <v>194</v>
      </c>
      <c r="BI7" t="s">
        <v>189</v>
      </c>
      <c r="BJ7" t="s">
        <v>189</v>
      </c>
      <c r="BK7" t="s">
        <v>189</v>
      </c>
      <c r="BL7" t="s">
        <v>189</v>
      </c>
      <c r="BM7">
        <v>1</v>
      </c>
      <c r="BN7">
        <v>8</v>
      </c>
      <c r="BO7">
        <v>1.05</v>
      </c>
      <c r="BP7">
        <v>103.23</v>
      </c>
      <c r="BQ7" t="s">
        <v>189</v>
      </c>
      <c r="BR7" t="s">
        <v>189</v>
      </c>
      <c r="BS7" t="s">
        <v>189</v>
      </c>
      <c r="BT7" t="s">
        <v>189</v>
      </c>
      <c r="BU7">
        <v>1</v>
      </c>
      <c r="BV7" t="s">
        <v>202</v>
      </c>
      <c r="BW7" t="s">
        <v>203</v>
      </c>
      <c r="BX7" t="s">
        <v>189</v>
      </c>
      <c r="BY7" t="s">
        <v>189</v>
      </c>
      <c r="BZ7">
        <v>7</v>
      </c>
      <c r="CA7" t="s">
        <v>204</v>
      </c>
      <c r="CB7">
        <v>0</v>
      </c>
      <c r="CC7" t="s">
        <v>189</v>
      </c>
      <c r="CD7" t="s">
        <v>189</v>
      </c>
      <c r="CE7" t="s">
        <v>189</v>
      </c>
      <c r="CF7" t="s">
        <v>189</v>
      </c>
      <c r="CG7" t="s">
        <v>189</v>
      </c>
      <c r="CH7" t="s">
        <v>189</v>
      </c>
      <c r="CI7" t="s">
        <v>189</v>
      </c>
      <c r="CJ7" t="s">
        <v>189</v>
      </c>
      <c r="CK7" t="s">
        <v>189</v>
      </c>
      <c r="CL7" t="s">
        <v>189</v>
      </c>
      <c r="CM7" t="s">
        <v>189</v>
      </c>
      <c r="CN7" t="s">
        <v>189</v>
      </c>
      <c r="CO7" t="s">
        <v>189</v>
      </c>
      <c r="CP7" t="s">
        <v>205</v>
      </c>
      <c r="CQ7">
        <v>1.1000000000000001</v>
      </c>
      <c r="CR7">
        <v>2.2000000000000002</v>
      </c>
      <c r="CS7" t="s">
        <v>206</v>
      </c>
      <c r="CT7" t="s">
        <v>197</v>
      </c>
      <c r="CU7">
        <v>6.4</v>
      </c>
      <c r="CV7">
        <v>0</v>
      </c>
      <c r="CW7">
        <v>0.876</v>
      </c>
      <c r="CX7">
        <v>0</v>
      </c>
      <c r="CY7">
        <v>0</v>
      </c>
      <c r="CZ7">
        <v>0</v>
      </c>
      <c r="DA7">
        <v>28.702358999999898</v>
      </c>
      <c r="DB7">
        <v>35.978358999999998</v>
      </c>
      <c r="DC7">
        <v>4.7519999999999998</v>
      </c>
      <c r="DD7">
        <v>0</v>
      </c>
      <c r="DE7">
        <v>0</v>
      </c>
      <c r="DF7">
        <v>23.455559999999998</v>
      </c>
      <c r="DG7">
        <v>28.207559999999901</v>
      </c>
      <c r="DH7">
        <v>69</v>
      </c>
      <c r="DI7">
        <v>-7.7707990000000002</v>
      </c>
      <c r="DJ7">
        <v>0</v>
      </c>
      <c r="DK7">
        <v>-9.3783589999999908</v>
      </c>
      <c r="DL7">
        <v>-1.6075599999999901</v>
      </c>
      <c r="DM7">
        <v>23.651999999999902</v>
      </c>
      <c r="DN7">
        <v>-4.5555599999999998</v>
      </c>
      <c r="DO7">
        <v>10</v>
      </c>
      <c r="DP7">
        <v>1</v>
      </c>
    </row>
    <row r="8" spans="1:120" x14ac:dyDescent="0.25">
      <c r="A8">
        <v>2329139</v>
      </c>
      <c r="B8" t="s">
        <v>248</v>
      </c>
      <c r="C8" t="s">
        <v>249</v>
      </c>
      <c r="D8" t="s">
        <v>250</v>
      </c>
      <c r="E8" t="s">
        <v>251</v>
      </c>
      <c r="F8" t="s">
        <v>189</v>
      </c>
      <c r="G8" t="s">
        <v>211</v>
      </c>
      <c r="H8" t="s">
        <v>191</v>
      </c>
      <c r="I8" t="s">
        <v>252</v>
      </c>
      <c r="J8" t="s">
        <v>193</v>
      </c>
      <c r="K8">
        <v>1.5</v>
      </c>
      <c r="L8">
        <v>2</v>
      </c>
      <c r="M8">
        <v>16</v>
      </c>
      <c r="N8" t="s">
        <v>189</v>
      </c>
      <c r="O8">
        <v>0.4</v>
      </c>
      <c r="P8">
        <v>0.5</v>
      </c>
      <c r="Q8">
        <v>4</v>
      </c>
      <c r="R8">
        <v>15</v>
      </c>
      <c r="S8">
        <v>69</v>
      </c>
      <c r="T8">
        <v>76.2</v>
      </c>
      <c r="U8">
        <v>52.7</v>
      </c>
      <c r="V8" t="s">
        <v>194</v>
      </c>
      <c r="W8" t="s">
        <v>194</v>
      </c>
      <c r="X8" t="s">
        <v>194</v>
      </c>
      <c r="Y8" t="s">
        <v>195</v>
      </c>
      <c r="Z8" t="s">
        <v>253</v>
      </c>
      <c r="AA8">
        <v>1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4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 t="s">
        <v>197</v>
      </c>
      <c r="AY8" t="s">
        <v>254</v>
      </c>
      <c r="AZ8" t="s">
        <v>255</v>
      </c>
      <c r="BA8" t="s">
        <v>256</v>
      </c>
      <c r="BB8" t="s">
        <v>257</v>
      </c>
      <c r="BC8" t="s">
        <v>256</v>
      </c>
      <c r="BD8" t="s">
        <v>194</v>
      </c>
      <c r="BE8">
        <v>69</v>
      </c>
      <c r="BF8" t="s">
        <v>189</v>
      </c>
      <c r="BG8" t="s">
        <v>189</v>
      </c>
      <c r="BH8" t="s">
        <v>194</v>
      </c>
      <c r="BI8" t="s">
        <v>197</v>
      </c>
      <c r="BJ8" t="s">
        <v>189</v>
      </c>
      <c r="BK8" t="s">
        <v>189</v>
      </c>
      <c r="BL8" t="s">
        <v>189</v>
      </c>
      <c r="BM8">
        <v>1</v>
      </c>
      <c r="BN8">
        <v>16</v>
      </c>
      <c r="BO8">
        <v>2.0699999999999998</v>
      </c>
      <c r="BP8">
        <v>242.18</v>
      </c>
      <c r="BQ8" t="s">
        <v>189</v>
      </c>
      <c r="BR8" t="s">
        <v>189</v>
      </c>
      <c r="BS8" t="s">
        <v>189</v>
      </c>
      <c r="BT8" t="s">
        <v>189</v>
      </c>
      <c r="BU8">
        <v>1</v>
      </c>
      <c r="BV8" t="s">
        <v>202</v>
      </c>
      <c r="BW8" t="s">
        <v>234</v>
      </c>
      <c r="BX8" t="s">
        <v>189</v>
      </c>
      <c r="BY8" t="s">
        <v>189</v>
      </c>
      <c r="BZ8">
        <v>7</v>
      </c>
      <c r="CA8" t="s">
        <v>204</v>
      </c>
      <c r="CB8">
        <v>0</v>
      </c>
      <c r="CC8" t="s">
        <v>189</v>
      </c>
      <c r="CD8" t="s">
        <v>189</v>
      </c>
      <c r="CE8" t="s">
        <v>189</v>
      </c>
      <c r="CF8" t="s">
        <v>189</v>
      </c>
      <c r="CG8" t="s">
        <v>189</v>
      </c>
      <c r="CH8" t="s">
        <v>189</v>
      </c>
      <c r="CI8" t="s">
        <v>189</v>
      </c>
      <c r="CJ8" t="s">
        <v>189</v>
      </c>
      <c r="CK8" t="s">
        <v>189</v>
      </c>
      <c r="CL8" t="s">
        <v>189</v>
      </c>
      <c r="CM8" t="s">
        <v>189</v>
      </c>
      <c r="CN8" t="s">
        <v>189</v>
      </c>
      <c r="CO8" t="s">
        <v>189</v>
      </c>
      <c r="CP8" t="s">
        <v>205</v>
      </c>
      <c r="CQ8">
        <v>1.5</v>
      </c>
      <c r="CR8">
        <v>3</v>
      </c>
      <c r="CS8" t="s">
        <v>206</v>
      </c>
      <c r="CT8" t="s">
        <v>197</v>
      </c>
      <c r="CU8">
        <v>12.8</v>
      </c>
      <c r="CV8">
        <v>0</v>
      </c>
      <c r="CW8">
        <v>0.876</v>
      </c>
      <c r="CX8">
        <v>0</v>
      </c>
      <c r="CY8">
        <v>0</v>
      </c>
      <c r="CZ8">
        <v>0</v>
      </c>
      <c r="DA8">
        <v>62.512673999999997</v>
      </c>
      <c r="DB8">
        <v>76.188674000000006</v>
      </c>
      <c r="DC8">
        <v>7.1039999999999903</v>
      </c>
      <c r="DD8">
        <v>0</v>
      </c>
      <c r="DE8">
        <v>0</v>
      </c>
      <c r="DF8">
        <v>45.718379999999897</v>
      </c>
      <c r="DG8">
        <v>52.822379999999903</v>
      </c>
      <c r="DH8">
        <v>69</v>
      </c>
      <c r="DI8">
        <v>-23.366294</v>
      </c>
      <c r="DJ8">
        <v>0</v>
      </c>
      <c r="DK8">
        <v>-23.488674</v>
      </c>
      <c r="DL8">
        <v>-0.122379999999992</v>
      </c>
      <c r="DM8">
        <v>45.420599999999901</v>
      </c>
      <c r="DN8">
        <v>-7.4017799999999996</v>
      </c>
      <c r="DO8">
        <v>10</v>
      </c>
      <c r="DP8">
        <v>1</v>
      </c>
    </row>
    <row r="9" spans="1:120" x14ac:dyDescent="0.25">
      <c r="A9">
        <v>2328949</v>
      </c>
      <c r="B9" t="s">
        <v>248</v>
      </c>
      <c r="C9" t="s">
        <v>249</v>
      </c>
      <c r="D9" t="s">
        <v>258</v>
      </c>
      <c r="E9" t="s">
        <v>259</v>
      </c>
      <c r="F9" t="s">
        <v>189</v>
      </c>
      <c r="G9" t="s">
        <v>211</v>
      </c>
      <c r="H9" t="s">
        <v>191</v>
      </c>
      <c r="I9" t="s">
        <v>252</v>
      </c>
      <c r="J9" t="s">
        <v>260</v>
      </c>
      <c r="K9">
        <v>1.5</v>
      </c>
      <c r="L9">
        <v>2</v>
      </c>
      <c r="M9">
        <v>16</v>
      </c>
      <c r="N9" t="s">
        <v>189</v>
      </c>
      <c r="O9">
        <v>0.4</v>
      </c>
      <c r="P9">
        <v>0.5</v>
      </c>
      <c r="Q9">
        <v>4.7</v>
      </c>
      <c r="R9">
        <v>15</v>
      </c>
      <c r="S9">
        <v>69</v>
      </c>
      <c r="T9">
        <v>69.400000000000006</v>
      </c>
      <c r="U9">
        <v>53.9</v>
      </c>
      <c r="V9" t="s">
        <v>194</v>
      </c>
      <c r="W9" t="s">
        <v>194</v>
      </c>
      <c r="X9" t="s">
        <v>194</v>
      </c>
      <c r="Y9" t="s">
        <v>195</v>
      </c>
      <c r="Z9" t="s">
        <v>253</v>
      </c>
      <c r="AA9">
        <v>1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4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 t="s">
        <v>197</v>
      </c>
      <c r="AY9" t="s">
        <v>254</v>
      </c>
      <c r="AZ9" t="s">
        <v>261</v>
      </c>
      <c r="BA9" t="s">
        <v>256</v>
      </c>
      <c r="BB9" t="s">
        <v>262</v>
      </c>
      <c r="BC9" t="s">
        <v>256</v>
      </c>
      <c r="BD9" t="s">
        <v>194</v>
      </c>
      <c r="BE9">
        <v>69</v>
      </c>
      <c r="BF9" t="s">
        <v>189</v>
      </c>
      <c r="BG9" t="s">
        <v>189</v>
      </c>
      <c r="BH9" t="s">
        <v>194</v>
      </c>
      <c r="BI9" t="s">
        <v>197</v>
      </c>
      <c r="BJ9" t="s">
        <v>189</v>
      </c>
      <c r="BK9" t="s">
        <v>189</v>
      </c>
      <c r="BL9" t="s">
        <v>189</v>
      </c>
      <c r="BM9">
        <v>1</v>
      </c>
      <c r="BN9">
        <v>16</v>
      </c>
      <c r="BO9">
        <v>2.0699999999999998</v>
      </c>
      <c r="BP9">
        <v>197.59</v>
      </c>
      <c r="BQ9" t="s">
        <v>189</v>
      </c>
      <c r="BR9" t="s">
        <v>189</v>
      </c>
      <c r="BS9" t="s">
        <v>189</v>
      </c>
      <c r="BT9" t="s">
        <v>189</v>
      </c>
      <c r="BU9">
        <v>1</v>
      </c>
      <c r="BV9" t="s">
        <v>202</v>
      </c>
      <c r="BW9" t="s">
        <v>234</v>
      </c>
      <c r="BX9" t="s">
        <v>189</v>
      </c>
      <c r="BY9" t="s">
        <v>189</v>
      </c>
      <c r="BZ9">
        <v>7</v>
      </c>
      <c r="CA9" t="s">
        <v>204</v>
      </c>
      <c r="CB9">
        <v>0</v>
      </c>
      <c r="CC9" t="s">
        <v>189</v>
      </c>
      <c r="CD9" t="s">
        <v>189</v>
      </c>
      <c r="CE9" t="s">
        <v>189</v>
      </c>
      <c r="CF9" t="s">
        <v>189</v>
      </c>
      <c r="CG9" t="s">
        <v>189</v>
      </c>
      <c r="CH9" t="s">
        <v>189</v>
      </c>
      <c r="CI9" t="s">
        <v>189</v>
      </c>
      <c r="CJ9" t="s">
        <v>189</v>
      </c>
      <c r="CK9" t="s">
        <v>189</v>
      </c>
      <c r="CL9" t="s">
        <v>189</v>
      </c>
      <c r="CM9" t="s">
        <v>189</v>
      </c>
      <c r="CN9" t="s">
        <v>189</v>
      </c>
      <c r="CO9" t="s">
        <v>189</v>
      </c>
      <c r="CP9" t="s">
        <v>205</v>
      </c>
      <c r="CQ9">
        <v>1.5</v>
      </c>
      <c r="CR9">
        <v>3</v>
      </c>
      <c r="CS9" t="s">
        <v>206</v>
      </c>
      <c r="CT9" t="s">
        <v>197</v>
      </c>
      <c r="CU9">
        <v>12.8</v>
      </c>
      <c r="CV9">
        <v>0</v>
      </c>
      <c r="CW9">
        <v>0.876</v>
      </c>
      <c r="CX9">
        <v>0</v>
      </c>
      <c r="CY9">
        <v>0</v>
      </c>
      <c r="CZ9">
        <v>0</v>
      </c>
      <c r="DA9">
        <v>55.677027000000002</v>
      </c>
      <c r="DB9">
        <v>69.353026999999997</v>
      </c>
      <c r="DC9">
        <v>7.1039999999999903</v>
      </c>
      <c r="DD9">
        <v>0</v>
      </c>
      <c r="DE9">
        <v>0</v>
      </c>
      <c r="DF9">
        <v>42.631799999999998</v>
      </c>
      <c r="DG9">
        <v>49.735799999999998</v>
      </c>
      <c r="DH9">
        <v>69</v>
      </c>
      <c r="DI9">
        <v>-19.617227</v>
      </c>
      <c r="DJ9">
        <v>0</v>
      </c>
      <c r="DK9">
        <v>-15.453026999999899</v>
      </c>
      <c r="DL9">
        <v>4.1642000000000001</v>
      </c>
      <c r="DM9">
        <v>46.0337999999999</v>
      </c>
      <c r="DN9">
        <v>-3.702</v>
      </c>
      <c r="DO9">
        <v>10</v>
      </c>
      <c r="DP9">
        <v>1</v>
      </c>
    </row>
    <row r="10" spans="1:120" x14ac:dyDescent="0.25">
      <c r="A10">
        <v>2322979</v>
      </c>
      <c r="B10" t="s">
        <v>263</v>
      </c>
      <c r="C10" t="s">
        <v>264</v>
      </c>
      <c r="D10" t="s">
        <v>265</v>
      </c>
      <c r="E10" t="s">
        <v>265</v>
      </c>
      <c r="F10" t="s">
        <v>266</v>
      </c>
      <c r="G10" t="s">
        <v>211</v>
      </c>
      <c r="H10" t="s">
        <v>212</v>
      </c>
      <c r="I10" t="s">
        <v>267</v>
      </c>
      <c r="J10" t="s">
        <v>193</v>
      </c>
      <c r="K10">
        <v>1.2</v>
      </c>
      <c r="L10">
        <v>2</v>
      </c>
      <c r="M10">
        <v>8</v>
      </c>
      <c r="N10" t="s">
        <v>189</v>
      </c>
      <c r="O10">
        <v>1.9</v>
      </c>
      <c r="P10">
        <v>2</v>
      </c>
      <c r="Q10">
        <v>4.2</v>
      </c>
      <c r="R10">
        <v>7.4</v>
      </c>
      <c r="S10">
        <v>69</v>
      </c>
      <c r="T10">
        <v>42.3</v>
      </c>
      <c r="U10">
        <v>36.799999999999997</v>
      </c>
      <c r="V10" t="s">
        <v>194</v>
      </c>
      <c r="W10" t="s">
        <v>197</v>
      </c>
      <c r="X10" t="s">
        <v>194</v>
      </c>
      <c r="Y10" t="s">
        <v>195</v>
      </c>
      <c r="Z10" t="s">
        <v>253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197</v>
      </c>
      <c r="AY10" t="s">
        <v>268</v>
      </c>
      <c r="AZ10" t="s">
        <v>269</v>
      </c>
      <c r="BA10" t="s">
        <v>256</v>
      </c>
      <c r="BB10" t="s">
        <v>270</v>
      </c>
      <c r="BC10" t="s">
        <v>256</v>
      </c>
      <c r="BD10" t="s">
        <v>194</v>
      </c>
      <c r="BE10">
        <v>69</v>
      </c>
      <c r="BF10" t="s">
        <v>189</v>
      </c>
      <c r="BG10" t="s">
        <v>189</v>
      </c>
      <c r="BH10" t="s">
        <v>197</v>
      </c>
      <c r="BI10" t="s">
        <v>197</v>
      </c>
      <c r="BJ10" t="s">
        <v>189</v>
      </c>
      <c r="BK10">
        <v>65</v>
      </c>
      <c r="BL10" t="s">
        <v>189</v>
      </c>
      <c r="BM10" t="s">
        <v>189</v>
      </c>
      <c r="BN10">
        <v>8</v>
      </c>
      <c r="BO10">
        <v>2.46</v>
      </c>
      <c r="BP10">
        <v>69.83</v>
      </c>
      <c r="BQ10" t="s">
        <v>189</v>
      </c>
      <c r="BR10" t="s">
        <v>189</v>
      </c>
      <c r="BS10" t="s">
        <v>189</v>
      </c>
      <c r="BT10" t="s">
        <v>189</v>
      </c>
      <c r="BU10">
        <v>1</v>
      </c>
      <c r="BV10" t="s">
        <v>202</v>
      </c>
      <c r="BW10" t="s">
        <v>203</v>
      </c>
      <c r="BX10" t="s">
        <v>189</v>
      </c>
      <c r="BY10" t="s">
        <v>189</v>
      </c>
      <c r="BZ10">
        <v>7</v>
      </c>
      <c r="CA10" t="s">
        <v>204</v>
      </c>
      <c r="CB10">
        <v>0</v>
      </c>
      <c r="CC10" t="s">
        <v>189</v>
      </c>
      <c r="CD10" t="s">
        <v>189</v>
      </c>
      <c r="CE10" t="s">
        <v>189</v>
      </c>
      <c r="CF10" t="s">
        <v>189</v>
      </c>
      <c r="CG10" t="s">
        <v>189</v>
      </c>
      <c r="CH10" t="s">
        <v>189</v>
      </c>
      <c r="CI10" t="s">
        <v>189</v>
      </c>
      <c r="CJ10" t="s">
        <v>189</v>
      </c>
      <c r="CK10" t="s">
        <v>189</v>
      </c>
      <c r="CL10" t="s">
        <v>189</v>
      </c>
      <c r="CM10" t="s">
        <v>189</v>
      </c>
      <c r="CN10" t="s">
        <v>189</v>
      </c>
      <c r="CO10" t="s">
        <v>189</v>
      </c>
      <c r="CP10" t="s">
        <v>205</v>
      </c>
      <c r="CQ10">
        <v>1.2</v>
      </c>
      <c r="CR10">
        <v>2.4</v>
      </c>
      <c r="CS10" t="s">
        <v>206</v>
      </c>
      <c r="CT10" t="s">
        <v>197</v>
      </c>
      <c r="CU10">
        <v>6.4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40.874378999999998</v>
      </c>
      <c r="DB10">
        <v>47.274378999999897</v>
      </c>
      <c r="DC10">
        <v>4.7519999999999998</v>
      </c>
      <c r="DD10">
        <v>0</v>
      </c>
      <c r="DE10">
        <v>0</v>
      </c>
      <c r="DF10">
        <v>23.350760000000001</v>
      </c>
      <c r="DG10">
        <v>28.10276</v>
      </c>
      <c r="DH10">
        <v>69</v>
      </c>
      <c r="DI10">
        <v>-19.1716189999999</v>
      </c>
      <c r="DJ10">
        <v>0</v>
      </c>
      <c r="DK10">
        <v>-10.4743789999999</v>
      </c>
      <c r="DL10">
        <v>8.6972399999999901</v>
      </c>
      <c r="DM10">
        <v>33.506999999999998</v>
      </c>
      <c r="DN10">
        <v>5.4042399999999899</v>
      </c>
      <c r="DO10">
        <v>10</v>
      </c>
      <c r="DP10">
        <v>1</v>
      </c>
    </row>
    <row r="11" spans="1:120" x14ac:dyDescent="0.25">
      <c r="T11"/>
      <c r="U11"/>
    </row>
    <row r="12" spans="1:120" ht="118.8" x14ac:dyDescent="0.25">
      <c r="A12" s="138" t="s">
        <v>65</v>
      </c>
      <c r="B12" s="138" t="s">
        <v>66</v>
      </c>
      <c r="C12" s="138" t="s">
        <v>67</v>
      </c>
      <c r="D12" s="138" t="s">
        <v>68</v>
      </c>
      <c r="E12" s="138" t="s">
        <v>69</v>
      </c>
      <c r="F12" s="138" t="s">
        <v>70</v>
      </c>
      <c r="G12" s="138" t="s">
        <v>71</v>
      </c>
      <c r="H12" s="138" t="s">
        <v>72</v>
      </c>
      <c r="I12" s="138" t="s">
        <v>73</v>
      </c>
      <c r="J12" s="138" t="s">
        <v>74</v>
      </c>
      <c r="K12" s="139" t="s">
        <v>75</v>
      </c>
      <c r="L12" s="138" t="s">
        <v>76</v>
      </c>
      <c r="M12" s="138" t="s">
        <v>77</v>
      </c>
      <c r="N12" s="138" t="s">
        <v>78</v>
      </c>
      <c r="O12" s="138" t="s">
        <v>79</v>
      </c>
      <c r="P12" s="138" t="s">
        <v>80</v>
      </c>
      <c r="Q12" s="138" t="s">
        <v>81</v>
      </c>
      <c r="R12" s="138" t="s">
        <v>82</v>
      </c>
      <c r="S12" s="138" t="s">
        <v>83</v>
      </c>
      <c r="T12" s="138" t="s">
        <v>84</v>
      </c>
      <c r="U12" s="138" t="s">
        <v>85</v>
      </c>
      <c r="V12" s="138" t="s">
        <v>86</v>
      </c>
      <c r="W12" s="138" t="s">
        <v>87</v>
      </c>
      <c r="X12" s="138" t="s">
        <v>88</v>
      </c>
      <c r="Y12" s="138" t="s">
        <v>89</v>
      </c>
      <c r="Z12" s="138" t="s">
        <v>90</v>
      </c>
      <c r="AA12" s="138" t="s">
        <v>91</v>
      </c>
      <c r="AB12" s="138" t="s">
        <v>92</v>
      </c>
      <c r="AC12" s="138" t="s">
        <v>93</v>
      </c>
      <c r="AD12" s="138" t="s">
        <v>94</v>
      </c>
      <c r="AE12" s="138" t="s">
        <v>95</v>
      </c>
      <c r="AF12" s="138" t="s">
        <v>96</v>
      </c>
      <c r="AG12" s="138" t="s">
        <v>97</v>
      </c>
      <c r="AH12" s="138" t="s">
        <v>98</v>
      </c>
      <c r="AI12" s="138" t="s">
        <v>99</v>
      </c>
      <c r="AJ12" s="138" t="s">
        <v>100</v>
      </c>
      <c r="AK12" s="138" t="s">
        <v>101</v>
      </c>
      <c r="AL12" s="138" t="s">
        <v>102</v>
      </c>
      <c r="AM12" s="138" t="s">
        <v>103</v>
      </c>
      <c r="AN12" s="138" t="s">
        <v>104</v>
      </c>
      <c r="AO12" s="138" t="s">
        <v>105</v>
      </c>
      <c r="AP12" s="138" t="s">
        <v>106</v>
      </c>
      <c r="AQ12" s="138" t="s">
        <v>107</v>
      </c>
      <c r="AR12" s="138" t="s">
        <v>108</v>
      </c>
      <c r="AS12" s="138" t="s">
        <v>109</v>
      </c>
      <c r="AT12" s="138" t="s">
        <v>110</v>
      </c>
      <c r="AU12" s="138" t="s">
        <v>111</v>
      </c>
      <c r="AV12" s="138" t="s">
        <v>112</v>
      </c>
      <c r="AW12" s="138" t="s">
        <v>113</v>
      </c>
      <c r="AX12" s="138" t="s">
        <v>114</v>
      </c>
      <c r="AY12" s="138" t="s">
        <v>115</v>
      </c>
      <c r="AZ12" s="138" t="s">
        <v>116</v>
      </c>
      <c r="BA12" s="138" t="s">
        <v>117</v>
      </c>
      <c r="BB12" s="138" t="s">
        <v>118</v>
      </c>
      <c r="BC12" s="138" t="s">
        <v>119</v>
      </c>
      <c r="BD12" s="138" t="s">
        <v>120</v>
      </c>
      <c r="BE12" s="138" t="s">
        <v>121</v>
      </c>
      <c r="BF12" s="138" t="s">
        <v>122</v>
      </c>
      <c r="BG12" s="138" t="s">
        <v>123</v>
      </c>
      <c r="BH12" s="138" t="s">
        <v>124</v>
      </c>
      <c r="BI12" s="138" t="s">
        <v>125</v>
      </c>
      <c r="BJ12" s="138" t="s">
        <v>126</v>
      </c>
      <c r="BK12" s="138" t="s">
        <v>127</v>
      </c>
      <c r="BL12" s="138" t="s">
        <v>128</v>
      </c>
      <c r="BM12" s="138" t="s">
        <v>129</v>
      </c>
      <c r="BN12" s="138" t="s">
        <v>130</v>
      </c>
      <c r="BO12" s="138" t="s">
        <v>131</v>
      </c>
      <c r="BP12" s="138" t="s">
        <v>132</v>
      </c>
      <c r="BQ12" s="138" t="s">
        <v>133</v>
      </c>
      <c r="BR12" s="138" t="s">
        <v>134</v>
      </c>
      <c r="BS12" s="138" t="s">
        <v>135</v>
      </c>
      <c r="BT12" s="138" t="s">
        <v>136</v>
      </c>
      <c r="BU12" s="138" t="s">
        <v>137</v>
      </c>
      <c r="BV12" s="138" t="s">
        <v>138</v>
      </c>
      <c r="BW12" s="138" t="s">
        <v>139</v>
      </c>
      <c r="BX12" s="138" t="s">
        <v>140</v>
      </c>
      <c r="BY12" s="138" t="s">
        <v>141</v>
      </c>
      <c r="BZ12" s="138" t="s">
        <v>142</v>
      </c>
      <c r="CA12" s="138" t="s">
        <v>143</v>
      </c>
      <c r="CB12" s="138" t="s">
        <v>144</v>
      </c>
      <c r="CC12" s="138" t="s">
        <v>145</v>
      </c>
      <c r="CD12" s="138" t="s">
        <v>146</v>
      </c>
      <c r="CE12" s="138" t="s">
        <v>147</v>
      </c>
      <c r="CF12" s="138" t="s">
        <v>148</v>
      </c>
      <c r="CG12" s="138" t="s">
        <v>149</v>
      </c>
      <c r="CH12" s="138" t="s">
        <v>150</v>
      </c>
      <c r="CI12" s="138" t="s">
        <v>151</v>
      </c>
      <c r="CJ12" s="138" t="s">
        <v>152</v>
      </c>
      <c r="CK12" s="138" t="s">
        <v>153</v>
      </c>
      <c r="CL12" s="138" t="s">
        <v>154</v>
      </c>
      <c r="CM12" s="138" t="s">
        <v>155</v>
      </c>
      <c r="CN12" s="138" t="s">
        <v>156</v>
      </c>
      <c r="CO12" s="138" t="s">
        <v>157</v>
      </c>
      <c r="CP12" s="138" t="s">
        <v>158</v>
      </c>
      <c r="CQ12" s="138" t="s">
        <v>159</v>
      </c>
      <c r="CR12" s="138" t="s">
        <v>160</v>
      </c>
      <c r="CS12" s="138" t="s">
        <v>161</v>
      </c>
      <c r="CT12" s="138" t="s">
        <v>162</v>
      </c>
      <c r="CU12" s="138" t="s">
        <v>163</v>
      </c>
      <c r="CV12" s="138" t="s">
        <v>164</v>
      </c>
      <c r="CW12" s="138" t="s">
        <v>165</v>
      </c>
      <c r="CX12" s="138" t="s">
        <v>166</v>
      </c>
      <c r="CY12" s="138" t="s">
        <v>167</v>
      </c>
      <c r="CZ12" s="138" t="s">
        <v>168</v>
      </c>
      <c r="DA12" s="138" t="s">
        <v>169</v>
      </c>
      <c r="DB12" s="138" t="s">
        <v>170</v>
      </c>
      <c r="DC12" s="138" t="s">
        <v>171</v>
      </c>
      <c r="DD12" s="138" t="s">
        <v>172</v>
      </c>
      <c r="DE12" s="138" t="s">
        <v>173</v>
      </c>
      <c r="DF12" s="138" t="s">
        <v>174</v>
      </c>
      <c r="DG12" s="138" t="s">
        <v>175</v>
      </c>
      <c r="DH12" s="138" t="s">
        <v>176</v>
      </c>
      <c r="DI12" s="138" t="s">
        <v>177</v>
      </c>
      <c r="DJ12" s="138" t="s">
        <v>178</v>
      </c>
      <c r="DK12" s="138" t="s">
        <v>179</v>
      </c>
      <c r="DL12" s="138" t="s">
        <v>180</v>
      </c>
      <c r="DM12" s="138" t="s">
        <v>181</v>
      </c>
      <c r="DN12" s="138" t="s">
        <v>182</v>
      </c>
      <c r="DO12" s="138" t="s">
        <v>183</v>
      </c>
      <c r="DP12" s="138" t="s">
        <v>184</v>
      </c>
    </row>
    <row r="13" spans="1:120" x14ac:dyDescent="0.25">
      <c r="A13">
        <v>2333836</v>
      </c>
      <c r="B13" t="s">
        <v>1599</v>
      </c>
      <c r="C13" t="s">
        <v>1600</v>
      </c>
      <c r="D13" t="s">
        <v>1601</v>
      </c>
      <c r="E13" t="s">
        <v>1602</v>
      </c>
      <c r="F13" t="s">
        <v>1603</v>
      </c>
      <c r="G13" t="s">
        <v>190</v>
      </c>
      <c r="H13" t="s">
        <v>212</v>
      </c>
      <c r="I13" t="s">
        <v>189</v>
      </c>
      <c r="J13" t="s">
        <v>189</v>
      </c>
      <c r="K13">
        <v>3.2</v>
      </c>
      <c r="L13">
        <v>6</v>
      </c>
      <c r="M13">
        <v>16</v>
      </c>
      <c r="N13" t="s">
        <v>1433</v>
      </c>
      <c r="O13">
        <v>0.2</v>
      </c>
      <c r="P13">
        <v>1.2</v>
      </c>
      <c r="Q13">
        <v>27.7</v>
      </c>
      <c r="R13">
        <v>28.1</v>
      </c>
      <c r="S13">
        <v>135</v>
      </c>
      <c r="T13">
        <v>144.69999999999999</v>
      </c>
      <c r="U13">
        <v>123.9</v>
      </c>
      <c r="V13" t="s">
        <v>194</v>
      </c>
      <c r="W13" t="s">
        <v>194</v>
      </c>
      <c r="X13" t="s">
        <v>194</v>
      </c>
      <c r="Y13" t="s">
        <v>416</v>
      </c>
      <c r="Z13" t="s">
        <v>189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194</v>
      </c>
      <c r="AY13" t="s">
        <v>1604</v>
      </c>
      <c r="AZ13" t="s">
        <v>1605</v>
      </c>
      <c r="BA13" t="s">
        <v>200</v>
      </c>
      <c r="BB13" t="s">
        <v>1606</v>
      </c>
      <c r="BC13" t="s">
        <v>200</v>
      </c>
      <c r="BD13" t="s">
        <v>194</v>
      </c>
      <c r="BE13">
        <v>135</v>
      </c>
      <c r="BF13">
        <v>112.1</v>
      </c>
      <c r="BG13">
        <v>128</v>
      </c>
      <c r="BH13" t="s">
        <v>194</v>
      </c>
      <c r="BI13" t="s">
        <v>189</v>
      </c>
      <c r="BJ13" t="s">
        <v>189</v>
      </c>
      <c r="BK13">
        <v>300</v>
      </c>
      <c r="BL13" t="s">
        <v>189</v>
      </c>
      <c r="BM13">
        <v>1</v>
      </c>
      <c r="BN13">
        <v>16</v>
      </c>
      <c r="BO13" t="s">
        <v>189</v>
      </c>
      <c r="BP13" t="s">
        <v>189</v>
      </c>
      <c r="BQ13">
        <v>0.8</v>
      </c>
      <c r="BR13">
        <v>0.85</v>
      </c>
      <c r="BS13">
        <v>0.85</v>
      </c>
      <c r="BT13">
        <v>0.88</v>
      </c>
      <c r="BU13">
        <v>2</v>
      </c>
      <c r="BV13" t="s">
        <v>202</v>
      </c>
      <c r="BW13" t="s">
        <v>189</v>
      </c>
      <c r="BX13" t="s">
        <v>280</v>
      </c>
      <c r="BY13" t="s">
        <v>197</v>
      </c>
      <c r="BZ13">
        <v>7.1</v>
      </c>
      <c r="CA13" t="s">
        <v>204</v>
      </c>
      <c r="CB13" t="s">
        <v>1607</v>
      </c>
      <c r="CC13" t="s">
        <v>189</v>
      </c>
      <c r="CD13" t="s">
        <v>189</v>
      </c>
      <c r="CE13" t="s">
        <v>189</v>
      </c>
      <c r="CF13" t="s">
        <v>189</v>
      </c>
      <c r="CG13" t="s">
        <v>189</v>
      </c>
      <c r="CH13" t="s">
        <v>189</v>
      </c>
      <c r="CI13" t="s">
        <v>189</v>
      </c>
      <c r="CJ13" t="s">
        <v>189</v>
      </c>
      <c r="CK13" t="s">
        <v>189</v>
      </c>
      <c r="CL13" t="s">
        <v>189</v>
      </c>
      <c r="CM13" t="s">
        <v>189</v>
      </c>
      <c r="CN13" t="s">
        <v>189</v>
      </c>
      <c r="CO13" t="s">
        <v>189</v>
      </c>
      <c r="CP13" t="s">
        <v>1569</v>
      </c>
      <c r="CQ13">
        <v>3.2</v>
      </c>
      <c r="CR13">
        <v>19.2</v>
      </c>
      <c r="CS13" t="s">
        <v>1011</v>
      </c>
      <c r="CT13" t="s">
        <v>197</v>
      </c>
      <c r="CU13">
        <v>12.8</v>
      </c>
      <c r="CV13">
        <v>0</v>
      </c>
      <c r="CW13">
        <v>0.876</v>
      </c>
      <c r="CX13">
        <v>0</v>
      </c>
      <c r="CY13">
        <v>105</v>
      </c>
      <c r="CZ13">
        <v>0</v>
      </c>
      <c r="DA13">
        <v>0</v>
      </c>
      <c r="DB13">
        <v>118.676</v>
      </c>
      <c r="DC13">
        <v>7.1039999999999903</v>
      </c>
      <c r="DD13">
        <v>43.278070059478502</v>
      </c>
      <c r="DE13">
        <v>96</v>
      </c>
      <c r="DF13">
        <v>0</v>
      </c>
      <c r="DG13">
        <v>50.382070059478501</v>
      </c>
      <c r="DH13">
        <v>135</v>
      </c>
      <c r="DI13">
        <v>-68.293929940521394</v>
      </c>
      <c r="DJ13" t="s">
        <v>1608</v>
      </c>
      <c r="DK13">
        <v>5.2240000000000002</v>
      </c>
      <c r="DL13">
        <v>73.517929940521398</v>
      </c>
      <c r="DM13">
        <v>103.105199999999</v>
      </c>
      <c r="DN13">
        <v>52.723129940521403</v>
      </c>
      <c r="DO13">
        <v>40</v>
      </c>
      <c r="DP13">
        <v>0</v>
      </c>
    </row>
    <row r="14" spans="1:120" x14ac:dyDescent="0.25">
      <c r="A14">
        <v>2332848</v>
      </c>
      <c r="B14" t="s">
        <v>1599</v>
      </c>
      <c r="C14" t="s">
        <v>1600</v>
      </c>
      <c r="D14" t="s">
        <v>1609</v>
      </c>
      <c r="E14" t="s">
        <v>1610</v>
      </c>
      <c r="F14" t="s">
        <v>189</v>
      </c>
      <c r="G14" t="s">
        <v>190</v>
      </c>
      <c r="H14" t="s">
        <v>212</v>
      </c>
      <c r="I14" t="s">
        <v>189</v>
      </c>
      <c r="J14" t="s">
        <v>189</v>
      </c>
      <c r="K14">
        <v>3.6</v>
      </c>
      <c r="L14">
        <v>8</v>
      </c>
      <c r="M14">
        <v>32</v>
      </c>
      <c r="N14" t="s">
        <v>1038</v>
      </c>
      <c r="O14">
        <v>0.2</v>
      </c>
      <c r="P14">
        <v>1.5</v>
      </c>
      <c r="Q14">
        <v>38.700000000000003</v>
      </c>
      <c r="R14">
        <v>39.6</v>
      </c>
      <c r="S14">
        <v>135</v>
      </c>
      <c r="T14">
        <v>182.5</v>
      </c>
      <c r="U14">
        <v>173.6</v>
      </c>
      <c r="V14" t="s">
        <v>194</v>
      </c>
      <c r="W14" t="s">
        <v>194</v>
      </c>
      <c r="X14" t="s">
        <v>194</v>
      </c>
      <c r="Y14" t="s">
        <v>416</v>
      </c>
      <c r="Z14" t="s">
        <v>189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4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t="s">
        <v>194</v>
      </c>
      <c r="AY14" t="s">
        <v>1611</v>
      </c>
      <c r="AZ14" t="s">
        <v>1612</v>
      </c>
      <c r="BA14" t="s">
        <v>256</v>
      </c>
      <c r="BB14" t="s">
        <v>1613</v>
      </c>
      <c r="BC14" t="s">
        <v>256</v>
      </c>
      <c r="BD14" t="s">
        <v>194</v>
      </c>
      <c r="BE14">
        <v>135</v>
      </c>
      <c r="BF14">
        <v>616</v>
      </c>
      <c r="BG14">
        <v>352</v>
      </c>
      <c r="BH14" t="s">
        <v>194</v>
      </c>
      <c r="BI14" t="s">
        <v>197</v>
      </c>
      <c r="BJ14" t="s">
        <v>189</v>
      </c>
      <c r="BK14">
        <v>650</v>
      </c>
      <c r="BL14">
        <v>0.9</v>
      </c>
      <c r="BM14">
        <v>1</v>
      </c>
      <c r="BN14">
        <v>32</v>
      </c>
      <c r="BO14" t="s">
        <v>189</v>
      </c>
      <c r="BP14" t="s">
        <v>189</v>
      </c>
      <c r="BQ14">
        <v>0.85</v>
      </c>
      <c r="BR14">
        <v>0.87</v>
      </c>
      <c r="BS14">
        <v>0.89</v>
      </c>
      <c r="BT14">
        <v>0.9</v>
      </c>
      <c r="BU14">
        <v>3</v>
      </c>
      <c r="BV14" t="s">
        <v>202</v>
      </c>
      <c r="BW14" t="s">
        <v>189</v>
      </c>
      <c r="BX14" t="s">
        <v>280</v>
      </c>
      <c r="BY14" t="s">
        <v>197</v>
      </c>
      <c r="BZ14">
        <v>7.1</v>
      </c>
      <c r="CA14" t="s">
        <v>204</v>
      </c>
      <c r="CB14" t="s">
        <v>1607</v>
      </c>
      <c r="CC14" t="s">
        <v>189</v>
      </c>
      <c r="CD14" t="s">
        <v>189</v>
      </c>
      <c r="CE14" t="s">
        <v>189</v>
      </c>
      <c r="CF14" t="s">
        <v>189</v>
      </c>
      <c r="CG14" t="s">
        <v>189</v>
      </c>
      <c r="CH14" t="s">
        <v>189</v>
      </c>
      <c r="CI14" t="s">
        <v>189</v>
      </c>
      <c r="CJ14" t="s">
        <v>189</v>
      </c>
      <c r="CK14" t="s">
        <v>189</v>
      </c>
      <c r="CL14" t="s">
        <v>189</v>
      </c>
      <c r="CM14" t="s">
        <v>189</v>
      </c>
      <c r="CN14" t="s">
        <v>189</v>
      </c>
      <c r="CO14" t="s">
        <v>189</v>
      </c>
      <c r="CP14" t="s">
        <v>1569</v>
      </c>
      <c r="CQ14">
        <v>3.6</v>
      </c>
      <c r="CR14">
        <v>28.8</v>
      </c>
      <c r="CS14" t="s">
        <v>434</v>
      </c>
      <c r="CT14" t="s">
        <v>197</v>
      </c>
      <c r="CU14">
        <v>25.6</v>
      </c>
      <c r="CV14">
        <v>0</v>
      </c>
      <c r="CW14">
        <v>0.876</v>
      </c>
      <c r="CX14">
        <v>26</v>
      </c>
      <c r="CY14">
        <v>130</v>
      </c>
      <c r="CZ14">
        <v>0</v>
      </c>
      <c r="DA14">
        <v>0</v>
      </c>
      <c r="DB14">
        <v>182.476</v>
      </c>
      <c r="DC14">
        <v>11.808</v>
      </c>
      <c r="DD14">
        <v>83.9891799607216</v>
      </c>
      <c r="DE14">
        <v>128</v>
      </c>
      <c r="DF14">
        <v>0</v>
      </c>
      <c r="DG14">
        <v>121.797179960721</v>
      </c>
      <c r="DH14">
        <v>135</v>
      </c>
      <c r="DI14">
        <v>-60.6788200392783</v>
      </c>
      <c r="DJ14" t="s">
        <v>1608</v>
      </c>
      <c r="DK14">
        <v>-8.8759999999999994</v>
      </c>
      <c r="DL14">
        <v>51.802820039278302</v>
      </c>
      <c r="DM14">
        <v>144.14580000000001</v>
      </c>
      <c r="DN14">
        <v>22.348620039278298</v>
      </c>
      <c r="DO14">
        <v>40</v>
      </c>
      <c r="DP14">
        <v>1</v>
      </c>
    </row>
    <row r="15" spans="1:120" x14ac:dyDescent="0.25">
      <c r="A15">
        <v>2332640</v>
      </c>
      <c r="B15" t="s">
        <v>1599</v>
      </c>
      <c r="C15" t="s">
        <v>1600</v>
      </c>
      <c r="D15" t="s">
        <v>1609</v>
      </c>
      <c r="E15" t="s">
        <v>1614</v>
      </c>
      <c r="F15" t="s">
        <v>189</v>
      </c>
      <c r="G15" t="s">
        <v>190</v>
      </c>
      <c r="H15" t="s">
        <v>212</v>
      </c>
      <c r="I15" t="s">
        <v>189</v>
      </c>
      <c r="J15" t="s">
        <v>189</v>
      </c>
      <c r="K15">
        <v>3.6</v>
      </c>
      <c r="L15">
        <v>8</v>
      </c>
      <c r="M15">
        <v>32</v>
      </c>
      <c r="N15" t="s">
        <v>1038</v>
      </c>
      <c r="O15">
        <v>0.2</v>
      </c>
      <c r="P15">
        <v>1.8</v>
      </c>
      <c r="Q15">
        <v>39.9</v>
      </c>
      <c r="R15">
        <v>52.4</v>
      </c>
      <c r="S15">
        <v>135</v>
      </c>
      <c r="T15">
        <v>182.5</v>
      </c>
      <c r="U15">
        <v>214.6</v>
      </c>
      <c r="V15" t="s">
        <v>194</v>
      </c>
      <c r="W15" t="s">
        <v>194</v>
      </c>
      <c r="X15" t="s">
        <v>194</v>
      </c>
      <c r="Y15" t="s">
        <v>416</v>
      </c>
      <c r="Z15" t="s">
        <v>189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4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194</v>
      </c>
      <c r="AY15" t="s">
        <v>337</v>
      </c>
      <c r="AZ15" t="s">
        <v>1612</v>
      </c>
      <c r="BA15" t="s">
        <v>256</v>
      </c>
      <c r="BB15" t="s">
        <v>1615</v>
      </c>
      <c r="BC15" t="s">
        <v>256</v>
      </c>
      <c r="BD15" t="s">
        <v>194</v>
      </c>
      <c r="BE15">
        <v>135</v>
      </c>
      <c r="BF15">
        <v>616</v>
      </c>
      <c r="BG15">
        <v>352</v>
      </c>
      <c r="BH15" t="s">
        <v>194</v>
      </c>
      <c r="BI15" t="s">
        <v>189</v>
      </c>
      <c r="BJ15" t="s">
        <v>189</v>
      </c>
      <c r="BK15">
        <v>650</v>
      </c>
      <c r="BL15">
        <v>0.9</v>
      </c>
      <c r="BM15">
        <v>1</v>
      </c>
      <c r="BN15">
        <v>32</v>
      </c>
      <c r="BO15" t="s">
        <v>189</v>
      </c>
      <c r="BP15" t="s">
        <v>189</v>
      </c>
      <c r="BQ15">
        <v>0.85</v>
      </c>
      <c r="BR15">
        <v>0.87</v>
      </c>
      <c r="BS15">
        <v>0.89</v>
      </c>
      <c r="BT15">
        <v>0.91</v>
      </c>
      <c r="BU15">
        <v>2</v>
      </c>
      <c r="BV15" t="s">
        <v>202</v>
      </c>
      <c r="BW15" t="s">
        <v>189</v>
      </c>
      <c r="BX15" t="s">
        <v>280</v>
      </c>
      <c r="BY15" t="s">
        <v>197</v>
      </c>
      <c r="BZ15">
        <v>7.1</v>
      </c>
      <c r="CA15" t="s">
        <v>204</v>
      </c>
      <c r="CB15" t="s">
        <v>1607</v>
      </c>
      <c r="CC15" t="s">
        <v>189</v>
      </c>
      <c r="CD15" t="s">
        <v>189</v>
      </c>
      <c r="CE15" t="s">
        <v>189</v>
      </c>
      <c r="CF15" t="s">
        <v>189</v>
      </c>
      <c r="CG15" t="s">
        <v>189</v>
      </c>
      <c r="CH15" t="s">
        <v>189</v>
      </c>
      <c r="CI15" t="s">
        <v>189</v>
      </c>
      <c r="CJ15" t="s">
        <v>189</v>
      </c>
      <c r="CK15" t="s">
        <v>189</v>
      </c>
      <c r="CL15" t="s">
        <v>189</v>
      </c>
      <c r="CM15" t="s">
        <v>189</v>
      </c>
      <c r="CN15" t="s">
        <v>189</v>
      </c>
      <c r="CO15" t="s">
        <v>189</v>
      </c>
      <c r="CP15" t="s">
        <v>1569</v>
      </c>
      <c r="CQ15">
        <v>3.6</v>
      </c>
      <c r="CR15">
        <v>28.8</v>
      </c>
      <c r="CS15" t="s">
        <v>434</v>
      </c>
      <c r="CT15" t="s">
        <v>197</v>
      </c>
      <c r="CU15">
        <v>25.6</v>
      </c>
      <c r="CV15">
        <v>0</v>
      </c>
      <c r="CW15">
        <v>0.876</v>
      </c>
      <c r="CX15">
        <v>0</v>
      </c>
      <c r="CY15">
        <v>130</v>
      </c>
      <c r="CZ15">
        <v>0</v>
      </c>
      <c r="DA15">
        <v>0</v>
      </c>
      <c r="DB15">
        <v>156.476</v>
      </c>
      <c r="DC15">
        <v>11.808</v>
      </c>
      <c r="DD15">
        <v>83.9891799607216</v>
      </c>
      <c r="DE15">
        <v>128</v>
      </c>
      <c r="DF15">
        <v>0</v>
      </c>
      <c r="DG15">
        <v>95.797179960721607</v>
      </c>
      <c r="DH15">
        <v>135</v>
      </c>
      <c r="DI15">
        <v>-60.6788200392783</v>
      </c>
      <c r="DJ15" t="s">
        <v>1608</v>
      </c>
      <c r="DK15">
        <v>58.123999999999903</v>
      </c>
      <c r="DL15">
        <v>118.802820039278</v>
      </c>
      <c r="DM15">
        <v>180.018</v>
      </c>
      <c r="DN15">
        <v>84.220820039278294</v>
      </c>
      <c r="DO15">
        <v>40</v>
      </c>
      <c r="DP15">
        <v>0</v>
      </c>
    </row>
    <row r="16" spans="1:120" x14ac:dyDescent="0.25">
      <c r="A16">
        <v>2331962</v>
      </c>
      <c r="B16" t="s">
        <v>185</v>
      </c>
      <c r="C16" t="s">
        <v>186</v>
      </c>
      <c r="D16" t="s">
        <v>1616</v>
      </c>
      <c r="E16" t="s">
        <v>1617</v>
      </c>
      <c r="F16" t="s">
        <v>189</v>
      </c>
      <c r="G16" t="s">
        <v>190</v>
      </c>
      <c r="H16" t="s">
        <v>212</v>
      </c>
      <c r="I16" t="s">
        <v>1037</v>
      </c>
      <c r="J16" t="s">
        <v>193</v>
      </c>
      <c r="K16">
        <v>3.6</v>
      </c>
      <c r="L16">
        <v>8</v>
      </c>
      <c r="M16">
        <v>32</v>
      </c>
      <c r="N16" t="s">
        <v>1038</v>
      </c>
      <c r="O16">
        <v>0.5</v>
      </c>
      <c r="P16">
        <v>1.5</v>
      </c>
      <c r="Q16">
        <v>21.2</v>
      </c>
      <c r="R16">
        <v>22.4</v>
      </c>
      <c r="S16">
        <v>135</v>
      </c>
      <c r="T16">
        <v>182.5</v>
      </c>
      <c r="U16">
        <v>99.3</v>
      </c>
      <c r="V16" t="s">
        <v>194</v>
      </c>
      <c r="W16" t="s">
        <v>194</v>
      </c>
      <c r="X16" t="s">
        <v>194</v>
      </c>
      <c r="Y16" t="s">
        <v>195</v>
      </c>
      <c r="Z16" t="s">
        <v>237</v>
      </c>
      <c r="AA16">
        <v>4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 t="s">
        <v>197</v>
      </c>
      <c r="AY16" t="s">
        <v>337</v>
      </c>
      <c r="AZ16" t="s">
        <v>1618</v>
      </c>
      <c r="BA16" t="s">
        <v>200</v>
      </c>
      <c r="BB16" t="s">
        <v>1619</v>
      </c>
      <c r="BC16" t="s">
        <v>200</v>
      </c>
      <c r="BD16" t="s">
        <v>194</v>
      </c>
      <c r="BE16">
        <v>135</v>
      </c>
      <c r="BF16">
        <v>243.3</v>
      </c>
      <c r="BG16">
        <v>256</v>
      </c>
      <c r="BH16" t="s">
        <v>194</v>
      </c>
      <c r="BI16" t="s">
        <v>189</v>
      </c>
      <c r="BJ16" t="s">
        <v>189</v>
      </c>
      <c r="BK16" t="s">
        <v>189</v>
      </c>
      <c r="BL16" t="s">
        <v>189</v>
      </c>
      <c r="BM16">
        <v>1</v>
      </c>
      <c r="BN16">
        <v>32</v>
      </c>
      <c r="BO16" t="s">
        <v>189</v>
      </c>
      <c r="BP16" t="s">
        <v>189</v>
      </c>
      <c r="BQ16" t="s">
        <v>189</v>
      </c>
      <c r="BR16" t="s">
        <v>189</v>
      </c>
      <c r="BS16" t="s">
        <v>189</v>
      </c>
      <c r="BT16" t="s">
        <v>189</v>
      </c>
      <c r="BU16">
        <v>2</v>
      </c>
      <c r="BV16" t="s">
        <v>202</v>
      </c>
      <c r="BW16" t="s">
        <v>203</v>
      </c>
      <c r="BX16" t="s">
        <v>189</v>
      </c>
      <c r="BY16" t="s">
        <v>189</v>
      </c>
      <c r="BZ16">
        <v>7</v>
      </c>
      <c r="CA16" t="s">
        <v>204</v>
      </c>
      <c r="CB16" t="s">
        <v>1607</v>
      </c>
      <c r="CC16" t="s">
        <v>189</v>
      </c>
      <c r="CD16" t="s">
        <v>189</v>
      </c>
      <c r="CE16" t="s">
        <v>189</v>
      </c>
      <c r="CF16" t="s">
        <v>189</v>
      </c>
      <c r="CG16" t="s">
        <v>189</v>
      </c>
      <c r="CH16" t="s">
        <v>189</v>
      </c>
      <c r="CI16" t="s">
        <v>189</v>
      </c>
      <c r="CJ16" t="s">
        <v>189</v>
      </c>
      <c r="CK16" t="s">
        <v>189</v>
      </c>
      <c r="CL16" t="s">
        <v>189</v>
      </c>
      <c r="CM16" t="s">
        <v>189</v>
      </c>
      <c r="CN16" t="s">
        <v>189</v>
      </c>
      <c r="CO16" t="s">
        <v>189</v>
      </c>
      <c r="CP16" t="s">
        <v>1569</v>
      </c>
      <c r="CQ16">
        <v>3.6</v>
      </c>
      <c r="CR16">
        <v>28.8</v>
      </c>
      <c r="CS16" t="s">
        <v>434</v>
      </c>
      <c r="CT16" t="s">
        <v>197</v>
      </c>
      <c r="CU16">
        <v>25.6</v>
      </c>
      <c r="CV16">
        <v>0</v>
      </c>
      <c r="CW16">
        <v>0.876</v>
      </c>
      <c r="CX16">
        <v>0</v>
      </c>
      <c r="CY16">
        <v>130</v>
      </c>
      <c r="CZ16">
        <v>0</v>
      </c>
      <c r="DA16">
        <v>0</v>
      </c>
      <c r="DB16">
        <v>156.476</v>
      </c>
      <c r="DC16">
        <v>11.808</v>
      </c>
      <c r="DD16">
        <v>65.300973167999302</v>
      </c>
      <c r="DE16">
        <v>128</v>
      </c>
      <c r="DF16">
        <v>0</v>
      </c>
      <c r="DG16">
        <v>77.108973167999295</v>
      </c>
      <c r="DH16">
        <v>135</v>
      </c>
      <c r="DI16">
        <v>-79.367026832000604</v>
      </c>
      <c r="DJ16" t="s">
        <v>1608</v>
      </c>
      <c r="DK16">
        <v>-57.176000000000002</v>
      </c>
      <c r="DL16">
        <v>22.191026832000599</v>
      </c>
      <c r="DM16">
        <v>84.008399999999995</v>
      </c>
      <c r="DN16">
        <v>6.89942683200064</v>
      </c>
      <c r="DO16">
        <v>40</v>
      </c>
      <c r="DP16">
        <v>1</v>
      </c>
    </row>
    <row r="17" spans="1:120" x14ac:dyDescent="0.25">
      <c r="A17">
        <v>2331544</v>
      </c>
      <c r="B17" t="s">
        <v>263</v>
      </c>
      <c r="C17" t="s">
        <v>264</v>
      </c>
      <c r="D17" t="s">
        <v>1620</v>
      </c>
      <c r="E17" t="s">
        <v>1621</v>
      </c>
      <c r="F17" t="s">
        <v>189</v>
      </c>
      <c r="G17" t="s">
        <v>190</v>
      </c>
      <c r="H17" t="s">
        <v>191</v>
      </c>
      <c r="I17" t="s">
        <v>1622</v>
      </c>
      <c r="J17" t="s">
        <v>1371</v>
      </c>
      <c r="K17">
        <v>3.6</v>
      </c>
      <c r="L17">
        <v>4</v>
      </c>
      <c r="M17">
        <v>16</v>
      </c>
      <c r="N17" t="s">
        <v>388</v>
      </c>
      <c r="O17">
        <v>0.9</v>
      </c>
      <c r="P17">
        <v>0.9</v>
      </c>
      <c r="Q17">
        <v>14.2</v>
      </c>
      <c r="R17">
        <v>16</v>
      </c>
      <c r="S17">
        <v>135</v>
      </c>
      <c r="T17">
        <v>63.8</v>
      </c>
      <c r="U17">
        <v>53.4</v>
      </c>
      <c r="V17" t="s">
        <v>194</v>
      </c>
      <c r="W17" t="s">
        <v>194</v>
      </c>
      <c r="X17" t="s">
        <v>197</v>
      </c>
      <c r="Y17" t="s">
        <v>311</v>
      </c>
      <c r="Z17" t="s">
        <v>1372</v>
      </c>
      <c r="AA17">
        <v>1</v>
      </c>
      <c r="AB17">
        <v>1</v>
      </c>
      <c r="AC17">
        <v>0</v>
      </c>
      <c r="AD17">
        <v>0</v>
      </c>
      <c r="AE17">
        <v>3</v>
      </c>
      <c r="AF17">
        <v>0</v>
      </c>
      <c r="AG17">
        <v>1</v>
      </c>
      <c r="AH17">
        <v>4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3</v>
      </c>
      <c r="AT17">
        <v>0</v>
      </c>
      <c r="AU17">
        <v>0</v>
      </c>
      <c r="AV17">
        <v>0</v>
      </c>
      <c r="AW17">
        <v>0</v>
      </c>
      <c r="AX17" t="s">
        <v>194</v>
      </c>
      <c r="AY17" t="s">
        <v>1373</v>
      </c>
      <c r="AZ17" t="s">
        <v>325</v>
      </c>
      <c r="BA17" t="s">
        <v>200</v>
      </c>
      <c r="BB17" t="s">
        <v>1623</v>
      </c>
      <c r="BC17" t="s">
        <v>200</v>
      </c>
      <c r="BD17" t="s">
        <v>197</v>
      </c>
      <c r="BE17">
        <v>135</v>
      </c>
      <c r="BF17">
        <v>28.8</v>
      </c>
      <c r="BG17">
        <v>32</v>
      </c>
      <c r="BH17" t="s">
        <v>197</v>
      </c>
      <c r="BI17" t="s">
        <v>189</v>
      </c>
      <c r="BJ17" t="s">
        <v>189</v>
      </c>
      <c r="BK17">
        <v>85</v>
      </c>
      <c r="BL17">
        <v>0.89</v>
      </c>
      <c r="BM17">
        <v>1</v>
      </c>
      <c r="BN17">
        <v>16</v>
      </c>
      <c r="BO17" t="s">
        <v>189</v>
      </c>
      <c r="BP17" t="s">
        <v>189</v>
      </c>
      <c r="BQ17" t="s">
        <v>189</v>
      </c>
      <c r="BR17" t="s">
        <v>189</v>
      </c>
      <c r="BS17" t="s">
        <v>189</v>
      </c>
      <c r="BT17" t="s">
        <v>189</v>
      </c>
      <c r="BU17">
        <v>1</v>
      </c>
      <c r="BV17" t="s">
        <v>920</v>
      </c>
      <c r="BW17" t="s">
        <v>203</v>
      </c>
      <c r="BX17" t="s">
        <v>1372</v>
      </c>
      <c r="BY17" t="s">
        <v>197</v>
      </c>
      <c r="BZ17">
        <v>7</v>
      </c>
      <c r="CA17" t="s">
        <v>204</v>
      </c>
      <c r="CB17" t="s">
        <v>1607</v>
      </c>
      <c r="CC17" t="s">
        <v>189</v>
      </c>
      <c r="CD17" t="s">
        <v>189</v>
      </c>
      <c r="CE17" t="s">
        <v>189</v>
      </c>
      <c r="CF17" t="s">
        <v>189</v>
      </c>
      <c r="CG17" t="s">
        <v>189</v>
      </c>
      <c r="CH17" t="s">
        <v>189</v>
      </c>
      <c r="CI17" t="s">
        <v>189</v>
      </c>
      <c r="CJ17" t="s">
        <v>189</v>
      </c>
      <c r="CK17" t="s">
        <v>189</v>
      </c>
      <c r="CL17" t="s">
        <v>189</v>
      </c>
      <c r="CM17" t="s">
        <v>189</v>
      </c>
      <c r="CN17" t="s">
        <v>189</v>
      </c>
      <c r="CO17" t="s">
        <v>189</v>
      </c>
      <c r="CP17" t="s">
        <v>1569</v>
      </c>
      <c r="CQ17">
        <v>3.6</v>
      </c>
      <c r="CR17">
        <v>14.4</v>
      </c>
      <c r="CS17" t="s">
        <v>434</v>
      </c>
      <c r="CT17" t="s">
        <v>197</v>
      </c>
      <c r="CU17">
        <v>12.8</v>
      </c>
      <c r="CV17">
        <v>0</v>
      </c>
      <c r="CW17">
        <v>0</v>
      </c>
      <c r="CX17">
        <v>0</v>
      </c>
      <c r="CY17">
        <v>51</v>
      </c>
      <c r="CZ17">
        <v>0</v>
      </c>
      <c r="DA17">
        <v>0</v>
      </c>
      <c r="DB17">
        <v>63.8</v>
      </c>
      <c r="DC17">
        <v>7.1039999999999903</v>
      </c>
      <c r="DD17">
        <v>25.1853927728787</v>
      </c>
      <c r="DE17">
        <v>16</v>
      </c>
      <c r="DF17">
        <v>0</v>
      </c>
      <c r="DG17">
        <v>32.289392772878699</v>
      </c>
      <c r="DH17">
        <v>135</v>
      </c>
      <c r="DI17">
        <v>-31.510607227121199</v>
      </c>
      <c r="DJ17" t="s">
        <v>1608</v>
      </c>
      <c r="DK17">
        <v>-10.399999999999901</v>
      </c>
      <c r="DL17">
        <v>21.1106072271212</v>
      </c>
      <c r="DM17">
        <v>59.217599999999997</v>
      </c>
      <c r="DN17">
        <v>26.928207227121199</v>
      </c>
      <c r="DO17">
        <v>40</v>
      </c>
      <c r="DP17">
        <v>1</v>
      </c>
    </row>
    <row r="18" spans="1:120" x14ac:dyDescent="0.25">
      <c r="A18">
        <v>2331153</v>
      </c>
      <c r="B18" t="s">
        <v>1599</v>
      </c>
      <c r="C18" t="s">
        <v>1600</v>
      </c>
      <c r="D18" t="s">
        <v>1624</v>
      </c>
      <c r="E18" t="s">
        <v>1625</v>
      </c>
      <c r="F18" t="s">
        <v>189</v>
      </c>
      <c r="G18" t="s">
        <v>190</v>
      </c>
      <c r="H18" t="s">
        <v>212</v>
      </c>
      <c r="I18" t="s">
        <v>189</v>
      </c>
      <c r="J18" t="s">
        <v>189</v>
      </c>
      <c r="K18">
        <v>3.2</v>
      </c>
      <c r="L18">
        <v>6</v>
      </c>
      <c r="M18">
        <v>8</v>
      </c>
      <c r="N18" t="s">
        <v>1038</v>
      </c>
      <c r="O18">
        <v>1.1000000000000001</v>
      </c>
      <c r="P18">
        <v>1.9</v>
      </c>
      <c r="Q18">
        <v>33.299999999999997</v>
      </c>
      <c r="R18">
        <v>34.799999999999997</v>
      </c>
      <c r="S18">
        <v>135</v>
      </c>
      <c r="T18" t="s">
        <v>189</v>
      </c>
      <c r="U18">
        <v>155.5</v>
      </c>
      <c r="V18" t="s">
        <v>194</v>
      </c>
      <c r="W18" t="s">
        <v>194</v>
      </c>
      <c r="X18" t="s">
        <v>194</v>
      </c>
      <c r="Y18" t="s">
        <v>416</v>
      </c>
      <c r="Z18" t="s">
        <v>189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2</v>
      </c>
      <c r="AI18">
        <v>6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 t="s">
        <v>194</v>
      </c>
      <c r="AY18" t="s">
        <v>1626</v>
      </c>
      <c r="AZ18" t="s">
        <v>887</v>
      </c>
      <c r="BA18" t="s">
        <v>256</v>
      </c>
      <c r="BB18" t="s">
        <v>1627</v>
      </c>
      <c r="BC18" t="s">
        <v>256</v>
      </c>
      <c r="BD18" t="s">
        <v>194</v>
      </c>
      <c r="BE18">
        <v>135</v>
      </c>
      <c r="BF18">
        <v>256</v>
      </c>
      <c r="BG18">
        <v>256</v>
      </c>
      <c r="BH18" t="s">
        <v>197</v>
      </c>
      <c r="BI18" t="s">
        <v>189</v>
      </c>
      <c r="BJ18" t="s">
        <v>189</v>
      </c>
      <c r="BK18" t="s">
        <v>189</v>
      </c>
      <c r="BL18" t="s">
        <v>189</v>
      </c>
      <c r="BM18">
        <v>1</v>
      </c>
      <c r="BN18">
        <v>8</v>
      </c>
      <c r="BO18" t="s">
        <v>189</v>
      </c>
      <c r="BP18" t="s">
        <v>189</v>
      </c>
      <c r="BQ18">
        <v>0.85</v>
      </c>
      <c r="BR18">
        <v>0.86</v>
      </c>
      <c r="BS18">
        <v>0.89</v>
      </c>
      <c r="BT18">
        <v>0.89</v>
      </c>
      <c r="BU18">
        <v>1</v>
      </c>
      <c r="BV18" t="s">
        <v>202</v>
      </c>
      <c r="BW18" t="s">
        <v>189</v>
      </c>
      <c r="BX18" t="s">
        <v>189</v>
      </c>
      <c r="BY18" t="s">
        <v>197</v>
      </c>
      <c r="BZ18">
        <v>7</v>
      </c>
      <c r="CA18" t="s">
        <v>204</v>
      </c>
      <c r="CB18" t="s">
        <v>1607</v>
      </c>
      <c r="CC18" t="s">
        <v>189</v>
      </c>
      <c r="CD18" t="s">
        <v>189</v>
      </c>
      <c r="CE18" t="s">
        <v>189</v>
      </c>
      <c r="CF18" t="s">
        <v>189</v>
      </c>
      <c r="CG18" t="s">
        <v>189</v>
      </c>
      <c r="CH18" t="s">
        <v>189</v>
      </c>
      <c r="CI18" t="s">
        <v>189</v>
      </c>
      <c r="CJ18" t="s">
        <v>189</v>
      </c>
      <c r="CK18" t="s">
        <v>189</v>
      </c>
      <c r="CL18" t="s">
        <v>189</v>
      </c>
      <c r="CM18" t="s">
        <v>189</v>
      </c>
      <c r="CN18" t="s">
        <v>189</v>
      </c>
      <c r="CO18" t="s">
        <v>189</v>
      </c>
      <c r="CP18" t="s">
        <v>1569</v>
      </c>
      <c r="CQ18">
        <v>3.2</v>
      </c>
      <c r="CR18">
        <v>19.2</v>
      </c>
      <c r="CS18" t="s">
        <v>1011</v>
      </c>
      <c r="CT18" t="s">
        <v>197</v>
      </c>
      <c r="CU18">
        <v>6.4</v>
      </c>
      <c r="CV18">
        <v>0</v>
      </c>
      <c r="CW18">
        <v>0</v>
      </c>
      <c r="CX18">
        <v>0</v>
      </c>
      <c r="CY18">
        <v>130</v>
      </c>
      <c r="CZ18">
        <v>0</v>
      </c>
      <c r="DA18">
        <v>0</v>
      </c>
      <c r="DB18">
        <v>136.4</v>
      </c>
      <c r="DC18">
        <v>4.7519999999999998</v>
      </c>
      <c r="DD18">
        <v>66.857673861492003</v>
      </c>
      <c r="DE18">
        <v>128</v>
      </c>
      <c r="DF18">
        <v>0</v>
      </c>
      <c r="DG18">
        <v>71.609673861491999</v>
      </c>
      <c r="DH18">
        <v>135</v>
      </c>
      <c r="DI18">
        <v>-64.790326138507993</v>
      </c>
      <c r="DJ18" t="s">
        <v>1608</v>
      </c>
      <c r="DK18">
        <v>19.099999999999898</v>
      </c>
      <c r="DL18">
        <v>83.890326138508001</v>
      </c>
      <c r="DM18">
        <v>129.56039999999999</v>
      </c>
      <c r="DN18">
        <v>57.950726138507903</v>
      </c>
      <c r="DO18">
        <v>40</v>
      </c>
      <c r="DP18">
        <v>0</v>
      </c>
    </row>
    <row r="19" spans="1:120" x14ac:dyDescent="0.25">
      <c r="A19">
        <v>2330876</v>
      </c>
      <c r="B19" t="s">
        <v>1628</v>
      </c>
      <c r="C19" t="s">
        <v>1629</v>
      </c>
      <c r="D19" t="s">
        <v>1630</v>
      </c>
      <c r="E19" t="s">
        <v>1630</v>
      </c>
      <c r="F19" t="s">
        <v>189</v>
      </c>
      <c r="G19" t="s">
        <v>190</v>
      </c>
      <c r="H19" t="s">
        <v>212</v>
      </c>
      <c r="I19" t="s">
        <v>348</v>
      </c>
      <c r="J19" t="s">
        <v>193</v>
      </c>
      <c r="K19">
        <v>3.4</v>
      </c>
      <c r="L19">
        <v>4</v>
      </c>
      <c r="M19">
        <v>16</v>
      </c>
      <c r="N19" t="s">
        <v>323</v>
      </c>
      <c r="O19">
        <v>0.5</v>
      </c>
      <c r="P19">
        <v>3.2</v>
      </c>
      <c r="Q19">
        <v>21.9</v>
      </c>
      <c r="R19">
        <v>21.8</v>
      </c>
      <c r="S19">
        <v>135</v>
      </c>
      <c r="T19">
        <v>122.7</v>
      </c>
      <c r="U19">
        <v>99</v>
      </c>
      <c r="V19" t="s">
        <v>197</v>
      </c>
      <c r="W19" t="s">
        <v>194</v>
      </c>
      <c r="X19" t="s">
        <v>197</v>
      </c>
      <c r="Y19" t="s">
        <v>195</v>
      </c>
      <c r="Z19" t="s">
        <v>1631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 t="s">
        <v>197</v>
      </c>
      <c r="AY19" t="s">
        <v>1632</v>
      </c>
      <c r="AZ19" t="s">
        <v>593</v>
      </c>
      <c r="BA19" t="s">
        <v>290</v>
      </c>
      <c r="BB19" t="s">
        <v>1633</v>
      </c>
      <c r="BC19" t="s">
        <v>290</v>
      </c>
      <c r="BD19" t="s">
        <v>197</v>
      </c>
      <c r="BE19">
        <v>135</v>
      </c>
      <c r="BF19">
        <v>80</v>
      </c>
      <c r="BG19">
        <v>128</v>
      </c>
      <c r="BH19" t="s">
        <v>194</v>
      </c>
      <c r="BI19" t="s">
        <v>189</v>
      </c>
      <c r="BJ19" t="s">
        <v>189</v>
      </c>
      <c r="BK19">
        <v>150</v>
      </c>
      <c r="BL19" t="s">
        <v>189</v>
      </c>
      <c r="BM19">
        <v>1</v>
      </c>
      <c r="BN19">
        <v>16</v>
      </c>
      <c r="BO19" t="s">
        <v>189</v>
      </c>
      <c r="BP19" t="s">
        <v>189</v>
      </c>
      <c r="BQ19">
        <v>0.82</v>
      </c>
      <c r="BR19">
        <v>0.76</v>
      </c>
      <c r="BS19">
        <v>0.85</v>
      </c>
      <c r="BT19">
        <v>0.83</v>
      </c>
      <c r="BU19">
        <v>2</v>
      </c>
      <c r="BV19" t="s">
        <v>202</v>
      </c>
      <c r="BW19" t="s">
        <v>218</v>
      </c>
      <c r="BX19" t="s">
        <v>189</v>
      </c>
      <c r="BY19" t="s">
        <v>197</v>
      </c>
      <c r="BZ19">
        <v>7</v>
      </c>
      <c r="CA19" t="s">
        <v>204</v>
      </c>
      <c r="CB19" t="s">
        <v>1607</v>
      </c>
      <c r="CC19" t="s">
        <v>189</v>
      </c>
      <c r="CD19" t="s">
        <v>189</v>
      </c>
      <c r="CE19" t="s">
        <v>189</v>
      </c>
      <c r="CF19" t="s">
        <v>189</v>
      </c>
      <c r="CG19" t="s">
        <v>189</v>
      </c>
      <c r="CH19" t="s">
        <v>189</v>
      </c>
      <c r="CI19" t="s">
        <v>189</v>
      </c>
      <c r="CJ19" t="s">
        <v>189</v>
      </c>
      <c r="CK19" t="s">
        <v>189</v>
      </c>
      <c r="CL19" t="s">
        <v>189</v>
      </c>
      <c r="CM19" t="s">
        <v>189</v>
      </c>
      <c r="CN19" t="s">
        <v>189</v>
      </c>
      <c r="CO19" t="s">
        <v>189</v>
      </c>
      <c r="CP19" t="s">
        <v>1569</v>
      </c>
      <c r="CQ19">
        <v>3.4</v>
      </c>
      <c r="CR19">
        <v>13.6</v>
      </c>
      <c r="CS19" t="s">
        <v>1011</v>
      </c>
      <c r="CT19" t="s">
        <v>197</v>
      </c>
      <c r="CU19">
        <v>12.8</v>
      </c>
      <c r="CV19">
        <v>0</v>
      </c>
      <c r="CW19">
        <v>0.876</v>
      </c>
      <c r="CX19">
        <v>0</v>
      </c>
      <c r="CY19">
        <v>83</v>
      </c>
      <c r="CZ19">
        <v>0</v>
      </c>
      <c r="DA19">
        <v>0</v>
      </c>
      <c r="DB19">
        <v>96.676000000000002</v>
      </c>
      <c r="DC19">
        <v>7.1039999999999903</v>
      </c>
      <c r="DD19">
        <v>36.496227783659499</v>
      </c>
      <c r="DE19">
        <v>64</v>
      </c>
      <c r="DF19">
        <v>0</v>
      </c>
      <c r="DG19">
        <v>43.600227783659498</v>
      </c>
      <c r="DH19">
        <v>135</v>
      </c>
      <c r="DI19">
        <v>-53.075772216340397</v>
      </c>
      <c r="DJ19" t="s">
        <v>1608</v>
      </c>
      <c r="DK19">
        <v>2.3239999999999901</v>
      </c>
      <c r="DL19">
        <v>55.399772216340402</v>
      </c>
      <c r="DM19">
        <v>89.746199999999902</v>
      </c>
      <c r="DN19">
        <v>46.145972216340397</v>
      </c>
      <c r="DO19">
        <v>40</v>
      </c>
      <c r="DP19">
        <v>0</v>
      </c>
    </row>
    <row r="20" spans="1:120" x14ac:dyDescent="0.25">
      <c r="A20">
        <v>2330806</v>
      </c>
      <c r="B20" t="s">
        <v>375</v>
      </c>
      <c r="C20" t="s">
        <v>376</v>
      </c>
      <c r="D20" t="s">
        <v>377</v>
      </c>
      <c r="E20" t="s">
        <v>378</v>
      </c>
      <c r="F20" t="s">
        <v>379</v>
      </c>
      <c r="G20" t="s">
        <v>190</v>
      </c>
      <c r="H20" t="s">
        <v>212</v>
      </c>
      <c r="I20" t="s">
        <v>1384</v>
      </c>
      <c r="J20" t="s">
        <v>189</v>
      </c>
      <c r="K20">
        <v>3.6</v>
      </c>
      <c r="L20">
        <v>4</v>
      </c>
      <c r="M20">
        <v>64</v>
      </c>
      <c r="N20" t="s">
        <v>323</v>
      </c>
      <c r="O20">
        <v>0.7</v>
      </c>
      <c r="P20">
        <v>1.3</v>
      </c>
      <c r="Q20">
        <v>24.7</v>
      </c>
      <c r="R20">
        <v>25.5</v>
      </c>
      <c r="S20">
        <v>135</v>
      </c>
      <c r="T20">
        <v>135.1</v>
      </c>
      <c r="U20">
        <v>114</v>
      </c>
      <c r="V20" t="s">
        <v>194</v>
      </c>
      <c r="W20" t="s">
        <v>194</v>
      </c>
      <c r="X20" t="s">
        <v>194</v>
      </c>
      <c r="Y20" t="s">
        <v>195</v>
      </c>
      <c r="Z20" t="s">
        <v>381</v>
      </c>
      <c r="AA20">
        <v>4</v>
      </c>
      <c r="AB20">
        <v>1</v>
      </c>
      <c r="AC20">
        <v>0</v>
      </c>
      <c r="AD20">
        <v>0</v>
      </c>
      <c r="AE20">
        <v>2</v>
      </c>
      <c r="AF20">
        <v>0</v>
      </c>
      <c r="AG20">
        <v>2</v>
      </c>
      <c r="AH20">
        <v>2</v>
      </c>
      <c r="AI20">
        <v>4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3</v>
      </c>
      <c r="AW20">
        <v>0</v>
      </c>
      <c r="AX20" t="s">
        <v>194</v>
      </c>
      <c r="AY20" t="s">
        <v>382</v>
      </c>
      <c r="AZ20" t="s">
        <v>383</v>
      </c>
      <c r="BA20" t="s">
        <v>200</v>
      </c>
      <c r="BB20" t="s">
        <v>384</v>
      </c>
      <c r="BC20" t="s">
        <v>200</v>
      </c>
      <c r="BD20" t="s">
        <v>194</v>
      </c>
      <c r="BE20">
        <v>135</v>
      </c>
      <c r="BF20">
        <v>73.599999999999994</v>
      </c>
      <c r="BG20">
        <v>128</v>
      </c>
      <c r="BH20" t="s">
        <v>194</v>
      </c>
      <c r="BI20" t="s">
        <v>189</v>
      </c>
      <c r="BJ20" t="s">
        <v>189</v>
      </c>
      <c r="BK20">
        <v>210</v>
      </c>
      <c r="BL20" t="s">
        <v>189</v>
      </c>
      <c r="BM20">
        <v>1</v>
      </c>
      <c r="BN20">
        <v>64</v>
      </c>
      <c r="BO20" t="s">
        <v>189</v>
      </c>
      <c r="BP20" t="s">
        <v>189</v>
      </c>
      <c r="BQ20">
        <v>0.78</v>
      </c>
      <c r="BR20">
        <v>0.83</v>
      </c>
      <c r="BS20">
        <v>0.84</v>
      </c>
      <c r="BT20">
        <v>0.86</v>
      </c>
      <c r="BU20">
        <v>1</v>
      </c>
      <c r="BV20" t="s">
        <v>202</v>
      </c>
      <c r="BW20" t="s">
        <v>189</v>
      </c>
      <c r="BX20" t="s">
        <v>189</v>
      </c>
      <c r="BY20" t="s">
        <v>189</v>
      </c>
      <c r="BZ20">
        <v>7</v>
      </c>
      <c r="CA20" t="s">
        <v>204</v>
      </c>
      <c r="CB20" t="s">
        <v>1607</v>
      </c>
      <c r="CC20" t="s">
        <v>189</v>
      </c>
      <c r="CD20" t="s">
        <v>189</v>
      </c>
      <c r="CE20" t="s">
        <v>189</v>
      </c>
      <c r="CF20" t="s">
        <v>189</v>
      </c>
      <c r="CG20" t="s">
        <v>189</v>
      </c>
      <c r="CH20" t="s">
        <v>189</v>
      </c>
      <c r="CI20" t="s">
        <v>189</v>
      </c>
      <c r="CJ20" t="s">
        <v>189</v>
      </c>
      <c r="CK20" t="s">
        <v>189</v>
      </c>
      <c r="CL20" t="s">
        <v>189</v>
      </c>
      <c r="CM20" t="s">
        <v>189</v>
      </c>
      <c r="CN20" t="s">
        <v>189</v>
      </c>
      <c r="CO20" t="s">
        <v>189</v>
      </c>
      <c r="CP20" t="s">
        <v>1569</v>
      </c>
      <c r="CQ20">
        <v>4.2</v>
      </c>
      <c r="CR20">
        <v>16.8</v>
      </c>
      <c r="CS20" t="s">
        <v>434</v>
      </c>
      <c r="CT20" t="s">
        <v>197</v>
      </c>
      <c r="CU20">
        <v>51.2</v>
      </c>
      <c r="CV20">
        <v>0</v>
      </c>
      <c r="CW20">
        <v>0.876</v>
      </c>
      <c r="CX20">
        <v>0</v>
      </c>
      <c r="CY20">
        <v>83</v>
      </c>
      <c r="CZ20">
        <v>0</v>
      </c>
      <c r="DA20">
        <v>0</v>
      </c>
      <c r="DB20">
        <v>135.07599999999999</v>
      </c>
      <c r="DC20">
        <v>21.215999999999902</v>
      </c>
      <c r="DD20">
        <v>35.1047693268345</v>
      </c>
      <c r="DE20">
        <v>64</v>
      </c>
      <c r="DF20">
        <v>0</v>
      </c>
      <c r="DG20">
        <v>56.320769326834501</v>
      </c>
      <c r="DH20">
        <v>135</v>
      </c>
      <c r="DI20">
        <v>-78.7552306731654</v>
      </c>
      <c r="DJ20" t="s">
        <v>1608</v>
      </c>
      <c r="DK20">
        <v>-21.075999999999901</v>
      </c>
      <c r="DL20">
        <v>57.679230673165399</v>
      </c>
      <c r="DM20">
        <v>94.695599999999999</v>
      </c>
      <c r="DN20">
        <v>38.374830673165398</v>
      </c>
      <c r="DO20">
        <v>40</v>
      </c>
      <c r="DP20">
        <v>1</v>
      </c>
    </row>
    <row r="21" spans="1:120" x14ac:dyDescent="0.25">
      <c r="A21">
        <v>2330786</v>
      </c>
      <c r="B21" t="s">
        <v>375</v>
      </c>
      <c r="C21" t="s">
        <v>376</v>
      </c>
      <c r="D21" t="s">
        <v>397</v>
      </c>
      <c r="E21" t="s">
        <v>398</v>
      </c>
      <c r="F21" t="s">
        <v>399</v>
      </c>
      <c r="G21" t="s">
        <v>190</v>
      </c>
      <c r="H21" t="s">
        <v>212</v>
      </c>
      <c r="I21" t="s">
        <v>1384</v>
      </c>
      <c r="J21" t="s">
        <v>189</v>
      </c>
      <c r="K21">
        <v>3.6</v>
      </c>
      <c r="L21">
        <v>4</v>
      </c>
      <c r="M21">
        <v>64</v>
      </c>
      <c r="N21" t="s">
        <v>323</v>
      </c>
      <c r="O21">
        <v>0.7</v>
      </c>
      <c r="P21">
        <v>1.3</v>
      </c>
      <c r="Q21">
        <v>24.7</v>
      </c>
      <c r="R21">
        <v>25.5</v>
      </c>
      <c r="S21">
        <v>135</v>
      </c>
      <c r="T21">
        <v>135.1</v>
      </c>
      <c r="U21">
        <v>114</v>
      </c>
      <c r="V21" t="s">
        <v>194</v>
      </c>
      <c r="W21" t="s">
        <v>194</v>
      </c>
      <c r="X21" t="s">
        <v>194</v>
      </c>
      <c r="Y21" t="s">
        <v>195</v>
      </c>
      <c r="Z21" t="s">
        <v>381</v>
      </c>
      <c r="AA21">
        <v>4</v>
      </c>
      <c r="AB21">
        <v>1</v>
      </c>
      <c r="AC21">
        <v>0</v>
      </c>
      <c r="AD21">
        <v>0</v>
      </c>
      <c r="AE21">
        <v>2</v>
      </c>
      <c r="AF21">
        <v>0</v>
      </c>
      <c r="AG21">
        <v>2</v>
      </c>
      <c r="AH21">
        <v>2</v>
      </c>
      <c r="AI21">
        <v>4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3</v>
      </c>
      <c r="AW21">
        <v>0</v>
      </c>
      <c r="AX21" t="s">
        <v>194</v>
      </c>
      <c r="AY21" t="s">
        <v>382</v>
      </c>
      <c r="AZ21" t="s">
        <v>383</v>
      </c>
      <c r="BA21" t="s">
        <v>200</v>
      </c>
      <c r="BB21" t="s">
        <v>400</v>
      </c>
      <c r="BC21" t="s">
        <v>200</v>
      </c>
      <c r="BD21" t="s">
        <v>194</v>
      </c>
      <c r="BE21">
        <v>135</v>
      </c>
      <c r="BF21">
        <v>73.599999999999994</v>
      </c>
      <c r="BG21">
        <v>128</v>
      </c>
      <c r="BH21" t="s">
        <v>194</v>
      </c>
      <c r="BI21" t="s">
        <v>189</v>
      </c>
      <c r="BJ21" t="s">
        <v>189</v>
      </c>
      <c r="BK21">
        <v>210</v>
      </c>
      <c r="BL21" t="s">
        <v>189</v>
      </c>
      <c r="BM21">
        <v>1</v>
      </c>
      <c r="BN21">
        <v>64</v>
      </c>
      <c r="BO21" t="s">
        <v>189</v>
      </c>
      <c r="BP21" t="s">
        <v>189</v>
      </c>
      <c r="BQ21">
        <v>0.78</v>
      </c>
      <c r="BR21">
        <v>0.83</v>
      </c>
      <c r="BS21">
        <v>0.84</v>
      </c>
      <c r="BT21">
        <v>0.86</v>
      </c>
      <c r="BU21">
        <v>1</v>
      </c>
      <c r="BV21" t="s">
        <v>202</v>
      </c>
      <c r="BW21" t="s">
        <v>189</v>
      </c>
      <c r="BX21" t="s">
        <v>189</v>
      </c>
      <c r="BY21" t="s">
        <v>189</v>
      </c>
      <c r="BZ21">
        <v>7</v>
      </c>
      <c r="CA21" t="s">
        <v>204</v>
      </c>
      <c r="CB21" t="s">
        <v>1607</v>
      </c>
      <c r="CC21" t="s">
        <v>189</v>
      </c>
      <c r="CD21" t="s">
        <v>189</v>
      </c>
      <c r="CE21" t="s">
        <v>189</v>
      </c>
      <c r="CF21" t="s">
        <v>189</v>
      </c>
      <c r="CG21" t="s">
        <v>189</v>
      </c>
      <c r="CH21" t="s">
        <v>189</v>
      </c>
      <c r="CI21" t="s">
        <v>189</v>
      </c>
      <c r="CJ21" t="s">
        <v>189</v>
      </c>
      <c r="CK21" t="s">
        <v>189</v>
      </c>
      <c r="CL21" t="s">
        <v>189</v>
      </c>
      <c r="CM21" t="s">
        <v>189</v>
      </c>
      <c r="CN21" t="s">
        <v>189</v>
      </c>
      <c r="CO21" t="s">
        <v>189</v>
      </c>
      <c r="CP21" t="s">
        <v>1569</v>
      </c>
      <c r="CQ21">
        <v>4.2</v>
      </c>
      <c r="CR21">
        <v>16.8</v>
      </c>
      <c r="CS21" t="s">
        <v>434</v>
      </c>
      <c r="CT21" t="s">
        <v>197</v>
      </c>
      <c r="CU21">
        <v>51.2</v>
      </c>
      <c r="CV21">
        <v>0</v>
      </c>
      <c r="CW21">
        <v>0.876</v>
      </c>
      <c r="CX21">
        <v>0</v>
      </c>
      <c r="CY21">
        <v>83</v>
      </c>
      <c r="CZ21">
        <v>0</v>
      </c>
      <c r="DA21">
        <v>0</v>
      </c>
      <c r="DB21">
        <v>135.07599999999999</v>
      </c>
      <c r="DC21">
        <v>21.215999999999902</v>
      </c>
      <c r="DD21">
        <v>35.1047693268345</v>
      </c>
      <c r="DE21">
        <v>64</v>
      </c>
      <c r="DF21">
        <v>0</v>
      </c>
      <c r="DG21">
        <v>56.320769326834501</v>
      </c>
      <c r="DH21">
        <v>135</v>
      </c>
      <c r="DI21">
        <v>-78.7552306731654</v>
      </c>
      <c r="DJ21" t="s">
        <v>1608</v>
      </c>
      <c r="DK21">
        <v>-21.075999999999901</v>
      </c>
      <c r="DL21">
        <v>57.679230673165399</v>
      </c>
      <c r="DM21">
        <v>94.695599999999999</v>
      </c>
      <c r="DN21">
        <v>38.374830673165398</v>
      </c>
      <c r="DO21">
        <v>40</v>
      </c>
      <c r="DP21">
        <v>1</v>
      </c>
    </row>
    <row r="22" spans="1:120" x14ac:dyDescent="0.25">
      <c r="A22">
        <v>2330785</v>
      </c>
      <c r="B22" t="s">
        <v>375</v>
      </c>
      <c r="C22" t="s">
        <v>376</v>
      </c>
      <c r="D22" t="s">
        <v>1049</v>
      </c>
      <c r="E22" t="s">
        <v>1050</v>
      </c>
      <c r="F22" t="s">
        <v>1051</v>
      </c>
      <c r="G22" t="s">
        <v>190</v>
      </c>
      <c r="H22" t="s">
        <v>191</v>
      </c>
      <c r="I22" t="s">
        <v>1385</v>
      </c>
      <c r="J22" t="s">
        <v>189</v>
      </c>
      <c r="K22">
        <v>3.8</v>
      </c>
      <c r="L22">
        <v>4</v>
      </c>
      <c r="M22">
        <v>64</v>
      </c>
      <c r="N22" t="s">
        <v>323</v>
      </c>
      <c r="O22">
        <v>1.2</v>
      </c>
      <c r="P22">
        <v>2.1</v>
      </c>
      <c r="Q22">
        <v>38.799999999999997</v>
      </c>
      <c r="R22">
        <v>39.5</v>
      </c>
      <c r="S22">
        <v>135</v>
      </c>
      <c r="T22">
        <v>135.1</v>
      </c>
      <c r="U22">
        <v>177.7</v>
      </c>
      <c r="V22" t="s">
        <v>194</v>
      </c>
      <c r="W22" t="s">
        <v>194</v>
      </c>
      <c r="X22" t="s">
        <v>194</v>
      </c>
      <c r="Y22" t="s">
        <v>195</v>
      </c>
      <c r="Z22" t="s">
        <v>1053</v>
      </c>
      <c r="AA22">
        <v>4</v>
      </c>
      <c r="AB22">
        <v>1</v>
      </c>
      <c r="AC22">
        <v>0</v>
      </c>
      <c r="AD22">
        <v>0</v>
      </c>
      <c r="AE22">
        <v>2</v>
      </c>
      <c r="AF22">
        <v>0</v>
      </c>
      <c r="AG22">
        <v>2</v>
      </c>
      <c r="AH22">
        <v>2</v>
      </c>
      <c r="AI22">
        <v>4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0</v>
      </c>
      <c r="AV22">
        <v>3</v>
      </c>
      <c r="AW22">
        <v>0</v>
      </c>
      <c r="AX22" t="s">
        <v>194</v>
      </c>
      <c r="AY22" t="s">
        <v>382</v>
      </c>
      <c r="AZ22" t="s">
        <v>383</v>
      </c>
      <c r="BA22" t="s">
        <v>200</v>
      </c>
      <c r="BB22" t="s">
        <v>1054</v>
      </c>
      <c r="BC22" t="s">
        <v>200</v>
      </c>
      <c r="BD22" t="s">
        <v>194</v>
      </c>
      <c r="BE22">
        <v>135</v>
      </c>
      <c r="BF22">
        <v>73.599999999999994</v>
      </c>
      <c r="BG22">
        <v>128</v>
      </c>
      <c r="BH22" t="s">
        <v>194</v>
      </c>
      <c r="BI22" t="s">
        <v>189</v>
      </c>
      <c r="BJ22" t="s">
        <v>189</v>
      </c>
      <c r="BK22">
        <v>210</v>
      </c>
      <c r="BL22" t="s">
        <v>189</v>
      </c>
      <c r="BM22">
        <v>1</v>
      </c>
      <c r="BN22">
        <v>64</v>
      </c>
      <c r="BO22" t="s">
        <v>189</v>
      </c>
      <c r="BP22" t="s">
        <v>189</v>
      </c>
      <c r="BQ22">
        <v>0.78</v>
      </c>
      <c r="BR22">
        <v>0.83</v>
      </c>
      <c r="BS22">
        <v>0.84</v>
      </c>
      <c r="BT22">
        <v>0.86</v>
      </c>
      <c r="BU22">
        <v>1</v>
      </c>
      <c r="BV22" t="s">
        <v>202</v>
      </c>
      <c r="BW22" t="s">
        <v>189</v>
      </c>
      <c r="BX22" t="s">
        <v>189</v>
      </c>
      <c r="BY22" t="s">
        <v>189</v>
      </c>
      <c r="BZ22">
        <v>7</v>
      </c>
      <c r="CA22" t="s">
        <v>204</v>
      </c>
      <c r="CB22" t="s">
        <v>1607</v>
      </c>
      <c r="CC22" t="s">
        <v>189</v>
      </c>
      <c r="CD22" t="s">
        <v>189</v>
      </c>
      <c r="CE22" t="s">
        <v>189</v>
      </c>
      <c r="CF22" t="s">
        <v>189</v>
      </c>
      <c r="CG22" t="s">
        <v>189</v>
      </c>
      <c r="CH22" t="s">
        <v>189</v>
      </c>
      <c r="CI22" t="s">
        <v>189</v>
      </c>
      <c r="CJ22" t="s">
        <v>189</v>
      </c>
      <c r="CK22" t="s">
        <v>189</v>
      </c>
      <c r="CL22" t="s">
        <v>189</v>
      </c>
      <c r="CM22" t="s">
        <v>189</v>
      </c>
      <c r="CN22" t="s">
        <v>189</v>
      </c>
      <c r="CO22" t="s">
        <v>189</v>
      </c>
      <c r="CP22" t="s">
        <v>1569</v>
      </c>
      <c r="CQ22">
        <v>4.2</v>
      </c>
      <c r="CR22">
        <v>16.8</v>
      </c>
      <c r="CS22" t="s">
        <v>434</v>
      </c>
      <c r="CT22" t="s">
        <v>197</v>
      </c>
      <c r="CU22">
        <v>51.2</v>
      </c>
      <c r="CV22">
        <v>0</v>
      </c>
      <c r="CW22">
        <v>0.876</v>
      </c>
      <c r="CX22">
        <v>0</v>
      </c>
      <c r="CY22">
        <v>83</v>
      </c>
      <c r="CZ22">
        <v>0</v>
      </c>
      <c r="DA22">
        <v>0</v>
      </c>
      <c r="DB22">
        <v>135.07599999999999</v>
      </c>
      <c r="DC22">
        <v>21.215999999999902</v>
      </c>
      <c r="DD22">
        <v>35.1047693268345</v>
      </c>
      <c r="DE22">
        <v>64</v>
      </c>
      <c r="DF22">
        <v>0</v>
      </c>
      <c r="DG22">
        <v>56.320769326834501</v>
      </c>
      <c r="DH22">
        <v>135</v>
      </c>
      <c r="DI22">
        <v>-78.7552306731654</v>
      </c>
      <c r="DJ22" t="s">
        <v>1608</v>
      </c>
      <c r="DK22">
        <v>42.623999999999903</v>
      </c>
      <c r="DL22">
        <v>121.379230673165</v>
      </c>
      <c r="DM22">
        <v>147.6498</v>
      </c>
      <c r="DN22">
        <v>91.329030673165406</v>
      </c>
      <c r="DO22">
        <v>40</v>
      </c>
      <c r="DP22">
        <v>0</v>
      </c>
    </row>
    <row r="23" spans="1:120" x14ac:dyDescent="0.25">
      <c r="A23">
        <v>2330779</v>
      </c>
      <c r="B23" t="s">
        <v>375</v>
      </c>
      <c r="C23" t="s">
        <v>376</v>
      </c>
      <c r="D23" t="s">
        <v>1055</v>
      </c>
      <c r="E23" t="s">
        <v>1056</v>
      </c>
      <c r="F23" t="s">
        <v>1057</v>
      </c>
      <c r="G23" t="s">
        <v>190</v>
      </c>
      <c r="H23" t="s">
        <v>191</v>
      </c>
      <c r="I23" t="s">
        <v>1385</v>
      </c>
      <c r="J23" t="s">
        <v>189</v>
      </c>
      <c r="K23">
        <v>3.8</v>
      </c>
      <c r="L23">
        <v>4</v>
      </c>
      <c r="M23">
        <v>64</v>
      </c>
      <c r="N23" t="s">
        <v>323</v>
      </c>
      <c r="O23">
        <v>1.2</v>
      </c>
      <c r="P23">
        <v>2.1</v>
      </c>
      <c r="Q23">
        <v>38.799999999999997</v>
      </c>
      <c r="R23">
        <v>39.5</v>
      </c>
      <c r="S23">
        <v>135</v>
      </c>
      <c r="T23">
        <v>135.1</v>
      </c>
      <c r="U23">
        <v>177.7</v>
      </c>
      <c r="V23" t="s">
        <v>194</v>
      </c>
      <c r="W23" t="s">
        <v>194</v>
      </c>
      <c r="X23" t="s">
        <v>194</v>
      </c>
      <c r="Y23" t="s">
        <v>195</v>
      </c>
      <c r="Z23" t="s">
        <v>1053</v>
      </c>
      <c r="AA23">
        <v>4</v>
      </c>
      <c r="AB23">
        <v>1</v>
      </c>
      <c r="AC23">
        <v>0</v>
      </c>
      <c r="AD23">
        <v>0</v>
      </c>
      <c r="AE23">
        <v>2</v>
      </c>
      <c r="AF23">
        <v>0</v>
      </c>
      <c r="AG23">
        <v>2</v>
      </c>
      <c r="AH23">
        <v>2</v>
      </c>
      <c r="AI23">
        <v>4</v>
      </c>
      <c r="AJ23">
        <v>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0</v>
      </c>
      <c r="AT23">
        <v>0</v>
      </c>
      <c r="AU23">
        <v>0</v>
      </c>
      <c r="AV23">
        <v>3</v>
      </c>
      <c r="AW23">
        <v>0</v>
      </c>
      <c r="AX23" t="s">
        <v>194</v>
      </c>
      <c r="AY23" t="s">
        <v>382</v>
      </c>
      <c r="AZ23" t="s">
        <v>383</v>
      </c>
      <c r="BA23" t="s">
        <v>200</v>
      </c>
      <c r="BB23" t="s">
        <v>1058</v>
      </c>
      <c r="BC23" t="s">
        <v>200</v>
      </c>
      <c r="BD23" t="s">
        <v>194</v>
      </c>
      <c r="BE23">
        <v>135</v>
      </c>
      <c r="BF23">
        <v>73.599999999999994</v>
      </c>
      <c r="BG23">
        <v>128</v>
      </c>
      <c r="BH23" t="s">
        <v>194</v>
      </c>
      <c r="BI23" t="s">
        <v>189</v>
      </c>
      <c r="BJ23" t="s">
        <v>189</v>
      </c>
      <c r="BK23">
        <v>210</v>
      </c>
      <c r="BL23" t="s">
        <v>189</v>
      </c>
      <c r="BM23">
        <v>1</v>
      </c>
      <c r="BN23">
        <v>64</v>
      </c>
      <c r="BO23" t="s">
        <v>189</v>
      </c>
      <c r="BP23" t="s">
        <v>189</v>
      </c>
      <c r="BQ23">
        <v>0.78</v>
      </c>
      <c r="BR23">
        <v>0.83</v>
      </c>
      <c r="BS23">
        <v>0.84</v>
      </c>
      <c r="BT23">
        <v>0.86</v>
      </c>
      <c r="BU23">
        <v>1</v>
      </c>
      <c r="BV23" t="s">
        <v>202</v>
      </c>
      <c r="BW23" t="s">
        <v>189</v>
      </c>
      <c r="BX23" t="s">
        <v>189</v>
      </c>
      <c r="BY23" t="s">
        <v>189</v>
      </c>
      <c r="BZ23">
        <v>7</v>
      </c>
      <c r="CA23" t="s">
        <v>204</v>
      </c>
      <c r="CB23" t="s">
        <v>1607</v>
      </c>
      <c r="CC23" t="s">
        <v>189</v>
      </c>
      <c r="CD23" t="s">
        <v>189</v>
      </c>
      <c r="CE23" t="s">
        <v>189</v>
      </c>
      <c r="CF23" t="s">
        <v>189</v>
      </c>
      <c r="CG23" t="s">
        <v>189</v>
      </c>
      <c r="CH23" t="s">
        <v>189</v>
      </c>
      <c r="CI23" t="s">
        <v>189</v>
      </c>
      <c r="CJ23" t="s">
        <v>189</v>
      </c>
      <c r="CK23" t="s">
        <v>189</v>
      </c>
      <c r="CL23" t="s">
        <v>189</v>
      </c>
      <c r="CM23" t="s">
        <v>189</v>
      </c>
      <c r="CN23" t="s">
        <v>189</v>
      </c>
      <c r="CO23" t="s">
        <v>189</v>
      </c>
      <c r="CP23" t="s">
        <v>1569</v>
      </c>
      <c r="CQ23">
        <v>4.2</v>
      </c>
      <c r="CR23">
        <v>16.8</v>
      </c>
      <c r="CS23" t="s">
        <v>434</v>
      </c>
      <c r="CT23" t="s">
        <v>197</v>
      </c>
      <c r="CU23">
        <v>51.2</v>
      </c>
      <c r="CV23">
        <v>0</v>
      </c>
      <c r="CW23">
        <v>0.876</v>
      </c>
      <c r="CX23">
        <v>0</v>
      </c>
      <c r="CY23">
        <v>83</v>
      </c>
      <c r="CZ23">
        <v>0</v>
      </c>
      <c r="DA23">
        <v>0</v>
      </c>
      <c r="DB23">
        <v>135.07599999999999</v>
      </c>
      <c r="DC23">
        <v>21.215999999999902</v>
      </c>
      <c r="DD23">
        <v>35.1047693268345</v>
      </c>
      <c r="DE23">
        <v>64</v>
      </c>
      <c r="DF23">
        <v>0</v>
      </c>
      <c r="DG23">
        <v>56.320769326834501</v>
      </c>
      <c r="DH23">
        <v>135</v>
      </c>
      <c r="DI23">
        <v>-78.7552306731654</v>
      </c>
      <c r="DJ23" t="s">
        <v>1608</v>
      </c>
      <c r="DK23">
        <v>42.623999999999903</v>
      </c>
      <c r="DL23">
        <v>121.379230673165</v>
      </c>
      <c r="DM23">
        <v>147.6498</v>
      </c>
      <c r="DN23">
        <v>91.329030673165406</v>
      </c>
      <c r="DO23">
        <v>40</v>
      </c>
      <c r="DP23">
        <v>0</v>
      </c>
    </row>
    <row r="24" spans="1:120" x14ac:dyDescent="0.25">
      <c r="A24">
        <v>2330655</v>
      </c>
      <c r="B24" t="s">
        <v>263</v>
      </c>
      <c r="C24" t="s">
        <v>264</v>
      </c>
      <c r="D24" t="s">
        <v>413</v>
      </c>
      <c r="E24" t="s">
        <v>414</v>
      </c>
      <c r="F24" t="s">
        <v>189</v>
      </c>
      <c r="G24" t="s">
        <v>190</v>
      </c>
      <c r="H24" t="s">
        <v>212</v>
      </c>
      <c r="I24" t="s">
        <v>348</v>
      </c>
      <c r="J24" t="s">
        <v>193</v>
      </c>
      <c r="K24">
        <v>3.6</v>
      </c>
      <c r="L24">
        <v>4</v>
      </c>
      <c r="M24">
        <v>32</v>
      </c>
      <c r="N24" t="s">
        <v>562</v>
      </c>
      <c r="O24">
        <v>1</v>
      </c>
      <c r="P24">
        <v>1.9</v>
      </c>
      <c r="Q24">
        <v>29.3</v>
      </c>
      <c r="R24">
        <v>29.2</v>
      </c>
      <c r="S24">
        <v>135</v>
      </c>
      <c r="T24">
        <v>116.5</v>
      </c>
      <c r="U24">
        <v>132.80000000000001</v>
      </c>
      <c r="V24" t="s">
        <v>194</v>
      </c>
      <c r="W24" t="s">
        <v>194</v>
      </c>
      <c r="X24" t="s">
        <v>194</v>
      </c>
      <c r="Y24" t="s">
        <v>416</v>
      </c>
      <c r="Z24" t="s">
        <v>189</v>
      </c>
      <c r="AA24">
        <v>2</v>
      </c>
      <c r="AB24">
        <v>1</v>
      </c>
      <c r="AC24">
        <v>0</v>
      </c>
      <c r="AD24">
        <v>1</v>
      </c>
      <c r="AE24">
        <v>3</v>
      </c>
      <c r="AF24">
        <v>0</v>
      </c>
      <c r="AG24">
        <v>2</v>
      </c>
      <c r="AH24">
        <v>2</v>
      </c>
      <c r="AI24">
        <v>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5</v>
      </c>
      <c r="AT24">
        <v>0</v>
      </c>
      <c r="AU24">
        <v>0</v>
      </c>
      <c r="AV24">
        <v>3</v>
      </c>
      <c r="AW24">
        <v>0</v>
      </c>
      <c r="AX24" t="s">
        <v>194</v>
      </c>
      <c r="AY24" t="s">
        <v>417</v>
      </c>
      <c r="AZ24" t="s">
        <v>418</v>
      </c>
      <c r="BA24" t="s">
        <v>290</v>
      </c>
      <c r="BB24" t="s">
        <v>419</v>
      </c>
      <c r="BC24" t="s">
        <v>290</v>
      </c>
      <c r="BD24" t="s">
        <v>194</v>
      </c>
      <c r="BE24">
        <v>135</v>
      </c>
      <c r="BF24">
        <v>40</v>
      </c>
      <c r="BG24">
        <v>64</v>
      </c>
      <c r="BH24" t="s">
        <v>194</v>
      </c>
      <c r="BI24" t="s">
        <v>189</v>
      </c>
      <c r="BJ24" t="s">
        <v>189</v>
      </c>
      <c r="BK24">
        <v>310</v>
      </c>
      <c r="BL24" t="s">
        <v>189</v>
      </c>
      <c r="BM24">
        <v>1</v>
      </c>
      <c r="BN24">
        <v>32</v>
      </c>
      <c r="BO24" t="s">
        <v>189</v>
      </c>
      <c r="BP24" t="s">
        <v>189</v>
      </c>
      <c r="BQ24">
        <v>0.84</v>
      </c>
      <c r="BR24">
        <v>0.84</v>
      </c>
      <c r="BS24">
        <v>0.87</v>
      </c>
      <c r="BT24">
        <v>0.87</v>
      </c>
      <c r="BU24">
        <v>2</v>
      </c>
      <c r="BV24" t="s">
        <v>189</v>
      </c>
      <c r="BW24" t="s">
        <v>234</v>
      </c>
      <c r="BX24" t="s">
        <v>189</v>
      </c>
      <c r="BY24" t="s">
        <v>189</v>
      </c>
      <c r="BZ24">
        <v>7</v>
      </c>
      <c r="CA24" t="s">
        <v>204</v>
      </c>
      <c r="CB24" t="s">
        <v>1607</v>
      </c>
      <c r="CC24" t="s">
        <v>189</v>
      </c>
      <c r="CD24" t="s">
        <v>189</v>
      </c>
      <c r="CE24" t="s">
        <v>189</v>
      </c>
      <c r="CF24" t="s">
        <v>189</v>
      </c>
      <c r="CG24" t="s">
        <v>189</v>
      </c>
      <c r="CH24" t="s">
        <v>189</v>
      </c>
      <c r="CI24" t="s">
        <v>189</v>
      </c>
      <c r="CJ24" t="s">
        <v>189</v>
      </c>
      <c r="CK24" t="s">
        <v>189</v>
      </c>
      <c r="CL24" t="s">
        <v>189</v>
      </c>
      <c r="CM24" t="s">
        <v>189</v>
      </c>
      <c r="CN24" t="s">
        <v>189</v>
      </c>
      <c r="CO24" t="s">
        <v>189</v>
      </c>
      <c r="CP24" t="s">
        <v>1569</v>
      </c>
      <c r="CQ24">
        <v>3.6</v>
      </c>
      <c r="CR24">
        <v>14.4</v>
      </c>
      <c r="CS24" t="s">
        <v>434</v>
      </c>
      <c r="CT24" t="s">
        <v>197</v>
      </c>
      <c r="CU24">
        <v>25.6</v>
      </c>
      <c r="CV24">
        <v>0</v>
      </c>
      <c r="CW24">
        <v>0.876</v>
      </c>
      <c r="CX24">
        <v>0</v>
      </c>
      <c r="CY24">
        <v>64</v>
      </c>
      <c r="CZ24">
        <v>0</v>
      </c>
      <c r="DA24">
        <v>0</v>
      </c>
      <c r="DB24">
        <v>90.475999999999999</v>
      </c>
      <c r="DC24">
        <v>11.808</v>
      </c>
      <c r="DD24">
        <v>27.678934080932699</v>
      </c>
      <c r="DE24">
        <v>32</v>
      </c>
      <c r="DF24">
        <v>0</v>
      </c>
      <c r="DG24">
        <v>39.486934080932699</v>
      </c>
      <c r="DH24">
        <v>135</v>
      </c>
      <c r="DI24">
        <v>-50.989065919067201</v>
      </c>
      <c r="DJ24" t="s">
        <v>1608</v>
      </c>
      <c r="DK24">
        <v>42.323999999999998</v>
      </c>
      <c r="DL24">
        <v>93.313065919067299</v>
      </c>
      <c r="DM24">
        <v>111.20820000000001</v>
      </c>
      <c r="DN24">
        <v>71.721265919067207</v>
      </c>
      <c r="DO24">
        <v>40</v>
      </c>
      <c r="DP24">
        <v>0</v>
      </c>
    </row>
    <row r="25" spans="1:120" x14ac:dyDescent="0.25">
      <c r="A25">
        <v>2330652</v>
      </c>
      <c r="B25" t="s">
        <v>1634</v>
      </c>
      <c r="C25" t="s">
        <v>1635</v>
      </c>
      <c r="D25" t="s">
        <v>1636</v>
      </c>
      <c r="E25" t="s">
        <v>1637</v>
      </c>
      <c r="F25" t="s">
        <v>1638</v>
      </c>
      <c r="G25" t="s">
        <v>190</v>
      </c>
      <c r="H25" t="s">
        <v>212</v>
      </c>
      <c r="I25" t="s">
        <v>1414</v>
      </c>
      <c r="J25" t="s">
        <v>1639</v>
      </c>
      <c r="K25">
        <v>3</v>
      </c>
      <c r="L25">
        <v>4</v>
      </c>
      <c r="M25">
        <v>32</v>
      </c>
      <c r="N25" t="s">
        <v>1038</v>
      </c>
      <c r="O25">
        <v>0.4</v>
      </c>
      <c r="P25">
        <v>1.9</v>
      </c>
      <c r="Q25">
        <v>15.8</v>
      </c>
      <c r="R25">
        <v>16.8</v>
      </c>
      <c r="S25">
        <v>135</v>
      </c>
      <c r="T25">
        <v>155.6</v>
      </c>
      <c r="U25">
        <v>75</v>
      </c>
      <c r="V25" t="s">
        <v>194</v>
      </c>
      <c r="W25" t="s">
        <v>194</v>
      </c>
      <c r="X25" t="s">
        <v>194</v>
      </c>
      <c r="Y25" t="s">
        <v>195</v>
      </c>
      <c r="Z25" t="s">
        <v>1640</v>
      </c>
      <c r="AA25">
        <v>2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1</v>
      </c>
      <c r="AW25">
        <v>0</v>
      </c>
      <c r="AX25" t="s">
        <v>197</v>
      </c>
      <c r="AY25" t="s">
        <v>977</v>
      </c>
      <c r="AZ25" t="s">
        <v>1641</v>
      </c>
      <c r="BA25" t="s">
        <v>256</v>
      </c>
      <c r="BB25" t="s">
        <v>1642</v>
      </c>
      <c r="BC25" t="s">
        <v>256</v>
      </c>
      <c r="BD25" t="s">
        <v>194</v>
      </c>
      <c r="BE25">
        <v>135</v>
      </c>
      <c r="BF25">
        <v>168.2</v>
      </c>
      <c r="BG25">
        <v>192</v>
      </c>
      <c r="BH25" t="s">
        <v>197</v>
      </c>
      <c r="BI25" t="s">
        <v>189</v>
      </c>
      <c r="BJ25" t="s">
        <v>189</v>
      </c>
      <c r="BK25" t="s">
        <v>189</v>
      </c>
      <c r="BL25" t="s">
        <v>189</v>
      </c>
      <c r="BM25">
        <v>1</v>
      </c>
      <c r="BN25">
        <v>32</v>
      </c>
      <c r="BO25" t="s">
        <v>189</v>
      </c>
      <c r="BP25" t="s">
        <v>189</v>
      </c>
      <c r="BQ25" t="s">
        <v>189</v>
      </c>
      <c r="BR25" t="s">
        <v>189</v>
      </c>
      <c r="BS25" t="s">
        <v>189</v>
      </c>
      <c r="BT25" t="s">
        <v>189</v>
      </c>
      <c r="BU25">
        <v>1</v>
      </c>
      <c r="BV25" t="s">
        <v>202</v>
      </c>
      <c r="BW25" t="s">
        <v>203</v>
      </c>
      <c r="BX25" t="s">
        <v>189</v>
      </c>
      <c r="BY25" t="s">
        <v>197</v>
      </c>
      <c r="BZ25">
        <v>7</v>
      </c>
      <c r="CA25" t="s">
        <v>204</v>
      </c>
      <c r="CB25" t="s">
        <v>1607</v>
      </c>
      <c r="CC25" t="s">
        <v>189</v>
      </c>
      <c r="CD25" t="s">
        <v>189</v>
      </c>
      <c r="CE25" t="s">
        <v>189</v>
      </c>
      <c r="CF25" t="s">
        <v>189</v>
      </c>
      <c r="CG25" t="s">
        <v>189</v>
      </c>
      <c r="CH25" t="s">
        <v>189</v>
      </c>
      <c r="CI25" t="s">
        <v>189</v>
      </c>
      <c r="CJ25" t="s">
        <v>189</v>
      </c>
      <c r="CK25" t="s">
        <v>189</v>
      </c>
      <c r="CL25" t="s">
        <v>189</v>
      </c>
      <c r="CM25" t="s">
        <v>189</v>
      </c>
      <c r="CN25" t="s">
        <v>189</v>
      </c>
      <c r="CO25" t="s">
        <v>189</v>
      </c>
      <c r="CP25" t="s">
        <v>1569</v>
      </c>
      <c r="CQ25">
        <v>3</v>
      </c>
      <c r="CR25">
        <v>12</v>
      </c>
      <c r="CS25" t="s">
        <v>292</v>
      </c>
      <c r="CT25" t="s">
        <v>197</v>
      </c>
      <c r="CU25">
        <v>25.6</v>
      </c>
      <c r="CV25">
        <v>0</v>
      </c>
      <c r="CW25">
        <v>0</v>
      </c>
      <c r="CX25">
        <v>0</v>
      </c>
      <c r="CY25">
        <v>130</v>
      </c>
      <c r="CZ25">
        <v>0</v>
      </c>
      <c r="DA25">
        <v>0</v>
      </c>
      <c r="DB25">
        <v>155.6</v>
      </c>
      <c r="DC25">
        <v>11.808</v>
      </c>
      <c r="DD25">
        <v>53.9795114047187</v>
      </c>
      <c r="DE25">
        <v>128</v>
      </c>
      <c r="DF25">
        <v>0</v>
      </c>
      <c r="DG25">
        <v>65.7875114047187</v>
      </c>
      <c r="DH25">
        <v>135</v>
      </c>
      <c r="DI25">
        <v>-89.812488595281195</v>
      </c>
      <c r="DJ25" t="s">
        <v>1608</v>
      </c>
      <c r="DK25">
        <v>-80.599999999999994</v>
      </c>
      <c r="DL25">
        <v>9.2124885952812807</v>
      </c>
      <c r="DM25">
        <v>66.006599999999906</v>
      </c>
      <c r="DN25">
        <v>0.219088595281277</v>
      </c>
      <c r="DO25">
        <v>40</v>
      </c>
      <c r="DP25">
        <v>1</v>
      </c>
    </row>
    <row r="26" spans="1:120" x14ac:dyDescent="0.25">
      <c r="A26">
        <v>2330589</v>
      </c>
      <c r="B26" t="s">
        <v>1599</v>
      </c>
      <c r="C26" t="s">
        <v>1600</v>
      </c>
      <c r="D26" t="s">
        <v>1643</v>
      </c>
      <c r="E26" t="s">
        <v>1644</v>
      </c>
      <c r="F26" t="s">
        <v>1645</v>
      </c>
      <c r="G26" t="s">
        <v>190</v>
      </c>
      <c r="H26" t="s">
        <v>212</v>
      </c>
      <c r="I26" t="s">
        <v>189</v>
      </c>
      <c r="J26" t="s">
        <v>189</v>
      </c>
      <c r="K26">
        <v>3.6</v>
      </c>
      <c r="L26">
        <v>1</v>
      </c>
      <c r="M26">
        <v>32</v>
      </c>
      <c r="N26" t="s">
        <v>1038</v>
      </c>
      <c r="O26">
        <v>0.2</v>
      </c>
      <c r="P26">
        <v>0.7</v>
      </c>
      <c r="Q26">
        <v>25.7</v>
      </c>
      <c r="R26">
        <v>30</v>
      </c>
      <c r="S26" t="s">
        <v>189</v>
      </c>
      <c r="T26" t="s">
        <v>189</v>
      </c>
      <c r="U26">
        <v>93.4</v>
      </c>
      <c r="V26" t="s">
        <v>194</v>
      </c>
      <c r="W26" t="s">
        <v>194</v>
      </c>
      <c r="X26" t="s">
        <v>194</v>
      </c>
      <c r="Y26" t="s">
        <v>416</v>
      </c>
      <c r="Z26" t="s">
        <v>189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2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0</v>
      </c>
      <c r="AX26" t="s">
        <v>194</v>
      </c>
      <c r="AY26" t="s">
        <v>1646</v>
      </c>
      <c r="AZ26" t="s">
        <v>1499</v>
      </c>
      <c r="BA26" t="s">
        <v>256</v>
      </c>
      <c r="BB26" t="s">
        <v>1647</v>
      </c>
      <c r="BC26" t="s">
        <v>256</v>
      </c>
      <c r="BD26" t="s">
        <v>194</v>
      </c>
      <c r="BE26" t="s">
        <v>189</v>
      </c>
      <c r="BF26">
        <v>256.2</v>
      </c>
      <c r="BG26">
        <v>256</v>
      </c>
      <c r="BH26" t="s">
        <v>194</v>
      </c>
      <c r="BI26" t="s">
        <v>197</v>
      </c>
      <c r="BJ26">
        <v>0</v>
      </c>
      <c r="BK26">
        <v>230</v>
      </c>
      <c r="BL26">
        <v>0</v>
      </c>
      <c r="BM26">
        <v>1</v>
      </c>
      <c r="BN26">
        <v>32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</v>
      </c>
      <c r="BV26" t="s">
        <v>1648</v>
      </c>
      <c r="BW26" t="s">
        <v>189</v>
      </c>
      <c r="BX26" t="s">
        <v>1649</v>
      </c>
      <c r="BY26" t="s">
        <v>197</v>
      </c>
      <c r="BZ26">
        <v>7</v>
      </c>
      <c r="CA26" t="s">
        <v>204</v>
      </c>
      <c r="CB26" t="s">
        <v>1607</v>
      </c>
      <c r="CC26" t="s">
        <v>189</v>
      </c>
      <c r="CD26" t="s">
        <v>189</v>
      </c>
      <c r="CE26" t="s">
        <v>189</v>
      </c>
      <c r="CF26" t="s">
        <v>189</v>
      </c>
      <c r="CG26" t="s">
        <v>189</v>
      </c>
      <c r="CH26" t="s">
        <v>189</v>
      </c>
      <c r="CI26" t="s">
        <v>189</v>
      </c>
      <c r="CJ26" t="s">
        <v>189</v>
      </c>
      <c r="CK26" t="s">
        <v>189</v>
      </c>
      <c r="CL26" t="s">
        <v>189</v>
      </c>
      <c r="CM26" t="s">
        <v>189</v>
      </c>
      <c r="CN26" t="s">
        <v>189</v>
      </c>
      <c r="CO26" t="s">
        <v>189</v>
      </c>
      <c r="CP26" t="s">
        <v>1569</v>
      </c>
      <c r="CQ26">
        <v>3.6</v>
      </c>
      <c r="CS26" t="s">
        <v>434</v>
      </c>
      <c r="CT26" t="s">
        <v>197</v>
      </c>
      <c r="CU26">
        <v>25.6</v>
      </c>
      <c r="CV26">
        <v>0</v>
      </c>
      <c r="CW26">
        <v>0.876</v>
      </c>
      <c r="CX26">
        <v>26</v>
      </c>
      <c r="CY26">
        <v>130</v>
      </c>
      <c r="CZ26">
        <v>0</v>
      </c>
      <c r="DA26">
        <v>0</v>
      </c>
      <c r="DB26">
        <v>182.476</v>
      </c>
      <c r="DC26">
        <v>11.808</v>
      </c>
      <c r="DD26">
        <v>66.881386802122194</v>
      </c>
      <c r="DE26">
        <v>128</v>
      </c>
      <c r="DF26">
        <v>0</v>
      </c>
      <c r="DG26">
        <v>104.689386802122</v>
      </c>
      <c r="DH26">
        <v>135</v>
      </c>
      <c r="DI26">
        <v>-77.786613197877799</v>
      </c>
      <c r="DJ26" t="s">
        <v>1608</v>
      </c>
      <c r="DK26">
        <v>-89.075999999999993</v>
      </c>
      <c r="DL26">
        <v>-11.289386802122101</v>
      </c>
      <c r="DM26">
        <v>104.375399999999</v>
      </c>
      <c r="DN26">
        <v>-0.31398680212220098</v>
      </c>
      <c r="DO26">
        <v>40</v>
      </c>
      <c r="DP26">
        <v>1</v>
      </c>
    </row>
    <row r="27" spans="1:120" x14ac:dyDescent="0.25">
      <c r="A27">
        <v>2330570</v>
      </c>
      <c r="B27" t="s">
        <v>248</v>
      </c>
      <c r="C27" t="s">
        <v>249</v>
      </c>
      <c r="D27" t="s">
        <v>451</v>
      </c>
      <c r="E27" t="s">
        <v>1060</v>
      </c>
      <c r="F27" t="s">
        <v>1061</v>
      </c>
      <c r="G27" t="s">
        <v>190</v>
      </c>
      <c r="H27" t="s">
        <v>212</v>
      </c>
      <c r="I27" t="s">
        <v>1394</v>
      </c>
      <c r="J27" t="s">
        <v>442</v>
      </c>
      <c r="K27">
        <v>3.2</v>
      </c>
      <c r="L27">
        <v>6</v>
      </c>
      <c r="M27">
        <v>32</v>
      </c>
      <c r="N27" t="s">
        <v>330</v>
      </c>
      <c r="O27">
        <v>0.4</v>
      </c>
      <c r="P27">
        <v>1.1000000000000001</v>
      </c>
      <c r="Q27">
        <v>21.8</v>
      </c>
      <c r="R27">
        <v>22</v>
      </c>
      <c r="S27">
        <v>135</v>
      </c>
      <c r="T27">
        <v>61.6</v>
      </c>
      <c r="U27">
        <v>98.1</v>
      </c>
      <c r="V27" t="s">
        <v>194</v>
      </c>
      <c r="W27" t="s">
        <v>194</v>
      </c>
      <c r="X27" t="s">
        <v>194</v>
      </c>
      <c r="Y27" t="s">
        <v>449</v>
      </c>
      <c r="Z27" t="s">
        <v>1063</v>
      </c>
      <c r="AA27">
        <v>2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4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3</v>
      </c>
      <c r="AW27">
        <v>0</v>
      </c>
      <c r="AX27" t="s">
        <v>197</v>
      </c>
      <c r="AY27" t="s">
        <v>312</v>
      </c>
      <c r="AZ27" t="s">
        <v>445</v>
      </c>
      <c r="BA27" t="s">
        <v>256</v>
      </c>
      <c r="BB27" t="s">
        <v>1064</v>
      </c>
      <c r="BC27" t="s">
        <v>256</v>
      </c>
      <c r="BD27" t="s">
        <v>194</v>
      </c>
      <c r="BE27">
        <v>135</v>
      </c>
      <c r="BF27">
        <v>14.4</v>
      </c>
      <c r="BG27">
        <v>64</v>
      </c>
      <c r="BH27" t="s">
        <v>197</v>
      </c>
      <c r="BI27" t="s">
        <v>189</v>
      </c>
      <c r="BJ27" t="s">
        <v>189</v>
      </c>
      <c r="BK27">
        <v>200</v>
      </c>
      <c r="BL27" t="s">
        <v>189</v>
      </c>
      <c r="BM27">
        <v>1</v>
      </c>
      <c r="BN27">
        <v>32</v>
      </c>
      <c r="BO27" t="s">
        <v>189</v>
      </c>
      <c r="BP27" t="s">
        <v>189</v>
      </c>
      <c r="BQ27" t="s">
        <v>189</v>
      </c>
      <c r="BR27" t="s">
        <v>189</v>
      </c>
      <c r="BS27" t="s">
        <v>189</v>
      </c>
      <c r="BT27" t="s">
        <v>189</v>
      </c>
      <c r="BU27">
        <v>1</v>
      </c>
      <c r="BV27" t="s">
        <v>202</v>
      </c>
      <c r="BW27" t="s">
        <v>189</v>
      </c>
      <c r="BX27" t="s">
        <v>189</v>
      </c>
      <c r="BY27" t="s">
        <v>189</v>
      </c>
      <c r="BZ27">
        <v>7</v>
      </c>
      <c r="CA27" t="s">
        <v>204</v>
      </c>
      <c r="CB27" t="s">
        <v>1607</v>
      </c>
      <c r="CC27" t="s">
        <v>189</v>
      </c>
      <c r="CD27" t="s">
        <v>189</v>
      </c>
      <c r="CE27" t="s">
        <v>189</v>
      </c>
      <c r="CF27" t="s">
        <v>189</v>
      </c>
      <c r="CG27" t="s">
        <v>189</v>
      </c>
      <c r="CH27" t="s">
        <v>189</v>
      </c>
      <c r="CI27" t="s">
        <v>189</v>
      </c>
      <c r="CJ27" t="s">
        <v>189</v>
      </c>
      <c r="CK27" t="s">
        <v>189</v>
      </c>
      <c r="CL27" t="s">
        <v>189</v>
      </c>
      <c r="CM27" t="s">
        <v>189</v>
      </c>
      <c r="CN27" t="s">
        <v>189</v>
      </c>
      <c r="CO27" t="s">
        <v>189</v>
      </c>
      <c r="CP27" t="s">
        <v>1569</v>
      </c>
      <c r="CQ27">
        <v>4.5999999999999996</v>
      </c>
      <c r="CR27">
        <v>27.599999999999898</v>
      </c>
      <c r="CS27" t="s">
        <v>434</v>
      </c>
      <c r="CT27" t="s">
        <v>197</v>
      </c>
      <c r="CU27">
        <v>25.6</v>
      </c>
      <c r="CV27">
        <v>0</v>
      </c>
      <c r="CW27">
        <v>0</v>
      </c>
      <c r="CX27">
        <v>0</v>
      </c>
      <c r="CY27">
        <v>36</v>
      </c>
      <c r="CZ27">
        <v>0</v>
      </c>
      <c r="DA27">
        <v>0</v>
      </c>
      <c r="DB27">
        <v>61.6</v>
      </c>
      <c r="DC27">
        <v>11.808</v>
      </c>
      <c r="DD27">
        <v>21.989243374912501</v>
      </c>
      <c r="DE27">
        <v>8</v>
      </c>
      <c r="DF27">
        <v>0</v>
      </c>
      <c r="DG27">
        <v>33.797243374912497</v>
      </c>
      <c r="DH27">
        <v>135</v>
      </c>
      <c r="DI27">
        <v>-27.802756625087401</v>
      </c>
      <c r="DJ27" t="s">
        <v>1608</v>
      </c>
      <c r="DK27">
        <v>36.499999999999901</v>
      </c>
      <c r="DL27">
        <v>64.302756625087397</v>
      </c>
      <c r="DM27">
        <v>81.774599999999893</v>
      </c>
      <c r="DN27">
        <v>47.977356625087403</v>
      </c>
      <c r="DO27">
        <v>40</v>
      </c>
      <c r="DP27">
        <v>0</v>
      </c>
    </row>
    <row r="28" spans="1:120" x14ac:dyDescent="0.25">
      <c r="A28">
        <v>2330569</v>
      </c>
      <c r="B28" t="s">
        <v>248</v>
      </c>
      <c r="C28" t="s">
        <v>249</v>
      </c>
      <c r="D28" t="s">
        <v>438</v>
      </c>
      <c r="E28" t="s">
        <v>439</v>
      </c>
      <c r="F28" t="s">
        <v>440</v>
      </c>
      <c r="G28" t="s">
        <v>190</v>
      </c>
      <c r="H28" t="s">
        <v>212</v>
      </c>
      <c r="I28" t="s">
        <v>1384</v>
      </c>
      <c r="J28" t="s">
        <v>442</v>
      </c>
      <c r="K28">
        <v>3.6</v>
      </c>
      <c r="L28">
        <v>4</v>
      </c>
      <c r="M28">
        <v>32</v>
      </c>
      <c r="N28" t="s">
        <v>1571</v>
      </c>
      <c r="O28">
        <v>0.3</v>
      </c>
      <c r="P28">
        <v>1.4</v>
      </c>
      <c r="Q28">
        <v>37.9</v>
      </c>
      <c r="R28">
        <v>38.200000000000003</v>
      </c>
      <c r="S28">
        <v>135</v>
      </c>
      <c r="T28">
        <v>166.6</v>
      </c>
      <c r="U28">
        <v>168.7</v>
      </c>
      <c r="V28" t="s">
        <v>194</v>
      </c>
      <c r="W28" t="s">
        <v>194</v>
      </c>
      <c r="X28" t="s">
        <v>194</v>
      </c>
      <c r="Y28" t="s">
        <v>416</v>
      </c>
      <c r="Z28" t="s">
        <v>443</v>
      </c>
      <c r="AA28">
        <v>2</v>
      </c>
      <c r="AB28">
        <v>1</v>
      </c>
      <c r="AC28">
        <v>0</v>
      </c>
      <c r="AD28">
        <v>0</v>
      </c>
      <c r="AE28">
        <v>2</v>
      </c>
      <c r="AF28">
        <v>1</v>
      </c>
      <c r="AG28">
        <v>0</v>
      </c>
      <c r="AH28">
        <v>4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</v>
      </c>
      <c r="AW28">
        <v>0</v>
      </c>
      <c r="AX28" t="s">
        <v>197</v>
      </c>
      <c r="AY28" t="s">
        <v>444</v>
      </c>
      <c r="AZ28" t="s">
        <v>445</v>
      </c>
      <c r="BA28" t="s">
        <v>256</v>
      </c>
      <c r="BB28" t="s">
        <v>446</v>
      </c>
      <c r="BC28" t="s">
        <v>256</v>
      </c>
      <c r="BD28" t="s">
        <v>194</v>
      </c>
      <c r="BE28">
        <v>135</v>
      </c>
      <c r="BF28">
        <v>172.8</v>
      </c>
      <c r="BG28">
        <v>128</v>
      </c>
      <c r="BH28" t="s">
        <v>197</v>
      </c>
      <c r="BI28" t="s">
        <v>189</v>
      </c>
      <c r="BJ28" t="s">
        <v>189</v>
      </c>
      <c r="BK28">
        <v>240</v>
      </c>
      <c r="BL28" t="s">
        <v>189</v>
      </c>
      <c r="BM28">
        <v>1</v>
      </c>
      <c r="BN28">
        <v>32</v>
      </c>
      <c r="BO28" t="s">
        <v>189</v>
      </c>
      <c r="BP28" t="s">
        <v>189</v>
      </c>
      <c r="BQ28" t="s">
        <v>189</v>
      </c>
      <c r="BR28" t="s">
        <v>189</v>
      </c>
      <c r="BS28" t="s">
        <v>189</v>
      </c>
      <c r="BT28" t="s">
        <v>189</v>
      </c>
      <c r="BU28">
        <v>3</v>
      </c>
      <c r="BV28" t="s">
        <v>202</v>
      </c>
      <c r="BW28" t="s">
        <v>234</v>
      </c>
      <c r="BX28" t="s">
        <v>189</v>
      </c>
      <c r="BY28" t="s">
        <v>189</v>
      </c>
      <c r="BZ28">
        <v>7</v>
      </c>
      <c r="CA28" t="s">
        <v>204</v>
      </c>
      <c r="CB28" t="s">
        <v>1607</v>
      </c>
      <c r="CC28" t="s">
        <v>189</v>
      </c>
      <c r="CD28" t="s">
        <v>189</v>
      </c>
      <c r="CE28" t="s">
        <v>189</v>
      </c>
      <c r="CF28" t="s">
        <v>189</v>
      </c>
      <c r="CG28" t="s">
        <v>189</v>
      </c>
      <c r="CH28" t="s">
        <v>189</v>
      </c>
      <c r="CI28" t="s">
        <v>189</v>
      </c>
      <c r="CJ28" t="s">
        <v>189</v>
      </c>
      <c r="CK28" t="s">
        <v>189</v>
      </c>
      <c r="CL28" t="s">
        <v>189</v>
      </c>
      <c r="CM28" t="s">
        <v>189</v>
      </c>
      <c r="CN28" t="s">
        <v>189</v>
      </c>
      <c r="CO28" t="s">
        <v>189</v>
      </c>
      <c r="CP28" t="s">
        <v>1569</v>
      </c>
      <c r="CQ28">
        <v>4.2</v>
      </c>
      <c r="CR28">
        <v>16.8</v>
      </c>
      <c r="CS28" t="s">
        <v>434</v>
      </c>
      <c r="CT28" t="s">
        <v>197</v>
      </c>
      <c r="CU28">
        <v>25.6</v>
      </c>
      <c r="CV28">
        <v>0</v>
      </c>
      <c r="CW28">
        <v>0</v>
      </c>
      <c r="CX28">
        <v>26</v>
      </c>
      <c r="CY28">
        <v>115</v>
      </c>
      <c r="CZ28">
        <v>0</v>
      </c>
      <c r="DA28">
        <v>0</v>
      </c>
      <c r="DB28">
        <v>166.6</v>
      </c>
      <c r="DC28">
        <v>11.808</v>
      </c>
      <c r="DD28">
        <v>54.7769359635315</v>
      </c>
      <c r="DE28">
        <v>128</v>
      </c>
      <c r="DF28">
        <v>0</v>
      </c>
      <c r="DG28">
        <v>92.584935963531507</v>
      </c>
      <c r="DH28">
        <v>135</v>
      </c>
      <c r="DI28">
        <v>-74.015064036468402</v>
      </c>
      <c r="DJ28" t="s">
        <v>1608</v>
      </c>
      <c r="DK28">
        <v>2.0999999999999899</v>
      </c>
      <c r="DL28">
        <v>76.115064036468397</v>
      </c>
      <c r="DM28">
        <v>139.50299999999999</v>
      </c>
      <c r="DN28">
        <v>46.918064036468401</v>
      </c>
      <c r="DO28">
        <v>40</v>
      </c>
      <c r="DP28">
        <v>0</v>
      </c>
    </row>
    <row r="29" spans="1:120" x14ac:dyDescent="0.25">
      <c r="A29">
        <v>2330568</v>
      </c>
      <c r="B29" t="s">
        <v>248</v>
      </c>
      <c r="C29" t="s">
        <v>249</v>
      </c>
      <c r="D29" t="s">
        <v>438</v>
      </c>
      <c r="E29" t="s">
        <v>1066</v>
      </c>
      <c r="F29" t="s">
        <v>189</v>
      </c>
      <c r="G29" t="s">
        <v>190</v>
      </c>
      <c r="H29" t="s">
        <v>212</v>
      </c>
      <c r="I29" t="s">
        <v>1394</v>
      </c>
      <c r="J29" t="s">
        <v>442</v>
      </c>
      <c r="K29">
        <v>3.2</v>
      </c>
      <c r="L29">
        <v>6</v>
      </c>
      <c r="M29">
        <v>16</v>
      </c>
      <c r="N29" t="s">
        <v>1571</v>
      </c>
      <c r="O29">
        <v>0.3</v>
      </c>
      <c r="P29">
        <v>1.1000000000000001</v>
      </c>
      <c r="Q29">
        <v>31.5</v>
      </c>
      <c r="R29">
        <v>31.7</v>
      </c>
      <c r="S29">
        <v>135</v>
      </c>
      <c r="T29">
        <v>153.80000000000001</v>
      </c>
      <c r="U29">
        <v>140.1</v>
      </c>
      <c r="V29" t="s">
        <v>194</v>
      </c>
      <c r="W29" t="s">
        <v>194</v>
      </c>
      <c r="X29" t="s">
        <v>194</v>
      </c>
      <c r="Y29" t="s">
        <v>416</v>
      </c>
      <c r="Z29" t="s">
        <v>1067</v>
      </c>
      <c r="AA29">
        <v>2</v>
      </c>
      <c r="AB29">
        <v>1</v>
      </c>
      <c r="AC29">
        <v>0</v>
      </c>
      <c r="AD29">
        <v>0</v>
      </c>
      <c r="AE29">
        <v>2</v>
      </c>
      <c r="AF29">
        <v>1</v>
      </c>
      <c r="AG29">
        <v>1</v>
      </c>
      <c r="AH29">
        <v>4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4</v>
      </c>
      <c r="AW29">
        <v>0</v>
      </c>
      <c r="AX29" t="s">
        <v>197</v>
      </c>
      <c r="AY29" t="s">
        <v>312</v>
      </c>
      <c r="AZ29" t="s">
        <v>445</v>
      </c>
      <c r="BA29" t="s">
        <v>256</v>
      </c>
      <c r="BB29" t="s">
        <v>1068</v>
      </c>
      <c r="BC29" t="s">
        <v>256</v>
      </c>
      <c r="BD29" t="s">
        <v>194</v>
      </c>
      <c r="BE29">
        <v>135</v>
      </c>
      <c r="BF29">
        <v>192</v>
      </c>
      <c r="BG29">
        <v>128</v>
      </c>
      <c r="BH29" t="s">
        <v>197</v>
      </c>
      <c r="BI29" t="s">
        <v>189</v>
      </c>
      <c r="BJ29" t="s">
        <v>189</v>
      </c>
      <c r="BK29">
        <v>365</v>
      </c>
      <c r="BL29" t="s">
        <v>189</v>
      </c>
      <c r="BM29">
        <v>1</v>
      </c>
      <c r="BN29">
        <v>16</v>
      </c>
      <c r="BO29" t="s">
        <v>189</v>
      </c>
      <c r="BP29" t="s">
        <v>189</v>
      </c>
      <c r="BQ29" t="s">
        <v>189</v>
      </c>
      <c r="BR29" t="s">
        <v>189</v>
      </c>
      <c r="BS29" t="s">
        <v>189</v>
      </c>
      <c r="BT29" t="s">
        <v>189</v>
      </c>
      <c r="BU29">
        <v>2</v>
      </c>
      <c r="BV29" t="s">
        <v>202</v>
      </c>
      <c r="BW29" t="s">
        <v>234</v>
      </c>
      <c r="BX29" t="s">
        <v>189</v>
      </c>
      <c r="BY29" t="s">
        <v>197</v>
      </c>
      <c r="BZ29">
        <v>7</v>
      </c>
      <c r="CA29" t="s">
        <v>204</v>
      </c>
      <c r="CB29" t="s">
        <v>1607</v>
      </c>
      <c r="CC29" t="s">
        <v>189</v>
      </c>
      <c r="CD29" t="s">
        <v>189</v>
      </c>
      <c r="CE29" t="s">
        <v>189</v>
      </c>
      <c r="CF29" t="s">
        <v>189</v>
      </c>
      <c r="CG29" t="s">
        <v>189</v>
      </c>
      <c r="CH29" t="s">
        <v>189</v>
      </c>
      <c r="CI29" t="s">
        <v>189</v>
      </c>
      <c r="CJ29" t="s">
        <v>189</v>
      </c>
      <c r="CK29" t="s">
        <v>189</v>
      </c>
      <c r="CL29" t="s">
        <v>189</v>
      </c>
      <c r="CM29" t="s">
        <v>189</v>
      </c>
      <c r="CN29" t="s">
        <v>189</v>
      </c>
      <c r="CO29" t="s">
        <v>189</v>
      </c>
      <c r="CP29" t="s">
        <v>1569</v>
      </c>
      <c r="CQ29">
        <v>3.2</v>
      </c>
      <c r="CR29">
        <v>19.2</v>
      </c>
      <c r="CS29" t="s">
        <v>1011</v>
      </c>
      <c r="CT29" t="s">
        <v>197</v>
      </c>
      <c r="CU29">
        <v>12.8</v>
      </c>
      <c r="CV29">
        <v>0</v>
      </c>
      <c r="CW29">
        <v>0</v>
      </c>
      <c r="CX29">
        <v>0</v>
      </c>
      <c r="CY29">
        <v>115</v>
      </c>
      <c r="CZ29">
        <v>0</v>
      </c>
      <c r="DA29">
        <v>0</v>
      </c>
      <c r="DB29">
        <v>127.8</v>
      </c>
      <c r="DC29">
        <v>7.1039999999999903</v>
      </c>
      <c r="DD29">
        <v>57.961310526446503</v>
      </c>
      <c r="DE29">
        <v>128</v>
      </c>
      <c r="DF29">
        <v>0</v>
      </c>
      <c r="DG29">
        <v>65.065310526446495</v>
      </c>
      <c r="DH29">
        <v>135</v>
      </c>
      <c r="DI29">
        <v>-62.734689473553402</v>
      </c>
      <c r="DJ29" t="s">
        <v>1608</v>
      </c>
      <c r="DK29">
        <v>12.299999999999899</v>
      </c>
      <c r="DL29">
        <v>75.034689473553399</v>
      </c>
      <c r="DM29">
        <v>115.631999999999</v>
      </c>
      <c r="DN29">
        <v>50.566689473553403</v>
      </c>
      <c r="DO29">
        <v>40</v>
      </c>
      <c r="DP29">
        <v>0</v>
      </c>
    </row>
    <row r="30" spans="1:120" x14ac:dyDescent="0.25">
      <c r="A30">
        <v>2330567</v>
      </c>
      <c r="B30" t="s">
        <v>248</v>
      </c>
      <c r="C30" t="s">
        <v>249</v>
      </c>
      <c r="D30" t="s">
        <v>438</v>
      </c>
      <c r="E30" t="s">
        <v>1069</v>
      </c>
      <c r="F30" t="s">
        <v>189</v>
      </c>
      <c r="G30" t="s">
        <v>190</v>
      </c>
      <c r="H30" t="s">
        <v>212</v>
      </c>
      <c r="I30" t="s">
        <v>1394</v>
      </c>
      <c r="J30" t="s">
        <v>442</v>
      </c>
      <c r="K30">
        <v>3.2</v>
      </c>
      <c r="L30">
        <v>6</v>
      </c>
      <c r="M30">
        <v>16</v>
      </c>
      <c r="N30" t="s">
        <v>1571</v>
      </c>
      <c r="O30">
        <v>0.2</v>
      </c>
      <c r="P30">
        <v>1.1000000000000001</v>
      </c>
      <c r="Q30">
        <v>29.7</v>
      </c>
      <c r="R30">
        <v>30.3</v>
      </c>
      <c r="S30">
        <v>135</v>
      </c>
      <c r="T30">
        <v>153.80000000000001</v>
      </c>
      <c r="U30">
        <v>133.19999999999999</v>
      </c>
      <c r="V30" t="s">
        <v>194</v>
      </c>
      <c r="W30" t="s">
        <v>194</v>
      </c>
      <c r="X30" t="s">
        <v>194</v>
      </c>
      <c r="Y30" t="s">
        <v>416</v>
      </c>
      <c r="Z30" t="s">
        <v>1067</v>
      </c>
      <c r="AA30">
        <v>2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4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3</v>
      </c>
      <c r="AW30">
        <v>0</v>
      </c>
      <c r="AX30" t="s">
        <v>197</v>
      </c>
      <c r="AY30" t="s">
        <v>312</v>
      </c>
      <c r="AZ30" t="s">
        <v>445</v>
      </c>
      <c r="BA30" t="s">
        <v>256</v>
      </c>
      <c r="BB30" t="s">
        <v>1070</v>
      </c>
      <c r="BC30" t="s">
        <v>256</v>
      </c>
      <c r="BD30" t="s">
        <v>194</v>
      </c>
      <c r="BE30">
        <v>135</v>
      </c>
      <c r="BF30">
        <v>128</v>
      </c>
      <c r="BG30">
        <v>192</v>
      </c>
      <c r="BH30" t="s">
        <v>197</v>
      </c>
      <c r="BI30" t="s">
        <v>189</v>
      </c>
      <c r="BJ30" t="s">
        <v>189</v>
      </c>
      <c r="BK30">
        <v>365</v>
      </c>
      <c r="BL30" t="s">
        <v>189</v>
      </c>
      <c r="BM30">
        <v>1</v>
      </c>
      <c r="BN30">
        <v>16</v>
      </c>
      <c r="BO30" t="s">
        <v>189</v>
      </c>
      <c r="BP30" t="s">
        <v>189</v>
      </c>
      <c r="BQ30" t="s">
        <v>189</v>
      </c>
      <c r="BR30" t="s">
        <v>189</v>
      </c>
      <c r="BS30" t="s">
        <v>189</v>
      </c>
      <c r="BT30" t="s">
        <v>189</v>
      </c>
      <c r="BU30">
        <v>2</v>
      </c>
      <c r="BV30" t="s">
        <v>202</v>
      </c>
      <c r="BW30" t="s">
        <v>234</v>
      </c>
      <c r="BX30" t="s">
        <v>189</v>
      </c>
      <c r="BY30" t="s">
        <v>197</v>
      </c>
      <c r="BZ30">
        <v>7</v>
      </c>
      <c r="CA30" t="s">
        <v>204</v>
      </c>
      <c r="CB30" t="s">
        <v>1607</v>
      </c>
      <c r="CC30" t="s">
        <v>189</v>
      </c>
      <c r="CD30" t="s">
        <v>189</v>
      </c>
      <c r="CE30" t="s">
        <v>189</v>
      </c>
      <c r="CF30" t="s">
        <v>189</v>
      </c>
      <c r="CG30" t="s">
        <v>189</v>
      </c>
      <c r="CH30" t="s">
        <v>189</v>
      </c>
      <c r="CI30" t="s">
        <v>189</v>
      </c>
      <c r="CJ30" t="s">
        <v>189</v>
      </c>
      <c r="CK30" t="s">
        <v>189</v>
      </c>
      <c r="CL30" t="s">
        <v>189</v>
      </c>
      <c r="CM30" t="s">
        <v>189</v>
      </c>
      <c r="CN30" t="s">
        <v>189</v>
      </c>
      <c r="CO30" t="s">
        <v>189</v>
      </c>
      <c r="CP30" t="s">
        <v>1569</v>
      </c>
      <c r="CQ30">
        <v>3.2</v>
      </c>
      <c r="CR30">
        <v>19.2</v>
      </c>
      <c r="CS30" t="s">
        <v>1011</v>
      </c>
      <c r="CT30" t="s">
        <v>197</v>
      </c>
      <c r="CU30">
        <v>12.8</v>
      </c>
      <c r="CV30">
        <v>0</v>
      </c>
      <c r="CW30">
        <v>0</v>
      </c>
      <c r="CX30">
        <v>0</v>
      </c>
      <c r="CY30">
        <v>115</v>
      </c>
      <c r="CZ30">
        <v>0</v>
      </c>
      <c r="DA30">
        <v>0</v>
      </c>
      <c r="DB30">
        <v>127.8</v>
      </c>
      <c r="DC30">
        <v>7.1039999999999903</v>
      </c>
      <c r="DD30">
        <v>46.480418908825499</v>
      </c>
      <c r="DE30">
        <v>128</v>
      </c>
      <c r="DF30">
        <v>0</v>
      </c>
      <c r="DG30">
        <v>53.584418908825498</v>
      </c>
      <c r="DH30">
        <v>135</v>
      </c>
      <c r="DI30">
        <v>-74.2155810911744</v>
      </c>
      <c r="DJ30" t="s">
        <v>1608</v>
      </c>
      <c r="DK30">
        <v>5.3999999999999897</v>
      </c>
      <c r="DL30">
        <v>79.615581091174406</v>
      </c>
      <c r="DM30">
        <v>110.244599999999</v>
      </c>
      <c r="DN30">
        <v>56.660181091174401</v>
      </c>
      <c r="DO30">
        <v>40</v>
      </c>
      <c r="DP30">
        <v>0</v>
      </c>
    </row>
    <row r="31" spans="1:120" x14ac:dyDescent="0.25">
      <c r="A31">
        <v>2330566</v>
      </c>
      <c r="B31" t="s">
        <v>248</v>
      </c>
      <c r="C31" t="s">
        <v>249</v>
      </c>
      <c r="D31" t="s">
        <v>447</v>
      </c>
      <c r="E31" t="s">
        <v>1071</v>
      </c>
      <c r="F31" t="s">
        <v>1072</v>
      </c>
      <c r="G31" t="s">
        <v>190</v>
      </c>
      <c r="H31" t="s">
        <v>212</v>
      </c>
      <c r="I31" t="s">
        <v>1440</v>
      </c>
      <c r="J31" t="s">
        <v>1572</v>
      </c>
      <c r="K31">
        <v>2.8</v>
      </c>
      <c r="L31">
        <v>6</v>
      </c>
      <c r="M31">
        <v>64</v>
      </c>
      <c r="N31" t="s">
        <v>1433</v>
      </c>
      <c r="O31">
        <v>0.4</v>
      </c>
      <c r="P31">
        <v>1.3</v>
      </c>
      <c r="Q31">
        <v>28.3</v>
      </c>
      <c r="R31">
        <v>28.7</v>
      </c>
      <c r="S31">
        <v>135</v>
      </c>
      <c r="T31">
        <v>182.2</v>
      </c>
      <c r="U31">
        <v>127.3</v>
      </c>
      <c r="V31" t="s">
        <v>194</v>
      </c>
      <c r="W31" t="s">
        <v>194</v>
      </c>
      <c r="X31" t="s">
        <v>194</v>
      </c>
      <c r="Y31" t="s">
        <v>1073</v>
      </c>
      <c r="Z31" t="s">
        <v>1074</v>
      </c>
      <c r="AA31">
        <v>4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4</v>
      </c>
      <c r="AI31">
        <v>5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</v>
      </c>
      <c r="AW31">
        <v>0</v>
      </c>
      <c r="AX31" t="s">
        <v>194</v>
      </c>
      <c r="AY31" t="s">
        <v>1075</v>
      </c>
      <c r="AZ31" t="s">
        <v>445</v>
      </c>
      <c r="BA31" t="s">
        <v>256</v>
      </c>
      <c r="BB31" t="s">
        <v>1076</v>
      </c>
      <c r="BC31" t="s">
        <v>256</v>
      </c>
      <c r="BD31" t="s">
        <v>194</v>
      </c>
      <c r="BE31">
        <v>135</v>
      </c>
      <c r="BF31">
        <v>112</v>
      </c>
      <c r="BG31">
        <v>128</v>
      </c>
      <c r="BH31" t="s">
        <v>197</v>
      </c>
      <c r="BI31" t="s">
        <v>189</v>
      </c>
      <c r="BJ31" t="s">
        <v>189</v>
      </c>
      <c r="BK31">
        <v>360</v>
      </c>
      <c r="BL31" t="s">
        <v>189</v>
      </c>
      <c r="BM31">
        <v>1</v>
      </c>
      <c r="BN31">
        <v>64</v>
      </c>
      <c r="BO31" t="s">
        <v>189</v>
      </c>
      <c r="BP31" t="s">
        <v>189</v>
      </c>
      <c r="BQ31" t="s">
        <v>189</v>
      </c>
      <c r="BR31" t="s">
        <v>189</v>
      </c>
      <c r="BS31" t="s">
        <v>189</v>
      </c>
      <c r="BT31" t="s">
        <v>189</v>
      </c>
      <c r="BU31">
        <v>4</v>
      </c>
      <c r="BV31" t="s">
        <v>202</v>
      </c>
      <c r="BW31" t="s">
        <v>218</v>
      </c>
      <c r="BX31" t="s">
        <v>189</v>
      </c>
      <c r="BY31" t="s">
        <v>189</v>
      </c>
      <c r="BZ31">
        <v>7</v>
      </c>
      <c r="CA31" t="s">
        <v>204</v>
      </c>
      <c r="CB31" t="s">
        <v>1607</v>
      </c>
      <c r="CC31" t="s">
        <v>189</v>
      </c>
      <c r="CD31" t="s">
        <v>189</v>
      </c>
      <c r="CE31" t="s">
        <v>189</v>
      </c>
      <c r="CF31" t="s">
        <v>189</v>
      </c>
      <c r="CG31" t="s">
        <v>189</v>
      </c>
      <c r="CH31" t="s">
        <v>189</v>
      </c>
      <c r="CI31" t="s">
        <v>189</v>
      </c>
      <c r="CJ31" t="s">
        <v>189</v>
      </c>
      <c r="CK31" t="s">
        <v>189</v>
      </c>
      <c r="CL31" t="s">
        <v>189</v>
      </c>
      <c r="CM31" t="s">
        <v>189</v>
      </c>
      <c r="CN31" t="s">
        <v>189</v>
      </c>
      <c r="CO31" t="s">
        <v>189</v>
      </c>
      <c r="CP31" t="s">
        <v>1569</v>
      </c>
      <c r="CQ31">
        <v>4</v>
      </c>
      <c r="CR31">
        <v>24</v>
      </c>
      <c r="CS31" t="s">
        <v>434</v>
      </c>
      <c r="CT31" t="s">
        <v>197</v>
      </c>
      <c r="CU31">
        <v>51.2</v>
      </c>
      <c r="CV31">
        <v>0</v>
      </c>
      <c r="CW31">
        <v>0</v>
      </c>
      <c r="CX31">
        <v>26</v>
      </c>
      <c r="CY31">
        <v>105</v>
      </c>
      <c r="CZ31">
        <v>0</v>
      </c>
      <c r="DA31">
        <v>0</v>
      </c>
      <c r="DB31">
        <v>182.2</v>
      </c>
      <c r="DC31">
        <v>21.215999999999902</v>
      </c>
      <c r="DD31">
        <v>43.257560622889599</v>
      </c>
      <c r="DE31">
        <v>96</v>
      </c>
      <c r="DF31">
        <v>0</v>
      </c>
      <c r="DG31">
        <v>90.473560622889593</v>
      </c>
      <c r="DH31">
        <v>135</v>
      </c>
      <c r="DI31">
        <v>-91.726439377110296</v>
      </c>
      <c r="DJ31" t="s">
        <v>1608</v>
      </c>
      <c r="DK31">
        <v>-54.899999999999899</v>
      </c>
      <c r="DL31">
        <v>36.826439377110297</v>
      </c>
      <c r="DM31">
        <v>105.8646</v>
      </c>
      <c r="DN31">
        <v>15.3910393771103</v>
      </c>
      <c r="DO31">
        <v>40</v>
      </c>
      <c r="DP31">
        <v>1</v>
      </c>
    </row>
    <row r="32" spans="1:120" x14ac:dyDescent="0.25">
      <c r="A32">
        <v>2330565</v>
      </c>
      <c r="B32" t="s">
        <v>248</v>
      </c>
      <c r="C32" t="s">
        <v>249</v>
      </c>
      <c r="D32" t="s">
        <v>447</v>
      </c>
      <c r="E32" t="s">
        <v>1077</v>
      </c>
      <c r="F32" t="s">
        <v>1078</v>
      </c>
      <c r="G32" t="s">
        <v>190</v>
      </c>
      <c r="H32" t="s">
        <v>212</v>
      </c>
      <c r="I32" t="s">
        <v>1396</v>
      </c>
      <c r="J32" t="s">
        <v>193</v>
      </c>
      <c r="K32">
        <v>3.6</v>
      </c>
      <c r="L32">
        <v>4</v>
      </c>
      <c r="M32">
        <v>64</v>
      </c>
      <c r="N32" t="s">
        <v>323</v>
      </c>
      <c r="O32">
        <v>0.3</v>
      </c>
      <c r="P32">
        <v>1.2</v>
      </c>
      <c r="Q32">
        <v>31.7</v>
      </c>
      <c r="R32">
        <v>32.6</v>
      </c>
      <c r="S32">
        <v>135</v>
      </c>
      <c r="T32">
        <v>160.19999999999999</v>
      </c>
      <c r="U32">
        <v>143.19999999999999</v>
      </c>
      <c r="V32" t="s">
        <v>194</v>
      </c>
      <c r="W32" t="s">
        <v>194</v>
      </c>
      <c r="X32" t="s">
        <v>194</v>
      </c>
      <c r="Y32" t="s">
        <v>449</v>
      </c>
      <c r="Z32" t="s">
        <v>189</v>
      </c>
      <c r="AA32">
        <v>4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4</v>
      </c>
      <c r="AI32">
        <v>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 t="s">
        <v>194</v>
      </c>
      <c r="AY32" t="s">
        <v>417</v>
      </c>
      <c r="AZ32" t="s">
        <v>445</v>
      </c>
      <c r="BA32" t="s">
        <v>256</v>
      </c>
      <c r="BB32" t="s">
        <v>1079</v>
      </c>
      <c r="BC32" t="s">
        <v>256</v>
      </c>
      <c r="BD32" t="s">
        <v>194</v>
      </c>
      <c r="BE32">
        <v>135</v>
      </c>
      <c r="BF32">
        <v>72</v>
      </c>
      <c r="BG32">
        <v>128</v>
      </c>
      <c r="BH32" t="s">
        <v>197</v>
      </c>
      <c r="BI32" t="s">
        <v>189</v>
      </c>
      <c r="BJ32" t="s">
        <v>189</v>
      </c>
      <c r="BK32">
        <v>240</v>
      </c>
      <c r="BL32" t="s">
        <v>189</v>
      </c>
      <c r="BM32">
        <v>1</v>
      </c>
      <c r="BN32">
        <v>64</v>
      </c>
      <c r="BO32" t="s">
        <v>189</v>
      </c>
      <c r="BP32" t="s">
        <v>189</v>
      </c>
      <c r="BQ32" t="s">
        <v>189</v>
      </c>
      <c r="BR32" t="s">
        <v>189</v>
      </c>
      <c r="BS32" t="s">
        <v>189</v>
      </c>
      <c r="BT32" t="s">
        <v>189</v>
      </c>
      <c r="BU32">
        <v>4</v>
      </c>
      <c r="BV32" t="s">
        <v>202</v>
      </c>
      <c r="BW32" t="s">
        <v>218</v>
      </c>
      <c r="BX32" t="s">
        <v>189</v>
      </c>
      <c r="BY32" t="s">
        <v>189</v>
      </c>
      <c r="BZ32">
        <v>7</v>
      </c>
      <c r="CA32" t="s">
        <v>204</v>
      </c>
      <c r="CB32" t="s">
        <v>1607</v>
      </c>
      <c r="CC32" t="s">
        <v>189</v>
      </c>
      <c r="CD32" t="s">
        <v>189</v>
      </c>
      <c r="CE32" t="s">
        <v>189</v>
      </c>
      <c r="CF32" t="s">
        <v>189</v>
      </c>
      <c r="CG32" t="s">
        <v>189</v>
      </c>
      <c r="CH32" t="s">
        <v>189</v>
      </c>
      <c r="CI32" t="s">
        <v>189</v>
      </c>
      <c r="CJ32" t="s">
        <v>189</v>
      </c>
      <c r="CK32" t="s">
        <v>189</v>
      </c>
      <c r="CL32" t="s">
        <v>189</v>
      </c>
      <c r="CM32" t="s">
        <v>189</v>
      </c>
      <c r="CN32" t="s">
        <v>189</v>
      </c>
      <c r="CO32" t="s">
        <v>189</v>
      </c>
      <c r="CP32" t="s">
        <v>1569</v>
      </c>
      <c r="CQ32">
        <v>4</v>
      </c>
      <c r="CR32">
        <v>16</v>
      </c>
      <c r="CS32" t="s">
        <v>434</v>
      </c>
      <c r="CT32" t="s">
        <v>197</v>
      </c>
      <c r="CU32">
        <v>51.2</v>
      </c>
      <c r="CV32">
        <v>0</v>
      </c>
      <c r="CW32">
        <v>0</v>
      </c>
      <c r="CX32">
        <v>26</v>
      </c>
      <c r="CY32">
        <v>83</v>
      </c>
      <c r="CZ32">
        <v>0</v>
      </c>
      <c r="DA32">
        <v>0</v>
      </c>
      <c r="DB32">
        <v>160.19999999999999</v>
      </c>
      <c r="DC32">
        <v>21.215999999999902</v>
      </c>
      <c r="DD32">
        <v>34.755340393329902</v>
      </c>
      <c r="DE32">
        <v>64</v>
      </c>
      <c r="DF32">
        <v>0</v>
      </c>
      <c r="DG32">
        <v>81.971340393329896</v>
      </c>
      <c r="DH32">
        <v>135</v>
      </c>
      <c r="DI32">
        <v>-78.228659606670007</v>
      </c>
      <c r="DJ32" t="s">
        <v>1608</v>
      </c>
      <c r="DK32">
        <v>-17</v>
      </c>
      <c r="DL32">
        <v>61.22865960667</v>
      </c>
      <c r="DM32">
        <v>118.566599999999</v>
      </c>
      <c r="DN32">
        <v>36.595259606669998</v>
      </c>
      <c r="DO32">
        <v>40</v>
      </c>
      <c r="DP32">
        <v>1</v>
      </c>
    </row>
    <row r="33" spans="1:120" x14ac:dyDescent="0.25">
      <c r="A33">
        <v>2330564</v>
      </c>
      <c r="B33" t="s">
        <v>248</v>
      </c>
      <c r="C33" t="s">
        <v>249</v>
      </c>
      <c r="D33" t="s">
        <v>447</v>
      </c>
      <c r="E33" t="s">
        <v>448</v>
      </c>
      <c r="F33" t="s">
        <v>189</v>
      </c>
      <c r="G33" t="s">
        <v>190</v>
      </c>
      <c r="H33" t="s">
        <v>212</v>
      </c>
      <c r="I33" t="s">
        <v>1396</v>
      </c>
      <c r="J33" t="s">
        <v>193</v>
      </c>
      <c r="K33">
        <v>3.4</v>
      </c>
      <c r="L33">
        <v>4</v>
      </c>
      <c r="M33">
        <v>32</v>
      </c>
      <c r="N33" t="s">
        <v>323</v>
      </c>
      <c r="O33">
        <v>0.3</v>
      </c>
      <c r="P33">
        <v>1</v>
      </c>
      <c r="Q33">
        <v>23.8</v>
      </c>
      <c r="R33">
        <v>24.7</v>
      </c>
      <c r="S33">
        <v>135</v>
      </c>
      <c r="T33">
        <v>134.6</v>
      </c>
      <c r="U33">
        <v>108.6</v>
      </c>
      <c r="V33" t="s">
        <v>194</v>
      </c>
      <c r="W33" t="s">
        <v>194</v>
      </c>
      <c r="X33" t="s">
        <v>194</v>
      </c>
      <c r="Y33" t="s">
        <v>449</v>
      </c>
      <c r="Z33" t="s">
        <v>189</v>
      </c>
      <c r="AA33">
        <v>2</v>
      </c>
      <c r="AB33">
        <v>1</v>
      </c>
      <c r="AC33">
        <v>0</v>
      </c>
      <c r="AD33">
        <v>0</v>
      </c>
      <c r="AE33">
        <v>3</v>
      </c>
      <c r="AF33">
        <v>0</v>
      </c>
      <c r="AG33">
        <v>0</v>
      </c>
      <c r="AH33">
        <v>4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0</v>
      </c>
      <c r="AX33" t="s">
        <v>194</v>
      </c>
      <c r="AY33" t="s">
        <v>417</v>
      </c>
      <c r="AZ33" t="s">
        <v>445</v>
      </c>
      <c r="BA33" t="s">
        <v>256</v>
      </c>
      <c r="BB33" t="s">
        <v>450</v>
      </c>
      <c r="BC33" t="s">
        <v>256</v>
      </c>
      <c r="BD33" t="s">
        <v>194</v>
      </c>
      <c r="BE33">
        <v>135</v>
      </c>
      <c r="BF33">
        <v>72</v>
      </c>
      <c r="BG33">
        <v>128</v>
      </c>
      <c r="BH33" t="s">
        <v>197</v>
      </c>
      <c r="BI33" t="s">
        <v>189</v>
      </c>
      <c r="BJ33" t="s">
        <v>189</v>
      </c>
      <c r="BK33">
        <v>240</v>
      </c>
      <c r="BL33" t="s">
        <v>189</v>
      </c>
      <c r="BM33">
        <v>1</v>
      </c>
      <c r="BN33">
        <v>32</v>
      </c>
      <c r="BO33" t="s">
        <v>189</v>
      </c>
      <c r="BP33" t="s">
        <v>189</v>
      </c>
      <c r="BQ33" t="s">
        <v>189</v>
      </c>
      <c r="BR33" t="s">
        <v>189</v>
      </c>
      <c r="BS33" t="s">
        <v>189</v>
      </c>
      <c r="BT33" t="s">
        <v>189</v>
      </c>
      <c r="BU33">
        <v>4</v>
      </c>
      <c r="BV33" t="s">
        <v>202</v>
      </c>
      <c r="BW33" t="s">
        <v>218</v>
      </c>
      <c r="BX33" t="s">
        <v>189</v>
      </c>
      <c r="BY33" t="s">
        <v>189</v>
      </c>
      <c r="BZ33">
        <v>7</v>
      </c>
      <c r="CA33" t="s">
        <v>204</v>
      </c>
      <c r="CB33" t="s">
        <v>1607</v>
      </c>
      <c r="CC33" t="s">
        <v>189</v>
      </c>
      <c r="CD33" t="s">
        <v>189</v>
      </c>
      <c r="CE33" t="s">
        <v>189</v>
      </c>
      <c r="CF33" t="s">
        <v>189</v>
      </c>
      <c r="CG33" t="s">
        <v>189</v>
      </c>
      <c r="CH33" t="s">
        <v>189</v>
      </c>
      <c r="CI33" t="s">
        <v>189</v>
      </c>
      <c r="CJ33" t="s">
        <v>189</v>
      </c>
      <c r="CK33" t="s">
        <v>189</v>
      </c>
      <c r="CL33" t="s">
        <v>189</v>
      </c>
      <c r="CM33" t="s">
        <v>189</v>
      </c>
      <c r="CN33" t="s">
        <v>189</v>
      </c>
      <c r="CO33" t="s">
        <v>189</v>
      </c>
      <c r="CP33" t="s">
        <v>1569</v>
      </c>
      <c r="CQ33">
        <v>4</v>
      </c>
      <c r="CR33">
        <v>16</v>
      </c>
      <c r="CS33" t="s">
        <v>434</v>
      </c>
      <c r="CT33" t="s">
        <v>197</v>
      </c>
      <c r="CU33">
        <v>25.6</v>
      </c>
      <c r="CV33">
        <v>0</v>
      </c>
      <c r="CW33">
        <v>0</v>
      </c>
      <c r="CX33">
        <v>26</v>
      </c>
      <c r="CY33">
        <v>83</v>
      </c>
      <c r="CZ33">
        <v>0</v>
      </c>
      <c r="DA33">
        <v>0</v>
      </c>
      <c r="DB33">
        <v>134.6</v>
      </c>
      <c r="DC33">
        <v>11.808</v>
      </c>
      <c r="DD33">
        <v>34.755340393329902</v>
      </c>
      <c r="DE33">
        <v>64</v>
      </c>
      <c r="DF33">
        <v>0</v>
      </c>
      <c r="DG33">
        <v>72.563340393329895</v>
      </c>
      <c r="DH33">
        <v>135</v>
      </c>
      <c r="DI33">
        <v>-62.03665960667</v>
      </c>
      <c r="DJ33" t="s">
        <v>1608</v>
      </c>
      <c r="DK33">
        <v>-26</v>
      </c>
      <c r="DL33">
        <v>36.03665960667</v>
      </c>
      <c r="DM33">
        <v>90.096599999999896</v>
      </c>
      <c r="DN33">
        <v>17.533259606670001</v>
      </c>
      <c r="DO33">
        <v>40</v>
      </c>
      <c r="DP33">
        <v>1</v>
      </c>
    </row>
    <row r="34" spans="1:120" x14ac:dyDescent="0.25">
      <c r="A34">
        <v>2330563</v>
      </c>
      <c r="B34" t="s">
        <v>248</v>
      </c>
      <c r="C34" t="s">
        <v>249</v>
      </c>
      <c r="D34" t="s">
        <v>451</v>
      </c>
      <c r="E34" t="s">
        <v>452</v>
      </c>
      <c r="F34" t="s">
        <v>453</v>
      </c>
      <c r="G34" t="s">
        <v>190</v>
      </c>
      <c r="H34" t="s">
        <v>212</v>
      </c>
      <c r="I34" t="s">
        <v>1397</v>
      </c>
      <c r="J34" t="s">
        <v>442</v>
      </c>
      <c r="K34">
        <v>2.7</v>
      </c>
      <c r="L34">
        <v>4</v>
      </c>
      <c r="M34">
        <v>32</v>
      </c>
      <c r="N34" t="s">
        <v>330</v>
      </c>
      <c r="O34">
        <v>0.3</v>
      </c>
      <c r="P34">
        <v>1.4</v>
      </c>
      <c r="Q34">
        <v>23.8</v>
      </c>
      <c r="R34">
        <v>23.9</v>
      </c>
      <c r="S34">
        <v>135</v>
      </c>
      <c r="T34">
        <v>61.6</v>
      </c>
      <c r="U34">
        <v>106.4</v>
      </c>
      <c r="V34" t="s">
        <v>194</v>
      </c>
      <c r="W34" t="s">
        <v>194</v>
      </c>
      <c r="X34" t="s">
        <v>194</v>
      </c>
      <c r="Y34" t="s">
        <v>449</v>
      </c>
      <c r="Z34" t="s">
        <v>455</v>
      </c>
      <c r="AA34">
        <v>2</v>
      </c>
      <c r="AB34">
        <v>1</v>
      </c>
      <c r="AC34">
        <v>0</v>
      </c>
      <c r="AD34">
        <v>0</v>
      </c>
      <c r="AE34">
        <v>2</v>
      </c>
      <c r="AF34">
        <v>1</v>
      </c>
      <c r="AG34">
        <v>0</v>
      </c>
      <c r="AH34">
        <v>4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 t="s">
        <v>197</v>
      </c>
      <c r="AY34" t="s">
        <v>444</v>
      </c>
      <c r="AZ34" t="s">
        <v>445</v>
      </c>
      <c r="BA34" t="s">
        <v>256</v>
      </c>
      <c r="BB34" t="s">
        <v>456</v>
      </c>
      <c r="BC34" t="s">
        <v>256</v>
      </c>
      <c r="BD34" t="s">
        <v>194</v>
      </c>
      <c r="BE34">
        <v>135</v>
      </c>
      <c r="BF34">
        <v>14.4</v>
      </c>
      <c r="BG34">
        <v>64</v>
      </c>
      <c r="BH34" t="s">
        <v>197</v>
      </c>
      <c r="BI34" t="s">
        <v>189</v>
      </c>
      <c r="BJ34" t="s">
        <v>189</v>
      </c>
      <c r="BK34">
        <v>180</v>
      </c>
      <c r="BL34" t="s">
        <v>189</v>
      </c>
      <c r="BM34">
        <v>1</v>
      </c>
      <c r="BN34">
        <v>32</v>
      </c>
      <c r="BO34" t="s">
        <v>189</v>
      </c>
      <c r="BP34" t="s">
        <v>189</v>
      </c>
      <c r="BQ34" t="s">
        <v>189</v>
      </c>
      <c r="BR34" t="s">
        <v>189</v>
      </c>
      <c r="BS34" t="s">
        <v>189</v>
      </c>
      <c r="BT34" t="s">
        <v>189</v>
      </c>
      <c r="BU34">
        <v>1</v>
      </c>
      <c r="BV34" t="s">
        <v>202</v>
      </c>
      <c r="BW34" t="s">
        <v>234</v>
      </c>
      <c r="BX34" t="s">
        <v>189</v>
      </c>
      <c r="BY34" t="s">
        <v>189</v>
      </c>
      <c r="BZ34">
        <v>7</v>
      </c>
      <c r="CA34" t="s">
        <v>204</v>
      </c>
      <c r="CB34" t="s">
        <v>1607</v>
      </c>
      <c r="CC34" t="s">
        <v>189</v>
      </c>
      <c r="CD34" t="s">
        <v>189</v>
      </c>
      <c r="CE34" t="s">
        <v>189</v>
      </c>
      <c r="CF34" t="s">
        <v>189</v>
      </c>
      <c r="CG34" t="s">
        <v>189</v>
      </c>
      <c r="CH34" t="s">
        <v>189</v>
      </c>
      <c r="CI34" t="s">
        <v>189</v>
      </c>
      <c r="CJ34" t="s">
        <v>189</v>
      </c>
      <c r="CK34" t="s">
        <v>189</v>
      </c>
      <c r="CL34" t="s">
        <v>189</v>
      </c>
      <c r="CM34" t="s">
        <v>189</v>
      </c>
      <c r="CN34" t="s">
        <v>189</v>
      </c>
      <c r="CO34" t="s">
        <v>189</v>
      </c>
      <c r="CP34" t="s">
        <v>1569</v>
      </c>
      <c r="CQ34">
        <v>3.3</v>
      </c>
      <c r="CR34">
        <v>13.2</v>
      </c>
      <c r="CS34" t="s">
        <v>1011</v>
      </c>
      <c r="CT34" t="s">
        <v>197</v>
      </c>
      <c r="CU34">
        <v>25.6</v>
      </c>
      <c r="CV34">
        <v>0</v>
      </c>
      <c r="CW34">
        <v>0</v>
      </c>
      <c r="CX34">
        <v>0</v>
      </c>
      <c r="CY34">
        <v>36</v>
      </c>
      <c r="CZ34">
        <v>0</v>
      </c>
      <c r="DA34">
        <v>0</v>
      </c>
      <c r="DB34">
        <v>61.6</v>
      </c>
      <c r="DC34">
        <v>11.808</v>
      </c>
      <c r="DD34">
        <v>21.989243374912501</v>
      </c>
      <c r="DE34">
        <v>8</v>
      </c>
      <c r="DF34">
        <v>0</v>
      </c>
      <c r="DG34">
        <v>33.797243374912497</v>
      </c>
      <c r="DH34">
        <v>135</v>
      </c>
      <c r="DI34">
        <v>-27.802756625087401</v>
      </c>
      <c r="DJ34" t="s">
        <v>1608</v>
      </c>
      <c r="DK34">
        <v>44.8</v>
      </c>
      <c r="DL34">
        <v>72.602756625087395</v>
      </c>
      <c r="DM34">
        <v>89.570999999999998</v>
      </c>
      <c r="DN34">
        <v>55.773756625087401</v>
      </c>
      <c r="DO34">
        <v>40</v>
      </c>
      <c r="DP34">
        <v>0</v>
      </c>
    </row>
    <row r="35" spans="1:120" x14ac:dyDescent="0.25">
      <c r="A35">
        <v>2330561</v>
      </c>
      <c r="B35" t="s">
        <v>248</v>
      </c>
      <c r="C35" t="s">
        <v>249</v>
      </c>
      <c r="D35" t="s">
        <v>1650</v>
      </c>
      <c r="E35" t="s">
        <v>1651</v>
      </c>
      <c r="F35" t="s">
        <v>189</v>
      </c>
      <c r="G35" t="s">
        <v>190</v>
      </c>
      <c r="H35" t="s">
        <v>212</v>
      </c>
      <c r="I35" t="s">
        <v>1518</v>
      </c>
      <c r="J35" t="s">
        <v>193</v>
      </c>
      <c r="K35">
        <v>3.7</v>
      </c>
      <c r="L35">
        <v>6</v>
      </c>
      <c r="M35">
        <v>64</v>
      </c>
      <c r="N35" t="s">
        <v>1038</v>
      </c>
      <c r="O35">
        <v>0.1</v>
      </c>
      <c r="P35">
        <v>1.1000000000000001</v>
      </c>
      <c r="Q35">
        <v>37.299999999999997</v>
      </c>
      <c r="R35">
        <v>38.700000000000003</v>
      </c>
      <c r="S35">
        <v>135</v>
      </c>
      <c r="T35">
        <v>207.2</v>
      </c>
      <c r="U35">
        <v>168.7</v>
      </c>
      <c r="V35" t="s">
        <v>194</v>
      </c>
      <c r="W35" t="s">
        <v>194</v>
      </c>
      <c r="X35" t="s">
        <v>194</v>
      </c>
      <c r="Y35" t="s">
        <v>416</v>
      </c>
      <c r="Z35" t="s">
        <v>1652</v>
      </c>
      <c r="AA35">
        <v>2</v>
      </c>
      <c r="AB35">
        <v>1</v>
      </c>
      <c r="AC35">
        <v>0</v>
      </c>
      <c r="AD35">
        <v>1</v>
      </c>
      <c r="AE35">
        <v>2</v>
      </c>
      <c r="AF35">
        <v>1</v>
      </c>
      <c r="AG35">
        <v>1</v>
      </c>
      <c r="AH35">
        <v>2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3</v>
      </c>
      <c r="AT35">
        <v>0</v>
      </c>
      <c r="AU35">
        <v>0</v>
      </c>
      <c r="AV35">
        <v>4</v>
      </c>
      <c r="AW35">
        <v>0</v>
      </c>
      <c r="AX35" t="s">
        <v>197</v>
      </c>
      <c r="AY35" t="s">
        <v>1653</v>
      </c>
      <c r="AZ35" t="s">
        <v>445</v>
      </c>
      <c r="BA35" t="s">
        <v>200</v>
      </c>
      <c r="BB35" t="s">
        <v>1654</v>
      </c>
      <c r="BC35" t="s">
        <v>200</v>
      </c>
      <c r="BD35" t="s">
        <v>194</v>
      </c>
      <c r="BE35">
        <v>135</v>
      </c>
      <c r="BF35">
        <v>256</v>
      </c>
      <c r="BG35">
        <v>256</v>
      </c>
      <c r="BH35" t="s">
        <v>197</v>
      </c>
      <c r="BI35" t="s">
        <v>189</v>
      </c>
      <c r="BJ35" t="s">
        <v>189</v>
      </c>
      <c r="BK35">
        <v>460</v>
      </c>
      <c r="BL35" t="s">
        <v>189</v>
      </c>
      <c r="BM35">
        <v>1</v>
      </c>
      <c r="BN35">
        <v>64</v>
      </c>
      <c r="BO35" t="s">
        <v>189</v>
      </c>
      <c r="BP35" t="s">
        <v>189</v>
      </c>
      <c r="BQ35" t="s">
        <v>189</v>
      </c>
      <c r="BR35" t="s">
        <v>189</v>
      </c>
      <c r="BS35" t="s">
        <v>189</v>
      </c>
      <c r="BT35" t="s">
        <v>189</v>
      </c>
      <c r="BU35">
        <v>4</v>
      </c>
      <c r="BV35" t="s">
        <v>202</v>
      </c>
      <c r="BW35" t="s">
        <v>218</v>
      </c>
      <c r="BX35" t="s">
        <v>189</v>
      </c>
      <c r="BY35" t="s">
        <v>189</v>
      </c>
      <c r="BZ35">
        <v>7</v>
      </c>
      <c r="CA35" t="s">
        <v>204</v>
      </c>
      <c r="CB35" t="s">
        <v>1607</v>
      </c>
      <c r="CC35" t="s">
        <v>189</v>
      </c>
      <c r="CD35" t="s">
        <v>189</v>
      </c>
      <c r="CE35" t="s">
        <v>189</v>
      </c>
      <c r="CF35" t="s">
        <v>189</v>
      </c>
      <c r="CG35" t="s">
        <v>189</v>
      </c>
      <c r="CH35" t="s">
        <v>189</v>
      </c>
      <c r="CI35" t="s">
        <v>189</v>
      </c>
      <c r="CJ35" t="s">
        <v>189</v>
      </c>
      <c r="CK35" t="s">
        <v>189</v>
      </c>
      <c r="CL35" t="s">
        <v>189</v>
      </c>
      <c r="CM35" t="s">
        <v>189</v>
      </c>
      <c r="CN35" t="s">
        <v>189</v>
      </c>
      <c r="CO35" t="s">
        <v>189</v>
      </c>
      <c r="CP35" t="s">
        <v>1569</v>
      </c>
      <c r="CQ35">
        <v>4.7</v>
      </c>
      <c r="CR35">
        <v>28.2</v>
      </c>
      <c r="CS35" t="s">
        <v>434</v>
      </c>
      <c r="CT35" t="s">
        <v>197</v>
      </c>
      <c r="CU35">
        <v>51.2</v>
      </c>
      <c r="CV35">
        <v>0</v>
      </c>
      <c r="CW35">
        <v>0</v>
      </c>
      <c r="CX35">
        <v>26</v>
      </c>
      <c r="CY35">
        <v>130</v>
      </c>
      <c r="CZ35">
        <v>0</v>
      </c>
      <c r="DA35">
        <v>0</v>
      </c>
      <c r="DB35">
        <v>207.2</v>
      </c>
      <c r="DC35">
        <v>21.215999999999902</v>
      </c>
      <c r="DD35">
        <v>66.857673861492003</v>
      </c>
      <c r="DE35">
        <v>128</v>
      </c>
      <c r="DF35">
        <v>0</v>
      </c>
      <c r="DG35">
        <v>114.073673861492</v>
      </c>
      <c r="DH35">
        <v>135</v>
      </c>
      <c r="DI35">
        <v>-93.126326138507906</v>
      </c>
      <c r="DJ35" t="s">
        <v>1608</v>
      </c>
      <c r="DK35">
        <v>-38.5</v>
      </c>
      <c r="DL35">
        <v>54.626326138507899</v>
      </c>
      <c r="DM35">
        <v>138.846</v>
      </c>
      <c r="DN35">
        <v>24.772326138507999</v>
      </c>
      <c r="DO35">
        <v>40</v>
      </c>
      <c r="DP35">
        <v>1</v>
      </c>
    </row>
    <row r="36" spans="1:120" x14ac:dyDescent="0.25">
      <c r="A36">
        <v>2330251</v>
      </c>
      <c r="B36" t="s">
        <v>248</v>
      </c>
      <c r="C36" t="s">
        <v>249</v>
      </c>
      <c r="D36" t="s">
        <v>1398</v>
      </c>
      <c r="E36" t="s">
        <v>1573</v>
      </c>
      <c r="F36" t="s">
        <v>1574</v>
      </c>
      <c r="G36" t="s">
        <v>190</v>
      </c>
      <c r="H36" t="s">
        <v>212</v>
      </c>
      <c r="I36" t="s">
        <v>1655</v>
      </c>
      <c r="J36" t="s">
        <v>193</v>
      </c>
      <c r="K36">
        <v>4</v>
      </c>
      <c r="L36">
        <v>4</v>
      </c>
      <c r="M36">
        <v>64</v>
      </c>
      <c r="N36" t="s">
        <v>1038</v>
      </c>
      <c r="O36">
        <v>0.3</v>
      </c>
      <c r="P36">
        <v>2.2000000000000002</v>
      </c>
      <c r="Q36">
        <v>37</v>
      </c>
      <c r="R36">
        <v>39.1</v>
      </c>
      <c r="S36">
        <v>135</v>
      </c>
      <c r="T36">
        <v>208.1</v>
      </c>
      <c r="U36">
        <v>170.6</v>
      </c>
      <c r="V36" t="s">
        <v>194</v>
      </c>
      <c r="W36" t="s">
        <v>194</v>
      </c>
      <c r="X36" t="s">
        <v>194</v>
      </c>
      <c r="Y36" t="s">
        <v>416</v>
      </c>
      <c r="Z36" t="s">
        <v>189</v>
      </c>
      <c r="AA36">
        <v>4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2</v>
      </c>
      <c r="AI36">
        <v>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4</v>
      </c>
      <c r="AW36">
        <v>0</v>
      </c>
      <c r="AX36" t="s">
        <v>197</v>
      </c>
      <c r="AY36" t="s">
        <v>1576</v>
      </c>
      <c r="AZ36" t="s">
        <v>1403</v>
      </c>
      <c r="BA36" t="s">
        <v>200</v>
      </c>
      <c r="BB36" t="s">
        <v>1577</v>
      </c>
      <c r="BC36" t="s">
        <v>200</v>
      </c>
      <c r="BD36" t="s">
        <v>194</v>
      </c>
      <c r="BE36">
        <v>135</v>
      </c>
      <c r="BF36">
        <v>366.5</v>
      </c>
      <c r="BG36">
        <v>384</v>
      </c>
      <c r="BH36" t="s">
        <v>194</v>
      </c>
      <c r="BI36" t="s">
        <v>189</v>
      </c>
      <c r="BJ36" t="s">
        <v>189</v>
      </c>
      <c r="BK36">
        <v>460</v>
      </c>
      <c r="BL36" t="s">
        <v>189</v>
      </c>
      <c r="BM36">
        <v>1</v>
      </c>
      <c r="BN36">
        <v>64</v>
      </c>
      <c r="BO36" t="s">
        <v>189</v>
      </c>
      <c r="BP36" t="s">
        <v>189</v>
      </c>
      <c r="BQ36">
        <v>0.82</v>
      </c>
      <c r="BR36">
        <v>0.83</v>
      </c>
      <c r="BS36">
        <v>0.85</v>
      </c>
      <c r="BT36">
        <v>0.87</v>
      </c>
      <c r="BU36">
        <v>4</v>
      </c>
      <c r="BV36" t="s">
        <v>202</v>
      </c>
      <c r="BW36" t="s">
        <v>218</v>
      </c>
      <c r="BX36" t="s">
        <v>189</v>
      </c>
      <c r="BY36" t="s">
        <v>194</v>
      </c>
      <c r="BZ36">
        <v>7</v>
      </c>
      <c r="CA36" t="s">
        <v>204</v>
      </c>
      <c r="CB36" t="s">
        <v>1607</v>
      </c>
      <c r="CC36" t="s">
        <v>189</v>
      </c>
      <c r="CD36" t="s">
        <v>189</v>
      </c>
      <c r="CE36" t="s">
        <v>189</v>
      </c>
      <c r="CF36" t="s">
        <v>189</v>
      </c>
      <c r="CG36" t="s">
        <v>189</v>
      </c>
      <c r="CH36" t="s">
        <v>189</v>
      </c>
      <c r="CI36" t="s">
        <v>189</v>
      </c>
      <c r="CJ36" t="s">
        <v>189</v>
      </c>
      <c r="CK36" t="s">
        <v>189</v>
      </c>
      <c r="CL36" t="s">
        <v>189</v>
      </c>
      <c r="CM36" t="s">
        <v>189</v>
      </c>
      <c r="CN36" t="s">
        <v>189</v>
      </c>
      <c r="CO36" t="s">
        <v>189</v>
      </c>
      <c r="CP36" t="s">
        <v>1569</v>
      </c>
      <c r="CQ36">
        <v>4</v>
      </c>
      <c r="CR36">
        <v>16</v>
      </c>
      <c r="CS36" t="s">
        <v>434</v>
      </c>
      <c r="CT36" t="s">
        <v>194</v>
      </c>
      <c r="CU36">
        <v>51.2</v>
      </c>
      <c r="CV36">
        <v>18</v>
      </c>
      <c r="CW36">
        <v>0.876</v>
      </c>
      <c r="CX36">
        <v>26</v>
      </c>
      <c r="CY36">
        <v>130</v>
      </c>
      <c r="CZ36">
        <v>0</v>
      </c>
      <c r="DA36">
        <v>0</v>
      </c>
      <c r="DB36">
        <v>226.07599999999999</v>
      </c>
      <c r="DC36">
        <v>21.215999999999902</v>
      </c>
      <c r="DD36">
        <v>76.602633763167304</v>
      </c>
      <c r="DE36">
        <v>128</v>
      </c>
      <c r="DF36">
        <v>0</v>
      </c>
      <c r="DG36">
        <v>141.81863376316701</v>
      </c>
      <c r="DH36">
        <v>135</v>
      </c>
      <c r="DI36">
        <v>-84.257366236832596</v>
      </c>
      <c r="DJ36" t="s">
        <v>1608</v>
      </c>
      <c r="DK36">
        <v>-55.475999999999999</v>
      </c>
      <c r="DL36">
        <v>28.7813662368326</v>
      </c>
      <c r="DM36">
        <v>144.23339999999999</v>
      </c>
      <c r="DN36">
        <v>2.4147662368326301</v>
      </c>
      <c r="DO36">
        <v>40</v>
      </c>
      <c r="DP36">
        <v>1</v>
      </c>
    </row>
    <row r="37" spans="1:120" x14ac:dyDescent="0.25">
      <c r="A37">
        <v>2330100</v>
      </c>
      <c r="B37" t="s">
        <v>248</v>
      </c>
      <c r="C37" t="s">
        <v>249</v>
      </c>
      <c r="D37" t="s">
        <v>487</v>
      </c>
      <c r="E37" t="s">
        <v>1080</v>
      </c>
      <c r="F37" t="s">
        <v>1081</v>
      </c>
      <c r="G37" t="s">
        <v>190</v>
      </c>
      <c r="H37" t="s">
        <v>212</v>
      </c>
      <c r="I37" t="s">
        <v>1405</v>
      </c>
      <c r="J37" t="s">
        <v>189</v>
      </c>
      <c r="K37">
        <v>3.7</v>
      </c>
      <c r="L37">
        <v>4</v>
      </c>
      <c r="M37">
        <v>64</v>
      </c>
      <c r="N37" t="s">
        <v>388</v>
      </c>
      <c r="O37">
        <v>0.3</v>
      </c>
      <c r="P37">
        <v>1.5</v>
      </c>
      <c r="Q37">
        <v>22.9</v>
      </c>
      <c r="R37">
        <v>26.2</v>
      </c>
      <c r="S37">
        <v>135</v>
      </c>
      <c r="T37">
        <v>103.1</v>
      </c>
      <c r="U37">
        <v>112.4</v>
      </c>
      <c r="V37" t="s">
        <v>194</v>
      </c>
      <c r="W37" t="s">
        <v>194</v>
      </c>
      <c r="X37" t="s">
        <v>194</v>
      </c>
      <c r="Y37" t="s">
        <v>195</v>
      </c>
      <c r="Z37" t="s">
        <v>490</v>
      </c>
      <c r="AA37">
        <v>4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4</v>
      </c>
      <c r="AI37">
        <v>5</v>
      </c>
      <c r="AJ37">
        <v>1</v>
      </c>
      <c r="AK37">
        <v>0</v>
      </c>
      <c r="AL37">
        <v>10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3</v>
      </c>
      <c r="AW37">
        <v>0</v>
      </c>
      <c r="AX37" t="s">
        <v>194</v>
      </c>
      <c r="AY37" t="s">
        <v>1082</v>
      </c>
      <c r="AZ37" t="s">
        <v>383</v>
      </c>
      <c r="BA37" t="s">
        <v>200</v>
      </c>
      <c r="BB37" t="s">
        <v>1083</v>
      </c>
      <c r="BC37" t="s">
        <v>200</v>
      </c>
      <c r="BD37" t="s">
        <v>194</v>
      </c>
      <c r="BE37">
        <v>135</v>
      </c>
      <c r="BF37">
        <v>32</v>
      </c>
      <c r="BG37">
        <v>64</v>
      </c>
      <c r="BH37" t="s">
        <v>194</v>
      </c>
      <c r="BI37" t="s">
        <v>189</v>
      </c>
      <c r="BJ37" t="s">
        <v>189</v>
      </c>
      <c r="BK37">
        <v>200</v>
      </c>
      <c r="BL37" t="s">
        <v>189</v>
      </c>
      <c r="BM37">
        <v>1</v>
      </c>
      <c r="BN37">
        <v>64</v>
      </c>
      <c r="BO37" t="s">
        <v>189</v>
      </c>
      <c r="BP37" t="s">
        <v>189</v>
      </c>
      <c r="BQ37">
        <v>0.79</v>
      </c>
      <c r="BR37">
        <v>0.85</v>
      </c>
      <c r="BS37">
        <v>0.85</v>
      </c>
      <c r="BT37">
        <v>0.87</v>
      </c>
      <c r="BU37">
        <v>1</v>
      </c>
      <c r="BV37" t="s">
        <v>202</v>
      </c>
      <c r="BW37" t="s">
        <v>189</v>
      </c>
      <c r="BX37" t="s">
        <v>189</v>
      </c>
      <c r="BY37" t="s">
        <v>189</v>
      </c>
      <c r="BZ37">
        <v>7</v>
      </c>
      <c r="CA37" t="s">
        <v>204</v>
      </c>
      <c r="CB37" t="s">
        <v>1607</v>
      </c>
      <c r="CC37" t="s">
        <v>189</v>
      </c>
      <c r="CD37" t="s">
        <v>189</v>
      </c>
      <c r="CE37" t="s">
        <v>189</v>
      </c>
      <c r="CF37" t="s">
        <v>189</v>
      </c>
      <c r="CG37" t="s">
        <v>189</v>
      </c>
      <c r="CH37" t="s">
        <v>189</v>
      </c>
      <c r="CI37" t="s">
        <v>189</v>
      </c>
      <c r="CJ37" t="s">
        <v>189</v>
      </c>
      <c r="CK37" t="s">
        <v>189</v>
      </c>
      <c r="CL37" t="s">
        <v>189</v>
      </c>
      <c r="CM37" t="s">
        <v>189</v>
      </c>
      <c r="CN37" t="s">
        <v>189</v>
      </c>
      <c r="CO37" t="s">
        <v>189</v>
      </c>
      <c r="CP37" t="s">
        <v>1569</v>
      </c>
      <c r="CQ37">
        <v>3.7</v>
      </c>
      <c r="CR37">
        <v>14.8</v>
      </c>
      <c r="CS37" t="s">
        <v>434</v>
      </c>
      <c r="CT37" t="s">
        <v>197</v>
      </c>
      <c r="CU37">
        <v>51.2</v>
      </c>
      <c r="CV37">
        <v>0</v>
      </c>
      <c r="CW37">
        <v>0.876</v>
      </c>
      <c r="CX37">
        <v>0</v>
      </c>
      <c r="CY37">
        <v>51</v>
      </c>
      <c r="CZ37">
        <v>0</v>
      </c>
      <c r="DA37">
        <v>0</v>
      </c>
      <c r="DB37">
        <v>103.07599999999999</v>
      </c>
      <c r="DC37">
        <v>21.215999999999902</v>
      </c>
      <c r="DD37">
        <v>25.897631334123101</v>
      </c>
      <c r="DE37">
        <v>16</v>
      </c>
      <c r="DF37">
        <v>0</v>
      </c>
      <c r="DG37">
        <v>47.113631334123099</v>
      </c>
      <c r="DH37">
        <v>135</v>
      </c>
      <c r="DI37">
        <v>-55.962368665876802</v>
      </c>
      <c r="DJ37" t="s">
        <v>1608</v>
      </c>
      <c r="DK37">
        <v>9.3240000000000105</v>
      </c>
      <c r="DL37">
        <v>65.286368665876907</v>
      </c>
      <c r="DM37">
        <v>95.221199999999996</v>
      </c>
      <c r="DN37">
        <v>48.107568665876897</v>
      </c>
      <c r="DO37">
        <v>40</v>
      </c>
      <c r="DP37">
        <v>0</v>
      </c>
    </row>
    <row r="38" spans="1:120" x14ac:dyDescent="0.25">
      <c r="A38">
        <v>2329890</v>
      </c>
      <c r="B38" t="s">
        <v>375</v>
      </c>
      <c r="C38" t="s">
        <v>376</v>
      </c>
      <c r="D38" t="s">
        <v>469</v>
      </c>
      <c r="E38" t="s">
        <v>470</v>
      </c>
      <c r="F38" t="s">
        <v>471</v>
      </c>
      <c r="G38" t="s">
        <v>190</v>
      </c>
      <c r="H38" t="s">
        <v>212</v>
      </c>
      <c r="I38" t="s">
        <v>1426</v>
      </c>
      <c r="J38" t="s">
        <v>189</v>
      </c>
      <c r="K38">
        <v>2.9</v>
      </c>
      <c r="L38">
        <v>4</v>
      </c>
      <c r="M38">
        <v>32</v>
      </c>
      <c r="N38" t="s">
        <v>323</v>
      </c>
      <c r="O38">
        <v>0.7</v>
      </c>
      <c r="P38">
        <v>1.2</v>
      </c>
      <c r="Q38">
        <v>16</v>
      </c>
      <c r="R38">
        <v>16.100000000000001</v>
      </c>
      <c r="S38">
        <v>135</v>
      </c>
      <c r="T38">
        <v>109.5</v>
      </c>
      <c r="U38">
        <v>73.7</v>
      </c>
      <c r="V38" t="s">
        <v>194</v>
      </c>
      <c r="W38" t="s">
        <v>194</v>
      </c>
      <c r="X38" t="s">
        <v>194</v>
      </c>
      <c r="Y38" t="s">
        <v>195</v>
      </c>
      <c r="Z38" t="s">
        <v>473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 t="s">
        <v>194</v>
      </c>
      <c r="AY38" t="s">
        <v>474</v>
      </c>
      <c r="AZ38" t="s">
        <v>475</v>
      </c>
      <c r="BA38" t="s">
        <v>200</v>
      </c>
      <c r="BB38" t="s">
        <v>476</v>
      </c>
      <c r="BC38" t="s">
        <v>200</v>
      </c>
      <c r="BD38" t="s">
        <v>194</v>
      </c>
      <c r="BE38">
        <v>135</v>
      </c>
      <c r="BF38">
        <v>96</v>
      </c>
      <c r="BG38">
        <v>128</v>
      </c>
      <c r="BH38" t="s">
        <v>194</v>
      </c>
      <c r="BI38" t="s">
        <v>189</v>
      </c>
      <c r="BJ38" t="s">
        <v>189</v>
      </c>
      <c r="BK38">
        <v>135</v>
      </c>
      <c r="BL38">
        <v>0.9</v>
      </c>
      <c r="BM38">
        <v>1</v>
      </c>
      <c r="BN38">
        <v>32</v>
      </c>
      <c r="BO38" t="s">
        <v>189</v>
      </c>
      <c r="BP38" t="s">
        <v>189</v>
      </c>
      <c r="BQ38" t="s">
        <v>189</v>
      </c>
      <c r="BR38" t="s">
        <v>189</v>
      </c>
      <c r="BS38" t="s">
        <v>189</v>
      </c>
      <c r="BT38" t="s">
        <v>189</v>
      </c>
      <c r="BU38">
        <v>1</v>
      </c>
      <c r="BV38" t="s">
        <v>202</v>
      </c>
      <c r="BW38" t="s">
        <v>189</v>
      </c>
      <c r="BX38" t="s">
        <v>189</v>
      </c>
      <c r="BY38" t="s">
        <v>189</v>
      </c>
      <c r="BZ38">
        <v>7</v>
      </c>
      <c r="CA38" t="s">
        <v>204</v>
      </c>
      <c r="CB38" t="s">
        <v>1607</v>
      </c>
      <c r="CC38" t="s">
        <v>189</v>
      </c>
      <c r="CD38" t="s">
        <v>189</v>
      </c>
      <c r="CE38" t="s">
        <v>189</v>
      </c>
      <c r="CF38" t="s">
        <v>189</v>
      </c>
      <c r="CG38" t="s">
        <v>189</v>
      </c>
      <c r="CH38" t="s">
        <v>189</v>
      </c>
      <c r="CI38" t="s">
        <v>189</v>
      </c>
      <c r="CJ38" t="s">
        <v>189</v>
      </c>
      <c r="CK38" t="s">
        <v>189</v>
      </c>
      <c r="CL38" t="s">
        <v>189</v>
      </c>
      <c r="CM38" t="s">
        <v>189</v>
      </c>
      <c r="CN38" t="s">
        <v>189</v>
      </c>
      <c r="CO38" t="s">
        <v>189</v>
      </c>
      <c r="CP38" t="s">
        <v>1569</v>
      </c>
      <c r="CQ38">
        <v>2.9</v>
      </c>
      <c r="CR38">
        <v>11.6</v>
      </c>
      <c r="CS38" t="s">
        <v>292</v>
      </c>
      <c r="CT38" t="s">
        <v>197</v>
      </c>
      <c r="CU38">
        <v>25.6</v>
      </c>
      <c r="CV38">
        <v>0</v>
      </c>
      <c r="CW38">
        <v>0.876</v>
      </c>
      <c r="CX38">
        <v>0</v>
      </c>
      <c r="CY38">
        <v>83</v>
      </c>
      <c r="CZ38">
        <v>0</v>
      </c>
      <c r="DA38">
        <v>0</v>
      </c>
      <c r="DB38">
        <v>109.476</v>
      </c>
      <c r="DC38">
        <v>11.808</v>
      </c>
      <c r="DD38">
        <v>39.9228671490783</v>
      </c>
      <c r="DE38">
        <v>64</v>
      </c>
      <c r="DF38">
        <v>0</v>
      </c>
      <c r="DG38">
        <v>51.7308671490783</v>
      </c>
      <c r="DH38">
        <v>135</v>
      </c>
      <c r="DI38">
        <v>-57.7451328509216</v>
      </c>
      <c r="DJ38" t="s">
        <v>1608</v>
      </c>
      <c r="DK38">
        <v>-35.775999999999897</v>
      </c>
      <c r="DL38">
        <v>21.9691328509216</v>
      </c>
      <c r="DM38">
        <v>61.976999999999997</v>
      </c>
      <c r="DN38">
        <v>10.246132850921599</v>
      </c>
      <c r="DO38">
        <v>40</v>
      </c>
      <c r="DP38">
        <v>1</v>
      </c>
    </row>
    <row r="39" spans="1:120" x14ac:dyDescent="0.25">
      <c r="A39">
        <v>2329880</v>
      </c>
      <c r="B39" t="s">
        <v>263</v>
      </c>
      <c r="C39" t="s">
        <v>264</v>
      </c>
      <c r="D39" t="s">
        <v>1086</v>
      </c>
      <c r="E39" t="s">
        <v>1087</v>
      </c>
      <c r="F39" t="s">
        <v>189</v>
      </c>
      <c r="G39" t="s">
        <v>190</v>
      </c>
      <c r="H39" t="s">
        <v>212</v>
      </c>
      <c r="I39" t="s">
        <v>189</v>
      </c>
      <c r="J39" t="s">
        <v>189</v>
      </c>
      <c r="K39">
        <v>3.2</v>
      </c>
      <c r="L39">
        <v>6</v>
      </c>
      <c r="M39">
        <v>64</v>
      </c>
      <c r="N39" t="s">
        <v>1038</v>
      </c>
      <c r="O39">
        <v>0.8</v>
      </c>
      <c r="P39">
        <v>1.7</v>
      </c>
      <c r="Q39">
        <v>30</v>
      </c>
      <c r="R39">
        <v>30.9</v>
      </c>
      <c r="S39">
        <v>135</v>
      </c>
      <c r="T39">
        <v>213.2</v>
      </c>
      <c r="U39">
        <v>137.9</v>
      </c>
      <c r="V39" t="s">
        <v>194</v>
      </c>
      <c r="W39" t="s">
        <v>194</v>
      </c>
      <c r="X39" t="s">
        <v>197</v>
      </c>
      <c r="Y39" t="s">
        <v>416</v>
      </c>
      <c r="Z39" t="s">
        <v>189</v>
      </c>
      <c r="AA39">
        <v>4</v>
      </c>
      <c r="AB39">
        <v>2</v>
      </c>
      <c r="AC39">
        <v>0</v>
      </c>
      <c r="AD39">
        <v>0</v>
      </c>
      <c r="AE39">
        <v>2</v>
      </c>
      <c r="AF39">
        <v>1</v>
      </c>
      <c r="AG39">
        <v>1</v>
      </c>
      <c r="AH39">
        <v>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4</v>
      </c>
      <c r="AW39">
        <v>0</v>
      </c>
      <c r="AX39" t="s">
        <v>194</v>
      </c>
      <c r="AY39" t="s">
        <v>820</v>
      </c>
      <c r="AZ39" t="s">
        <v>687</v>
      </c>
      <c r="BA39" t="s">
        <v>290</v>
      </c>
      <c r="BB39" t="s">
        <v>1088</v>
      </c>
      <c r="BC39" t="s">
        <v>290</v>
      </c>
      <c r="BD39" t="s">
        <v>197</v>
      </c>
      <c r="BE39">
        <v>135</v>
      </c>
      <c r="BF39">
        <v>249.6</v>
      </c>
      <c r="BG39">
        <v>256</v>
      </c>
      <c r="BH39" t="s">
        <v>194</v>
      </c>
      <c r="BI39" t="s">
        <v>189</v>
      </c>
      <c r="BJ39" t="s">
        <v>189</v>
      </c>
      <c r="BK39">
        <v>400</v>
      </c>
      <c r="BL39" t="s">
        <v>189</v>
      </c>
      <c r="BM39">
        <v>1</v>
      </c>
      <c r="BN39">
        <v>64</v>
      </c>
      <c r="BO39" t="s">
        <v>189</v>
      </c>
      <c r="BP39" t="s">
        <v>189</v>
      </c>
      <c r="BQ39">
        <v>0.9</v>
      </c>
      <c r="BR39">
        <v>0.9</v>
      </c>
      <c r="BS39">
        <v>0.93</v>
      </c>
      <c r="BT39">
        <v>0.93</v>
      </c>
      <c r="BU39">
        <v>3</v>
      </c>
      <c r="BV39" t="s">
        <v>202</v>
      </c>
      <c r="BW39" t="s">
        <v>189</v>
      </c>
      <c r="BX39" t="s">
        <v>189</v>
      </c>
      <c r="BY39" t="s">
        <v>189</v>
      </c>
      <c r="BZ39">
        <v>7</v>
      </c>
      <c r="CA39" t="s">
        <v>204</v>
      </c>
      <c r="CB39" t="s">
        <v>1607</v>
      </c>
      <c r="CC39" t="s">
        <v>189</v>
      </c>
      <c r="CD39" t="s">
        <v>189</v>
      </c>
      <c r="CE39" t="s">
        <v>189</v>
      </c>
      <c r="CF39" t="s">
        <v>189</v>
      </c>
      <c r="CG39" t="s">
        <v>189</v>
      </c>
      <c r="CH39" t="s">
        <v>189</v>
      </c>
      <c r="CI39" t="s">
        <v>189</v>
      </c>
      <c r="CJ39" t="s">
        <v>189</v>
      </c>
      <c r="CK39" t="s">
        <v>189</v>
      </c>
      <c r="CL39" t="s">
        <v>189</v>
      </c>
      <c r="CM39" t="s">
        <v>189</v>
      </c>
      <c r="CN39" t="s">
        <v>189</v>
      </c>
      <c r="CO39" t="s">
        <v>189</v>
      </c>
      <c r="CP39" t="s">
        <v>1569</v>
      </c>
      <c r="CQ39">
        <v>3.2</v>
      </c>
      <c r="CR39">
        <v>19.2</v>
      </c>
      <c r="CS39" t="s">
        <v>1011</v>
      </c>
      <c r="CT39" t="s">
        <v>197</v>
      </c>
      <c r="CU39">
        <v>51.2</v>
      </c>
      <c r="CV39">
        <v>0</v>
      </c>
      <c r="CW39">
        <v>0.876</v>
      </c>
      <c r="CX39">
        <v>26</v>
      </c>
      <c r="CY39">
        <v>130</v>
      </c>
      <c r="CZ39">
        <v>0</v>
      </c>
      <c r="DA39">
        <v>0</v>
      </c>
      <c r="DB39">
        <v>208.07599999999999</v>
      </c>
      <c r="DC39">
        <v>21.215999999999902</v>
      </c>
      <c r="DD39">
        <v>66.085785217660103</v>
      </c>
      <c r="DE39">
        <v>128</v>
      </c>
      <c r="DF39">
        <v>0</v>
      </c>
      <c r="DG39">
        <v>113.30178521766</v>
      </c>
      <c r="DH39">
        <v>135</v>
      </c>
      <c r="DI39">
        <v>-94.774214782339797</v>
      </c>
      <c r="DJ39" t="s">
        <v>1608</v>
      </c>
      <c r="DK39">
        <v>-70.175999999999902</v>
      </c>
      <c r="DL39">
        <v>24.598214782339799</v>
      </c>
      <c r="DM39">
        <v>115.23779999999999</v>
      </c>
      <c r="DN39">
        <v>1.9360147823398499</v>
      </c>
      <c r="DO39">
        <v>40</v>
      </c>
      <c r="DP39">
        <v>1</v>
      </c>
    </row>
    <row r="40" spans="1:120" x14ac:dyDescent="0.25">
      <c r="A40">
        <v>2329509</v>
      </c>
      <c r="B40" t="s">
        <v>248</v>
      </c>
      <c r="C40" t="s">
        <v>249</v>
      </c>
      <c r="D40" t="s">
        <v>1398</v>
      </c>
      <c r="E40" t="s">
        <v>1413</v>
      </c>
      <c r="F40" t="s">
        <v>189</v>
      </c>
      <c r="G40" t="s">
        <v>190</v>
      </c>
      <c r="H40" t="s">
        <v>212</v>
      </c>
      <c r="I40" t="s">
        <v>1414</v>
      </c>
      <c r="J40" t="s">
        <v>193</v>
      </c>
      <c r="K40">
        <v>3.8</v>
      </c>
      <c r="L40">
        <v>6</v>
      </c>
      <c r="M40">
        <v>64</v>
      </c>
      <c r="N40" t="s">
        <v>1038</v>
      </c>
      <c r="O40">
        <v>0.3</v>
      </c>
      <c r="P40">
        <v>2.5</v>
      </c>
      <c r="Q40">
        <v>33</v>
      </c>
      <c r="R40">
        <v>34</v>
      </c>
      <c r="S40">
        <v>135</v>
      </c>
      <c r="T40">
        <v>208.1</v>
      </c>
      <c r="U40">
        <v>149.9</v>
      </c>
      <c r="V40" t="s">
        <v>194</v>
      </c>
      <c r="W40" t="s">
        <v>194</v>
      </c>
      <c r="X40" t="s">
        <v>194</v>
      </c>
      <c r="Y40" t="s">
        <v>416</v>
      </c>
      <c r="Z40" t="s">
        <v>189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4</v>
      </c>
      <c r="AI40">
        <v>5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4</v>
      </c>
      <c r="AW40">
        <v>0</v>
      </c>
      <c r="AX40" t="s">
        <v>197</v>
      </c>
      <c r="AY40" t="s">
        <v>1415</v>
      </c>
      <c r="AZ40" t="s">
        <v>418</v>
      </c>
      <c r="BA40" t="s">
        <v>1416</v>
      </c>
      <c r="BB40" t="s">
        <v>1417</v>
      </c>
      <c r="BC40" t="s">
        <v>1416</v>
      </c>
      <c r="BD40" t="s">
        <v>194</v>
      </c>
      <c r="BE40">
        <v>135</v>
      </c>
      <c r="BF40">
        <v>320.3</v>
      </c>
      <c r="BG40">
        <v>256</v>
      </c>
      <c r="BH40" t="s">
        <v>194</v>
      </c>
      <c r="BI40" t="s">
        <v>189</v>
      </c>
      <c r="BJ40" t="s">
        <v>189</v>
      </c>
      <c r="BK40">
        <v>460</v>
      </c>
      <c r="BL40" t="s">
        <v>189</v>
      </c>
      <c r="BM40">
        <v>1</v>
      </c>
      <c r="BN40">
        <v>64</v>
      </c>
      <c r="BO40" t="s">
        <v>189</v>
      </c>
      <c r="BP40" t="s">
        <v>189</v>
      </c>
      <c r="BQ40">
        <v>0.84</v>
      </c>
      <c r="BR40">
        <v>0.88</v>
      </c>
      <c r="BS40">
        <v>0.89</v>
      </c>
      <c r="BT40">
        <v>0.9</v>
      </c>
      <c r="BU40">
        <v>4</v>
      </c>
      <c r="BV40" t="s">
        <v>202</v>
      </c>
      <c r="BW40" t="s">
        <v>218</v>
      </c>
      <c r="BX40" t="s">
        <v>189</v>
      </c>
      <c r="BY40" t="s">
        <v>189</v>
      </c>
      <c r="BZ40">
        <v>7</v>
      </c>
      <c r="CA40" t="s">
        <v>204</v>
      </c>
      <c r="CB40" t="s">
        <v>1607</v>
      </c>
      <c r="CC40" t="s">
        <v>189</v>
      </c>
      <c r="CD40" t="s">
        <v>189</v>
      </c>
      <c r="CE40" t="s">
        <v>189</v>
      </c>
      <c r="CF40" t="s">
        <v>189</v>
      </c>
      <c r="CG40" t="s">
        <v>189</v>
      </c>
      <c r="CH40" t="s">
        <v>189</v>
      </c>
      <c r="CI40" t="s">
        <v>189</v>
      </c>
      <c r="CJ40" t="s">
        <v>189</v>
      </c>
      <c r="CK40" t="s">
        <v>189</v>
      </c>
      <c r="CL40" t="s">
        <v>189</v>
      </c>
      <c r="CM40" t="s">
        <v>189</v>
      </c>
      <c r="CN40" t="s">
        <v>189</v>
      </c>
      <c r="CO40" t="s">
        <v>189</v>
      </c>
      <c r="CP40" t="s">
        <v>1569</v>
      </c>
      <c r="CQ40">
        <v>3.8</v>
      </c>
      <c r="CR40">
        <v>22.799999999999901</v>
      </c>
      <c r="CS40" t="s">
        <v>434</v>
      </c>
      <c r="CT40" t="s">
        <v>197</v>
      </c>
      <c r="CU40">
        <v>51.2</v>
      </c>
      <c r="CV40">
        <v>0</v>
      </c>
      <c r="CW40">
        <v>0.876</v>
      </c>
      <c r="CX40">
        <v>26</v>
      </c>
      <c r="CY40">
        <v>130</v>
      </c>
      <c r="CZ40">
        <v>0</v>
      </c>
      <c r="DA40">
        <v>0</v>
      </c>
      <c r="DB40">
        <v>208.07599999999999</v>
      </c>
      <c r="DC40">
        <v>21.215999999999902</v>
      </c>
      <c r="DD40">
        <v>73.284509083184602</v>
      </c>
      <c r="DE40">
        <v>128</v>
      </c>
      <c r="DF40">
        <v>0</v>
      </c>
      <c r="DG40">
        <v>120.500509083184</v>
      </c>
      <c r="DH40">
        <v>135</v>
      </c>
      <c r="DI40">
        <v>-87.575490916815298</v>
      </c>
      <c r="DJ40" t="s">
        <v>1608</v>
      </c>
      <c r="DK40">
        <v>-58.175999999999902</v>
      </c>
      <c r="DL40">
        <v>29.399490916815299</v>
      </c>
      <c r="DM40">
        <v>128.50919999999999</v>
      </c>
      <c r="DN40">
        <v>8.0086909168153593</v>
      </c>
      <c r="DO40">
        <v>40</v>
      </c>
      <c r="DP40">
        <v>1</v>
      </c>
    </row>
    <row r="41" spans="1:120" x14ac:dyDescent="0.25">
      <c r="A41">
        <v>2329414</v>
      </c>
      <c r="B41" t="s">
        <v>248</v>
      </c>
      <c r="C41" t="s">
        <v>249</v>
      </c>
      <c r="D41" t="s">
        <v>487</v>
      </c>
      <c r="E41" t="s">
        <v>488</v>
      </c>
      <c r="F41" t="s">
        <v>489</v>
      </c>
      <c r="G41" t="s">
        <v>190</v>
      </c>
      <c r="H41" t="s">
        <v>212</v>
      </c>
      <c r="I41" t="s">
        <v>1406</v>
      </c>
      <c r="J41" t="s">
        <v>189</v>
      </c>
      <c r="K41">
        <v>3.2</v>
      </c>
      <c r="L41">
        <v>4</v>
      </c>
      <c r="M41">
        <v>32</v>
      </c>
      <c r="N41" t="s">
        <v>323</v>
      </c>
      <c r="O41">
        <v>0.4</v>
      </c>
      <c r="P41">
        <v>1.4</v>
      </c>
      <c r="Q41">
        <v>21.1</v>
      </c>
      <c r="R41">
        <v>22.4</v>
      </c>
      <c r="S41">
        <v>135</v>
      </c>
      <c r="T41">
        <v>108.6</v>
      </c>
      <c r="U41">
        <v>98.5</v>
      </c>
      <c r="V41" t="s">
        <v>194</v>
      </c>
      <c r="W41" t="s">
        <v>194</v>
      </c>
      <c r="X41" t="s">
        <v>194</v>
      </c>
      <c r="Y41" t="s">
        <v>195</v>
      </c>
      <c r="Z41" t="s">
        <v>490</v>
      </c>
      <c r="AA41">
        <v>4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4</v>
      </c>
      <c r="AI41">
        <v>6</v>
      </c>
      <c r="AJ41">
        <v>0</v>
      </c>
      <c r="AK41">
        <v>0</v>
      </c>
      <c r="AL41">
        <v>10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3</v>
      </c>
      <c r="AW41">
        <v>0</v>
      </c>
      <c r="AX41" t="s">
        <v>194</v>
      </c>
      <c r="AY41" t="s">
        <v>417</v>
      </c>
      <c r="AZ41" t="s">
        <v>383</v>
      </c>
      <c r="BA41" t="s">
        <v>200</v>
      </c>
      <c r="BB41" t="s">
        <v>491</v>
      </c>
      <c r="BC41" t="s">
        <v>200</v>
      </c>
      <c r="BD41" t="s">
        <v>194</v>
      </c>
      <c r="BE41">
        <v>135</v>
      </c>
      <c r="BF41">
        <v>72</v>
      </c>
      <c r="BG41">
        <v>512</v>
      </c>
      <c r="BH41" t="s">
        <v>197</v>
      </c>
      <c r="BI41" t="s">
        <v>189</v>
      </c>
      <c r="BJ41" t="s">
        <v>189</v>
      </c>
      <c r="BK41">
        <v>180</v>
      </c>
      <c r="BL41" t="s">
        <v>189</v>
      </c>
      <c r="BM41">
        <v>1</v>
      </c>
      <c r="BN41">
        <v>32</v>
      </c>
      <c r="BO41" t="s">
        <v>189</v>
      </c>
      <c r="BP41" t="s">
        <v>189</v>
      </c>
      <c r="BQ41">
        <v>0.76</v>
      </c>
      <c r="BR41">
        <v>0.84</v>
      </c>
      <c r="BS41">
        <v>0.83</v>
      </c>
      <c r="BT41">
        <v>0.86</v>
      </c>
      <c r="BU41">
        <v>1</v>
      </c>
      <c r="BV41" t="s">
        <v>202</v>
      </c>
      <c r="BW41" t="s">
        <v>234</v>
      </c>
      <c r="BX41" t="s">
        <v>189</v>
      </c>
      <c r="BY41" t="s">
        <v>189</v>
      </c>
      <c r="BZ41">
        <v>7</v>
      </c>
      <c r="CA41" t="s">
        <v>204</v>
      </c>
      <c r="CB41" t="s">
        <v>1607</v>
      </c>
      <c r="CC41" t="s">
        <v>189</v>
      </c>
      <c r="CD41" t="s">
        <v>189</v>
      </c>
      <c r="CE41" t="s">
        <v>189</v>
      </c>
      <c r="CF41" t="s">
        <v>189</v>
      </c>
      <c r="CG41" t="s">
        <v>189</v>
      </c>
      <c r="CH41" t="s">
        <v>189</v>
      </c>
      <c r="CI41" t="s">
        <v>189</v>
      </c>
      <c r="CJ41" t="s">
        <v>189</v>
      </c>
      <c r="CK41" t="s">
        <v>189</v>
      </c>
      <c r="CL41" t="s">
        <v>189</v>
      </c>
      <c r="CM41" t="s">
        <v>189</v>
      </c>
      <c r="CN41" t="s">
        <v>189</v>
      </c>
      <c r="CO41" t="s">
        <v>189</v>
      </c>
      <c r="CP41" t="s">
        <v>1569</v>
      </c>
      <c r="CQ41">
        <v>3.2</v>
      </c>
      <c r="CR41">
        <v>12.8</v>
      </c>
      <c r="CS41" t="s">
        <v>1011</v>
      </c>
      <c r="CT41" t="s">
        <v>197</v>
      </c>
      <c r="CU41">
        <v>25.6</v>
      </c>
      <c r="CV41">
        <v>0</v>
      </c>
      <c r="CW41">
        <v>0</v>
      </c>
      <c r="CX41">
        <v>0</v>
      </c>
      <c r="CY41">
        <v>83</v>
      </c>
      <c r="CZ41">
        <v>0</v>
      </c>
      <c r="DA41">
        <v>0</v>
      </c>
      <c r="DB41">
        <v>108.6</v>
      </c>
      <c r="DC41">
        <v>11.808</v>
      </c>
      <c r="DD41">
        <v>34.755340393329902</v>
      </c>
      <c r="DE41">
        <v>64</v>
      </c>
      <c r="DF41">
        <v>0</v>
      </c>
      <c r="DG41">
        <v>46.563340393329902</v>
      </c>
      <c r="DH41">
        <v>135</v>
      </c>
      <c r="DI41">
        <v>-62.03665960667</v>
      </c>
      <c r="DJ41" t="s">
        <v>1608</v>
      </c>
      <c r="DK41">
        <v>-10.0999999999999</v>
      </c>
      <c r="DL41">
        <v>51.936659606669998</v>
      </c>
      <c r="DM41">
        <v>83.395200000000003</v>
      </c>
      <c r="DN41">
        <v>36.831859606670001</v>
      </c>
      <c r="DO41">
        <v>40</v>
      </c>
      <c r="DP41">
        <v>1</v>
      </c>
    </row>
    <row r="42" spans="1:120" x14ac:dyDescent="0.25">
      <c r="A42">
        <v>2329413</v>
      </c>
      <c r="B42" t="s">
        <v>248</v>
      </c>
      <c r="C42" t="s">
        <v>249</v>
      </c>
      <c r="D42" t="s">
        <v>487</v>
      </c>
      <c r="E42" t="s">
        <v>1089</v>
      </c>
      <c r="F42" t="s">
        <v>189</v>
      </c>
      <c r="G42" t="s">
        <v>190</v>
      </c>
      <c r="H42" t="s">
        <v>191</v>
      </c>
      <c r="I42" t="s">
        <v>1385</v>
      </c>
      <c r="J42" t="s">
        <v>189</v>
      </c>
      <c r="K42">
        <v>3.8</v>
      </c>
      <c r="L42">
        <v>4</v>
      </c>
      <c r="M42">
        <v>64</v>
      </c>
      <c r="N42" t="s">
        <v>323</v>
      </c>
      <c r="O42">
        <v>0.3</v>
      </c>
      <c r="P42">
        <v>2</v>
      </c>
      <c r="Q42">
        <v>22.7</v>
      </c>
      <c r="R42">
        <v>23.5</v>
      </c>
      <c r="S42">
        <v>135</v>
      </c>
      <c r="T42">
        <v>164.6</v>
      </c>
      <c r="U42">
        <v>103.9</v>
      </c>
      <c r="V42" t="s">
        <v>194</v>
      </c>
      <c r="W42" t="s">
        <v>194</v>
      </c>
      <c r="X42" t="s">
        <v>194</v>
      </c>
      <c r="Y42" t="s">
        <v>195</v>
      </c>
      <c r="Z42" t="s">
        <v>490</v>
      </c>
      <c r="AA42">
        <v>4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4</v>
      </c>
      <c r="AI42">
        <v>6</v>
      </c>
      <c r="AJ42">
        <v>0</v>
      </c>
      <c r="AK42">
        <v>0</v>
      </c>
      <c r="AL42">
        <v>10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3</v>
      </c>
      <c r="AW42">
        <v>0</v>
      </c>
      <c r="AX42" t="s">
        <v>194</v>
      </c>
      <c r="AY42" t="s">
        <v>1091</v>
      </c>
      <c r="AZ42" t="s">
        <v>343</v>
      </c>
      <c r="BA42" t="s">
        <v>200</v>
      </c>
      <c r="BB42" t="s">
        <v>1092</v>
      </c>
      <c r="BC42" t="s">
        <v>200</v>
      </c>
      <c r="BD42" t="s">
        <v>194</v>
      </c>
      <c r="BE42">
        <v>135</v>
      </c>
      <c r="BF42">
        <v>72</v>
      </c>
      <c r="BG42">
        <v>128</v>
      </c>
      <c r="BH42" t="s">
        <v>197</v>
      </c>
      <c r="BI42" t="s">
        <v>189</v>
      </c>
      <c r="BJ42" t="s">
        <v>189</v>
      </c>
      <c r="BK42">
        <v>240</v>
      </c>
      <c r="BL42" t="s">
        <v>189</v>
      </c>
      <c r="BM42">
        <v>1</v>
      </c>
      <c r="BN42">
        <v>64</v>
      </c>
      <c r="BO42" t="s">
        <v>189</v>
      </c>
      <c r="BP42" t="s">
        <v>189</v>
      </c>
      <c r="BQ42">
        <v>0.88</v>
      </c>
      <c r="BR42">
        <v>0.9</v>
      </c>
      <c r="BS42">
        <v>0.91</v>
      </c>
      <c r="BT42">
        <v>0.92</v>
      </c>
      <c r="BU42">
        <v>2</v>
      </c>
      <c r="BV42" t="s">
        <v>202</v>
      </c>
      <c r="BW42" t="s">
        <v>189</v>
      </c>
      <c r="BX42" t="s">
        <v>189</v>
      </c>
      <c r="BY42" t="s">
        <v>189</v>
      </c>
      <c r="BZ42">
        <v>7</v>
      </c>
      <c r="CA42" t="s">
        <v>204</v>
      </c>
      <c r="CB42" t="s">
        <v>1607</v>
      </c>
      <c r="CC42" t="s">
        <v>189</v>
      </c>
      <c r="CD42" t="s">
        <v>189</v>
      </c>
      <c r="CE42" t="s">
        <v>189</v>
      </c>
      <c r="CF42" t="s">
        <v>189</v>
      </c>
      <c r="CG42" t="s">
        <v>189</v>
      </c>
      <c r="CH42" t="s">
        <v>189</v>
      </c>
      <c r="CI42" t="s">
        <v>189</v>
      </c>
      <c r="CJ42" t="s">
        <v>189</v>
      </c>
      <c r="CK42" t="s">
        <v>189</v>
      </c>
      <c r="CL42" t="s">
        <v>189</v>
      </c>
      <c r="CM42" t="s">
        <v>189</v>
      </c>
      <c r="CN42" t="s">
        <v>189</v>
      </c>
      <c r="CO42" t="s">
        <v>189</v>
      </c>
      <c r="CP42" t="s">
        <v>1569</v>
      </c>
      <c r="CQ42">
        <v>4.2</v>
      </c>
      <c r="CR42">
        <v>16.8</v>
      </c>
      <c r="CS42" t="s">
        <v>434</v>
      </c>
      <c r="CT42" t="s">
        <v>197</v>
      </c>
      <c r="CU42">
        <v>51.2</v>
      </c>
      <c r="CV42">
        <v>0</v>
      </c>
      <c r="CW42">
        <v>0</v>
      </c>
      <c r="CX42">
        <v>0</v>
      </c>
      <c r="CY42">
        <v>83</v>
      </c>
      <c r="CZ42">
        <v>0</v>
      </c>
      <c r="DA42">
        <v>0</v>
      </c>
      <c r="DB42">
        <v>134.19999999999999</v>
      </c>
      <c r="DC42">
        <v>21.215999999999902</v>
      </c>
      <c r="DD42">
        <v>34.755340393329902</v>
      </c>
      <c r="DE42">
        <v>64</v>
      </c>
      <c r="DF42">
        <v>0</v>
      </c>
      <c r="DG42">
        <v>55.971340393329903</v>
      </c>
      <c r="DH42">
        <v>135</v>
      </c>
      <c r="DI42">
        <v>-78.228659606670007</v>
      </c>
      <c r="DJ42" t="s">
        <v>1608</v>
      </c>
      <c r="DK42">
        <v>-30.299999999999901</v>
      </c>
      <c r="DL42">
        <v>47.928659606670003</v>
      </c>
      <c r="DM42">
        <v>89.921400000000006</v>
      </c>
      <c r="DN42">
        <v>33.950059606670003</v>
      </c>
      <c r="DO42">
        <v>40</v>
      </c>
      <c r="DP42">
        <v>1</v>
      </c>
    </row>
    <row r="43" spans="1:120" x14ac:dyDescent="0.25">
      <c r="A43">
        <v>2329412</v>
      </c>
      <c r="B43" t="s">
        <v>248</v>
      </c>
      <c r="C43" t="s">
        <v>249</v>
      </c>
      <c r="D43" t="s">
        <v>447</v>
      </c>
      <c r="E43" t="s">
        <v>1093</v>
      </c>
      <c r="F43" t="s">
        <v>189</v>
      </c>
      <c r="G43" t="s">
        <v>190</v>
      </c>
      <c r="H43" t="s">
        <v>191</v>
      </c>
      <c r="I43" t="s">
        <v>189</v>
      </c>
      <c r="J43" t="s">
        <v>189</v>
      </c>
      <c r="K43">
        <v>3.8</v>
      </c>
      <c r="L43">
        <v>4</v>
      </c>
      <c r="M43">
        <v>64</v>
      </c>
      <c r="N43" t="s">
        <v>323</v>
      </c>
      <c r="O43">
        <v>0.3</v>
      </c>
      <c r="P43">
        <v>1.8</v>
      </c>
      <c r="Q43">
        <v>27.7</v>
      </c>
      <c r="R43">
        <v>28.8</v>
      </c>
      <c r="S43">
        <v>135</v>
      </c>
      <c r="T43">
        <v>164.6</v>
      </c>
      <c r="U43">
        <v>126.9</v>
      </c>
      <c r="V43" t="s">
        <v>194</v>
      </c>
      <c r="W43" t="s">
        <v>194</v>
      </c>
      <c r="X43" t="s">
        <v>194</v>
      </c>
      <c r="Y43" t="s">
        <v>195</v>
      </c>
      <c r="Z43" t="s">
        <v>1094</v>
      </c>
      <c r="AA43">
        <v>4</v>
      </c>
      <c r="AB43">
        <v>0</v>
      </c>
      <c r="AC43">
        <v>1</v>
      </c>
      <c r="AD43">
        <v>1</v>
      </c>
      <c r="AE43">
        <v>2</v>
      </c>
      <c r="AF43">
        <v>0</v>
      </c>
      <c r="AG43">
        <v>1</v>
      </c>
      <c r="AH43">
        <v>4</v>
      </c>
      <c r="AI43">
        <v>6</v>
      </c>
      <c r="AJ43">
        <v>0</v>
      </c>
      <c r="AK43">
        <v>0</v>
      </c>
      <c r="AL43">
        <v>10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4</v>
      </c>
      <c r="AW43">
        <v>0</v>
      </c>
      <c r="AX43" t="s">
        <v>194</v>
      </c>
      <c r="AY43" t="s">
        <v>1091</v>
      </c>
      <c r="AZ43" t="s">
        <v>343</v>
      </c>
      <c r="BA43" t="s">
        <v>200</v>
      </c>
      <c r="BB43" t="s">
        <v>1095</v>
      </c>
      <c r="BC43" t="s">
        <v>200</v>
      </c>
      <c r="BD43" t="s">
        <v>194</v>
      </c>
      <c r="BE43">
        <v>135</v>
      </c>
      <c r="BF43">
        <v>72</v>
      </c>
      <c r="BG43">
        <v>128</v>
      </c>
      <c r="BH43" t="s">
        <v>197</v>
      </c>
      <c r="BI43" t="s">
        <v>189</v>
      </c>
      <c r="BJ43" t="s">
        <v>189</v>
      </c>
      <c r="BK43">
        <v>240</v>
      </c>
      <c r="BL43" t="s">
        <v>189</v>
      </c>
      <c r="BM43">
        <v>1</v>
      </c>
      <c r="BN43">
        <v>64</v>
      </c>
      <c r="BO43" t="s">
        <v>189</v>
      </c>
      <c r="BP43" t="s">
        <v>189</v>
      </c>
      <c r="BQ43">
        <v>0.88</v>
      </c>
      <c r="BR43">
        <v>0.9</v>
      </c>
      <c r="BS43">
        <v>0.91</v>
      </c>
      <c r="BT43">
        <v>0.92</v>
      </c>
      <c r="BU43">
        <v>2</v>
      </c>
      <c r="BV43" t="s">
        <v>202</v>
      </c>
      <c r="BW43" t="s">
        <v>189</v>
      </c>
      <c r="BX43" t="s">
        <v>189</v>
      </c>
      <c r="BY43" t="s">
        <v>189</v>
      </c>
      <c r="BZ43">
        <v>7</v>
      </c>
      <c r="CA43" t="s">
        <v>204</v>
      </c>
      <c r="CB43" t="s">
        <v>1607</v>
      </c>
      <c r="CC43" t="s">
        <v>189</v>
      </c>
      <c r="CD43" t="s">
        <v>189</v>
      </c>
      <c r="CE43" t="s">
        <v>189</v>
      </c>
      <c r="CF43" t="s">
        <v>189</v>
      </c>
      <c r="CG43" t="s">
        <v>189</v>
      </c>
      <c r="CH43" t="s">
        <v>189</v>
      </c>
      <c r="CI43" t="s">
        <v>189</v>
      </c>
      <c r="CJ43" t="s">
        <v>189</v>
      </c>
      <c r="CK43" t="s">
        <v>189</v>
      </c>
      <c r="CL43" t="s">
        <v>189</v>
      </c>
      <c r="CM43" t="s">
        <v>189</v>
      </c>
      <c r="CN43" t="s">
        <v>189</v>
      </c>
      <c r="CO43" t="s">
        <v>189</v>
      </c>
      <c r="CP43" t="s">
        <v>1569</v>
      </c>
      <c r="CQ43">
        <v>4.2</v>
      </c>
      <c r="CR43">
        <v>16.8</v>
      </c>
      <c r="CS43" t="s">
        <v>434</v>
      </c>
      <c r="CT43" t="s">
        <v>197</v>
      </c>
      <c r="CU43">
        <v>51.2</v>
      </c>
      <c r="CV43">
        <v>0</v>
      </c>
      <c r="CW43">
        <v>0</v>
      </c>
      <c r="CX43">
        <v>0</v>
      </c>
      <c r="CY43">
        <v>83</v>
      </c>
      <c r="CZ43">
        <v>0</v>
      </c>
      <c r="DA43">
        <v>0</v>
      </c>
      <c r="DB43">
        <v>134.19999999999999</v>
      </c>
      <c r="DC43">
        <v>21.215999999999902</v>
      </c>
      <c r="DD43">
        <v>34.755340393329902</v>
      </c>
      <c r="DE43">
        <v>64</v>
      </c>
      <c r="DF43">
        <v>0</v>
      </c>
      <c r="DG43">
        <v>55.971340393329903</v>
      </c>
      <c r="DH43">
        <v>135</v>
      </c>
      <c r="DI43">
        <v>-78.228659606670007</v>
      </c>
      <c r="DJ43" t="s">
        <v>1608</v>
      </c>
      <c r="DK43">
        <v>-7.2999999999999803</v>
      </c>
      <c r="DL43">
        <v>70.928659606669996</v>
      </c>
      <c r="DM43">
        <v>107.4414</v>
      </c>
      <c r="DN43">
        <v>51.470059606669999</v>
      </c>
      <c r="DO43">
        <v>40</v>
      </c>
      <c r="DP43">
        <v>0</v>
      </c>
    </row>
    <row r="44" spans="1:120" x14ac:dyDescent="0.25">
      <c r="A44">
        <v>2329411</v>
      </c>
      <c r="B44" t="s">
        <v>248</v>
      </c>
      <c r="C44" t="s">
        <v>249</v>
      </c>
      <c r="D44" t="s">
        <v>1096</v>
      </c>
      <c r="E44" t="s">
        <v>1097</v>
      </c>
      <c r="F44" t="s">
        <v>189</v>
      </c>
      <c r="G44" t="s">
        <v>190</v>
      </c>
      <c r="H44" t="s">
        <v>212</v>
      </c>
      <c r="I44" t="s">
        <v>189</v>
      </c>
      <c r="J44" t="s">
        <v>189</v>
      </c>
      <c r="K44">
        <v>3.4</v>
      </c>
      <c r="L44">
        <v>4</v>
      </c>
      <c r="M44">
        <v>8</v>
      </c>
      <c r="N44" t="s">
        <v>330</v>
      </c>
      <c r="O44">
        <v>0.2</v>
      </c>
      <c r="P44">
        <v>2.1</v>
      </c>
      <c r="Q44">
        <v>33.9</v>
      </c>
      <c r="R44">
        <v>34.299999999999997</v>
      </c>
      <c r="S44">
        <v>135</v>
      </c>
      <c r="T44">
        <v>42.4</v>
      </c>
      <c r="U44">
        <v>151.5</v>
      </c>
      <c r="V44" t="s">
        <v>194</v>
      </c>
      <c r="W44" t="s">
        <v>194</v>
      </c>
      <c r="X44" t="s">
        <v>194</v>
      </c>
      <c r="Y44" t="s">
        <v>195</v>
      </c>
      <c r="Z44" t="s">
        <v>490</v>
      </c>
      <c r="AA44">
        <v>4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6</v>
      </c>
      <c r="AI44">
        <v>4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3</v>
      </c>
      <c r="AW44">
        <v>0</v>
      </c>
      <c r="AX44" t="s">
        <v>194</v>
      </c>
      <c r="AY44" t="s">
        <v>1098</v>
      </c>
      <c r="AZ44" t="s">
        <v>343</v>
      </c>
      <c r="BA44" t="s">
        <v>200</v>
      </c>
      <c r="BB44" t="s">
        <v>1099</v>
      </c>
      <c r="BC44" t="s">
        <v>200</v>
      </c>
      <c r="BD44" t="s">
        <v>194</v>
      </c>
      <c r="BE44">
        <v>135</v>
      </c>
      <c r="BF44">
        <v>6</v>
      </c>
      <c r="BG44">
        <v>64</v>
      </c>
      <c r="BH44" t="s">
        <v>197</v>
      </c>
      <c r="BI44" t="s">
        <v>189</v>
      </c>
      <c r="BJ44" t="s">
        <v>189</v>
      </c>
      <c r="BK44">
        <v>255</v>
      </c>
      <c r="BL44" t="s">
        <v>189</v>
      </c>
      <c r="BM44">
        <v>1</v>
      </c>
      <c r="BN44">
        <v>8</v>
      </c>
      <c r="BO44" t="s">
        <v>189</v>
      </c>
      <c r="BP44" t="s">
        <v>189</v>
      </c>
      <c r="BQ44">
        <v>0.81</v>
      </c>
      <c r="BR44">
        <v>0.88</v>
      </c>
      <c r="BS44">
        <v>0.88</v>
      </c>
      <c r="BT44">
        <v>0.9</v>
      </c>
      <c r="BU44">
        <v>1</v>
      </c>
      <c r="BV44" t="s">
        <v>202</v>
      </c>
      <c r="BW44" t="s">
        <v>234</v>
      </c>
      <c r="BX44" t="s">
        <v>189</v>
      </c>
      <c r="BY44" t="s">
        <v>189</v>
      </c>
      <c r="BZ44">
        <v>7</v>
      </c>
      <c r="CA44" t="s">
        <v>204</v>
      </c>
      <c r="CB44" t="s">
        <v>1607</v>
      </c>
      <c r="CC44" t="s">
        <v>189</v>
      </c>
      <c r="CD44" t="s">
        <v>189</v>
      </c>
      <c r="CE44" t="s">
        <v>189</v>
      </c>
      <c r="CF44" t="s">
        <v>189</v>
      </c>
      <c r="CG44" t="s">
        <v>189</v>
      </c>
      <c r="CH44" t="s">
        <v>189</v>
      </c>
      <c r="CI44" t="s">
        <v>189</v>
      </c>
      <c r="CJ44" t="s">
        <v>189</v>
      </c>
      <c r="CK44" t="s">
        <v>189</v>
      </c>
      <c r="CL44" t="s">
        <v>189</v>
      </c>
      <c r="CM44" t="s">
        <v>189</v>
      </c>
      <c r="CN44" t="s">
        <v>189</v>
      </c>
      <c r="CO44" t="s">
        <v>189</v>
      </c>
      <c r="CP44" t="s">
        <v>1569</v>
      </c>
      <c r="CQ44">
        <v>3.4</v>
      </c>
      <c r="CR44">
        <v>13.6</v>
      </c>
      <c r="CS44" t="s">
        <v>1011</v>
      </c>
      <c r="CT44" t="s">
        <v>197</v>
      </c>
      <c r="CU44">
        <v>6.4</v>
      </c>
      <c r="CV44">
        <v>0</v>
      </c>
      <c r="CW44">
        <v>0</v>
      </c>
      <c r="CX44">
        <v>0</v>
      </c>
      <c r="CY44">
        <v>36</v>
      </c>
      <c r="CZ44">
        <v>0</v>
      </c>
      <c r="DA44">
        <v>0</v>
      </c>
      <c r="DB44">
        <v>42.4</v>
      </c>
      <c r="DC44">
        <v>4.7519999999999998</v>
      </c>
      <c r="DD44">
        <v>20.136821106864101</v>
      </c>
      <c r="DE44">
        <v>8</v>
      </c>
      <c r="DF44">
        <v>0</v>
      </c>
      <c r="DG44">
        <v>24.8888211068641</v>
      </c>
      <c r="DH44">
        <v>135</v>
      </c>
      <c r="DI44">
        <v>-17.511178893135799</v>
      </c>
      <c r="DJ44" t="s">
        <v>1608</v>
      </c>
      <c r="DK44">
        <v>109.1</v>
      </c>
      <c r="DL44">
        <v>126.611178893135</v>
      </c>
      <c r="DM44">
        <v>128.37779999999901</v>
      </c>
      <c r="DN44">
        <v>103.488978893135</v>
      </c>
      <c r="DO44">
        <v>40</v>
      </c>
      <c r="DP44">
        <v>0</v>
      </c>
    </row>
    <row r="45" spans="1:120" x14ac:dyDescent="0.25">
      <c r="A45">
        <v>2329410</v>
      </c>
      <c r="B45" t="s">
        <v>248</v>
      </c>
      <c r="C45" t="s">
        <v>249</v>
      </c>
      <c r="D45" t="s">
        <v>1100</v>
      </c>
      <c r="E45" t="s">
        <v>1101</v>
      </c>
      <c r="F45" t="s">
        <v>189</v>
      </c>
      <c r="G45" t="s">
        <v>190</v>
      </c>
      <c r="H45" t="s">
        <v>212</v>
      </c>
      <c r="I45" t="s">
        <v>1419</v>
      </c>
      <c r="J45" t="s">
        <v>189</v>
      </c>
      <c r="K45">
        <v>3.4</v>
      </c>
      <c r="L45">
        <v>4</v>
      </c>
      <c r="M45">
        <v>32</v>
      </c>
      <c r="N45" t="s">
        <v>330</v>
      </c>
      <c r="O45">
        <v>0.2</v>
      </c>
      <c r="P45">
        <v>2.2000000000000002</v>
      </c>
      <c r="Q45">
        <v>37.9</v>
      </c>
      <c r="R45">
        <v>38.5</v>
      </c>
      <c r="S45">
        <v>135</v>
      </c>
      <c r="T45">
        <v>61.6</v>
      </c>
      <c r="U45">
        <v>169.6</v>
      </c>
      <c r="V45" t="s">
        <v>194</v>
      </c>
      <c r="W45" t="s">
        <v>194</v>
      </c>
      <c r="X45" t="s">
        <v>194</v>
      </c>
      <c r="Y45" t="s">
        <v>195</v>
      </c>
      <c r="Z45" t="s">
        <v>1094</v>
      </c>
      <c r="AA45">
        <v>4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6</v>
      </c>
      <c r="AI45">
        <v>4</v>
      </c>
      <c r="AJ45">
        <v>0</v>
      </c>
      <c r="AK45">
        <v>0</v>
      </c>
      <c r="AL45">
        <v>10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4</v>
      </c>
      <c r="AW45">
        <v>0</v>
      </c>
      <c r="AX45" t="s">
        <v>194</v>
      </c>
      <c r="AY45" t="s">
        <v>1098</v>
      </c>
      <c r="AZ45" t="s">
        <v>343</v>
      </c>
      <c r="BA45" t="s">
        <v>200</v>
      </c>
      <c r="BB45" t="s">
        <v>1103</v>
      </c>
      <c r="BC45" t="s">
        <v>200</v>
      </c>
      <c r="BD45" t="s">
        <v>194</v>
      </c>
      <c r="BE45">
        <v>135</v>
      </c>
      <c r="BF45">
        <v>14.4</v>
      </c>
      <c r="BG45">
        <v>64</v>
      </c>
      <c r="BH45" t="s">
        <v>197</v>
      </c>
      <c r="BI45" t="s">
        <v>189</v>
      </c>
      <c r="BJ45" t="s">
        <v>189</v>
      </c>
      <c r="BK45">
        <v>290</v>
      </c>
      <c r="BL45" t="s">
        <v>189</v>
      </c>
      <c r="BM45">
        <v>1</v>
      </c>
      <c r="BN45">
        <v>32</v>
      </c>
      <c r="BO45" t="s">
        <v>189</v>
      </c>
      <c r="BP45" t="s">
        <v>189</v>
      </c>
      <c r="BQ45">
        <v>0.82</v>
      </c>
      <c r="BR45">
        <v>0.89</v>
      </c>
      <c r="BS45">
        <v>0.88</v>
      </c>
      <c r="BT45">
        <v>0.91</v>
      </c>
      <c r="BU45">
        <v>1</v>
      </c>
      <c r="BV45" t="s">
        <v>202</v>
      </c>
      <c r="BW45" t="s">
        <v>189</v>
      </c>
      <c r="BX45" t="s">
        <v>189</v>
      </c>
      <c r="BY45" t="s">
        <v>189</v>
      </c>
      <c r="BZ45">
        <v>7</v>
      </c>
      <c r="CA45" t="s">
        <v>204</v>
      </c>
      <c r="CB45" t="s">
        <v>1607</v>
      </c>
      <c r="CC45" t="s">
        <v>189</v>
      </c>
      <c r="CD45" t="s">
        <v>189</v>
      </c>
      <c r="CE45" t="s">
        <v>189</v>
      </c>
      <c r="CF45" t="s">
        <v>189</v>
      </c>
      <c r="CG45" t="s">
        <v>189</v>
      </c>
      <c r="CH45" t="s">
        <v>189</v>
      </c>
      <c r="CI45" t="s">
        <v>189</v>
      </c>
      <c r="CJ45" t="s">
        <v>189</v>
      </c>
      <c r="CK45" t="s">
        <v>189</v>
      </c>
      <c r="CL45" t="s">
        <v>189</v>
      </c>
      <c r="CM45" t="s">
        <v>189</v>
      </c>
      <c r="CN45" t="s">
        <v>189</v>
      </c>
      <c r="CO45" t="s">
        <v>189</v>
      </c>
      <c r="CP45" t="s">
        <v>1569</v>
      </c>
      <c r="CQ45">
        <v>3.9</v>
      </c>
      <c r="CR45">
        <v>15.6</v>
      </c>
      <c r="CS45" t="s">
        <v>434</v>
      </c>
      <c r="CT45" t="s">
        <v>197</v>
      </c>
      <c r="CU45">
        <v>25.6</v>
      </c>
      <c r="CV45">
        <v>0</v>
      </c>
      <c r="CW45">
        <v>0</v>
      </c>
      <c r="CX45">
        <v>0</v>
      </c>
      <c r="CY45">
        <v>36</v>
      </c>
      <c r="CZ45">
        <v>0</v>
      </c>
      <c r="DA45">
        <v>0</v>
      </c>
      <c r="DB45">
        <v>61.6</v>
      </c>
      <c r="DC45">
        <v>11.808</v>
      </c>
      <c r="DD45">
        <v>21.989243374912501</v>
      </c>
      <c r="DE45">
        <v>8</v>
      </c>
      <c r="DF45">
        <v>0</v>
      </c>
      <c r="DG45">
        <v>33.797243374912497</v>
      </c>
      <c r="DH45">
        <v>135</v>
      </c>
      <c r="DI45">
        <v>-27.802756625087401</v>
      </c>
      <c r="DJ45" t="s">
        <v>1608</v>
      </c>
      <c r="DK45">
        <v>108</v>
      </c>
      <c r="DL45">
        <v>135.802756625087</v>
      </c>
      <c r="DM45">
        <v>143.31359999999901</v>
      </c>
      <c r="DN45">
        <v>109.516356625087</v>
      </c>
      <c r="DO45">
        <v>40</v>
      </c>
      <c r="DP45">
        <v>0</v>
      </c>
    </row>
    <row r="46" spans="1:120" x14ac:dyDescent="0.25">
      <c r="A46">
        <v>2329344</v>
      </c>
      <c r="B46" t="s">
        <v>575</v>
      </c>
      <c r="C46" t="s">
        <v>576</v>
      </c>
      <c r="D46" t="s">
        <v>1420</v>
      </c>
      <c r="E46" t="s">
        <v>1420</v>
      </c>
      <c r="F46" t="s">
        <v>1421</v>
      </c>
      <c r="G46" t="s">
        <v>190</v>
      </c>
      <c r="H46" t="s">
        <v>212</v>
      </c>
      <c r="I46" t="s">
        <v>1414</v>
      </c>
      <c r="J46" t="s">
        <v>193</v>
      </c>
      <c r="K46">
        <v>3.8</v>
      </c>
      <c r="L46">
        <v>6</v>
      </c>
      <c r="M46">
        <v>64</v>
      </c>
      <c r="N46" t="s">
        <v>1038</v>
      </c>
      <c r="O46">
        <v>0.2</v>
      </c>
      <c r="P46">
        <v>1.6</v>
      </c>
      <c r="Q46">
        <v>49.4</v>
      </c>
      <c r="R46">
        <v>50.9</v>
      </c>
      <c r="S46">
        <v>135</v>
      </c>
      <c r="T46">
        <v>207.2</v>
      </c>
      <c r="U46">
        <v>222.6</v>
      </c>
      <c r="V46" t="s">
        <v>194</v>
      </c>
      <c r="W46" t="s">
        <v>194</v>
      </c>
      <c r="X46" t="s">
        <v>194</v>
      </c>
      <c r="Y46" t="s">
        <v>449</v>
      </c>
      <c r="Z46" t="s">
        <v>189</v>
      </c>
      <c r="AA46">
        <v>4</v>
      </c>
      <c r="AB46">
        <v>1</v>
      </c>
      <c r="AC46">
        <v>1</v>
      </c>
      <c r="AD46">
        <v>0</v>
      </c>
      <c r="AE46">
        <v>2</v>
      </c>
      <c r="AF46">
        <v>0</v>
      </c>
      <c r="AG46">
        <v>1</v>
      </c>
      <c r="AH46">
        <v>4</v>
      </c>
      <c r="AI46">
        <v>3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8</v>
      </c>
      <c r="AW46">
        <v>0</v>
      </c>
      <c r="AX46" t="s">
        <v>197</v>
      </c>
      <c r="AY46" t="s">
        <v>672</v>
      </c>
      <c r="AZ46" t="s">
        <v>573</v>
      </c>
      <c r="BA46" t="s">
        <v>579</v>
      </c>
      <c r="BB46" t="s">
        <v>1422</v>
      </c>
      <c r="BC46" t="s">
        <v>579</v>
      </c>
      <c r="BD46" t="s">
        <v>194</v>
      </c>
      <c r="BE46">
        <v>135</v>
      </c>
      <c r="BF46">
        <v>224</v>
      </c>
      <c r="BG46">
        <v>256</v>
      </c>
      <c r="BH46" t="s">
        <v>197</v>
      </c>
      <c r="BI46" t="s">
        <v>197</v>
      </c>
      <c r="BJ46" t="s">
        <v>189</v>
      </c>
      <c r="BK46">
        <v>360</v>
      </c>
      <c r="BL46" t="s">
        <v>189</v>
      </c>
      <c r="BM46">
        <v>1</v>
      </c>
      <c r="BN46">
        <v>64</v>
      </c>
      <c r="BO46" t="s">
        <v>189</v>
      </c>
      <c r="BP46" t="s">
        <v>189</v>
      </c>
      <c r="BQ46" t="s">
        <v>189</v>
      </c>
      <c r="BR46">
        <v>0.89</v>
      </c>
      <c r="BS46">
        <v>0.89</v>
      </c>
      <c r="BT46">
        <v>0.91</v>
      </c>
      <c r="BU46">
        <v>6</v>
      </c>
      <c r="BV46" t="s">
        <v>202</v>
      </c>
      <c r="BW46" t="s">
        <v>218</v>
      </c>
      <c r="BX46" t="s">
        <v>189</v>
      </c>
      <c r="BY46" t="s">
        <v>197</v>
      </c>
      <c r="BZ46">
        <v>7</v>
      </c>
      <c r="CA46" t="s">
        <v>204</v>
      </c>
      <c r="CB46" t="s">
        <v>1607</v>
      </c>
      <c r="CC46" t="s">
        <v>189</v>
      </c>
      <c r="CD46" t="s">
        <v>189</v>
      </c>
      <c r="CE46" t="s">
        <v>189</v>
      </c>
      <c r="CF46" t="s">
        <v>189</v>
      </c>
      <c r="CG46" t="s">
        <v>189</v>
      </c>
      <c r="CH46" t="s">
        <v>189</v>
      </c>
      <c r="CI46" t="s">
        <v>189</v>
      </c>
      <c r="CJ46" t="s">
        <v>189</v>
      </c>
      <c r="CK46" t="s">
        <v>189</v>
      </c>
      <c r="CL46" t="s">
        <v>189</v>
      </c>
      <c r="CM46" t="s">
        <v>189</v>
      </c>
      <c r="CN46" t="s">
        <v>189</v>
      </c>
      <c r="CO46" t="s">
        <v>189</v>
      </c>
      <c r="CP46" t="s">
        <v>1569</v>
      </c>
      <c r="CQ46">
        <v>3.8</v>
      </c>
      <c r="CR46">
        <v>22.799999999999901</v>
      </c>
      <c r="CS46" t="s">
        <v>434</v>
      </c>
      <c r="CT46" t="s">
        <v>197</v>
      </c>
      <c r="CU46">
        <v>51.2</v>
      </c>
      <c r="CV46">
        <v>0</v>
      </c>
      <c r="CW46">
        <v>0</v>
      </c>
      <c r="CX46">
        <v>26</v>
      </c>
      <c r="CY46">
        <v>130</v>
      </c>
      <c r="CZ46">
        <v>0</v>
      </c>
      <c r="DA46">
        <v>0</v>
      </c>
      <c r="DB46">
        <v>207.2</v>
      </c>
      <c r="DC46">
        <v>21.215999999999902</v>
      </c>
      <c r="DD46">
        <v>62.739602071965599</v>
      </c>
      <c r="DE46">
        <v>128</v>
      </c>
      <c r="DF46">
        <v>0</v>
      </c>
      <c r="DG46">
        <v>109.955602071965</v>
      </c>
      <c r="DH46">
        <v>135</v>
      </c>
      <c r="DI46">
        <v>-97.244397928034303</v>
      </c>
      <c r="DJ46" t="s">
        <v>1608</v>
      </c>
      <c r="DK46">
        <v>15.4</v>
      </c>
      <c r="DL46">
        <v>112.644397928034</v>
      </c>
      <c r="DM46">
        <v>183.6096</v>
      </c>
      <c r="DN46">
        <v>73.6539979280343</v>
      </c>
      <c r="DO46">
        <v>40</v>
      </c>
      <c r="DP46">
        <v>0</v>
      </c>
    </row>
    <row r="47" spans="1:120" x14ac:dyDescent="0.25">
      <c r="A47">
        <v>2329319</v>
      </c>
      <c r="B47" t="s">
        <v>263</v>
      </c>
      <c r="C47" t="s">
        <v>264</v>
      </c>
      <c r="D47" t="s">
        <v>1104</v>
      </c>
      <c r="E47" t="s">
        <v>1105</v>
      </c>
      <c r="F47" t="s">
        <v>189</v>
      </c>
      <c r="G47" t="s">
        <v>190</v>
      </c>
      <c r="H47" t="s">
        <v>191</v>
      </c>
      <c r="I47" t="s">
        <v>1385</v>
      </c>
      <c r="J47" t="s">
        <v>193</v>
      </c>
      <c r="K47">
        <v>3.8</v>
      </c>
      <c r="L47">
        <v>4</v>
      </c>
      <c r="M47">
        <v>64</v>
      </c>
      <c r="N47" t="s">
        <v>189</v>
      </c>
      <c r="O47">
        <v>1</v>
      </c>
      <c r="P47">
        <v>1.9</v>
      </c>
      <c r="Q47">
        <v>39.200000000000003</v>
      </c>
      <c r="R47">
        <v>61.7</v>
      </c>
      <c r="S47">
        <v>135</v>
      </c>
      <c r="T47">
        <v>114.1</v>
      </c>
      <c r="U47">
        <v>188.5</v>
      </c>
      <c r="V47" t="s">
        <v>194</v>
      </c>
      <c r="W47" t="s">
        <v>194</v>
      </c>
      <c r="X47" t="s">
        <v>194</v>
      </c>
      <c r="Y47" t="s">
        <v>416</v>
      </c>
      <c r="Z47" t="s">
        <v>189</v>
      </c>
      <c r="AA47">
        <v>4</v>
      </c>
      <c r="AB47">
        <v>2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4</v>
      </c>
      <c r="AI47">
        <v>6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>
        <v>0</v>
      </c>
      <c r="AX47" t="s">
        <v>194</v>
      </c>
      <c r="AY47" t="s">
        <v>523</v>
      </c>
      <c r="AZ47" t="s">
        <v>1106</v>
      </c>
      <c r="BA47" t="s">
        <v>290</v>
      </c>
      <c r="BB47" t="s">
        <v>1107</v>
      </c>
      <c r="BC47" t="s">
        <v>290</v>
      </c>
      <c r="BD47" t="s">
        <v>194</v>
      </c>
      <c r="BE47">
        <v>135</v>
      </c>
      <c r="BF47">
        <v>14</v>
      </c>
      <c r="BG47">
        <v>64</v>
      </c>
      <c r="BH47" t="s">
        <v>194</v>
      </c>
      <c r="BI47" t="s">
        <v>189</v>
      </c>
      <c r="BJ47" t="s">
        <v>189</v>
      </c>
      <c r="BK47">
        <v>280</v>
      </c>
      <c r="BL47" t="s">
        <v>189</v>
      </c>
      <c r="BM47">
        <v>1</v>
      </c>
      <c r="BN47">
        <v>64</v>
      </c>
      <c r="BO47" t="s">
        <v>189</v>
      </c>
      <c r="BP47" t="s">
        <v>189</v>
      </c>
      <c r="BQ47" t="s">
        <v>189</v>
      </c>
      <c r="BR47">
        <v>0.84</v>
      </c>
      <c r="BS47">
        <v>0.83</v>
      </c>
      <c r="BT47">
        <v>0.86</v>
      </c>
      <c r="BU47">
        <v>2</v>
      </c>
      <c r="BV47" t="s">
        <v>920</v>
      </c>
      <c r="BW47" t="s">
        <v>234</v>
      </c>
      <c r="BX47" t="s">
        <v>189</v>
      </c>
      <c r="BY47" t="s">
        <v>189</v>
      </c>
      <c r="BZ47">
        <v>7</v>
      </c>
      <c r="CA47" t="s">
        <v>204</v>
      </c>
      <c r="CB47" t="s">
        <v>1607</v>
      </c>
      <c r="CC47" t="s">
        <v>189</v>
      </c>
      <c r="CD47" t="s">
        <v>189</v>
      </c>
      <c r="CE47" t="s">
        <v>189</v>
      </c>
      <c r="CF47" t="s">
        <v>189</v>
      </c>
      <c r="CG47" t="s">
        <v>189</v>
      </c>
      <c r="CH47" t="s">
        <v>189</v>
      </c>
      <c r="CI47" t="s">
        <v>189</v>
      </c>
      <c r="CJ47" t="s">
        <v>189</v>
      </c>
      <c r="CK47" t="s">
        <v>189</v>
      </c>
      <c r="CL47" t="s">
        <v>189</v>
      </c>
      <c r="CM47" t="s">
        <v>189</v>
      </c>
      <c r="CN47" t="s">
        <v>189</v>
      </c>
      <c r="CO47" t="s">
        <v>189</v>
      </c>
      <c r="CP47" t="s">
        <v>1569</v>
      </c>
      <c r="CQ47">
        <v>4.2</v>
      </c>
      <c r="CR47">
        <v>16.8</v>
      </c>
      <c r="CS47" t="s">
        <v>434</v>
      </c>
      <c r="CT47" t="s">
        <v>197</v>
      </c>
      <c r="CU47">
        <v>51.2</v>
      </c>
      <c r="CV47">
        <v>0</v>
      </c>
      <c r="CW47">
        <v>0.876</v>
      </c>
      <c r="CX47">
        <v>0</v>
      </c>
      <c r="CY47">
        <v>0</v>
      </c>
      <c r="CZ47">
        <v>0</v>
      </c>
      <c r="DA47">
        <v>0</v>
      </c>
      <c r="DB47">
        <v>52.076000000000001</v>
      </c>
      <c r="DC47">
        <v>21.215999999999902</v>
      </c>
      <c r="DD47">
        <v>0</v>
      </c>
      <c r="DE47">
        <v>0</v>
      </c>
      <c r="DF47">
        <v>0</v>
      </c>
      <c r="DG47">
        <v>21.215999999999902</v>
      </c>
      <c r="DH47">
        <v>135</v>
      </c>
      <c r="DI47">
        <v>-30.86</v>
      </c>
      <c r="DJ47" t="s">
        <v>1608</v>
      </c>
      <c r="DK47">
        <v>136.42400000000001</v>
      </c>
      <c r="DL47">
        <v>167.28399999999999</v>
      </c>
      <c r="DM47">
        <v>205.29060000000001</v>
      </c>
      <c r="DN47">
        <v>184.0746</v>
      </c>
      <c r="DO47">
        <v>40</v>
      </c>
      <c r="DP47">
        <v>0</v>
      </c>
    </row>
    <row r="48" spans="1:120" x14ac:dyDescent="0.25">
      <c r="A48">
        <v>2329317</v>
      </c>
      <c r="B48" t="s">
        <v>263</v>
      </c>
      <c r="C48" t="s">
        <v>264</v>
      </c>
      <c r="D48" t="s">
        <v>1109</v>
      </c>
      <c r="E48" t="s">
        <v>1110</v>
      </c>
      <c r="F48" t="s">
        <v>189</v>
      </c>
      <c r="G48" t="s">
        <v>190</v>
      </c>
      <c r="H48" t="s">
        <v>212</v>
      </c>
      <c r="I48" t="s">
        <v>1656</v>
      </c>
      <c r="J48" t="s">
        <v>534</v>
      </c>
      <c r="K48">
        <v>3.4</v>
      </c>
      <c r="L48">
        <v>4</v>
      </c>
      <c r="M48">
        <v>64</v>
      </c>
      <c r="N48" t="s">
        <v>323</v>
      </c>
      <c r="O48">
        <v>1.1000000000000001</v>
      </c>
      <c r="P48">
        <v>3.8</v>
      </c>
      <c r="Q48">
        <v>42.1</v>
      </c>
      <c r="R48">
        <v>43.7</v>
      </c>
      <c r="S48">
        <v>135</v>
      </c>
      <c r="T48">
        <v>161.1</v>
      </c>
      <c r="U48">
        <v>192.5</v>
      </c>
      <c r="V48" t="s">
        <v>194</v>
      </c>
      <c r="W48" t="s">
        <v>194</v>
      </c>
      <c r="X48" t="s">
        <v>194</v>
      </c>
      <c r="Y48" t="s">
        <v>449</v>
      </c>
      <c r="Z48" t="s">
        <v>189</v>
      </c>
      <c r="AA48">
        <v>4</v>
      </c>
      <c r="AB48">
        <v>1</v>
      </c>
      <c r="AC48">
        <v>0</v>
      </c>
      <c r="AD48">
        <v>1</v>
      </c>
      <c r="AE48">
        <v>2</v>
      </c>
      <c r="AF48">
        <v>1</v>
      </c>
      <c r="AG48">
        <v>2</v>
      </c>
      <c r="AH48">
        <v>2</v>
      </c>
      <c r="AI48">
        <v>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8</v>
      </c>
      <c r="AT48">
        <v>0</v>
      </c>
      <c r="AU48">
        <v>0</v>
      </c>
      <c r="AV48">
        <v>5</v>
      </c>
      <c r="AW48">
        <v>0</v>
      </c>
      <c r="AX48" t="s">
        <v>194</v>
      </c>
      <c r="AY48" t="s">
        <v>1111</v>
      </c>
      <c r="AZ48" t="s">
        <v>1112</v>
      </c>
      <c r="BA48" t="s">
        <v>1113</v>
      </c>
      <c r="BB48" t="s">
        <v>1114</v>
      </c>
      <c r="BC48" t="s">
        <v>1113</v>
      </c>
      <c r="BD48" t="s">
        <v>194</v>
      </c>
      <c r="BE48">
        <v>135</v>
      </c>
      <c r="BF48">
        <v>80</v>
      </c>
      <c r="BG48">
        <v>128</v>
      </c>
      <c r="BH48" t="s">
        <v>194</v>
      </c>
      <c r="BI48" t="s">
        <v>189</v>
      </c>
      <c r="BJ48" t="s">
        <v>189</v>
      </c>
      <c r="BK48">
        <v>280</v>
      </c>
      <c r="BL48" t="s">
        <v>189</v>
      </c>
      <c r="BM48">
        <v>1</v>
      </c>
      <c r="BN48">
        <v>64</v>
      </c>
      <c r="BO48" t="s">
        <v>189</v>
      </c>
      <c r="BP48" t="s">
        <v>189</v>
      </c>
      <c r="BQ48">
        <v>0.77</v>
      </c>
      <c r="BR48">
        <v>0.84</v>
      </c>
      <c r="BS48">
        <v>0.83</v>
      </c>
      <c r="BT48">
        <v>0.86</v>
      </c>
      <c r="BU48">
        <v>2</v>
      </c>
      <c r="BV48" t="s">
        <v>189</v>
      </c>
      <c r="BW48" t="s">
        <v>234</v>
      </c>
      <c r="BX48" t="s">
        <v>189</v>
      </c>
      <c r="BY48" t="s">
        <v>189</v>
      </c>
      <c r="BZ48">
        <v>7</v>
      </c>
      <c r="CA48" t="s">
        <v>204</v>
      </c>
      <c r="CB48" t="s">
        <v>1607</v>
      </c>
      <c r="CC48" t="s">
        <v>189</v>
      </c>
      <c r="CD48" t="s">
        <v>189</v>
      </c>
      <c r="CE48" t="s">
        <v>189</v>
      </c>
      <c r="CF48" t="s">
        <v>189</v>
      </c>
      <c r="CG48" t="s">
        <v>189</v>
      </c>
      <c r="CH48" t="s">
        <v>189</v>
      </c>
      <c r="CI48" t="s">
        <v>189</v>
      </c>
      <c r="CJ48" t="s">
        <v>189</v>
      </c>
      <c r="CK48" t="s">
        <v>189</v>
      </c>
      <c r="CL48" t="s">
        <v>189</v>
      </c>
      <c r="CM48" t="s">
        <v>189</v>
      </c>
      <c r="CN48" t="s">
        <v>189</v>
      </c>
      <c r="CO48" t="s">
        <v>189</v>
      </c>
      <c r="CP48" t="s">
        <v>1569</v>
      </c>
      <c r="CQ48">
        <v>3.4</v>
      </c>
      <c r="CR48">
        <v>13.6</v>
      </c>
      <c r="CS48" t="s">
        <v>1011</v>
      </c>
      <c r="CT48" t="s">
        <v>197</v>
      </c>
      <c r="CU48">
        <v>51.2</v>
      </c>
      <c r="CV48">
        <v>0</v>
      </c>
      <c r="CW48">
        <v>0.876</v>
      </c>
      <c r="CX48">
        <v>0</v>
      </c>
      <c r="CY48">
        <v>83</v>
      </c>
      <c r="CZ48">
        <v>0</v>
      </c>
      <c r="DA48">
        <v>0</v>
      </c>
      <c r="DB48">
        <v>135.07599999999999</v>
      </c>
      <c r="DC48">
        <v>21.215999999999902</v>
      </c>
      <c r="DD48">
        <v>36.496227783659499</v>
      </c>
      <c r="DE48">
        <v>64</v>
      </c>
      <c r="DF48">
        <v>0</v>
      </c>
      <c r="DG48">
        <v>57.7122277836595</v>
      </c>
      <c r="DH48">
        <v>135</v>
      </c>
      <c r="DI48">
        <v>-77.363772216340394</v>
      </c>
      <c r="DJ48" t="s">
        <v>1608</v>
      </c>
      <c r="DK48">
        <v>57.423999999999999</v>
      </c>
      <c r="DL48">
        <v>134.78777221633999</v>
      </c>
      <c r="DM48">
        <v>168.1482</v>
      </c>
      <c r="DN48">
        <v>110.43597221634001</v>
      </c>
      <c r="DO48">
        <v>40</v>
      </c>
      <c r="DP48">
        <v>0</v>
      </c>
    </row>
    <row r="49" spans="1:120" x14ac:dyDescent="0.25">
      <c r="A49">
        <v>2329315</v>
      </c>
      <c r="B49" t="s">
        <v>263</v>
      </c>
      <c r="C49" t="s">
        <v>264</v>
      </c>
      <c r="D49" t="s">
        <v>1115</v>
      </c>
      <c r="E49" t="s">
        <v>1116</v>
      </c>
      <c r="F49" t="s">
        <v>189</v>
      </c>
      <c r="G49" t="s">
        <v>190</v>
      </c>
      <c r="H49" t="s">
        <v>191</v>
      </c>
      <c r="I49" t="s">
        <v>1657</v>
      </c>
      <c r="J49" t="s">
        <v>193</v>
      </c>
      <c r="K49">
        <v>3.4</v>
      </c>
      <c r="L49">
        <v>8</v>
      </c>
      <c r="M49">
        <v>64</v>
      </c>
      <c r="N49" t="s">
        <v>330</v>
      </c>
      <c r="O49">
        <v>1.6</v>
      </c>
      <c r="P49">
        <v>2.9</v>
      </c>
      <c r="Q49">
        <v>39.799999999999997</v>
      </c>
      <c r="R49">
        <v>47.7</v>
      </c>
      <c r="S49">
        <v>135</v>
      </c>
      <c r="T49">
        <v>114.1</v>
      </c>
      <c r="U49">
        <v>206.3</v>
      </c>
      <c r="V49" t="s">
        <v>194</v>
      </c>
      <c r="W49" t="s">
        <v>194</v>
      </c>
      <c r="X49" t="s">
        <v>194</v>
      </c>
      <c r="Y49" t="s">
        <v>416</v>
      </c>
      <c r="Z49" t="s">
        <v>189</v>
      </c>
      <c r="AA49">
        <v>4</v>
      </c>
      <c r="AB49">
        <v>2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4</v>
      </c>
      <c r="AI49">
        <v>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0</v>
      </c>
      <c r="AX49" t="s">
        <v>194</v>
      </c>
      <c r="AY49" t="s">
        <v>523</v>
      </c>
      <c r="AZ49" t="s">
        <v>895</v>
      </c>
      <c r="BA49" t="s">
        <v>290</v>
      </c>
      <c r="BB49" t="s">
        <v>1117</v>
      </c>
      <c r="BC49" t="s">
        <v>290</v>
      </c>
      <c r="BD49" t="s">
        <v>194</v>
      </c>
      <c r="BE49">
        <v>135</v>
      </c>
      <c r="BF49">
        <v>14</v>
      </c>
      <c r="BG49">
        <v>64</v>
      </c>
      <c r="BH49" t="s">
        <v>194</v>
      </c>
      <c r="BI49" t="s">
        <v>189</v>
      </c>
      <c r="BJ49" t="s">
        <v>189</v>
      </c>
      <c r="BK49">
        <v>200</v>
      </c>
      <c r="BL49" t="s">
        <v>189</v>
      </c>
      <c r="BM49">
        <v>1</v>
      </c>
      <c r="BN49">
        <v>64</v>
      </c>
      <c r="BO49" t="s">
        <v>189</v>
      </c>
      <c r="BP49" t="s">
        <v>189</v>
      </c>
      <c r="BQ49" t="s">
        <v>189</v>
      </c>
      <c r="BR49">
        <v>0.86</v>
      </c>
      <c r="BS49">
        <v>0.83</v>
      </c>
      <c r="BT49">
        <v>0.87</v>
      </c>
      <c r="BU49">
        <v>2</v>
      </c>
      <c r="BV49" t="s">
        <v>202</v>
      </c>
      <c r="BW49" t="s">
        <v>234</v>
      </c>
      <c r="BX49" t="s">
        <v>189</v>
      </c>
      <c r="BY49" t="s">
        <v>189</v>
      </c>
      <c r="BZ49">
        <v>7</v>
      </c>
      <c r="CA49" t="s">
        <v>204</v>
      </c>
      <c r="CB49" t="s">
        <v>1607</v>
      </c>
      <c r="CC49" t="s">
        <v>189</v>
      </c>
      <c r="CD49" t="s">
        <v>189</v>
      </c>
      <c r="CE49" t="s">
        <v>189</v>
      </c>
      <c r="CF49" t="s">
        <v>189</v>
      </c>
      <c r="CG49" t="s">
        <v>189</v>
      </c>
      <c r="CH49" t="s">
        <v>189</v>
      </c>
      <c r="CI49" t="s">
        <v>189</v>
      </c>
      <c r="CJ49" t="s">
        <v>189</v>
      </c>
      <c r="CK49" t="s">
        <v>189</v>
      </c>
      <c r="CL49" t="s">
        <v>189</v>
      </c>
      <c r="CM49" t="s">
        <v>189</v>
      </c>
      <c r="CN49" t="s">
        <v>189</v>
      </c>
      <c r="CO49" t="s">
        <v>189</v>
      </c>
      <c r="CP49" t="s">
        <v>1569</v>
      </c>
      <c r="CQ49">
        <v>3.4</v>
      </c>
      <c r="CR49">
        <v>27.2</v>
      </c>
      <c r="CS49" t="s">
        <v>1011</v>
      </c>
      <c r="CT49" t="s">
        <v>197</v>
      </c>
      <c r="CU49">
        <v>51.2</v>
      </c>
      <c r="CV49">
        <v>0</v>
      </c>
      <c r="CW49">
        <v>0.876</v>
      </c>
      <c r="CX49">
        <v>0</v>
      </c>
      <c r="CY49">
        <v>36</v>
      </c>
      <c r="CZ49">
        <v>0</v>
      </c>
      <c r="DA49">
        <v>0</v>
      </c>
      <c r="DB49">
        <v>88.075999999999993</v>
      </c>
      <c r="DC49">
        <v>21.215999999999902</v>
      </c>
      <c r="DD49">
        <v>21.9007827876008</v>
      </c>
      <c r="DE49">
        <v>8</v>
      </c>
      <c r="DF49">
        <v>0</v>
      </c>
      <c r="DG49">
        <v>43.116782787600798</v>
      </c>
      <c r="DH49">
        <v>135</v>
      </c>
      <c r="DI49">
        <v>-44.959217212399103</v>
      </c>
      <c r="DJ49" t="s">
        <v>1608</v>
      </c>
      <c r="DK49">
        <v>118.224</v>
      </c>
      <c r="DL49">
        <v>163.183217212399</v>
      </c>
      <c r="DM49">
        <v>173.75459999999899</v>
      </c>
      <c r="DN49">
        <v>130.637817212399</v>
      </c>
      <c r="DO49">
        <v>40</v>
      </c>
      <c r="DP49">
        <v>0</v>
      </c>
    </row>
    <row r="50" spans="1:120" x14ac:dyDescent="0.25">
      <c r="A50">
        <v>2329314</v>
      </c>
      <c r="B50" t="s">
        <v>263</v>
      </c>
      <c r="C50" t="s">
        <v>264</v>
      </c>
      <c r="D50" t="s">
        <v>506</v>
      </c>
      <c r="E50" t="s">
        <v>507</v>
      </c>
      <c r="F50" t="s">
        <v>189</v>
      </c>
      <c r="G50" t="s">
        <v>190</v>
      </c>
      <c r="H50" t="s">
        <v>212</v>
      </c>
      <c r="I50" t="s">
        <v>348</v>
      </c>
      <c r="J50" t="s">
        <v>193</v>
      </c>
      <c r="K50">
        <v>3.6</v>
      </c>
      <c r="L50">
        <v>4</v>
      </c>
      <c r="M50">
        <v>64</v>
      </c>
      <c r="N50" t="s">
        <v>562</v>
      </c>
      <c r="O50">
        <v>0.8</v>
      </c>
      <c r="P50">
        <v>2</v>
      </c>
      <c r="Q50">
        <v>20.7</v>
      </c>
      <c r="R50">
        <v>20</v>
      </c>
      <c r="S50">
        <v>135</v>
      </c>
      <c r="T50">
        <v>142.1</v>
      </c>
      <c r="U50">
        <v>94</v>
      </c>
      <c r="V50" t="s">
        <v>194</v>
      </c>
      <c r="W50" t="s">
        <v>194</v>
      </c>
      <c r="X50" t="s">
        <v>194</v>
      </c>
      <c r="Y50" t="s">
        <v>416</v>
      </c>
      <c r="Z50" t="s">
        <v>189</v>
      </c>
      <c r="AA50">
        <v>4</v>
      </c>
      <c r="AB50">
        <v>2</v>
      </c>
      <c r="AC50">
        <v>0</v>
      </c>
      <c r="AD50">
        <v>0</v>
      </c>
      <c r="AE50">
        <v>2</v>
      </c>
      <c r="AF50">
        <v>1</v>
      </c>
      <c r="AG50">
        <v>1</v>
      </c>
      <c r="AH50">
        <v>10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10</v>
      </c>
      <c r="AS50">
        <v>0</v>
      </c>
      <c r="AT50">
        <v>0</v>
      </c>
      <c r="AU50">
        <v>0</v>
      </c>
      <c r="AV50">
        <v>4</v>
      </c>
      <c r="AW50">
        <v>0</v>
      </c>
      <c r="AX50" t="s">
        <v>194</v>
      </c>
      <c r="AY50" t="s">
        <v>508</v>
      </c>
      <c r="AZ50" t="s">
        <v>508</v>
      </c>
      <c r="BA50" t="s">
        <v>290</v>
      </c>
      <c r="BB50" t="s">
        <v>509</v>
      </c>
      <c r="BC50" t="s">
        <v>290</v>
      </c>
      <c r="BD50" t="s">
        <v>194</v>
      </c>
      <c r="BE50">
        <v>135</v>
      </c>
      <c r="BF50">
        <v>40</v>
      </c>
      <c r="BG50">
        <v>64</v>
      </c>
      <c r="BH50" t="s">
        <v>194</v>
      </c>
      <c r="BI50" t="s">
        <v>189</v>
      </c>
      <c r="BJ50" t="s">
        <v>189</v>
      </c>
      <c r="BK50">
        <v>250</v>
      </c>
      <c r="BL50" t="s">
        <v>189</v>
      </c>
      <c r="BM50">
        <v>1</v>
      </c>
      <c r="BN50">
        <v>64</v>
      </c>
      <c r="BO50" t="s">
        <v>189</v>
      </c>
      <c r="BP50" t="s">
        <v>189</v>
      </c>
      <c r="BQ50">
        <v>0.85</v>
      </c>
      <c r="BR50">
        <v>0.86</v>
      </c>
      <c r="BS50">
        <v>0.89</v>
      </c>
      <c r="BT50">
        <v>0.89</v>
      </c>
      <c r="BU50">
        <v>3</v>
      </c>
      <c r="BV50" t="s">
        <v>189</v>
      </c>
      <c r="BW50" t="s">
        <v>234</v>
      </c>
      <c r="BX50" t="s">
        <v>189</v>
      </c>
      <c r="BY50" t="s">
        <v>189</v>
      </c>
      <c r="BZ50">
        <v>7</v>
      </c>
      <c r="CA50" t="s">
        <v>204</v>
      </c>
      <c r="CB50" t="s">
        <v>1607</v>
      </c>
      <c r="CC50" t="s">
        <v>189</v>
      </c>
      <c r="CD50" t="s">
        <v>189</v>
      </c>
      <c r="CE50" t="s">
        <v>189</v>
      </c>
      <c r="CF50" t="s">
        <v>189</v>
      </c>
      <c r="CG50" t="s">
        <v>189</v>
      </c>
      <c r="CH50" t="s">
        <v>189</v>
      </c>
      <c r="CI50" t="s">
        <v>189</v>
      </c>
      <c r="CJ50" t="s">
        <v>189</v>
      </c>
      <c r="CK50" t="s">
        <v>189</v>
      </c>
      <c r="CL50" t="s">
        <v>189</v>
      </c>
      <c r="CM50" t="s">
        <v>189</v>
      </c>
      <c r="CN50" t="s">
        <v>189</v>
      </c>
      <c r="CO50" t="s">
        <v>189</v>
      </c>
      <c r="CP50" t="s">
        <v>1569</v>
      </c>
      <c r="CQ50">
        <v>3.6</v>
      </c>
      <c r="CR50">
        <v>14.4</v>
      </c>
      <c r="CS50" t="s">
        <v>434</v>
      </c>
      <c r="CT50" t="s">
        <v>197</v>
      </c>
      <c r="CU50">
        <v>51.2</v>
      </c>
      <c r="CV50">
        <v>0</v>
      </c>
      <c r="CW50">
        <v>0.876</v>
      </c>
      <c r="CX50">
        <v>26</v>
      </c>
      <c r="CY50">
        <v>64</v>
      </c>
      <c r="CZ50">
        <v>0</v>
      </c>
      <c r="DA50">
        <v>0</v>
      </c>
      <c r="DB50">
        <v>142.07599999999999</v>
      </c>
      <c r="DC50">
        <v>21.215999999999902</v>
      </c>
      <c r="DD50">
        <v>27.678934080932699</v>
      </c>
      <c r="DE50">
        <v>32</v>
      </c>
      <c r="DF50">
        <v>0</v>
      </c>
      <c r="DG50">
        <v>74.8949340809327</v>
      </c>
      <c r="DH50">
        <v>135</v>
      </c>
      <c r="DI50">
        <v>-67.181065919067294</v>
      </c>
      <c r="DJ50" t="s">
        <v>1608</v>
      </c>
      <c r="DK50">
        <v>-48.075999999999901</v>
      </c>
      <c r="DL50">
        <v>19.1050659190673</v>
      </c>
      <c r="DM50">
        <v>79.628399999999999</v>
      </c>
      <c r="DN50">
        <v>4.7334659190672896</v>
      </c>
      <c r="DO50">
        <v>40</v>
      </c>
      <c r="DP50">
        <v>1</v>
      </c>
    </row>
    <row r="51" spans="1:120" x14ac:dyDescent="0.25">
      <c r="A51">
        <v>2329235</v>
      </c>
      <c r="B51" t="s">
        <v>263</v>
      </c>
      <c r="C51" t="s">
        <v>264</v>
      </c>
      <c r="D51" t="s">
        <v>510</v>
      </c>
      <c r="E51" t="s">
        <v>511</v>
      </c>
      <c r="F51" t="s">
        <v>189</v>
      </c>
      <c r="G51" t="s">
        <v>190</v>
      </c>
      <c r="H51" t="s">
        <v>212</v>
      </c>
      <c r="I51" t="s">
        <v>348</v>
      </c>
      <c r="J51" t="s">
        <v>512</v>
      </c>
      <c r="K51">
        <v>3.1</v>
      </c>
      <c r="L51">
        <v>4</v>
      </c>
      <c r="M51">
        <v>32</v>
      </c>
      <c r="N51" t="s">
        <v>388</v>
      </c>
      <c r="O51">
        <v>0.6</v>
      </c>
      <c r="P51">
        <v>2.5</v>
      </c>
      <c r="Q51">
        <v>34</v>
      </c>
      <c r="R51">
        <v>34</v>
      </c>
      <c r="S51">
        <v>135</v>
      </c>
      <c r="T51">
        <v>103.5</v>
      </c>
      <c r="U51">
        <v>152.4</v>
      </c>
      <c r="V51" t="s">
        <v>194</v>
      </c>
      <c r="W51" t="s">
        <v>194</v>
      </c>
      <c r="X51" t="s">
        <v>194</v>
      </c>
      <c r="Y51" t="s">
        <v>416</v>
      </c>
      <c r="Z51" t="s">
        <v>189</v>
      </c>
      <c r="AA51">
        <v>4</v>
      </c>
      <c r="AB51">
        <v>3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3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2</v>
      </c>
      <c r="AT51">
        <v>0</v>
      </c>
      <c r="AU51">
        <v>0</v>
      </c>
      <c r="AV51">
        <v>3</v>
      </c>
      <c r="AW51">
        <v>0</v>
      </c>
      <c r="AX51" t="s">
        <v>194</v>
      </c>
      <c r="AY51" t="s">
        <v>513</v>
      </c>
      <c r="AZ51" t="s">
        <v>514</v>
      </c>
      <c r="BA51" t="s">
        <v>290</v>
      </c>
      <c r="BB51" t="s">
        <v>515</v>
      </c>
      <c r="BC51" t="s">
        <v>290</v>
      </c>
      <c r="BD51" t="s">
        <v>194</v>
      </c>
      <c r="BE51">
        <v>135</v>
      </c>
      <c r="BF51">
        <v>28.5</v>
      </c>
      <c r="BG51">
        <v>128</v>
      </c>
      <c r="BH51" t="s">
        <v>194</v>
      </c>
      <c r="BI51" t="s">
        <v>189</v>
      </c>
      <c r="BJ51" t="s">
        <v>189</v>
      </c>
      <c r="BK51">
        <v>240</v>
      </c>
      <c r="BL51" t="s">
        <v>189</v>
      </c>
      <c r="BM51">
        <v>1</v>
      </c>
      <c r="BN51">
        <v>32</v>
      </c>
      <c r="BO51" t="s">
        <v>189</v>
      </c>
      <c r="BP51" t="s">
        <v>189</v>
      </c>
      <c r="BQ51" t="s">
        <v>189</v>
      </c>
      <c r="BR51">
        <v>0.89</v>
      </c>
      <c r="BS51">
        <v>0.89</v>
      </c>
      <c r="BT51">
        <v>0.91</v>
      </c>
      <c r="BU51">
        <v>2</v>
      </c>
      <c r="BV51" t="s">
        <v>189</v>
      </c>
      <c r="BW51" t="s">
        <v>234</v>
      </c>
      <c r="BX51" t="s">
        <v>189</v>
      </c>
      <c r="BY51" t="s">
        <v>189</v>
      </c>
      <c r="BZ51">
        <v>7</v>
      </c>
      <c r="CA51" t="s">
        <v>204</v>
      </c>
      <c r="CB51" t="s">
        <v>1607</v>
      </c>
      <c r="CC51" t="s">
        <v>189</v>
      </c>
      <c r="CD51" t="s">
        <v>189</v>
      </c>
      <c r="CE51" t="s">
        <v>189</v>
      </c>
      <c r="CF51" t="s">
        <v>189</v>
      </c>
      <c r="CG51" t="s">
        <v>189</v>
      </c>
      <c r="CH51" t="s">
        <v>189</v>
      </c>
      <c r="CI51" t="s">
        <v>189</v>
      </c>
      <c r="CJ51" t="s">
        <v>189</v>
      </c>
      <c r="CK51" t="s">
        <v>189</v>
      </c>
      <c r="CL51" t="s">
        <v>189</v>
      </c>
      <c r="CM51" t="s">
        <v>189</v>
      </c>
      <c r="CN51" t="s">
        <v>189</v>
      </c>
      <c r="CO51" t="s">
        <v>189</v>
      </c>
      <c r="CP51" t="s">
        <v>1569</v>
      </c>
      <c r="CQ51">
        <v>3.1</v>
      </c>
      <c r="CR51">
        <v>12.4</v>
      </c>
      <c r="CS51" t="s">
        <v>1011</v>
      </c>
      <c r="CT51" t="s">
        <v>197</v>
      </c>
      <c r="CU51">
        <v>25.6</v>
      </c>
      <c r="CV51">
        <v>0</v>
      </c>
      <c r="CW51">
        <v>0.876</v>
      </c>
      <c r="CX51">
        <v>0</v>
      </c>
      <c r="CY51">
        <v>51</v>
      </c>
      <c r="CZ51">
        <v>0</v>
      </c>
      <c r="DA51">
        <v>0</v>
      </c>
      <c r="DB51">
        <v>77.475999999999999</v>
      </c>
      <c r="DC51">
        <v>11.808</v>
      </c>
      <c r="DD51">
        <v>25.1186416140151</v>
      </c>
      <c r="DE51">
        <v>16</v>
      </c>
      <c r="DF51">
        <v>0</v>
      </c>
      <c r="DG51">
        <v>36.926641614015097</v>
      </c>
      <c r="DH51">
        <v>135</v>
      </c>
      <c r="DI51">
        <v>-40.549358385984803</v>
      </c>
      <c r="DJ51" t="s">
        <v>1608</v>
      </c>
      <c r="DK51">
        <v>74.924000000000007</v>
      </c>
      <c r="DL51">
        <v>115.473358385984</v>
      </c>
      <c r="DM51">
        <v>129.77939999999899</v>
      </c>
      <c r="DN51">
        <v>92.852758385984799</v>
      </c>
      <c r="DO51">
        <v>40</v>
      </c>
      <c r="DP51">
        <v>0</v>
      </c>
    </row>
    <row r="52" spans="1:120" x14ac:dyDescent="0.25">
      <c r="A52">
        <v>2329234</v>
      </c>
      <c r="B52" t="s">
        <v>263</v>
      </c>
      <c r="C52" t="s">
        <v>264</v>
      </c>
      <c r="D52" t="s">
        <v>516</v>
      </c>
      <c r="E52" t="s">
        <v>517</v>
      </c>
      <c r="F52" t="s">
        <v>518</v>
      </c>
      <c r="G52" t="s">
        <v>190</v>
      </c>
      <c r="H52" t="s">
        <v>212</v>
      </c>
      <c r="I52" t="s">
        <v>348</v>
      </c>
      <c r="J52" t="s">
        <v>193</v>
      </c>
      <c r="K52">
        <v>3.6</v>
      </c>
      <c r="L52">
        <v>4</v>
      </c>
      <c r="M52">
        <v>64</v>
      </c>
      <c r="N52" t="s">
        <v>562</v>
      </c>
      <c r="O52">
        <v>1</v>
      </c>
      <c r="P52">
        <v>2.1</v>
      </c>
      <c r="Q52">
        <v>23.5</v>
      </c>
      <c r="R52">
        <v>23.8</v>
      </c>
      <c r="S52">
        <v>135</v>
      </c>
      <c r="T52">
        <v>142.1</v>
      </c>
      <c r="U52">
        <v>108.6</v>
      </c>
      <c r="V52" t="s">
        <v>194</v>
      </c>
      <c r="W52" t="s">
        <v>194</v>
      </c>
      <c r="X52" t="s">
        <v>194</v>
      </c>
      <c r="Y52" t="s">
        <v>416</v>
      </c>
      <c r="Z52" t="s">
        <v>189</v>
      </c>
      <c r="AA52">
        <v>4</v>
      </c>
      <c r="AB52">
        <v>2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10</v>
      </c>
      <c r="AS52">
        <v>0</v>
      </c>
      <c r="AT52">
        <v>0</v>
      </c>
      <c r="AU52">
        <v>0</v>
      </c>
      <c r="AV52">
        <v>4</v>
      </c>
      <c r="AW52">
        <v>0</v>
      </c>
      <c r="AX52" t="s">
        <v>194</v>
      </c>
      <c r="AY52" t="s">
        <v>508</v>
      </c>
      <c r="AZ52" t="s">
        <v>508</v>
      </c>
      <c r="BA52" t="s">
        <v>290</v>
      </c>
      <c r="BB52" t="s">
        <v>519</v>
      </c>
      <c r="BC52" t="s">
        <v>290</v>
      </c>
      <c r="BD52" t="s">
        <v>194</v>
      </c>
      <c r="BE52">
        <v>135</v>
      </c>
      <c r="BF52">
        <v>40</v>
      </c>
      <c r="BG52">
        <v>64</v>
      </c>
      <c r="BH52" t="s">
        <v>194</v>
      </c>
      <c r="BI52" t="s">
        <v>189</v>
      </c>
      <c r="BJ52" t="s">
        <v>189</v>
      </c>
      <c r="BK52">
        <v>250</v>
      </c>
      <c r="BL52" t="s">
        <v>189</v>
      </c>
      <c r="BM52">
        <v>1</v>
      </c>
      <c r="BN52">
        <v>64</v>
      </c>
      <c r="BO52" t="s">
        <v>189</v>
      </c>
      <c r="BP52" t="s">
        <v>189</v>
      </c>
      <c r="BQ52">
        <v>0.85</v>
      </c>
      <c r="BR52">
        <v>0.86</v>
      </c>
      <c r="BS52">
        <v>0.89</v>
      </c>
      <c r="BT52">
        <v>0.89</v>
      </c>
      <c r="BU52">
        <v>3</v>
      </c>
      <c r="BV52" t="s">
        <v>189</v>
      </c>
      <c r="BW52" t="s">
        <v>234</v>
      </c>
      <c r="BX52" t="s">
        <v>189</v>
      </c>
      <c r="BY52" t="s">
        <v>189</v>
      </c>
      <c r="BZ52">
        <v>7</v>
      </c>
      <c r="CA52" t="s">
        <v>204</v>
      </c>
      <c r="CB52" t="s">
        <v>1607</v>
      </c>
      <c r="CC52" t="s">
        <v>189</v>
      </c>
      <c r="CD52" t="s">
        <v>189</v>
      </c>
      <c r="CE52" t="s">
        <v>189</v>
      </c>
      <c r="CF52" t="s">
        <v>189</v>
      </c>
      <c r="CG52" t="s">
        <v>189</v>
      </c>
      <c r="CH52" t="s">
        <v>189</v>
      </c>
      <c r="CI52" t="s">
        <v>189</v>
      </c>
      <c r="CJ52" t="s">
        <v>189</v>
      </c>
      <c r="CK52" t="s">
        <v>189</v>
      </c>
      <c r="CL52" t="s">
        <v>189</v>
      </c>
      <c r="CM52" t="s">
        <v>189</v>
      </c>
      <c r="CN52" t="s">
        <v>189</v>
      </c>
      <c r="CO52" t="s">
        <v>189</v>
      </c>
      <c r="CP52" t="s">
        <v>1569</v>
      </c>
      <c r="CQ52">
        <v>3.6</v>
      </c>
      <c r="CR52">
        <v>14.4</v>
      </c>
      <c r="CS52" t="s">
        <v>434</v>
      </c>
      <c r="CT52" t="s">
        <v>197</v>
      </c>
      <c r="CU52">
        <v>51.2</v>
      </c>
      <c r="CV52">
        <v>0</v>
      </c>
      <c r="CW52">
        <v>0.876</v>
      </c>
      <c r="CX52">
        <v>26</v>
      </c>
      <c r="CY52">
        <v>64</v>
      </c>
      <c r="CZ52">
        <v>0</v>
      </c>
      <c r="DA52">
        <v>0</v>
      </c>
      <c r="DB52">
        <v>142.07599999999999</v>
      </c>
      <c r="DC52">
        <v>21.215999999999902</v>
      </c>
      <c r="DD52">
        <v>27.678934080932699</v>
      </c>
      <c r="DE52">
        <v>32</v>
      </c>
      <c r="DF52">
        <v>0</v>
      </c>
      <c r="DG52">
        <v>74.8949340809327</v>
      </c>
      <c r="DH52">
        <v>135</v>
      </c>
      <c r="DI52">
        <v>-67.181065919067294</v>
      </c>
      <c r="DJ52" t="s">
        <v>1608</v>
      </c>
      <c r="DK52">
        <v>-33.475999999999999</v>
      </c>
      <c r="DL52">
        <v>33.705065919067202</v>
      </c>
      <c r="DM52">
        <v>92.724599999999995</v>
      </c>
      <c r="DN52">
        <v>17.829665919067299</v>
      </c>
      <c r="DO52">
        <v>40</v>
      </c>
      <c r="DP52">
        <v>1</v>
      </c>
    </row>
    <row r="53" spans="1:120" x14ac:dyDescent="0.25">
      <c r="A53">
        <v>2329229</v>
      </c>
      <c r="B53" t="s">
        <v>263</v>
      </c>
      <c r="C53" t="s">
        <v>264</v>
      </c>
      <c r="D53" t="s">
        <v>526</v>
      </c>
      <c r="E53" t="s">
        <v>527</v>
      </c>
      <c r="F53" t="s">
        <v>189</v>
      </c>
      <c r="G53" t="s">
        <v>190</v>
      </c>
      <c r="H53" t="s">
        <v>212</v>
      </c>
      <c r="I53" t="s">
        <v>267</v>
      </c>
      <c r="J53" t="s">
        <v>193</v>
      </c>
      <c r="K53">
        <v>3.3</v>
      </c>
      <c r="L53">
        <v>4</v>
      </c>
      <c r="M53">
        <v>64</v>
      </c>
      <c r="N53" t="s">
        <v>562</v>
      </c>
      <c r="O53">
        <v>0.8</v>
      </c>
      <c r="P53">
        <v>1.7</v>
      </c>
      <c r="Q53">
        <v>18.399999999999999</v>
      </c>
      <c r="R53">
        <v>19.3</v>
      </c>
      <c r="S53">
        <v>135</v>
      </c>
      <c r="T53">
        <v>142.1</v>
      </c>
      <c r="U53">
        <v>87.4</v>
      </c>
      <c r="V53" t="s">
        <v>194</v>
      </c>
      <c r="W53" t="s">
        <v>194</v>
      </c>
      <c r="X53" t="s">
        <v>194</v>
      </c>
      <c r="Y53" t="s">
        <v>195</v>
      </c>
      <c r="Z53" t="s">
        <v>528</v>
      </c>
      <c r="AA53">
        <v>4</v>
      </c>
      <c r="AB53">
        <v>2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t="s">
        <v>197</v>
      </c>
      <c r="AY53" t="s">
        <v>417</v>
      </c>
      <c r="AZ53" t="s">
        <v>529</v>
      </c>
      <c r="BA53" t="s">
        <v>200</v>
      </c>
      <c r="BB53" t="s">
        <v>530</v>
      </c>
      <c r="BC53" t="s">
        <v>200</v>
      </c>
      <c r="BD53" t="s">
        <v>194</v>
      </c>
      <c r="BE53">
        <v>135</v>
      </c>
      <c r="BF53">
        <v>40.1</v>
      </c>
      <c r="BG53">
        <v>64</v>
      </c>
      <c r="BH53" t="s">
        <v>194</v>
      </c>
      <c r="BI53" t="s">
        <v>189</v>
      </c>
      <c r="BJ53" t="s">
        <v>189</v>
      </c>
      <c r="BK53">
        <v>180</v>
      </c>
      <c r="BL53">
        <v>0.86</v>
      </c>
      <c r="BM53">
        <v>1</v>
      </c>
      <c r="BN53">
        <v>64</v>
      </c>
      <c r="BO53" t="s">
        <v>189</v>
      </c>
      <c r="BP53" t="s">
        <v>189</v>
      </c>
      <c r="BQ53">
        <v>0.8</v>
      </c>
      <c r="BR53">
        <v>0.84</v>
      </c>
      <c r="BS53">
        <v>0.88</v>
      </c>
      <c r="BT53">
        <v>0.87</v>
      </c>
      <c r="BU53">
        <v>2</v>
      </c>
      <c r="BV53" t="s">
        <v>202</v>
      </c>
      <c r="BW53" t="s">
        <v>218</v>
      </c>
      <c r="BX53" t="s">
        <v>189</v>
      </c>
      <c r="BY53" t="s">
        <v>194</v>
      </c>
      <c r="BZ53">
        <v>7</v>
      </c>
      <c r="CA53" t="s">
        <v>204</v>
      </c>
      <c r="CB53" t="s">
        <v>1607</v>
      </c>
      <c r="CC53" t="s">
        <v>189</v>
      </c>
      <c r="CD53" t="s">
        <v>189</v>
      </c>
      <c r="CE53" t="s">
        <v>189</v>
      </c>
      <c r="CF53" t="s">
        <v>189</v>
      </c>
      <c r="CG53" t="s">
        <v>189</v>
      </c>
      <c r="CH53" t="s">
        <v>189</v>
      </c>
      <c r="CI53" t="s">
        <v>189</v>
      </c>
      <c r="CJ53" t="s">
        <v>189</v>
      </c>
      <c r="CK53" t="s">
        <v>189</v>
      </c>
      <c r="CL53" t="s">
        <v>189</v>
      </c>
      <c r="CM53" t="s">
        <v>189</v>
      </c>
      <c r="CN53" t="s">
        <v>189</v>
      </c>
      <c r="CO53" t="s">
        <v>189</v>
      </c>
      <c r="CP53" t="s">
        <v>1569</v>
      </c>
      <c r="CQ53">
        <v>3.3</v>
      </c>
      <c r="CR53">
        <v>13.2</v>
      </c>
      <c r="CS53" t="s">
        <v>1011</v>
      </c>
      <c r="CT53" t="s">
        <v>194</v>
      </c>
      <c r="CU53">
        <v>51.2</v>
      </c>
      <c r="CV53">
        <v>18</v>
      </c>
      <c r="CW53">
        <v>0.876</v>
      </c>
      <c r="CX53">
        <v>0</v>
      </c>
      <c r="CY53">
        <v>64</v>
      </c>
      <c r="CZ53">
        <v>0</v>
      </c>
      <c r="DA53">
        <v>0</v>
      </c>
      <c r="DB53">
        <v>134.07599999999999</v>
      </c>
      <c r="DC53">
        <v>21.215999999999902</v>
      </c>
      <c r="DD53">
        <v>27.7011969434237</v>
      </c>
      <c r="DE53">
        <v>32</v>
      </c>
      <c r="DF53">
        <v>0</v>
      </c>
      <c r="DG53">
        <v>66.917196943423704</v>
      </c>
      <c r="DH53">
        <v>135</v>
      </c>
      <c r="DI53">
        <v>-67.158803056576204</v>
      </c>
      <c r="DJ53" t="s">
        <v>1608</v>
      </c>
      <c r="DK53">
        <v>-46.676000000000002</v>
      </c>
      <c r="DL53">
        <v>20.482803056576198</v>
      </c>
      <c r="DM53">
        <v>74.591399999999993</v>
      </c>
      <c r="DN53">
        <v>7.6742030565762098</v>
      </c>
      <c r="DO53">
        <v>40</v>
      </c>
      <c r="DP53">
        <v>1</v>
      </c>
    </row>
    <row r="54" spans="1:120" x14ac:dyDescent="0.25">
      <c r="A54">
        <v>2329227</v>
      </c>
      <c r="B54" t="s">
        <v>263</v>
      </c>
      <c r="C54" t="s">
        <v>264</v>
      </c>
      <c r="D54" t="s">
        <v>538</v>
      </c>
      <c r="E54" t="s">
        <v>539</v>
      </c>
      <c r="F54" t="s">
        <v>540</v>
      </c>
      <c r="G54" t="s">
        <v>190</v>
      </c>
      <c r="H54" t="s">
        <v>212</v>
      </c>
      <c r="I54" t="s">
        <v>267</v>
      </c>
      <c r="J54" t="s">
        <v>193</v>
      </c>
      <c r="K54">
        <v>3.2</v>
      </c>
      <c r="L54">
        <v>4</v>
      </c>
      <c r="M54">
        <v>32</v>
      </c>
      <c r="N54" t="s">
        <v>562</v>
      </c>
      <c r="O54">
        <v>0.1</v>
      </c>
      <c r="P54">
        <v>0.2</v>
      </c>
      <c r="Q54">
        <v>29.4</v>
      </c>
      <c r="R54">
        <v>30.2</v>
      </c>
      <c r="S54">
        <v>135</v>
      </c>
      <c r="T54">
        <v>116.5</v>
      </c>
      <c r="U54">
        <v>131.80000000000001</v>
      </c>
      <c r="V54" t="s">
        <v>194</v>
      </c>
      <c r="W54" t="s">
        <v>194</v>
      </c>
      <c r="X54" t="s">
        <v>194</v>
      </c>
      <c r="Y54" t="s">
        <v>416</v>
      </c>
      <c r="Z54" t="s">
        <v>189</v>
      </c>
      <c r="AA54">
        <v>2</v>
      </c>
      <c r="AB54">
        <v>2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0</v>
      </c>
      <c r="AX54" t="s">
        <v>197</v>
      </c>
      <c r="AY54" t="s">
        <v>508</v>
      </c>
      <c r="AZ54" t="s">
        <v>541</v>
      </c>
      <c r="BA54" t="s">
        <v>200</v>
      </c>
      <c r="BB54" t="s">
        <v>542</v>
      </c>
      <c r="BC54" t="s">
        <v>200</v>
      </c>
      <c r="BD54" t="s">
        <v>194</v>
      </c>
      <c r="BE54">
        <v>135</v>
      </c>
      <c r="BF54">
        <v>40</v>
      </c>
      <c r="BG54">
        <v>64</v>
      </c>
      <c r="BH54" t="s">
        <v>194</v>
      </c>
      <c r="BI54" t="s">
        <v>189</v>
      </c>
      <c r="BJ54" t="s">
        <v>189</v>
      </c>
      <c r="BK54">
        <v>180</v>
      </c>
      <c r="BL54" t="s">
        <v>189</v>
      </c>
      <c r="BM54">
        <v>1</v>
      </c>
      <c r="BN54">
        <v>32</v>
      </c>
      <c r="BO54" t="s">
        <v>189</v>
      </c>
      <c r="BP54" t="s">
        <v>189</v>
      </c>
      <c r="BQ54" t="s">
        <v>189</v>
      </c>
      <c r="BR54">
        <v>0.85</v>
      </c>
      <c r="BS54">
        <v>0.84</v>
      </c>
      <c r="BT54">
        <v>0.87</v>
      </c>
      <c r="BU54">
        <v>2</v>
      </c>
      <c r="BV54" t="s">
        <v>202</v>
      </c>
      <c r="BW54" t="s">
        <v>234</v>
      </c>
      <c r="BX54" t="s">
        <v>189</v>
      </c>
      <c r="BY54" t="s">
        <v>189</v>
      </c>
      <c r="BZ54">
        <v>7</v>
      </c>
      <c r="CA54" t="s">
        <v>204</v>
      </c>
      <c r="CB54" t="s">
        <v>1607</v>
      </c>
      <c r="CC54" t="s">
        <v>189</v>
      </c>
      <c r="CD54" t="s">
        <v>189</v>
      </c>
      <c r="CE54" t="s">
        <v>189</v>
      </c>
      <c r="CF54" t="s">
        <v>189</v>
      </c>
      <c r="CG54" t="s">
        <v>189</v>
      </c>
      <c r="CH54" t="s">
        <v>189</v>
      </c>
      <c r="CI54" t="s">
        <v>189</v>
      </c>
      <c r="CJ54" t="s">
        <v>189</v>
      </c>
      <c r="CK54" t="s">
        <v>189</v>
      </c>
      <c r="CL54" t="s">
        <v>189</v>
      </c>
      <c r="CM54" t="s">
        <v>189</v>
      </c>
      <c r="CN54" t="s">
        <v>189</v>
      </c>
      <c r="CO54" t="s">
        <v>189</v>
      </c>
      <c r="CP54" t="s">
        <v>1569</v>
      </c>
      <c r="CQ54">
        <v>3.6</v>
      </c>
      <c r="CR54">
        <v>14.4</v>
      </c>
      <c r="CS54" t="s">
        <v>434</v>
      </c>
      <c r="CT54" t="s">
        <v>197</v>
      </c>
      <c r="CU54">
        <v>25.6</v>
      </c>
      <c r="CV54">
        <v>0</v>
      </c>
      <c r="CW54">
        <v>0.876</v>
      </c>
      <c r="CX54">
        <v>0</v>
      </c>
      <c r="CY54">
        <v>64</v>
      </c>
      <c r="CZ54">
        <v>0</v>
      </c>
      <c r="DA54">
        <v>0</v>
      </c>
      <c r="DB54">
        <v>90.475999999999999</v>
      </c>
      <c r="DC54">
        <v>11.808</v>
      </c>
      <c r="DD54">
        <v>27.678934080932699</v>
      </c>
      <c r="DE54">
        <v>32</v>
      </c>
      <c r="DF54">
        <v>0</v>
      </c>
      <c r="DG54">
        <v>39.486934080932699</v>
      </c>
      <c r="DH54">
        <v>135</v>
      </c>
      <c r="DI54">
        <v>-50.989065919067201</v>
      </c>
      <c r="DJ54" t="s">
        <v>1608</v>
      </c>
      <c r="DK54">
        <v>41.323999999999998</v>
      </c>
      <c r="DL54">
        <v>92.313065919067299</v>
      </c>
      <c r="DM54">
        <v>106.039799999999</v>
      </c>
      <c r="DN54">
        <v>66.552865919067202</v>
      </c>
      <c r="DO54">
        <v>40</v>
      </c>
      <c r="DP54">
        <v>0</v>
      </c>
    </row>
    <row r="55" spans="1:120" x14ac:dyDescent="0.25">
      <c r="A55">
        <v>2329225</v>
      </c>
      <c r="B55" t="s">
        <v>263</v>
      </c>
      <c r="C55" t="s">
        <v>264</v>
      </c>
      <c r="D55" t="s">
        <v>1658</v>
      </c>
      <c r="E55">
        <v>875</v>
      </c>
      <c r="F55" t="s">
        <v>189</v>
      </c>
      <c r="G55" t="s">
        <v>190</v>
      </c>
      <c r="H55" t="s">
        <v>212</v>
      </c>
      <c r="I55" t="s">
        <v>1659</v>
      </c>
      <c r="J55" t="s">
        <v>1660</v>
      </c>
      <c r="K55">
        <v>3.6</v>
      </c>
      <c r="L55">
        <v>8</v>
      </c>
      <c r="M55">
        <v>64</v>
      </c>
      <c r="N55" t="s">
        <v>1038</v>
      </c>
      <c r="O55">
        <v>0.2</v>
      </c>
      <c r="P55">
        <v>1.4</v>
      </c>
      <c r="Q55">
        <v>47.5</v>
      </c>
      <c r="R55">
        <v>49.3</v>
      </c>
      <c r="S55">
        <v>135</v>
      </c>
      <c r="T55">
        <v>208.1</v>
      </c>
      <c r="U55">
        <v>215.1</v>
      </c>
      <c r="V55" t="s">
        <v>194</v>
      </c>
      <c r="W55" t="s">
        <v>194</v>
      </c>
      <c r="X55" t="s">
        <v>194</v>
      </c>
      <c r="Y55" t="s">
        <v>449</v>
      </c>
      <c r="Z55" t="s">
        <v>1661</v>
      </c>
      <c r="AA55">
        <v>2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6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0</v>
      </c>
      <c r="AX55" t="s">
        <v>194</v>
      </c>
      <c r="AY55" t="s">
        <v>277</v>
      </c>
      <c r="AZ55" t="s">
        <v>1442</v>
      </c>
      <c r="BA55" t="s">
        <v>256</v>
      </c>
      <c r="BB55" t="s">
        <v>1662</v>
      </c>
      <c r="BC55" t="s">
        <v>256</v>
      </c>
      <c r="BD55" t="s">
        <v>194</v>
      </c>
      <c r="BE55">
        <v>135</v>
      </c>
      <c r="BF55" t="s">
        <v>189</v>
      </c>
      <c r="BG55" t="s">
        <v>189</v>
      </c>
      <c r="BH55" t="s">
        <v>194</v>
      </c>
      <c r="BI55" t="s">
        <v>189</v>
      </c>
      <c r="BJ55" t="s">
        <v>189</v>
      </c>
      <c r="BK55">
        <v>750</v>
      </c>
      <c r="BL55" t="s">
        <v>189</v>
      </c>
      <c r="BM55">
        <v>1</v>
      </c>
      <c r="BN55">
        <v>64</v>
      </c>
      <c r="BO55" t="s">
        <v>189</v>
      </c>
      <c r="BP55" t="s">
        <v>189</v>
      </c>
      <c r="BQ55" t="s">
        <v>189</v>
      </c>
      <c r="BR55" t="s">
        <v>189</v>
      </c>
      <c r="BS55" t="s">
        <v>189</v>
      </c>
      <c r="BT55" t="s">
        <v>189</v>
      </c>
      <c r="BU55">
        <v>4</v>
      </c>
      <c r="BV55" t="s">
        <v>202</v>
      </c>
      <c r="BW55" t="s">
        <v>218</v>
      </c>
      <c r="BX55" t="s">
        <v>189</v>
      </c>
      <c r="BY55" t="s">
        <v>189</v>
      </c>
      <c r="BZ55">
        <v>7.1</v>
      </c>
      <c r="CA55" t="s">
        <v>204</v>
      </c>
      <c r="CB55" t="s">
        <v>1607</v>
      </c>
      <c r="CC55" t="s">
        <v>189</v>
      </c>
      <c r="CD55" t="s">
        <v>189</v>
      </c>
      <c r="CE55" t="s">
        <v>189</v>
      </c>
      <c r="CF55" t="s">
        <v>189</v>
      </c>
      <c r="CG55" t="s">
        <v>189</v>
      </c>
      <c r="CH55" t="s">
        <v>189</v>
      </c>
      <c r="CI55" t="s">
        <v>189</v>
      </c>
      <c r="CJ55" t="s">
        <v>189</v>
      </c>
      <c r="CK55" t="s">
        <v>189</v>
      </c>
      <c r="CL55" t="s">
        <v>189</v>
      </c>
      <c r="CM55" t="s">
        <v>189</v>
      </c>
      <c r="CN55" t="s">
        <v>189</v>
      </c>
      <c r="CO55" t="s">
        <v>189</v>
      </c>
      <c r="CP55" t="s">
        <v>1569</v>
      </c>
      <c r="CQ55">
        <v>5</v>
      </c>
      <c r="CR55">
        <v>40</v>
      </c>
      <c r="CS55" t="s">
        <v>434</v>
      </c>
      <c r="CT55" t="s">
        <v>197</v>
      </c>
      <c r="CU55">
        <v>51.2</v>
      </c>
      <c r="CV55">
        <v>0</v>
      </c>
      <c r="CW55">
        <v>0.876</v>
      </c>
      <c r="CX55">
        <v>26</v>
      </c>
      <c r="CY55">
        <v>130</v>
      </c>
      <c r="CZ55">
        <v>0</v>
      </c>
      <c r="DA55">
        <v>0</v>
      </c>
      <c r="DB55">
        <v>208.07599999999999</v>
      </c>
      <c r="DC55">
        <v>21.215999999999902</v>
      </c>
      <c r="DD55">
        <v>0</v>
      </c>
      <c r="DE55">
        <v>128</v>
      </c>
      <c r="DF55">
        <v>0</v>
      </c>
      <c r="DG55">
        <v>47.215999999999902</v>
      </c>
      <c r="DH55">
        <v>135</v>
      </c>
      <c r="DI55">
        <v>-160.86000000000001</v>
      </c>
      <c r="DJ55" t="s">
        <v>1608</v>
      </c>
      <c r="DK55">
        <v>7.024</v>
      </c>
      <c r="DL55">
        <v>167.88399999999999</v>
      </c>
      <c r="DM55">
        <v>176.952</v>
      </c>
      <c r="DN55">
        <v>129.73599999999999</v>
      </c>
      <c r="DO55">
        <v>40</v>
      </c>
      <c r="DP55">
        <v>0</v>
      </c>
    </row>
    <row r="56" spans="1:120" x14ac:dyDescent="0.25">
      <c r="A56">
        <v>2329221</v>
      </c>
      <c r="B56" t="s">
        <v>420</v>
      </c>
      <c r="C56" t="s">
        <v>421</v>
      </c>
      <c r="D56" t="s">
        <v>1125</v>
      </c>
      <c r="E56" t="s">
        <v>1126</v>
      </c>
      <c r="F56" t="s">
        <v>1127</v>
      </c>
      <c r="G56" t="s">
        <v>211</v>
      </c>
      <c r="H56" t="s">
        <v>212</v>
      </c>
      <c r="I56" t="s">
        <v>1394</v>
      </c>
      <c r="J56" t="s">
        <v>193</v>
      </c>
      <c r="K56">
        <v>3.2</v>
      </c>
      <c r="L56">
        <v>6</v>
      </c>
      <c r="M56">
        <v>32</v>
      </c>
      <c r="N56" t="s">
        <v>330</v>
      </c>
      <c r="O56">
        <v>0.4</v>
      </c>
      <c r="P56">
        <v>2.5</v>
      </c>
      <c r="Q56">
        <v>16.100000000000001</v>
      </c>
      <c r="R56">
        <v>29.2</v>
      </c>
      <c r="S56">
        <v>135</v>
      </c>
      <c r="T56">
        <v>151</v>
      </c>
      <c r="U56">
        <v>113.4</v>
      </c>
      <c r="V56" t="s">
        <v>194</v>
      </c>
      <c r="W56" t="s">
        <v>194</v>
      </c>
      <c r="X56" t="s">
        <v>194</v>
      </c>
      <c r="Y56" t="s">
        <v>195</v>
      </c>
      <c r="Z56" t="s">
        <v>189</v>
      </c>
      <c r="AA56">
        <v>2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3</v>
      </c>
      <c r="AJ56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 t="s">
        <v>194</v>
      </c>
      <c r="AY56" t="s">
        <v>1128</v>
      </c>
      <c r="AZ56" t="s">
        <v>1106</v>
      </c>
      <c r="BA56" t="s">
        <v>200</v>
      </c>
      <c r="BB56" t="s">
        <v>1129</v>
      </c>
      <c r="BC56" t="s">
        <v>200</v>
      </c>
      <c r="BD56" t="s">
        <v>194</v>
      </c>
      <c r="BE56">
        <v>135</v>
      </c>
      <c r="BF56">
        <v>13</v>
      </c>
      <c r="BG56">
        <v>64</v>
      </c>
      <c r="BH56" t="s">
        <v>194</v>
      </c>
      <c r="BI56" t="s">
        <v>189</v>
      </c>
      <c r="BJ56" t="s">
        <v>189</v>
      </c>
      <c r="BK56">
        <v>135</v>
      </c>
      <c r="BL56" t="s">
        <v>189</v>
      </c>
      <c r="BM56">
        <v>1</v>
      </c>
      <c r="BN56">
        <v>32</v>
      </c>
      <c r="BO56" t="s">
        <v>189</v>
      </c>
      <c r="BP56" t="s">
        <v>189</v>
      </c>
      <c r="BQ56" t="s">
        <v>189</v>
      </c>
      <c r="BR56" t="s">
        <v>189</v>
      </c>
      <c r="BS56" t="s">
        <v>189</v>
      </c>
      <c r="BT56" t="s">
        <v>189</v>
      </c>
      <c r="BU56">
        <v>2</v>
      </c>
      <c r="BV56" t="s">
        <v>202</v>
      </c>
      <c r="BW56" t="s">
        <v>218</v>
      </c>
      <c r="BX56" t="s">
        <v>189</v>
      </c>
      <c r="BY56" t="s">
        <v>189</v>
      </c>
      <c r="BZ56">
        <v>7</v>
      </c>
      <c r="CA56" t="s">
        <v>204</v>
      </c>
      <c r="CB56" t="s">
        <v>1607</v>
      </c>
      <c r="CC56" t="s">
        <v>189</v>
      </c>
      <c r="CD56" t="s">
        <v>189</v>
      </c>
      <c r="CE56" t="s">
        <v>189</v>
      </c>
      <c r="CF56" t="s">
        <v>189</v>
      </c>
      <c r="CG56" t="s">
        <v>189</v>
      </c>
      <c r="CH56" t="s">
        <v>189</v>
      </c>
      <c r="CI56" t="s">
        <v>189</v>
      </c>
      <c r="CJ56" t="s">
        <v>189</v>
      </c>
      <c r="CK56" t="s">
        <v>189</v>
      </c>
      <c r="CL56" t="s">
        <v>189</v>
      </c>
      <c r="CM56" t="s">
        <v>189</v>
      </c>
      <c r="CN56" t="s">
        <v>189</v>
      </c>
      <c r="CO56" t="s">
        <v>189</v>
      </c>
      <c r="CP56" t="s">
        <v>1569</v>
      </c>
      <c r="CQ56">
        <v>4.5999999999999996</v>
      </c>
      <c r="CR56">
        <v>27.599999999999898</v>
      </c>
      <c r="CS56" t="s">
        <v>434</v>
      </c>
      <c r="CT56" t="s">
        <v>197</v>
      </c>
      <c r="CU56">
        <v>25.6</v>
      </c>
      <c r="CV56">
        <v>0</v>
      </c>
      <c r="CW56">
        <v>0.876</v>
      </c>
      <c r="CX56">
        <v>0</v>
      </c>
      <c r="CY56">
        <v>36</v>
      </c>
      <c r="CZ56">
        <v>0</v>
      </c>
      <c r="DA56">
        <v>0</v>
      </c>
      <c r="DB56">
        <v>62.475999999999999</v>
      </c>
      <c r="DC56">
        <v>11.808</v>
      </c>
      <c r="DD56">
        <v>21.679730544201199</v>
      </c>
      <c r="DE56">
        <v>8</v>
      </c>
      <c r="DF56">
        <v>0</v>
      </c>
      <c r="DG56">
        <v>33.487730544201199</v>
      </c>
      <c r="DH56">
        <v>135</v>
      </c>
      <c r="DI56">
        <v>-28.988269455798701</v>
      </c>
      <c r="DJ56" t="s">
        <v>1608</v>
      </c>
      <c r="DK56">
        <v>50.923999999999999</v>
      </c>
      <c r="DL56">
        <v>79.912269455798693</v>
      </c>
      <c r="DM56">
        <v>101.2218</v>
      </c>
      <c r="DN56">
        <v>67.734069455798803</v>
      </c>
      <c r="DO56">
        <v>40</v>
      </c>
      <c r="DP56">
        <v>0</v>
      </c>
    </row>
    <row r="57" spans="1:120" x14ac:dyDescent="0.25">
      <c r="A57">
        <v>2329153</v>
      </c>
      <c r="B57" t="s">
        <v>575</v>
      </c>
      <c r="C57" t="s">
        <v>576</v>
      </c>
      <c r="D57" t="s">
        <v>1429</v>
      </c>
      <c r="E57" t="s">
        <v>1429</v>
      </c>
      <c r="F57" t="s">
        <v>189</v>
      </c>
      <c r="G57" t="s">
        <v>190</v>
      </c>
      <c r="H57" t="s">
        <v>212</v>
      </c>
      <c r="I57" t="s">
        <v>1414</v>
      </c>
      <c r="J57" t="s">
        <v>193</v>
      </c>
      <c r="K57">
        <v>3.8</v>
      </c>
      <c r="L57">
        <v>6</v>
      </c>
      <c r="M57">
        <v>64</v>
      </c>
      <c r="N57" t="s">
        <v>1038</v>
      </c>
      <c r="O57">
        <v>0.2</v>
      </c>
      <c r="P57">
        <v>1.8</v>
      </c>
      <c r="Q57">
        <v>45.6</v>
      </c>
      <c r="R57">
        <v>46.3</v>
      </c>
      <c r="S57">
        <v>135</v>
      </c>
      <c r="T57">
        <v>207.2</v>
      </c>
      <c r="U57">
        <v>203.5</v>
      </c>
      <c r="V57" t="s">
        <v>194</v>
      </c>
      <c r="W57" t="s">
        <v>194</v>
      </c>
      <c r="X57" t="s">
        <v>194</v>
      </c>
      <c r="Y57" t="s">
        <v>449</v>
      </c>
      <c r="Z57" t="s">
        <v>189</v>
      </c>
      <c r="AA57">
        <v>4</v>
      </c>
      <c r="AB57">
        <v>1</v>
      </c>
      <c r="AC57">
        <v>1</v>
      </c>
      <c r="AD57">
        <v>0</v>
      </c>
      <c r="AE57">
        <v>2</v>
      </c>
      <c r="AF57">
        <v>0</v>
      </c>
      <c r="AG57">
        <v>1</v>
      </c>
      <c r="AH57">
        <v>4</v>
      </c>
      <c r="AI57">
        <v>3</v>
      </c>
      <c r="AJ57">
        <v>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8</v>
      </c>
      <c r="AW57">
        <v>0</v>
      </c>
      <c r="AX57" t="s">
        <v>197</v>
      </c>
      <c r="AY57" t="s">
        <v>672</v>
      </c>
      <c r="AZ57" t="s">
        <v>573</v>
      </c>
      <c r="BA57" t="s">
        <v>579</v>
      </c>
      <c r="BB57" t="s">
        <v>1430</v>
      </c>
      <c r="BC57" t="s">
        <v>579</v>
      </c>
      <c r="BD57" t="s">
        <v>194</v>
      </c>
      <c r="BE57">
        <v>135</v>
      </c>
      <c r="BF57">
        <v>160</v>
      </c>
      <c r="BG57">
        <v>256</v>
      </c>
      <c r="BH57" t="s">
        <v>197</v>
      </c>
      <c r="BI57" t="s">
        <v>197</v>
      </c>
      <c r="BJ57" t="s">
        <v>189</v>
      </c>
      <c r="BK57">
        <v>250</v>
      </c>
      <c r="BL57" t="s">
        <v>189</v>
      </c>
      <c r="BM57">
        <v>1</v>
      </c>
      <c r="BN57">
        <v>64</v>
      </c>
      <c r="BO57" t="s">
        <v>189</v>
      </c>
      <c r="BP57" t="s">
        <v>189</v>
      </c>
      <c r="BQ57" t="s">
        <v>189</v>
      </c>
      <c r="BR57">
        <v>0.86</v>
      </c>
      <c r="BS57">
        <v>0.89</v>
      </c>
      <c r="BT57">
        <v>0.89</v>
      </c>
      <c r="BU57">
        <v>5</v>
      </c>
      <c r="BV57" t="s">
        <v>202</v>
      </c>
      <c r="BW57" t="s">
        <v>218</v>
      </c>
      <c r="BX57" t="s">
        <v>189</v>
      </c>
      <c r="BY57" t="s">
        <v>197</v>
      </c>
      <c r="BZ57">
        <v>7</v>
      </c>
      <c r="CA57" t="s">
        <v>204</v>
      </c>
      <c r="CB57" t="s">
        <v>1607</v>
      </c>
      <c r="CC57" t="s">
        <v>189</v>
      </c>
      <c r="CD57" t="s">
        <v>189</v>
      </c>
      <c r="CE57" t="s">
        <v>189</v>
      </c>
      <c r="CF57" t="s">
        <v>189</v>
      </c>
      <c r="CG57" t="s">
        <v>189</v>
      </c>
      <c r="CH57" t="s">
        <v>189</v>
      </c>
      <c r="CI57" t="s">
        <v>189</v>
      </c>
      <c r="CJ57" t="s">
        <v>189</v>
      </c>
      <c r="CK57" t="s">
        <v>189</v>
      </c>
      <c r="CL57" t="s">
        <v>189</v>
      </c>
      <c r="CM57" t="s">
        <v>189</v>
      </c>
      <c r="CN57" t="s">
        <v>189</v>
      </c>
      <c r="CO57" t="s">
        <v>189</v>
      </c>
      <c r="CP57" t="s">
        <v>1569</v>
      </c>
      <c r="CQ57">
        <v>3.8</v>
      </c>
      <c r="CR57">
        <v>22.799999999999901</v>
      </c>
      <c r="CS57" t="s">
        <v>434</v>
      </c>
      <c r="CT57" t="s">
        <v>197</v>
      </c>
      <c r="CU57">
        <v>51.2</v>
      </c>
      <c r="CV57">
        <v>0</v>
      </c>
      <c r="CW57">
        <v>0</v>
      </c>
      <c r="CX57">
        <v>26</v>
      </c>
      <c r="CY57">
        <v>130</v>
      </c>
      <c r="CZ57">
        <v>0</v>
      </c>
      <c r="DA57">
        <v>0</v>
      </c>
      <c r="DB57">
        <v>207.2</v>
      </c>
      <c r="DC57">
        <v>21.215999999999902</v>
      </c>
      <c r="DD57">
        <v>52.525806802510097</v>
      </c>
      <c r="DE57">
        <v>128</v>
      </c>
      <c r="DF57">
        <v>0</v>
      </c>
      <c r="DG57">
        <v>99.741806802510098</v>
      </c>
      <c r="DH57">
        <v>135</v>
      </c>
      <c r="DI57">
        <v>-107.458193197489</v>
      </c>
      <c r="DJ57" t="s">
        <v>1608</v>
      </c>
      <c r="DK57">
        <v>-3.6999999999999802</v>
      </c>
      <c r="DL57">
        <v>103.75819319748901</v>
      </c>
      <c r="DM57">
        <v>168.98039999999901</v>
      </c>
      <c r="DN57">
        <v>69.238593197489806</v>
      </c>
      <c r="DO57">
        <v>40</v>
      </c>
      <c r="DP57">
        <v>0</v>
      </c>
    </row>
    <row r="58" spans="1:120" x14ac:dyDescent="0.25">
      <c r="A58">
        <v>2329143</v>
      </c>
      <c r="B58" t="s">
        <v>263</v>
      </c>
      <c r="C58" t="s">
        <v>264</v>
      </c>
      <c r="D58" t="s">
        <v>1580</v>
      </c>
      <c r="E58" t="s">
        <v>1581</v>
      </c>
      <c r="F58" t="s">
        <v>1582</v>
      </c>
      <c r="G58" t="s">
        <v>211</v>
      </c>
      <c r="H58" t="s">
        <v>212</v>
      </c>
      <c r="I58" t="s">
        <v>267</v>
      </c>
      <c r="J58" t="s">
        <v>193</v>
      </c>
      <c r="K58">
        <v>3.3</v>
      </c>
      <c r="L58">
        <v>4</v>
      </c>
      <c r="M58">
        <v>32</v>
      </c>
      <c r="N58" t="s">
        <v>323</v>
      </c>
      <c r="O58">
        <v>0.7</v>
      </c>
      <c r="P58">
        <v>4.3</v>
      </c>
      <c r="Q58">
        <v>20</v>
      </c>
      <c r="R58">
        <v>27.4</v>
      </c>
      <c r="S58">
        <v>135</v>
      </c>
      <c r="T58">
        <v>198</v>
      </c>
      <c r="U58">
        <v>115.1</v>
      </c>
      <c r="V58" t="s">
        <v>194</v>
      </c>
      <c r="W58" t="s">
        <v>194</v>
      </c>
      <c r="X58" t="s">
        <v>194</v>
      </c>
      <c r="Y58" t="s">
        <v>195</v>
      </c>
      <c r="Z58" t="s">
        <v>253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 t="s">
        <v>197</v>
      </c>
      <c r="AY58" t="s">
        <v>495</v>
      </c>
      <c r="AZ58" t="s">
        <v>496</v>
      </c>
      <c r="BA58" t="s">
        <v>200</v>
      </c>
      <c r="BB58" t="s">
        <v>1583</v>
      </c>
      <c r="BC58" t="s">
        <v>200</v>
      </c>
      <c r="BD58" t="s">
        <v>194</v>
      </c>
      <c r="BE58">
        <v>135</v>
      </c>
      <c r="BF58">
        <v>96</v>
      </c>
      <c r="BG58">
        <v>128</v>
      </c>
      <c r="BH58" t="s">
        <v>194</v>
      </c>
      <c r="BI58" t="s">
        <v>197</v>
      </c>
      <c r="BJ58" t="s">
        <v>189</v>
      </c>
      <c r="BK58">
        <v>210</v>
      </c>
      <c r="BL58" t="s">
        <v>189</v>
      </c>
      <c r="BM58">
        <v>1</v>
      </c>
      <c r="BN58">
        <v>32</v>
      </c>
      <c r="BO58">
        <v>2.0699999999999998</v>
      </c>
      <c r="BP58">
        <v>242.18</v>
      </c>
      <c r="BQ58">
        <v>0.89</v>
      </c>
      <c r="BR58">
        <v>0.91</v>
      </c>
      <c r="BS58">
        <v>0.91</v>
      </c>
      <c r="BT58">
        <v>0.93</v>
      </c>
      <c r="BU58">
        <v>4</v>
      </c>
      <c r="BV58" t="s">
        <v>202</v>
      </c>
      <c r="BW58" t="s">
        <v>218</v>
      </c>
      <c r="BX58" t="s">
        <v>189</v>
      </c>
      <c r="BY58" t="s">
        <v>194</v>
      </c>
      <c r="BZ58">
        <v>7</v>
      </c>
      <c r="CA58" t="s">
        <v>204</v>
      </c>
      <c r="CB58" t="s">
        <v>1607</v>
      </c>
      <c r="CC58" t="s">
        <v>189</v>
      </c>
      <c r="CD58" t="s">
        <v>189</v>
      </c>
      <c r="CE58" t="s">
        <v>189</v>
      </c>
      <c r="CF58" t="s">
        <v>189</v>
      </c>
      <c r="CG58" t="s">
        <v>189</v>
      </c>
      <c r="CH58" t="s">
        <v>189</v>
      </c>
      <c r="CI58" t="s">
        <v>189</v>
      </c>
      <c r="CJ58" t="s">
        <v>189</v>
      </c>
      <c r="CK58" t="s">
        <v>189</v>
      </c>
      <c r="CL58" t="s">
        <v>189</v>
      </c>
      <c r="CM58" t="s">
        <v>189</v>
      </c>
      <c r="CN58" t="s">
        <v>189</v>
      </c>
      <c r="CO58" t="s">
        <v>189</v>
      </c>
      <c r="CP58" t="s">
        <v>1569</v>
      </c>
      <c r="CQ58">
        <v>3.3</v>
      </c>
      <c r="CR58">
        <v>13.2</v>
      </c>
      <c r="CS58" t="s">
        <v>1011</v>
      </c>
      <c r="CT58" t="s">
        <v>194</v>
      </c>
      <c r="CU58">
        <v>25.6</v>
      </c>
      <c r="CV58">
        <v>18</v>
      </c>
      <c r="CW58">
        <v>0.876</v>
      </c>
      <c r="CX58">
        <v>26</v>
      </c>
      <c r="CY58">
        <v>83</v>
      </c>
      <c r="CZ58">
        <v>0</v>
      </c>
      <c r="DA58">
        <v>62.512673999999997</v>
      </c>
      <c r="DB58">
        <v>215.988674</v>
      </c>
      <c r="DC58">
        <v>11.808</v>
      </c>
      <c r="DD58">
        <v>39.9228671490783</v>
      </c>
      <c r="DE58">
        <v>64</v>
      </c>
      <c r="DF58">
        <v>45.718379999999897</v>
      </c>
      <c r="DG58">
        <v>141.44924714907799</v>
      </c>
      <c r="DH58">
        <v>135</v>
      </c>
      <c r="DI58">
        <v>-74.5394268509216</v>
      </c>
      <c r="DJ58" t="s">
        <v>1608</v>
      </c>
      <c r="DK58">
        <v>-100.88867399999999</v>
      </c>
      <c r="DL58">
        <v>-26.349247149078298</v>
      </c>
      <c r="DM58">
        <v>107.3976</v>
      </c>
      <c r="DN58">
        <v>-34.051647149078299</v>
      </c>
      <c r="DO58">
        <v>40</v>
      </c>
      <c r="DP58">
        <v>1</v>
      </c>
    </row>
    <row r="59" spans="1:120" x14ac:dyDescent="0.25">
      <c r="A59">
        <v>2329136</v>
      </c>
      <c r="B59" t="s">
        <v>263</v>
      </c>
      <c r="C59" t="s">
        <v>264</v>
      </c>
      <c r="D59" t="s">
        <v>588</v>
      </c>
      <c r="E59" t="s">
        <v>589</v>
      </c>
      <c r="F59" t="s">
        <v>189</v>
      </c>
      <c r="G59" t="s">
        <v>190</v>
      </c>
      <c r="H59" t="s">
        <v>212</v>
      </c>
      <c r="I59" t="s">
        <v>1384</v>
      </c>
      <c r="J59" t="s">
        <v>193</v>
      </c>
      <c r="K59">
        <v>3.6</v>
      </c>
      <c r="L59">
        <v>4</v>
      </c>
      <c r="M59">
        <v>16</v>
      </c>
      <c r="N59" t="s">
        <v>1433</v>
      </c>
      <c r="O59">
        <v>0.3</v>
      </c>
      <c r="P59">
        <v>1.7</v>
      </c>
      <c r="Q59">
        <v>25.5</v>
      </c>
      <c r="R59">
        <v>28.4</v>
      </c>
      <c r="S59">
        <v>135</v>
      </c>
      <c r="T59">
        <v>143.80000000000001</v>
      </c>
      <c r="U59">
        <v>122.3</v>
      </c>
      <c r="V59" t="s">
        <v>194</v>
      </c>
      <c r="W59" t="s">
        <v>194</v>
      </c>
      <c r="X59" t="s">
        <v>194</v>
      </c>
      <c r="Y59" t="s">
        <v>195</v>
      </c>
      <c r="Z59" t="s">
        <v>591</v>
      </c>
      <c r="AA59">
        <v>2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2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2</v>
      </c>
      <c r="AW59">
        <v>0</v>
      </c>
      <c r="AX59" t="s">
        <v>194</v>
      </c>
      <c r="AY59" t="s">
        <v>592</v>
      </c>
      <c r="AZ59" t="s">
        <v>593</v>
      </c>
      <c r="BA59" t="s">
        <v>256</v>
      </c>
      <c r="BB59" t="s">
        <v>594</v>
      </c>
      <c r="BC59" t="s">
        <v>256</v>
      </c>
      <c r="BD59" t="s">
        <v>194</v>
      </c>
      <c r="BE59">
        <v>135</v>
      </c>
      <c r="BF59">
        <v>105.8</v>
      </c>
      <c r="BG59">
        <v>128</v>
      </c>
      <c r="BH59" t="s">
        <v>197</v>
      </c>
      <c r="BI59" t="s">
        <v>189</v>
      </c>
      <c r="BJ59" t="s">
        <v>189</v>
      </c>
      <c r="BK59">
        <v>180</v>
      </c>
      <c r="BL59" t="s">
        <v>189</v>
      </c>
      <c r="BM59">
        <v>1</v>
      </c>
      <c r="BN59">
        <v>16</v>
      </c>
      <c r="BO59" t="s">
        <v>189</v>
      </c>
      <c r="BP59" t="s">
        <v>189</v>
      </c>
      <c r="BQ59" t="s">
        <v>189</v>
      </c>
      <c r="BR59" t="s">
        <v>189</v>
      </c>
      <c r="BS59" t="s">
        <v>189</v>
      </c>
      <c r="BT59" t="s">
        <v>189</v>
      </c>
      <c r="BU59">
        <v>2</v>
      </c>
      <c r="BV59" t="s">
        <v>202</v>
      </c>
      <c r="BW59" t="s">
        <v>218</v>
      </c>
      <c r="BX59" t="s">
        <v>189</v>
      </c>
      <c r="BY59" t="s">
        <v>189</v>
      </c>
      <c r="BZ59">
        <v>7</v>
      </c>
      <c r="CA59" t="s">
        <v>204</v>
      </c>
      <c r="CB59" t="s">
        <v>1607</v>
      </c>
      <c r="CC59" t="s">
        <v>189</v>
      </c>
      <c r="CD59" t="s">
        <v>189</v>
      </c>
      <c r="CE59" t="s">
        <v>189</v>
      </c>
      <c r="CF59" t="s">
        <v>189</v>
      </c>
      <c r="CG59" t="s">
        <v>189</v>
      </c>
      <c r="CH59" t="s">
        <v>189</v>
      </c>
      <c r="CI59" t="s">
        <v>189</v>
      </c>
      <c r="CJ59" t="s">
        <v>189</v>
      </c>
      <c r="CK59" t="s">
        <v>189</v>
      </c>
      <c r="CL59" t="s">
        <v>189</v>
      </c>
      <c r="CM59" t="s">
        <v>189</v>
      </c>
      <c r="CN59" t="s">
        <v>189</v>
      </c>
      <c r="CO59" t="s">
        <v>189</v>
      </c>
      <c r="CP59" t="s">
        <v>1569</v>
      </c>
      <c r="CQ59">
        <v>4.2</v>
      </c>
      <c r="CR59">
        <v>16.8</v>
      </c>
      <c r="CS59" t="s">
        <v>434</v>
      </c>
      <c r="CT59" t="s">
        <v>197</v>
      </c>
      <c r="CU59">
        <v>12.8</v>
      </c>
      <c r="CV59">
        <v>0</v>
      </c>
      <c r="CW59">
        <v>0</v>
      </c>
      <c r="CX59">
        <v>0</v>
      </c>
      <c r="CY59">
        <v>105</v>
      </c>
      <c r="CZ59">
        <v>0</v>
      </c>
      <c r="DA59">
        <v>0</v>
      </c>
      <c r="DB59">
        <v>117.8</v>
      </c>
      <c r="DC59">
        <v>7.1039999999999903</v>
      </c>
      <c r="DD59">
        <v>41.977607503069301</v>
      </c>
      <c r="DE59">
        <v>96</v>
      </c>
      <c r="DF59">
        <v>0</v>
      </c>
      <c r="DG59">
        <v>49.0816075030693</v>
      </c>
      <c r="DH59">
        <v>135</v>
      </c>
      <c r="DI59">
        <v>-68.718392496930605</v>
      </c>
      <c r="DJ59" t="s">
        <v>1608</v>
      </c>
      <c r="DK59">
        <v>4.5</v>
      </c>
      <c r="DL59">
        <v>73.218392496930605</v>
      </c>
      <c r="DM59">
        <v>104.0688</v>
      </c>
      <c r="DN59">
        <v>54.987192496930597</v>
      </c>
      <c r="DO59">
        <v>40</v>
      </c>
      <c r="DP59">
        <v>0</v>
      </c>
    </row>
    <row r="60" spans="1:120" x14ac:dyDescent="0.25">
      <c r="A60">
        <v>2329135</v>
      </c>
      <c r="B60" t="s">
        <v>263</v>
      </c>
      <c r="C60" t="s">
        <v>264</v>
      </c>
      <c r="D60" t="s">
        <v>595</v>
      </c>
      <c r="E60" t="s">
        <v>596</v>
      </c>
      <c r="F60" t="s">
        <v>189</v>
      </c>
      <c r="G60" t="s">
        <v>190</v>
      </c>
      <c r="H60" t="s">
        <v>212</v>
      </c>
      <c r="I60" t="s">
        <v>1384</v>
      </c>
      <c r="J60" t="s">
        <v>193</v>
      </c>
      <c r="K60">
        <v>3.6</v>
      </c>
      <c r="L60">
        <v>4</v>
      </c>
      <c r="M60">
        <v>16</v>
      </c>
      <c r="N60" t="s">
        <v>1433</v>
      </c>
      <c r="O60">
        <v>0.3</v>
      </c>
      <c r="P60">
        <v>1.7</v>
      </c>
      <c r="Q60">
        <v>25.5</v>
      </c>
      <c r="R60">
        <v>28.4</v>
      </c>
      <c r="S60">
        <v>135</v>
      </c>
      <c r="T60">
        <v>143.80000000000001</v>
      </c>
      <c r="U60">
        <v>122.3</v>
      </c>
      <c r="V60" t="s">
        <v>194</v>
      </c>
      <c r="W60" t="s">
        <v>194</v>
      </c>
      <c r="X60" t="s">
        <v>194</v>
      </c>
      <c r="Y60" t="s">
        <v>195</v>
      </c>
      <c r="Z60" t="s">
        <v>591</v>
      </c>
      <c r="AA60">
        <v>2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2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2</v>
      </c>
      <c r="AW60">
        <v>0</v>
      </c>
      <c r="AX60" t="s">
        <v>194</v>
      </c>
      <c r="AY60" t="s">
        <v>592</v>
      </c>
      <c r="AZ60" t="s">
        <v>593</v>
      </c>
      <c r="BA60" t="s">
        <v>256</v>
      </c>
      <c r="BB60" t="s">
        <v>597</v>
      </c>
      <c r="BC60" t="s">
        <v>256</v>
      </c>
      <c r="BD60" t="s">
        <v>194</v>
      </c>
      <c r="BE60">
        <v>135</v>
      </c>
      <c r="BF60">
        <v>105.8</v>
      </c>
      <c r="BG60">
        <v>128</v>
      </c>
      <c r="BH60" t="s">
        <v>197</v>
      </c>
      <c r="BI60" t="s">
        <v>189</v>
      </c>
      <c r="BJ60" t="s">
        <v>189</v>
      </c>
      <c r="BK60">
        <v>180</v>
      </c>
      <c r="BL60" t="s">
        <v>189</v>
      </c>
      <c r="BM60">
        <v>1</v>
      </c>
      <c r="BN60">
        <v>16</v>
      </c>
      <c r="BO60" t="s">
        <v>189</v>
      </c>
      <c r="BP60" t="s">
        <v>189</v>
      </c>
      <c r="BQ60" t="s">
        <v>189</v>
      </c>
      <c r="BR60" t="s">
        <v>189</v>
      </c>
      <c r="BS60" t="s">
        <v>189</v>
      </c>
      <c r="BT60" t="s">
        <v>189</v>
      </c>
      <c r="BU60">
        <v>2</v>
      </c>
      <c r="BV60" t="s">
        <v>202</v>
      </c>
      <c r="BW60" t="s">
        <v>218</v>
      </c>
      <c r="BX60" t="s">
        <v>189</v>
      </c>
      <c r="BY60" t="s">
        <v>189</v>
      </c>
      <c r="BZ60">
        <v>7</v>
      </c>
      <c r="CA60" t="s">
        <v>204</v>
      </c>
      <c r="CB60" t="s">
        <v>1607</v>
      </c>
      <c r="CC60" t="s">
        <v>189</v>
      </c>
      <c r="CD60" t="s">
        <v>189</v>
      </c>
      <c r="CE60" t="s">
        <v>189</v>
      </c>
      <c r="CF60" t="s">
        <v>189</v>
      </c>
      <c r="CG60" t="s">
        <v>189</v>
      </c>
      <c r="CH60" t="s">
        <v>189</v>
      </c>
      <c r="CI60" t="s">
        <v>189</v>
      </c>
      <c r="CJ60" t="s">
        <v>189</v>
      </c>
      <c r="CK60" t="s">
        <v>189</v>
      </c>
      <c r="CL60" t="s">
        <v>189</v>
      </c>
      <c r="CM60" t="s">
        <v>189</v>
      </c>
      <c r="CN60" t="s">
        <v>189</v>
      </c>
      <c r="CO60" t="s">
        <v>189</v>
      </c>
      <c r="CP60" t="s">
        <v>1569</v>
      </c>
      <c r="CQ60">
        <v>3.6</v>
      </c>
      <c r="CR60">
        <v>14.4</v>
      </c>
      <c r="CS60" t="s">
        <v>434</v>
      </c>
      <c r="CT60" t="s">
        <v>197</v>
      </c>
      <c r="CU60">
        <v>12.8</v>
      </c>
      <c r="CV60">
        <v>0</v>
      </c>
      <c r="CW60">
        <v>0</v>
      </c>
      <c r="CX60">
        <v>0</v>
      </c>
      <c r="CY60">
        <v>105</v>
      </c>
      <c r="CZ60">
        <v>0</v>
      </c>
      <c r="DA60">
        <v>0</v>
      </c>
      <c r="DB60">
        <v>117.8</v>
      </c>
      <c r="DC60">
        <v>7.1039999999999903</v>
      </c>
      <c r="DD60">
        <v>41.977607503069301</v>
      </c>
      <c r="DE60">
        <v>96</v>
      </c>
      <c r="DF60">
        <v>0</v>
      </c>
      <c r="DG60">
        <v>49.0816075030693</v>
      </c>
      <c r="DH60">
        <v>135</v>
      </c>
      <c r="DI60">
        <v>-68.718392496930605</v>
      </c>
      <c r="DJ60" t="s">
        <v>1608</v>
      </c>
      <c r="DK60">
        <v>4.5</v>
      </c>
      <c r="DL60">
        <v>73.218392496930605</v>
      </c>
      <c r="DM60">
        <v>104.0688</v>
      </c>
      <c r="DN60">
        <v>54.987192496930597</v>
      </c>
      <c r="DO60">
        <v>40</v>
      </c>
      <c r="DP60">
        <v>0</v>
      </c>
    </row>
    <row r="61" spans="1:120" x14ac:dyDescent="0.25">
      <c r="A61">
        <v>2329133</v>
      </c>
      <c r="B61" t="s">
        <v>263</v>
      </c>
      <c r="C61" t="s">
        <v>264</v>
      </c>
      <c r="D61" t="s">
        <v>1438</v>
      </c>
      <c r="E61">
        <v>795</v>
      </c>
      <c r="F61" t="s">
        <v>1439</v>
      </c>
      <c r="G61" t="s">
        <v>190</v>
      </c>
      <c r="H61" t="s">
        <v>212</v>
      </c>
      <c r="I61" t="s">
        <v>1440</v>
      </c>
      <c r="J61" t="s">
        <v>193</v>
      </c>
      <c r="K61">
        <v>2.8</v>
      </c>
      <c r="L61">
        <v>6</v>
      </c>
      <c r="M61">
        <v>32</v>
      </c>
      <c r="N61" t="s">
        <v>1038</v>
      </c>
      <c r="O61">
        <v>0.4</v>
      </c>
      <c r="P61">
        <v>1.1000000000000001</v>
      </c>
      <c r="Q61">
        <v>33.9</v>
      </c>
      <c r="R61">
        <v>35.9</v>
      </c>
      <c r="S61">
        <v>135</v>
      </c>
      <c r="T61">
        <v>182.5</v>
      </c>
      <c r="U61">
        <v>156.69999999999999</v>
      </c>
      <c r="V61" t="s">
        <v>194</v>
      </c>
      <c r="W61" t="s">
        <v>194</v>
      </c>
      <c r="X61" t="s">
        <v>194</v>
      </c>
      <c r="Y61" t="s">
        <v>195</v>
      </c>
      <c r="Z61" t="s">
        <v>1441</v>
      </c>
      <c r="AA61">
        <v>4</v>
      </c>
      <c r="AB61">
        <v>1</v>
      </c>
      <c r="AC61">
        <v>0</v>
      </c>
      <c r="AD61">
        <v>1</v>
      </c>
      <c r="AE61">
        <v>2</v>
      </c>
      <c r="AF61">
        <v>1</v>
      </c>
      <c r="AG61">
        <v>1</v>
      </c>
      <c r="AH61">
        <v>2</v>
      </c>
      <c r="AI61">
        <v>6</v>
      </c>
      <c r="AJ61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</v>
      </c>
      <c r="AW61">
        <v>0</v>
      </c>
      <c r="AX61" t="s">
        <v>194</v>
      </c>
      <c r="AY61" t="s">
        <v>602</v>
      </c>
      <c r="AZ61" t="s">
        <v>1442</v>
      </c>
      <c r="BA61" t="s">
        <v>200</v>
      </c>
      <c r="BB61" t="s">
        <v>1443</v>
      </c>
      <c r="BC61" t="s">
        <v>200</v>
      </c>
      <c r="BD61" t="s">
        <v>194</v>
      </c>
      <c r="BE61">
        <v>135</v>
      </c>
      <c r="BF61" t="s">
        <v>189</v>
      </c>
      <c r="BG61" t="s">
        <v>189</v>
      </c>
      <c r="BH61" t="s">
        <v>194</v>
      </c>
      <c r="BI61" t="s">
        <v>189</v>
      </c>
      <c r="BJ61" t="s">
        <v>189</v>
      </c>
      <c r="BK61">
        <v>500</v>
      </c>
      <c r="BL61" t="s">
        <v>189</v>
      </c>
      <c r="BM61">
        <v>1</v>
      </c>
      <c r="BN61">
        <v>32</v>
      </c>
      <c r="BO61" t="s">
        <v>189</v>
      </c>
      <c r="BP61" t="s">
        <v>189</v>
      </c>
      <c r="BQ61" t="s">
        <v>189</v>
      </c>
      <c r="BR61" t="s">
        <v>189</v>
      </c>
      <c r="BS61" t="s">
        <v>189</v>
      </c>
      <c r="BT61" t="s">
        <v>189</v>
      </c>
      <c r="BU61">
        <v>2</v>
      </c>
      <c r="BV61" t="s">
        <v>202</v>
      </c>
      <c r="BW61" t="s">
        <v>234</v>
      </c>
      <c r="BX61" t="s">
        <v>189</v>
      </c>
      <c r="BY61" t="s">
        <v>189</v>
      </c>
      <c r="BZ61">
        <v>7.1</v>
      </c>
      <c r="CA61" t="s">
        <v>204</v>
      </c>
      <c r="CB61" t="s">
        <v>1607</v>
      </c>
      <c r="CC61" t="s">
        <v>189</v>
      </c>
      <c r="CD61" t="s">
        <v>189</v>
      </c>
      <c r="CE61" t="s">
        <v>189</v>
      </c>
      <c r="CF61" t="s">
        <v>189</v>
      </c>
      <c r="CG61" t="s">
        <v>189</v>
      </c>
      <c r="CH61" t="s">
        <v>189</v>
      </c>
      <c r="CI61" t="s">
        <v>189</v>
      </c>
      <c r="CJ61" t="s">
        <v>189</v>
      </c>
      <c r="CK61" t="s">
        <v>189</v>
      </c>
      <c r="CL61" t="s">
        <v>189</v>
      </c>
      <c r="CM61" t="s">
        <v>189</v>
      </c>
      <c r="CN61" t="s">
        <v>189</v>
      </c>
      <c r="CO61" t="s">
        <v>189</v>
      </c>
      <c r="CP61" t="s">
        <v>1569</v>
      </c>
      <c r="CQ61">
        <v>6</v>
      </c>
      <c r="CR61">
        <v>36</v>
      </c>
      <c r="CS61" t="s">
        <v>434</v>
      </c>
      <c r="CT61" t="s">
        <v>197</v>
      </c>
      <c r="CU61">
        <v>25.6</v>
      </c>
      <c r="CV61">
        <v>0</v>
      </c>
      <c r="CW61">
        <v>0.876</v>
      </c>
      <c r="CX61">
        <v>0</v>
      </c>
      <c r="CY61">
        <v>130</v>
      </c>
      <c r="CZ61">
        <v>0</v>
      </c>
      <c r="DA61">
        <v>0</v>
      </c>
      <c r="DB61">
        <v>156.476</v>
      </c>
      <c r="DC61">
        <v>11.808</v>
      </c>
      <c r="DD61">
        <v>0</v>
      </c>
      <c r="DE61">
        <v>128</v>
      </c>
      <c r="DF61">
        <v>0</v>
      </c>
      <c r="DG61">
        <v>11.808</v>
      </c>
      <c r="DH61">
        <v>135</v>
      </c>
      <c r="DI61">
        <v>-144.66800000000001</v>
      </c>
      <c r="DJ61" t="s">
        <v>1608</v>
      </c>
      <c r="DK61">
        <v>0.22399999999998901</v>
      </c>
      <c r="DL61">
        <v>144.892</v>
      </c>
      <c r="DM61">
        <v>128.9034</v>
      </c>
      <c r="DN61">
        <v>117.0954</v>
      </c>
      <c r="DO61">
        <v>40</v>
      </c>
      <c r="DP61">
        <v>0</v>
      </c>
    </row>
    <row r="62" spans="1:120" x14ac:dyDescent="0.25">
      <c r="A62">
        <v>2329132</v>
      </c>
      <c r="B62" t="s">
        <v>263</v>
      </c>
      <c r="C62" t="s">
        <v>264</v>
      </c>
      <c r="D62" t="s">
        <v>598</v>
      </c>
      <c r="E62" t="s">
        <v>599</v>
      </c>
      <c r="F62" t="s">
        <v>600</v>
      </c>
      <c r="G62" t="s">
        <v>190</v>
      </c>
      <c r="H62" t="s">
        <v>212</v>
      </c>
      <c r="I62" t="s">
        <v>1394</v>
      </c>
      <c r="J62" t="s">
        <v>193</v>
      </c>
      <c r="K62">
        <v>3.2</v>
      </c>
      <c r="L62">
        <v>6</v>
      </c>
      <c r="M62">
        <v>16</v>
      </c>
      <c r="N62" t="s">
        <v>562</v>
      </c>
      <c r="O62">
        <v>0.4</v>
      </c>
      <c r="P62">
        <v>0.8</v>
      </c>
      <c r="Q62">
        <v>18.600000000000001</v>
      </c>
      <c r="R62">
        <v>19.399999999999999</v>
      </c>
      <c r="S62">
        <v>135</v>
      </c>
      <c r="T62">
        <v>103.7</v>
      </c>
      <c r="U62">
        <v>85.8</v>
      </c>
      <c r="V62" t="s">
        <v>194</v>
      </c>
      <c r="W62" t="s">
        <v>194</v>
      </c>
      <c r="X62" t="s">
        <v>194</v>
      </c>
      <c r="Y62" t="s">
        <v>195</v>
      </c>
      <c r="Z62" t="s">
        <v>601</v>
      </c>
      <c r="AA62">
        <v>2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4</v>
      </c>
      <c r="AI62">
        <v>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  <c r="AX62" t="s">
        <v>194</v>
      </c>
      <c r="AY62" t="s">
        <v>602</v>
      </c>
      <c r="AZ62" t="s">
        <v>603</v>
      </c>
      <c r="BA62" t="s">
        <v>256</v>
      </c>
      <c r="BB62" t="s">
        <v>604</v>
      </c>
      <c r="BC62" t="s">
        <v>256</v>
      </c>
      <c r="BD62" t="s">
        <v>194</v>
      </c>
      <c r="BE62">
        <v>135</v>
      </c>
      <c r="BF62">
        <v>40.1</v>
      </c>
      <c r="BG62">
        <v>64</v>
      </c>
      <c r="BH62" t="s">
        <v>194</v>
      </c>
      <c r="BI62" t="s">
        <v>189</v>
      </c>
      <c r="BJ62" t="s">
        <v>189</v>
      </c>
      <c r="BK62">
        <v>180</v>
      </c>
      <c r="BL62" t="s">
        <v>189</v>
      </c>
      <c r="BM62">
        <v>1</v>
      </c>
      <c r="BN62">
        <v>16</v>
      </c>
      <c r="BO62" t="s">
        <v>189</v>
      </c>
      <c r="BP62" t="s">
        <v>189</v>
      </c>
      <c r="BQ62" t="s">
        <v>189</v>
      </c>
      <c r="BR62" t="s">
        <v>189</v>
      </c>
      <c r="BS62" t="s">
        <v>189</v>
      </c>
      <c r="BT62" t="s">
        <v>189</v>
      </c>
      <c r="BU62">
        <v>2</v>
      </c>
      <c r="BV62" t="s">
        <v>202</v>
      </c>
      <c r="BW62" t="s">
        <v>218</v>
      </c>
      <c r="BX62" t="s">
        <v>189</v>
      </c>
      <c r="BY62" t="s">
        <v>189</v>
      </c>
      <c r="BZ62">
        <v>7</v>
      </c>
      <c r="CA62" t="s">
        <v>204</v>
      </c>
      <c r="CB62" t="s">
        <v>1607</v>
      </c>
      <c r="CC62" t="s">
        <v>189</v>
      </c>
      <c r="CD62" t="s">
        <v>189</v>
      </c>
      <c r="CE62" t="s">
        <v>189</v>
      </c>
      <c r="CF62" t="s">
        <v>189</v>
      </c>
      <c r="CG62" t="s">
        <v>189</v>
      </c>
      <c r="CH62" t="s">
        <v>189</v>
      </c>
      <c r="CI62" t="s">
        <v>189</v>
      </c>
      <c r="CJ62" t="s">
        <v>189</v>
      </c>
      <c r="CK62" t="s">
        <v>189</v>
      </c>
      <c r="CL62" t="s">
        <v>189</v>
      </c>
      <c r="CM62" t="s">
        <v>189</v>
      </c>
      <c r="CN62" t="s">
        <v>189</v>
      </c>
      <c r="CO62" t="s">
        <v>189</v>
      </c>
      <c r="CP62" t="s">
        <v>1569</v>
      </c>
      <c r="CQ62">
        <v>4.5999999999999996</v>
      </c>
      <c r="CR62">
        <v>27.599999999999898</v>
      </c>
      <c r="CS62" t="s">
        <v>434</v>
      </c>
      <c r="CT62" t="s">
        <v>197</v>
      </c>
      <c r="CU62">
        <v>12.8</v>
      </c>
      <c r="CV62">
        <v>0</v>
      </c>
      <c r="CW62">
        <v>0.876</v>
      </c>
      <c r="CX62">
        <v>0</v>
      </c>
      <c r="CY62">
        <v>64</v>
      </c>
      <c r="CZ62">
        <v>0</v>
      </c>
      <c r="DA62">
        <v>0</v>
      </c>
      <c r="DB62">
        <v>77.676000000000002</v>
      </c>
      <c r="DC62">
        <v>7.1039999999999903</v>
      </c>
      <c r="DD62">
        <v>27.7011969434237</v>
      </c>
      <c r="DE62">
        <v>32</v>
      </c>
      <c r="DF62">
        <v>0</v>
      </c>
      <c r="DG62">
        <v>34.805196943423702</v>
      </c>
      <c r="DH62">
        <v>135</v>
      </c>
      <c r="DI62">
        <v>-42.8708030565762</v>
      </c>
      <c r="DJ62" t="s">
        <v>1608</v>
      </c>
      <c r="DK62">
        <v>8.1239999999999899</v>
      </c>
      <c r="DL62">
        <v>50.994803056576202</v>
      </c>
      <c r="DM62">
        <v>70.955999999999904</v>
      </c>
      <c r="DN62">
        <v>36.150803056576201</v>
      </c>
      <c r="DO62">
        <v>40</v>
      </c>
      <c r="DP62">
        <v>1</v>
      </c>
    </row>
    <row r="63" spans="1:120" x14ac:dyDescent="0.25">
      <c r="A63">
        <v>2329131</v>
      </c>
      <c r="B63" t="s">
        <v>263</v>
      </c>
      <c r="C63" t="s">
        <v>264</v>
      </c>
      <c r="D63" t="s">
        <v>1133</v>
      </c>
      <c r="E63" t="s">
        <v>1134</v>
      </c>
      <c r="F63" t="s">
        <v>1135</v>
      </c>
      <c r="G63" t="s">
        <v>190</v>
      </c>
      <c r="H63" t="s">
        <v>191</v>
      </c>
      <c r="I63" t="s">
        <v>1663</v>
      </c>
      <c r="J63" t="s">
        <v>193</v>
      </c>
      <c r="K63">
        <v>3.5</v>
      </c>
      <c r="L63">
        <v>4</v>
      </c>
      <c r="M63">
        <v>16</v>
      </c>
      <c r="N63" t="s">
        <v>1038</v>
      </c>
      <c r="O63">
        <v>0.3</v>
      </c>
      <c r="P63">
        <v>1</v>
      </c>
      <c r="Q63">
        <v>38.4</v>
      </c>
      <c r="R63">
        <v>39.4</v>
      </c>
      <c r="S63">
        <v>135</v>
      </c>
      <c r="T63">
        <v>169.7</v>
      </c>
      <c r="U63">
        <v>172.9</v>
      </c>
      <c r="V63" t="s">
        <v>194</v>
      </c>
      <c r="W63" t="s">
        <v>194</v>
      </c>
      <c r="X63" t="s">
        <v>194</v>
      </c>
      <c r="Y63" t="s">
        <v>195</v>
      </c>
      <c r="Z63" t="s">
        <v>591</v>
      </c>
      <c r="AA63">
        <v>2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2</v>
      </c>
      <c r="AI63">
        <v>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2</v>
      </c>
      <c r="AW63">
        <v>0</v>
      </c>
      <c r="AX63" t="s">
        <v>194</v>
      </c>
      <c r="AY63" t="s">
        <v>765</v>
      </c>
      <c r="AZ63" t="s">
        <v>603</v>
      </c>
      <c r="BA63" t="s">
        <v>200</v>
      </c>
      <c r="BB63" t="s">
        <v>1137</v>
      </c>
      <c r="BC63" t="s">
        <v>200</v>
      </c>
      <c r="BD63" t="s">
        <v>194</v>
      </c>
      <c r="BE63">
        <v>135</v>
      </c>
      <c r="BF63">
        <v>249.6</v>
      </c>
      <c r="BG63">
        <v>256</v>
      </c>
      <c r="BH63" t="s">
        <v>194</v>
      </c>
      <c r="BI63" t="s">
        <v>189</v>
      </c>
      <c r="BJ63" t="s">
        <v>189</v>
      </c>
      <c r="BK63">
        <v>400</v>
      </c>
      <c r="BL63" t="s">
        <v>189</v>
      </c>
      <c r="BM63">
        <v>1</v>
      </c>
      <c r="BN63">
        <v>16</v>
      </c>
      <c r="BO63" t="s">
        <v>189</v>
      </c>
      <c r="BP63" t="s">
        <v>189</v>
      </c>
      <c r="BQ63" t="s">
        <v>189</v>
      </c>
      <c r="BR63" t="s">
        <v>189</v>
      </c>
      <c r="BS63" t="s">
        <v>189</v>
      </c>
      <c r="BT63" t="s">
        <v>189</v>
      </c>
      <c r="BU63">
        <v>2</v>
      </c>
      <c r="BV63" t="s">
        <v>202</v>
      </c>
      <c r="BW63" t="s">
        <v>218</v>
      </c>
      <c r="BX63" t="s">
        <v>189</v>
      </c>
      <c r="BY63" t="s">
        <v>189</v>
      </c>
      <c r="BZ63">
        <v>7</v>
      </c>
      <c r="CA63" t="s">
        <v>204</v>
      </c>
      <c r="CB63" t="s">
        <v>1607</v>
      </c>
      <c r="CC63" t="s">
        <v>189</v>
      </c>
      <c r="CD63" t="s">
        <v>189</v>
      </c>
      <c r="CE63" t="s">
        <v>189</v>
      </c>
      <c r="CF63" t="s">
        <v>189</v>
      </c>
      <c r="CG63" t="s">
        <v>189</v>
      </c>
      <c r="CH63" t="s">
        <v>189</v>
      </c>
      <c r="CI63" t="s">
        <v>189</v>
      </c>
      <c r="CJ63" t="s">
        <v>189</v>
      </c>
      <c r="CK63" t="s">
        <v>189</v>
      </c>
      <c r="CL63" t="s">
        <v>189</v>
      </c>
      <c r="CM63" t="s">
        <v>189</v>
      </c>
      <c r="CN63" t="s">
        <v>189</v>
      </c>
      <c r="CO63" t="s">
        <v>189</v>
      </c>
      <c r="CP63" t="s">
        <v>1569</v>
      </c>
      <c r="CQ63">
        <v>3.5</v>
      </c>
      <c r="CR63">
        <v>14</v>
      </c>
      <c r="CS63" t="s">
        <v>434</v>
      </c>
      <c r="CT63" t="s">
        <v>197</v>
      </c>
      <c r="CU63">
        <v>12.8</v>
      </c>
      <c r="CV63">
        <v>0</v>
      </c>
      <c r="CW63">
        <v>0.876</v>
      </c>
      <c r="CX63">
        <v>0</v>
      </c>
      <c r="CY63">
        <v>130</v>
      </c>
      <c r="CZ63">
        <v>0</v>
      </c>
      <c r="DA63">
        <v>0</v>
      </c>
      <c r="DB63">
        <v>143.67599999999999</v>
      </c>
      <c r="DC63">
        <v>7.1039999999999903</v>
      </c>
      <c r="DD63">
        <v>66.085785217660103</v>
      </c>
      <c r="DE63">
        <v>128</v>
      </c>
      <c r="DF63">
        <v>0</v>
      </c>
      <c r="DG63">
        <v>73.189785217660102</v>
      </c>
      <c r="DH63">
        <v>135</v>
      </c>
      <c r="DI63">
        <v>-70.4862147823398</v>
      </c>
      <c r="DJ63" t="s">
        <v>1608</v>
      </c>
      <c r="DK63">
        <v>29.224</v>
      </c>
      <c r="DL63">
        <v>99.710214782339804</v>
      </c>
      <c r="DM63">
        <v>141.51779999999999</v>
      </c>
      <c r="DN63">
        <v>68.328014782339807</v>
      </c>
      <c r="DO63">
        <v>40</v>
      </c>
      <c r="DP63">
        <v>0</v>
      </c>
    </row>
    <row r="64" spans="1:120" x14ac:dyDescent="0.25">
      <c r="A64">
        <v>2328977</v>
      </c>
      <c r="B64" t="s">
        <v>263</v>
      </c>
      <c r="C64" t="s">
        <v>264</v>
      </c>
      <c r="D64" t="s">
        <v>610</v>
      </c>
      <c r="E64" t="s">
        <v>611</v>
      </c>
      <c r="F64" t="s">
        <v>612</v>
      </c>
      <c r="G64" t="s">
        <v>190</v>
      </c>
      <c r="H64" t="s">
        <v>191</v>
      </c>
      <c r="I64" t="s">
        <v>1445</v>
      </c>
      <c r="J64" t="s">
        <v>193</v>
      </c>
      <c r="K64">
        <v>3.1</v>
      </c>
      <c r="L64">
        <v>4</v>
      </c>
      <c r="M64">
        <v>16</v>
      </c>
      <c r="N64" t="s">
        <v>323</v>
      </c>
      <c r="O64">
        <v>0.2</v>
      </c>
      <c r="P64">
        <v>1.1000000000000001</v>
      </c>
      <c r="Q64">
        <v>35.6</v>
      </c>
      <c r="R64">
        <v>37.799999999999997</v>
      </c>
      <c r="S64">
        <v>135</v>
      </c>
      <c r="T64">
        <v>95.8</v>
      </c>
      <c r="U64">
        <v>164.1</v>
      </c>
      <c r="V64" t="s">
        <v>194</v>
      </c>
      <c r="W64" t="s">
        <v>194</v>
      </c>
      <c r="X64" t="s">
        <v>194</v>
      </c>
      <c r="Y64" t="s">
        <v>195</v>
      </c>
      <c r="Z64" t="s">
        <v>591</v>
      </c>
      <c r="AA64">
        <v>2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2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0</v>
      </c>
      <c r="AU64">
        <v>0</v>
      </c>
      <c r="AV64">
        <v>2</v>
      </c>
      <c r="AW64">
        <v>0</v>
      </c>
      <c r="AX64" t="s">
        <v>194</v>
      </c>
      <c r="AY64" t="s">
        <v>613</v>
      </c>
      <c r="AZ64" t="s">
        <v>603</v>
      </c>
      <c r="BA64" t="s">
        <v>256</v>
      </c>
      <c r="BB64" t="s">
        <v>614</v>
      </c>
      <c r="BC64" t="s">
        <v>256</v>
      </c>
      <c r="BD64" t="s">
        <v>194</v>
      </c>
      <c r="BE64">
        <v>135</v>
      </c>
      <c r="BF64">
        <v>87</v>
      </c>
      <c r="BG64">
        <v>128</v>
      </c>
      <c r="BH64" t="s">
        <v>197</v>
      </c>
      <c r="BI64" t="s">
        <v>189</v>
      </c>
      <c r="BJ64" t="s">
        <v>189</v>
      </c>
      <c r="BK64">
        <v>300</v>
      </c>
      <c r="BL64" t="s">
        <v>189</v>
      </c>
      <c r="BM64">
        <v>1</v>
      </c>
      <c r="BN64">
        <v>16</v>
      </c>
      <c r="BO64" t="s">
        <v>189</v>
      </c>
      <c r="BP64" t="s">
        <v>189</v>
      </c>
      <c r="BQ64" t="s">
        <v>189</v>
      </c>
      <c r="BR64" t="s">
        <v>189</v>
      </c>
      <c r="BS64" t="s">
        <v>189</v>
      </c>
      <c r="BT64" t="s">
        <v>189</v>
      </c>
      <c r="BU64">
        <v>1</v>
      </c>
      <c r="BV64" t="s">
        <v>202</v>
      </c>
      <c r="BW64" t="s">
        <v>234</v>
      </c>
      <c r="BX64" t="s">
        <v>189</v>
      </c>
      <c r="BY64" t="s">
        <v>189</v>
      </c>
      <c r="BZ64">
        <v>7</v>
      </c>
      <c r="CA64" t="s">
        <v>204</v>
      </c>
      <c r="CB64" t="s">
        <v>1607</v>
      </c>
      <c r="CC64" t="s">
        <v>189</v>
      </c>
      <c r="CD64" t="s">
        <v>189</v>
      </c>
      <c r="CE64" t="s">
        <v>189</v>
      </c>
      <c r="CF64" t="s">
        <v>189</v>
      </c>
      <c r="CG64" t="s">
        <v>189</v>
      </c>
      <c r="CH64" t="s">
        <v>189</v>
      </c>
      <c r="CI64" t="s">
        <v>189</v>
      </c>
      <c r="CJ64" t="s">
        <v>189</v>
      </c>
      <c r="CK64" t="s">
        <v>189</v>
      </c>
      <c r="CL64" t="s">
        <v>189</v>
      </c>
      <c r="CM64" t="s">
        <v>189</v>
      </c>
      <c r="CN64" t="s">
        <v>189</v>
      </c>
      <c r="CO64" t="s">
        <v>189</v>
      </c>
      <c r="CP64" t="s">
        <v>1569</v>
      </c>
      <c r="CQ64">
        <v>3.1</v>
      </c>
      <c r="CR64">
        <v>12.4</v>
      </c>
      <c r="CS64" t="s">
        <v>1011</v>
      </c>
      <c r="CT64" t="s">
        <v>197</v>
      </c>
      <c r="CU64">
        <v>12.8</v>
      </c>
      <c r="CV64">
        <v>0</v>
      </c>
      <c r="CW64">
        <v>0</v>
      </c>
      <c r="CX64">
        <v>0</v>
      </c>
      <c r="CY64">
        <v>83</v>
      </c>
      <c r="CZ64">
        <v>0</v>
      </c>
      <c r="DA64">
        <v>0</v>
      </c>
      <c r="DB64">
        <v>95.8</v>
      </c>
      <c r="DC64">
        <v>7.1039999999999903</v>
      </c>
      <c r="DD64">
        <v>38.005313267071202</v>
      </c>
      <c r="DE64">
        <v>64</v>
      </c>
      <c r="DF64">
        <v>0</v>
      </c>
      <c r="DG64">
        <v>45.109313267071201</v>
      </c>
      <c r="DH64">
        <v>135</v>
      </c>
      <c r="DI64">
        <v>-50.690686732928697</v>
      </c>
      <c r="DJ64" t="s">
        <v>1608</v>
      </c>
      <c r="DK64">
        <v>68.3</v>
      </c>
      <c r="DL64">
        <v>118.990686732928</v>
      </c>
      <c r="DM64">
        <v>135.122999999999</v>
      </c>
      <c r="DN64">
        <v>90.013686732928704</v>
      </c>
      <c r="DO64">
        <v>40</v>
      </c>
      <c r="DP64">
        <v>0</v>
      </c>
    </row>
    <row r="65" spans="1:120" x14ac:dyDescent="0.25">
      <c r="A65">
        <v>2328975</v>
      </c>
      <c r="B65" t="s">
        <v>263</v>
      </c>
      <c r="C65" t="s">
        <v>264</v>
      </c>
      <c r="D65" t="s">
        <v>1138</v>
      </c>
      <c r="E65" t="s">
        <v>1139</v>
      </c>
      <c r="F65" t="s">
        <v>1140</v>
      </c>
      <c r="G65" t="s">
        <v>190</v>
      </c>
      <c r="H65" t="s">
        <v>212</v>
      </c>
      <c r="I65" t="s">
        <v>267</v>
      </c>
      <c r="J65" t="s">
        <v>193</v>
      </c>
      <c r="K65">
        <v>3</v>
      </c>
      <c r="L65">
        <v>6</v>
      </c>
      <c r="M65">
        <v>32</v>
      </c>
      <c r="N65" t="s">
        <v>323</v>
      </c>
      <c r="O65">
        <v>0.6</v>
      </c>
      <c r="P65">
        <v>1.2</v>
      </c>
      <c r="Q65">
        <v>18.7</v>
      </c>
      <c r="R65">
        <v>20.6</v>
      </c>
      <c r="S65">
        <v>135</v>
      </c>
      <c r="T65">
        <v>135.5</v>
      </c>
      <c r="U65">
        <v>90.7</v>
      </c>
      <c r="V65" t="s">
        <v>194</v>
      </c>
      <c r="W65" t="s">
        <v>194</v>
      </c>
      <c r="X65" t="s">
        <v>194</v>
      </c>
      <c r="Y65" t="s">
        <v>416</v>
      </c>
      <c r="Z65" t="s">
        <v>189</v>
      </c>
      <c r="AA65">
        <v>2</v>
      </c>
      <c r="AB65">
        <v>1</v>
      </c>
      <c r="AC65">
        <v>0</v>
      </c>
      <c r="AD65">
        <v>1</v>
      </c>
      <c r="AE65">
        <v>3</v>
      </c>
      <c r="AF65">
        <v>0</v>
      </c>
      <c r="AG65">
        <v>2</v>
      </c>
      <c r="AH65">
        <v>2</v>
      </c>
      <c r="AI65">
        <v>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</v>
      </c>
      <c r="AS65">
        <v>5</v>
      </c>
      <c r="AT65">
        <v>0</v>
      </c>
      <c r="AU65">
        <v>0</v>
      </c>
      <c r="AV65">
        <v>3</v>
      </c>
      <c r="AW65">
        <v>0</v>
      </c>
      <c r="AX65" t="s">
        <v>194</v>
      </c>
      <c r="AY65" t="s">
        <v>1142</v>
      </c>
      <c r="AZ65" t="s">
        <v>1142</v>
      </c>
      <c r="BA65" t="s">
        <v>290</v>
      </c>
      <c r="BB65" t="s">
        <v>1143</v>
      </c>
      <c r="BC65" t="s">
        <v>290</v>
      </c>
      <c r="BD65" t="s">
        <v>194</v>
      </c>
      <c r="BE65">
        <v>135</v>
      </c>
      <c r="BF65">
        <v>70.400000000000006</v>
      </c>
      <c r="BG65">
        <v>128</v>
      </c>
      <c r="BH65" t="s">
        <v>194</v>
      </c>
      <c r="BI65" t="s">
        <v>189</v>
      </c>
      <c r="BJ65" t="s">
        <v>189</v>
      </c>
      <c r="BK65">
        <v>310</v>
      </c>
      <c r="BL65" t="s">
        <v>189</v>
      </c>
      <c r="BM65">
        <v>1</v>
      </c>
      <c r="BN65">
        <v>32</v>
      </c>
      <c r="BO65" t="s">
        <v>189</v>
      </c>
      <c r="BP65" t="s">
        <v>189</v>
      </c>
      <c r="BQ65">
        <v>0.88</v>
      </c>
      <c r="BR65">
        <v>0.89</v>
      </c>
      <c r="BS65">
        <v>0.91</v>
      </c>
      <c r="BT65">
        <v>0.92</v>
      </c>
      <c r="BU65">
        <v>2</v>
      </c>
      <c r="BV65" t="s">
        <v>189</v>
      </c>
      <c r="BW65" t="s">
        <v>234</v>
      </c>
      <c r="BX65" t="s">
        <v>189</v>
      </c>
      <c r="BY65" t="s">
        <v>189</v>
      </c>
      <c r="BZ65">
        <v>7</v>
      </c>
      <c r="CA65" t="s">
        <v>204</v>
      </c>
      <c r="CB65" t="s">
        <v>1607</v>
      </c>
      <c r="CC65" t="s">
        <v>189</v>
      </c>
      <c r="CD65" t="s">
        <v>189</v>
      </c>
      <c r="CE65" t="s">
        <v>189</v>
      </c>
      <c r="CF65" t="s">
        <v>189</v>
      </c>
      <c r="CG65" t="s">
        <v>189</v>
      </c>
      <c r="CH65" t="s">
        <v>189</v>
      </c>
      <c r="CI65" t="s">
        <v>189</v>
      </c>
      <c r="CJ65" t="s">
        <v>189</v>
      </c>
      <c r="CK65" t="s">
        <v>189</v>
      </c>
      <c r="CL65" t="s">
        <v>189</v>
      </c>
      <c r="CM65" t="s">
        <v>189</v>
      </c>
      <c r="CN65" t="s">
        <v>189</v>
      </c>
      <c r="CO65" t="s">
        <v>189</v>
      </c>
      <c r="CP65" t="s">
        <v>1569</v>
      </c>
      <c r="CQ65">
        <v>3</v>
      </c>
      <c r="CR65">
        <v>18</v>
      </c>
      <c r="CS65" t="s">
        <v>292</v>
      </c>
      <c r="CT65" t="s">
        <v>197</v>
      </c>
      <c r="CU65">
        <v>25.6</v>
      </c>
      <c r="CV65">
        <v>0</v>
      </c>
      <c r="CW65">
        <v>0.876</v>
      </c>
      <c r="CX65">
        <v>0</v>
      </c>
      <c r="CY65">
        <v>83</v>
      </c>
      <c r="CZ65">
        <v>0</v>
      </c>
      <c r="DA65">
        <v>0</v>
      </c>
      <c r="DB65">
        <v>109.476</v>
      </c>
      <c r="DC65">
        <v>11.808</v>
      </c>
      <c r="DD65">
        <v>34.405334152793003</v>
      </c>
      <c r="DE65">
        <v>64</v>
      </c>
      <c r="DF65">
        <v>0</v>
      </c>
      <c r="DG65">
        <v>46.213334152793003</v>
      </c>
      <c r="DH65">
        <v>135</v>
      </c>
      <c r="DI65">
        <v>-63.262665847206897</v>
      </c>
      <c r="DJ65" t="s">
        <v>1608</v>
      </c>
      <c r="DK65">
        <v>-18.7759999999999</v>
      </c>
      <c r="DL65">
        <v>44.486665847206901</v>
      </c>
      <c r="DM65">
        <v>76.036799999999999</v>
      </c>
      <c r="DN65">
        <v>29.823465847206901</v>
      </c>
      <c r="DO65">
        <v>40</v>
      </c>
      <c r="DP65">
        <v>1</v>
      </c>
    </row>
    <row r="66" spans="1:120" x14ac:dyDescent="0.25">
      <c r="A66">
        <v>2328973</v>
      </c>
      <c r="B66" t="s">
        <v>263</v>
      </c>
      <c r="C66" t="s">
        <v>264</v>
      </c>
      <c r="D66" t="s">
        <v>1144</v>
      </c>
      <c r="E66">
        <v>190</v>
      </c>
      <c r="F66" t="s">
        <v>189</v>
      </c>
      <c r="G66" t="s">
        <v>190</v>
      </c>
      <c r="H66" t="s">
        <v>191</v>
      </c>
      <c r="I66" t="s">
        <v>1446</v>
      </c>
      <c r="J66" t="s">
        <v>193</v>
      </c>
      <c r="K66">
        <v>3.6</v>
      </c>
      <c r="L66">
        <v>4</v>
      </c>
      <c r="M66">
        <v>32</v>
      </c>
      <c r="N66" t="s">
        <v>323</v>
      </c>
      <c r="O66">
        <v>0.3</v>
      </c>
      <c r="P66">
        <v>1.3</v>
      </c>
      <c r="Q66">
        <v>28.1</v>
      </c>
      <c r="R66">
        <v>27.4</v>
      </c>
      <c r="S66">
        <v>135</v>
      </c>
      <c r="T66">
        <v>135.5</v>
      </c>
      <c r="U66">
        <v>123.8</v>
      </c>
      <c r="V66" t="s">
        <v>194</v>
      </c>
      <c r="W66" t="s">
        <v>194</v>
      </c>
      <c r="X66" t="s">
        <v>194</v>
      </c>
      <c r="Y66" t="s">
        <v>416</v>
      </c>
      <c r="Z66" t="s">
        <v>189</v>
      </c>
      <c r="AA66">
        <v>2</v>
      </c>
      <c r="AB66">
        <v>1</v>
      </c>
      <c r="AC66">
        <v>0</v>
      </c>
      <c r="AD66">
        <v>1</v>
      </c>
      <c r="AE66">
        <v>3</v>
      </c>
      <c r="AF66">
        <v>0</v>
      </c>
      <c r="AG66">
        <v>2</v>
      </c>
      <c r="AH66">
        <v>2</v>
      </c>
      <c r="AI66">
        <v>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5</v>
      </c>
      <c r="AT66">
        <v>0</v>
      </c>
      <c r="AU66">
        <v>0</v>
      </c>
      <c r="AV66">
        <v>3</v>
      </c>
      <c r="AW66">
        <v>0</v>
      </c>
      <c r="AX66" t="s">
        <v>194</v>
      </c>
      <c r="AY66" t="s">
        <v>1142</v>
      </c>
      <c r="AZ66" t="s">
        <v>1142</v>
      </c>
      <c r="BA66" t="s">
        <v>200</v>
      </c>
      <c r="BB66" t="s">
        <v>1146</v>
      </c>
      <c r="BC66" t="s">
        <v>200</v>
      </c>
      <c r="BD66" t="s">
        <v>194</v>
      </c>
      <c r="BE66">
        <v>135</v>
      </c>
      <c r="BF66">
        <v>70.400000000000006</v>
      </c>
      <c r="BG66">
        <v>128</v>
      </c>
      <c r="BH66" t="s">
        <v>194</v>
      </c>
      <c r="BI66" t="s">
        <v>189</v>
      </c>
      <c r="BJ66" t="s">
        <v>189</v>
      </c>
      <c r="BK66">
        <v>310</v>
      </c>
      <c r="BL66" t="s">
        <v>189</v>
      </c>
      <c r="BM66">
        <v>1</v>
      </c>
      <c r="BN66">
        <v>32</v>
      </c>
      <c r="BO66" t="s">
        <v>189</v>
      </c>
      <c r="BP66" t="s">
        <v>189</v>
      </c>
      <c r="BQ66">
        <v>0.88</v>
      </c>
      <c r="BR66">
        <v>0.89</v>
      </c>
      <c r="BS66">
        <v>0.91</v>
      </c>
      <c r="BT66">
        <v>0.92</v>
      </c>
      <c r="BU66">
        <v>2</v>
      </c>
      <c r="BV66" t="s">
        <v>202</v>
      </c>
      <c r="BW66" t="s">
        <v>234</v>
      </c>
      <c r="BX66" t="s">
        <v>189</v>
      </c>
      <c r="BY66" t="s">
        <v>189</v>
      </c>
      <c r="BZ66">
        <v>7</v>
      </c>
      <c r="CA66" t="s">
        <v>204</v>
      </c>
      <c r="CB66" t="s">
        <v>1607</v>
      </c>
      <c r="CC66" t="s">
        <v>189</v>
      </c>
      <c r="CD66" t="s">
        <v>189</v>
      </c>
      <c r="CE66" t="s">
        <v>189</v>
      </c>
      <c r="CF66" t="s">
        <v>189</v>
      </c>
      <c r="CG66" t="s">
        <v>189</v>
      </c>
      <c r="CH66" t="s">
        <v>189</v>
      </c>
      <c r="CI66" t="s">
        <v>189</v>
      </c>
      <c r="CJ66" t="s">
        <v>189</v>
      </c>
      <c r="CK66" t="s">
        <v>189</v>
      </c>
      <c r="CL66" t="s">
        <v>189</v>
      </c>
      <c r="CM66" t="s">
        <v>189</v>
      </c>
      <c r="CN66" t="s">
        <v>189</v>
      </c>
      <c r="CO66" t="s">
        <v>189</v>
      </c>
      <c r="CP66" t="s">
        <v>1569</v>
      </c>
      <c r="CQ66">
        <v>3.6</v>
      </c>
      <c r="CR66">
        <v>14.4</v>
      </c>
      <c r="CS66" t="s">
        <v>434</v>
      </c>
      <c r="CT66" t="s">
        <v>197</v>
      </c>
      <c r="CU66">
        <v>25.6</v>
      </c>
      <c r="CV66">
        <v>0</v>
      </c>
      <c r="CW66">
        <v>0.876</v>
      </c>
      <c r="CX66">
        <v>0</v>
      </c>
      <c r="CY66">
        <v>83</v>
      </c>
      <c r="CZ66">
        <v>0</v>
      </c>
      <c r="DA66">
        <v>0</v>
      </c>
      <c r="DB66">
        <v>109.476</v>
      </c>
      <c r="DC66">
        <v>11.808</v>
      </c>
      <c r="DD66">
        <v>34.405334152793003</v>
      </c>
      <c r="DE66">
        <v>64</v>
      </c>
      <c r="DF66">
        <v>0</v>
      </c>
      <c r="DG66">
        <v>46.213334152793003</v>
      </c>
      <c r="DH66">
        <v>135</v>
      </c>
      <c r="DI66">
        <v>-63.262665847206897</v>
      </c>
      <c r="DJ66" t="s">
        <v>1608</v>
      </c>
      <c r="DK66">
        <v>14.3239999999999</v>
      </c>
      <c r="DL66">
        <v>77.586665847206902</v>
      </c>
      <c r="DM66">
        <v>102.1416</v>
      </c>
      <c r="DN66">
        <v>55.928265847206902</v>
      </c>
      <c r="DO66">
        <v>40</v>
      </c>
      <c r="DP66">
        <v>0</v>
      </c>
    </row>
    <row r="67" spans="1:120" x14ac:dyDescent="0.25">
      <c r="A67">
        <v>2328971</v>
      </c>
      <c r="B67" t="s">
        <v>263</v>
      </c>
      <c r="C67" t="s">
        <v>264</v>
      </c>
      <c r="D67" t="s">
        <v>1147</v>
      </c>
      <c r="E67" t="s">
        <v>1148</v>
      </c>
      <c r="F67" t="s">
        <v>1149</v>
      </c>
      <c r="G67" t="s">
        <v>190</v>
      </c>
      <c r="H67" t="s">
        <v>191</v>
      </c>
      <c r="I67" t="s">
        <v>1446</v>
      </c>
      <c r="J67" t="s">
        <v>193</v>
      </c>
      <c r="K67">
        <v>3.6</v>
      </c>
      <c r="L67">
        <v>4</v>
      </c>
      <c r="M67">
        <v>32</v>
      </c>
      <c r="N67" t="s">
        <v>323</v>
      </c>
      <c r="O67">
        <v>0.7</v>
      </c>
      <c r="P67">
        <v>1.3</v>
      </c>
      <c r="Q67">
        <v>28.1</v>
      </c>
      <c r="R67">
        <v>27.4</v>
      </c>
      <c r="S67">
        <v>135</v>
      </c>
      <c r="T67">
        <v>135.5</v>
      </c>
      <c r="U67">
        <v>125.6</v>
      </c>
      <c r="V67" t="s">
        <v>194</v>
      </c>
      <c r="W67" t="s">
        <v>194</v>
      </c>
      <c r="X67" t="s">
        <v>194</v>
      </c>
      <c r="Y67" t="s">
        <v>416</v>
      </c>
      <c r="Z67" t="s">
        <v>189</v>
      </c>
      <c r="AA67">
        <v>2</v>
      </c>
      <c r="AB67">
        <v>1</v>
      </c>
      <c r="AC67">
        <v>0</v>
      </c>
      <c r="AD67">
        <v>1</v>
      </c>
      <c r="AE67">
        <v>3</v>
      </c>
      <c r="AF67">
        <v>0</v>
      </c>
      <c r="AG67">
        <v>2</v>
      </c>
      <c r="AH67">
        <v>2</v>
      </c>
      <c r="AI67">
        <v>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5</v>
      </c>
      <c r="AT67">
        <v>0</v>
      </c>
      <c r="AU67">
        <v>0</v>
      </c>
      <c r="AV67">
        <v>3</v>
      </c>
      <c r="AW67">
        <v>0</v>
      </c>
      <c r="AX67" t="s">
        <v>194</v>
      </c>
      <c r="AY67" t="s">
        <v>1142</v>
      </c>
      <c r="AZ67" t="s">
        <v>1142</v>
      </c>
      <c r="BA67" t="s">
        <v>290</v>
      </c>
      <c r="BB67" t="s">
        <v>1150</v>
      </c>
      <c r="BC67" t="s">
        <v>290</v>
      </c>
      <c r="BD67" t="s">
        <v>194</v>
      </c>
      <c r="BE67">
        <v>135</v>
      </c>
      <c r="BF67">
        <v>70.400000000000006</v>
      </c>
      <c r="BG67">
        <v>128</v>
      </c>
      <c r="BH67" t="s">
        <v>194</v>
      </c>
      <c r="BI67" t="s">
        <v>189</v>
      </c>
      <c r="BJ67" t="s">
        <v>189</v>
      </c>
      <c r="BK67">
        <v>310</v>
      </c>
      <c r="BL67" t="s">
        <v>189</v>
      </c>
      <c r="BM67">
        <v>1</v>
      </c>
      <c r="BN67">
        <v>32</v>
      </c>
      <c r="BO67" t="s">
        <v>189</v>
      </c>
      <c r="BP67" t="s">
        <v>189</v>
      </c>
      <c r="BQ67">
        <v>0.88</v>
      </c>
      <c r="BR67">
        <v>0.89</v>
      </c>
      <c r="BS67">
        <v>0.91</v>
      </c>
      <c r="BT67">
        <v>0.92</v>
      </c>
      <c r="BU67">
        <v>2</v>
      </c>
      <c r="BV67" t="s">
        <v>202</v>
      </c>
      <c r="BW67" t="s">
        <v>234</v>
      </c>
      <c r="BX67" t="s">
        <v>189</v>
      </c>
      <c r="BY67" t="s">
        <v>189</v>
      </c>
      <c r="BZ67">
        <v>7</v>
      </c>
      <c r="CA67" t="s">
        <v>204</v>
      </c>
      <c r="CB67" t="s">
        <v>1607</v>
      </c>
      <c r="CC67" t="s">
        <v>189</v>
      </c>
      <c r="CD67" t="s">
        <v>189</v>
      </c>
      <c r="CE67" t="s">
        <v>189</v>
      </c>
      <c r="CF67" t="s">
        <v>189</v>
      </c>
      <c r="CG67" t="s">
        <v>189</v>
      </c>
      <c r="CH67" t="s">
        <v>189</v>
      </c>
      <c r="CI67" t="s">
        <v>189</v>
      </c>
      <c r="CJ67" t="s">
        <v>189</v>
      </c>
      <c r="CK67" t="s">
        <v>189</v>
      </c>
      <c r="CL67" t="s">
        <v>189</v>
      </c>
      <c r="CM67" t="s">
        <v>189</v>
      </c>
      <c r="CN67" t="s">
        <v>189</v>
      </c>
      <c r="CO67" t="s">
        <v>189</v>
      </c>
      <c r="CP67" t="s">
        <v>1569</v>
      </c>
      <c r="CQ67">
        <v>3.6</v>
      </c>
      <c r="CR67">
        <v>14.4</v>
      </c>
      <c r="CS67" t="s">
        <v>434</v>
      </c>
      <c r="CT67" t="s">
        <v>197</v>
      </c>
      <c r="CU67">
        <v>25.6</v>
      </c>
      <c r="CV67">
        <v>0</v>
      </c>
      <c r="CW67">
        <v>0.876</v>
      </c>
      <c r="CX67">
        <v>0</v>
      </c>
      <c r="CY67">
        <v>83</v>
      </c>
      <c r="CZ67">
        <v>0</v>
      </c>
      <c r="DA67">
        <v>0</v>
      </c>
      <c r="DB67">
        <v>109.476</v>
      </c>
      <c r="DC67">
        <v>11.808</v>
      </c>
      <c r="DD67">
        <v>34.405334152793003</v>
      </c>
      <c r="DE67">
        <v>64</v>
      </c>
      <c r="DF67">
        <v>0</v>
      </c>
      <c r="DG67">
        <v>46.213334152793003</v>
      </c>
      <c r="DH67">
        <v>135</v>
      </c>
      <c r="DI67">
        <v>-63.262665847206897</v>
      </c>
      <c r="DJ67" t="s">
        <v>1608</v>
      </c>
      <c r="DK67">
        <v>16.123999999999899</v>
      </c>
      <c r="DL67">
        <v>79.386665847206899</v>
      </c>
      <c r="DM67">
        <v>102.66719999999999</v>
      </c>
      <c r="DN67">
        <v>56.453865847206899</v>
      </c>
      <c r="DO67">
        <v>40</v>
      </c>
      <c r="DP67">
        <v>0</v>
      </c>
    </row>
    <row r="68" spans="1:120" x14ac:dyDescent="0.25">
      <c r="A68">
        <v>2328964</v>
      </c>
      <c r="B68" t="s">
        <v>420</v>
      </c>
      <c r="C68" t="s">
        <v>421</v>
      </c>
      <c r="D68" t="s">
        <v>1156</v>
      </c>
      <c r="E68" t="s">
        <v>1157</v>
      </c>
      <c r="F68" t="s">
        <v>1158</v>
      </c>
      <c r="G68" t="s">
        <v>190</v>
      </c>
      <c r="H68" t="s">
        <v>212</v>
      </c>
      <c r="I68" t="s">
        <v>1447</v>
      </c>
      <c r="J68" t="s">
        <v>193</v>
      </c>
      <c r="K68">
        <v>3.2</v>
      </c>
      <c r="L68">
        <v>6</v>
      </c>
      <c r="M68">
        <v>64</v>
      </c>
      <c r="N68" t="s">
        <v>1038</v>
      </c>
      <c r="O68">
        <v>0.1</v>
      </c>
      <c r="P68">
        <v>1.2</v>
      </c>
      <c r="Q68">
        <v>32.1</v>
      </c>
      <c r="R68">
        <v>33.6</v>
      </c>
      <c r="S68">
        <v>135</v>
      </c>
      <c r="T68">
        <v>208.1</v>
      </c>
      <c r="U68">
        <v>146.30000000000001</v>
      </c>
      <c r="V68" t="s">
        <v>194</v>
      </c>
      <c r="W68" t="s">
        <v>194</v>
      </c>
      <c r="X68" t="s">
        <v>194</v>
      </c>
      <c r="Y68" t="s">
        <v>1073</v>
      </c>
      <c r="Z68" t="s">
        <v>189</v>
      </c>
      <c r="AA68">
        <v>4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4</v>
      </c>
      <c r="AI68">
        <v>2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2</v>
      </c>
      <c r="AW68">
        <v>0</v>
      </c>
      <c r="AX68" t="s">
        <v>194</v>
      </c>
      <c r="AY68" t="s">
        <v>585</v>
      </c>
      <c r="AZ68" t="s">
        <v>1159</v>
      </c>
      <c r="BA68" t="s">
        <v>278</v>
      </c>
      <c r="BB68" t="s">
        <v>1160</v>
      </c>
      <c r="BC68" t="s">
        <v>278</v>
      </c>
      <c r="BD68" t="s">
        <v>194</v>
      </c>
      <c r="BE68">
        <v>135</v>
      </c>
      <c r="BF68">
        <v>256</v>
      </c>
      <c r="BG68">
        <v>256</v>
      </c>
      <c r="BH68" t="s">
        <v>194</v>
      </c>
      <c r="BI68" t="s">
        <v>189</v>
      </c>
      <c r="BJ68" t="s">
        <v>189</v>
      </c>
      <c r="BK68">
        <v>500</v>
      </c>
      <c r="BL68" t="s">
        <v>189</v>
      </c>
      <c r="BM68">
        <v>1</v>
      </c>
      <c r="BN68">
        <v>64</v>
      </c>
      <c r="BO68" t="s">
        <v>189</v>
      </c>
      <c r="BP68" t="s">
        <v>189</v>
      </c>
      <c r="BQ68">
        <v>0.83</v>
      </c>
      <c r="BR68">
        <v>0.83</v>
      </c>
      <c r="BS68">
        <v>0.87</v>
      </c>
      <c r="BT68">
        <v>0.88</v>
      </c>
      <c r="BU68">
        <v>2</v>
      </c>
      <c r="BV68" t="s">
        <v>202</v>
      </c>
      <c r="BW68" t="s">
        <v>218</v>
      </c>
      <c r="BX68" t="s">
        <v>189</v>
      </c>
      <c r="BY68" t="s">
        <v>189</v>
      </c>
      <c r="BZ68">
        <v>7</v>
      </c>
      <c r="CA68" t="s">
        <v>204</v>
      </c>
      <c r="CB68" t="s">
        <v>1607</v>
      </c>
      <c r="CC68" t="s">
        <v>189</v>
      </c>
      <c r="CD68" t="s">
        <v>189</v>
      </c>
      <c r="CE68" t="s">
        <v>189</v>
      </c>
      <c r="CF68" t="s">
        <v>189</v>
      </c>
      <c r="CG68" t="s">
        <v>189</v>
      </c>
      <c r="CH68" t="s">
        <v>189</v>
      </c>
      <c r="CI68" t="s">
        <v>189</v>
      </c>
      <c r="CJ68" t="s">
        <v>189</v>
      </c>
      <c r="CK68" t="s">
        <v>189</v>
      </c>
      <c r="CL68" t="s">
        <v>189</v>
      </c>
      <c r="CM68" t="s">
        <v>189</v>
      </c>
      <c r="CN68" t="s">
        <v>189</v>
      </c>
      <c r="CO68" t="s">
        <v>189</v>
      </c>
      <c r="CP68" t="s">
        <v>1569</v>
      </c>
      <c r="CQ68">
        <v>3.2</v>
      </c>
      <c r="CR68">
        <v>19.2</v>
      </c>
      <c r="CS68" t="s">
        <v>1011</v>
      </c>
      <c r="CT68" t="s">
        <v>197</v>
      </c>
      <c r="CU68">
        <v>51.2</v>
      </c>
      <c r="CV68">
        <v>0</v>
      </c>
      <c r="CW68">
        <v>0.876</v>
      </c>
      <c r="CX68">
        <v>0</v>
      </c>
      <c r="CY68">
        <v>130</v>
      </c>
      <c r="CZ68">
        <v>0</v>
      </c>
      <c r="DA68">
        <v>0</v>
      </c>
      <c r="DB68">
        <v>182.07599999999999</v>
      </c>
      <c r="DC68">
        <v>21.215999999999902</v>
      </c>
      <c r="DD68">
        <v>66.857673861492003</v>
      </c>
      <c r="DE68">
        <v>128</v>
      </c>
      <c r="DF68">
        <v>0</v>
      </c>
      <c r="DG68">
        <v>88.073673861491997</v>
      </c>
      <c r="DH68">
        <v>135</v>
      </c>
      <c r="DI68">
        <v>-94.002326138507996</v>
      </c>
      <c r="DJ68" t="s">
        <v>1608</v>
      </c>
      <c r="DK68">
        <v>-35.775999999999897</v>
      </c>
      <c r="DL68">
        <v>58.226326138508</v>
      </c>
      <c r="DM68">
        <v>121.2822</v>
      </c>
      <c r="DN68">
        <v>33.208526138507999</v>
      </c>
      <c r="DO68">
        <v>40</v>
      </c>
      <c r="DP68">
        <v>1</v>
      </c>
    </row>
    <row r="69" spans="1:120" x14ac:dyDescent="0.25">
      <c r="A69">
        <v>2328945</v>
      </c>
      <c r="B69" t="s">
        <v>248</v>
      </c>
      <c r="C69" t="s">
        <v>249</v>
      </c>
      <c r="D69" t="s">
        <v>1463</v>
      </c>
      <c r="E69" t="s">
        <v>1664</v>
      </c>
      <c r="F69" t="s">
        <v>1665</v>
      </c>
      <c r="G69" t="s">
        <v>211</v>
      </c>
      <c r="H69" t="s">
        <v>212</v>
      </c>
      <c r="I69" t="s">
        <v>1414</v>
      </c>
      <c r="J69" t="s">
        <v>193</v>
      </c>
      <c r="K69">
        <v>3.6</v>
      </c>
      <c r="L69">
        <v>4</v>
      </c>
      <c r="M69">
        <v>64</v>
      </c>
      <c r="N69" t="s">
        <v>1038</v>
      </c>
      <c r="O69">
        <v>0.3</v>
      </c>
      <c r="P69">
        <v>2</v>
      </c>
      <c r="Q69">
        <v>28.7</v>
      </c>
      <c r="R69">
        <v>89.2</v>
      </c>
      <c r="S69">
        <v>135</v>
      </c>
      <c r="T69">
        <v>357.3</v>
      </c>
      <c r="U69">
        <v>313.10000000000002</v>
      </c>
      <c r="V69" t="s">
        <v>194</v>
      </c>
      <c r="W69" t="s">
        <v>194</v>
      </c>
      <c r="X69" t="s">
        <v>194</v>
      </c>
      <c r="Y69" t="s">
        <v>195</v>
      </c>
      <c r="Z69" t="s">
        <v>253</v>
      </c>
      <c r="AA69">
        <v>4</v>
      </c>
      <c r="AB69">
        <v>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</v>
      </c>
      <c r="AJ69">
        <v>2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0</v>
      </c>
      <c r="AX69" t="s">
        <v>197</v>
      </c>
      <c r="AY69" t="s">
        <v>653</v>
      </c>
      <c r="AZ69" t="s">
        <v>1467</v>
      </c>
      <c r="BA69" t="s">
        <v>1041</v>
      </c>
      <c r="BB69" t="s">
        <v>1666</v>
      </c>
      <c r="BC69" t="s">
        <v>1041</v>
      </c>
      <c r="BD69" t="s">
        <v>194</v>
      </c>
      <c r="BE69">
        <v>135</v>
      </c>
      <c r="BF69">
        <v>160</v>
      </c>
      <c r="BG69">
        <v>256</v>
      </c>
      <c r="BH69" t="s">
        <v>194</v>
      </c>
      <c r="BI69" t="s">
        <v>189</v>
      </c>
      <c r="BJ69" t="s">
        <v>189</v>
      </c>
      <c r="BK69">
        <v>360</v>
      </c>
      <c r="BL69" t="s">
        <v>189</v>
      </c>
      <c r="BM69">
        <v>1</v>
      </c>
      <c r="BN69">
        <v>64</v>
      </c>
      <c r="BO69">
        <v>8.2899999999999991</v>
      </c>
      <c r="BP69">
        <v>310.47000000000003</v>
      </c>
      <c r="BQ69">
        <v>0.84</v>
      </c>
      <c r="BR69">
        <v>0.89</v>
      </c>
      <c r="BS69">
        <v>0.89</v>
      </c>
      <c r="BT69">
        <v>0.91</v>
      </c>
      <c r="BU69">
        <v>3</v>
      </c>
      <c r="BV69" t="s">
        <v>202</v>
      </c>
      <c r="BW69" t="s">
        <v>234</v>
      </c>
      <c r="BX69" t="s">
        <v>1667</v>
      </c>
      <c r="BY69" t="s">
        <v>197</v>
      </c>
      <c r="BZ69">
        <v>7</v>
      </c>
      <c r="CA69" t="s">
        <v>204</v>
      </c>
      <c r="CB69" t="s">
        <v>1607</v>
      </c>
      <c r="CC69" t="s">
        <v>189</v>
      </c>
      <c r="CD69" t="s">
        <v>189</v>
      </c>
      <c r="CE69" t="s">
        <v>189</v>
      </c>
      <c r="CF69" t="s">
        <v>189</v>
      </c>
      <c r="CG69" t="s">
        <v>189</v>
      </c>
      <c r="CH69" t="s">
        <v>189</v>
      </c>
      <c r="CI69" t="s">
        <v>189</v>
      </c>
      <c r="CJ69" t="s">
        <v>189</v>
      </c>
      <c r="CK69" t="s">
        <v>189</v>
      </c>
      <c r="CL69" t="s">
        <v>189</v>
      </c>
      <c r="CM69" t="s">
        <v>189</v>
      </c>
      <c r="CN69" t="s">
        <v>189</v>
      </c>
      <c r="CO69" t="s">
        <v>189</v>
      </c>
      <c r="CP69" t="s">
        <v>1569</v>
      </c>
      <c r="CQ69">
        <v>3.6</v>
      </c>
      <c r="CR69">
        <v>14.4</v>
      </c>
      <c r="CS69" t="s">
        <v>434</v>
      </c>
      <c r="CT69" t="s">
        <v>197</v>
      </c>
      <c r="CU69">
        <v>51.2</v>
      </c>
      <c r="CV69">
        <v>0</v>
      </c>
      <c r="CW69">
        <v>0.876</v>
      </c>
      <c r="CX69">
        <v>26</v>
      </c>
      <c r="CY69">
        <v>130</v>
      </c>
      <c r="CZ69">
        <v>0</v>
      </c>
      <c r="DA69">
        <v>149.263610999999</v>
      </c>
      <c r="DB69">
        <v>357.33961099999999</v>
      </c>
      <c r="DC69">
        <v>21.215999999999902</v>
      </c>
      <c r="DD69">
        <v>52.525806802510097</v>
      </c>
      <c r="DE69">
        <v>128</v>
      </c>
      <c r="DF69">
        <v>76.81277</v>
      </c>
      <c r="DG69">
        <v>176.55457680251001</v>
      </c>
      <c r="DH69">
        <v>135</v>
      </c>
      <c r="DI69">
        <v>-180.78503419748901</v>
      </c>
      <c r="DJ69" t="s">
        <v>1608</v>
      </c>
      <c r="DK69">
        <v>-44.239610999999897</v>
      </c>
      <c r="DL69">
        <v>136.54542319748899</v>
      </c>
      <c r="DM69">
        <v>267.83699999999999</v>
      </c>
      <c r="DN69">
        <v>91.282423197489805</v>
      </c>
      <c r="DO69">
        <v>40</v>
      </c>
      <c r="DP69">
        <v>0</v>
      </c>
    </row>
    <row r="70" spans="1:120" x14ac:dyDescent="0.25">
      <c r="A70">
        <v>2328943</v>
      </c>
      <c r="B70" t="s">
        <v>1599</v>
      </c>
      <c r="C70" t="s">
        <v>1600</v>
      </c>
      <c r="D70" t="s">
        <v>1668</v>
      </c>
      <c r="E70" t="s">
        <v>1669</v>
      </c>
      <c r="F70" t="s">
        <v>1645</v>
      </c>
      <c r="G70" t="s">
        <v>190</v>
      </c>
      <c r="H70" t="s">
        <v>212</v>
      </c>
      <c r="I70" t="s">
        <v>189</v>
      </c>
      <c r="J70" t="s">
        <v>189</v>
      </c>
      <c r="K70">
        <v>3.6</v>
      </c>
      <c r="L70">
        <v>1</v>
      </c>
      <c r="M70">
        <v>32</v>
      </c>
      <c r="N70" t="s">
        <v>1038</v>
      </c>
      <c r="O70">
        <v>0.2</v>
      </c>
      <c r="P70">
        <v>0.7</v>
      </c>
      <c r="Q70">
        <v>25.7</v>
      </c>
      <c r="R70">
        <v>30</v>
      </c>
      <c r="S70" t="s">
        <v>189</v>
      </c>
      <c r="T70" t="s">
        <v>189</v>
      </c>
      <c r="U70">
        <v>93.4</v>
      </c>
      <c r="V70" t="s">
        <v>194</v>
      </c>
      <c r="W70" t="s">
        <v>194</v>
      </c>
      <c r="X70" t="s">
        <v>194</v>
      </c>
      <c r="Y70" t="s">
        <v>416</v>
      </c>
      <c r="Z70" t="s">
        <v>189</v>
      </c>
      <c r="AA70">
        <v>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4</v>
      </c>
      <c r="AJ70">
        <v>2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 t="s">
        <v>194</v>
      </c>
      <c r="AY70" t="s">
        <v>1646</v>
      </c>
      <c r="AZ70" t="s">
        <v>1499</v>
      </c>
      <c r="BA70" t="s">
        <v>256</v>
      </c>
      <c r="BB70" t="s">
        <v>1670</v>
      </c>
      <c r="BC70" t="s">
        <v>256</v>
      </c>
      <c r="BD70" t="s">
        <v>194</v>
      </c>
      <c r="BE70" t="s">
        <v>189</v>
      </c>
      <c r="BF70">
        <v>256.2</v>
      </c>
      <c r="BG70">
        <v>256</v>
      </c>
      <c r="BH70" t="s">
        <v>194</v>
      </c>
      <c r="BI70" t="s">
        <v>197</v>
      </c>
      <c r="BJ70">
        <v>0</v>
      </c>
      <c r="BK70">
        <v>230</v>
      </c>
      <c r="BL70">
        <v>0</v>
      </c>
      <c r="BM70">
        <v>1</v>
      </c>
      <c r="BN70">
        <v>32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</v>
      </c>
      <c r="BV70" t="s">
        <v>1648</v>
      </c>
      <c r="BW70" t="s">
        <v>189</v>
      </c>
      <c r="BX70" t="s">
        <v>1649</v>
      </c>
      <c r="BY70" t="s">
        <v>197</v>
      </c>
      <c r="BZ70">
        <v>7</v>
      </c>
      <c r="CA70" t="s">
        <v>204</v>
      </c>
      <c r="CB70" t="s">
        <v>1607</v>
      </c>
      <c r="CC70" t="s">
        <v>189</v>
      </c>
      <c r="CD70" t="s">
        <v>189</v>
      </c>
      <c r="CE70" t="s">
        <v>189</v>
      </c>
      <c r="CF70" t="s">
        <v>189</v>
      </c>
      <c r="CG70" t="s">
        <v>189</v>
      </c>
      <c r="CH70" t="s">
        <v>189</v>
      </c>
      <c r="CI70" t="s">
        <v>189</v>
      </c>
      <c r="CJ70" t="s">
        <v>189</v>
      </c>
      <c r="CK70" t="s">
        <v>189</v>
      </c>
      <c r="CL70" t="s">
        <v>189</v>
      </c>
      <c r="CM70" t="s">
        <v>189</v>
      </c>
      <c r="CN70" t="s">
        <v>189</v>
      </c>
      <c r="CO70" t="s">
        <v>189</v>
      </c>
      <c r="CP70" t="s">
        <v>1569</v>
      </c>
      <c r="CQ70">
        <v>3.6</v>
      </c>
      <c r="CS70" t="s">
        <v>434</v>
      </c>
      <c r="CT70" t="s">
        <v>197</v>
      </c>
      <c r="CU70">
        <v>25.6</v>
      </c>
      <c r="CV70">
        <v>0</v>
      </c>
      <c r="CW70">
        <v>0.876</v>
      </c>
      <c r="CX70">
        <v>26</v>
      </c>
      <c r="CY70">
        <v>130</v>
      </c>
      <c r="CZ70">
        <v>0</v>
      </c>
      <c r="DA70">
        <v>0</v>
      </c>
      <c r="DB70">
        <v>182.476</v>
      </c>
      <c r="DC70">
        <v>11.808</v>
      </c>
      <c r="DD70">
        <v>66.881386802122194</v>
      </c>
      <c r="DE70">
        <v>128</v>
      </c>
      <c r="DF70">
        <v>0</v>
      </c>
      <c r="DG70">
        <v>104.689386802122</v>
      </c>
      <c r="DH70">
        <v>135</v>
      </c>
      <c r="DI70">
        <v>-77.786613197877799</v>
      </c>
      <c r="DJ70" t="s">
        <v>1608</v>
      </c>
      <c r="DK70">
        <v>-89.075999999999993</v>
      </c>
      <c r="DL70">
        <v>-11.289386802122101</v>
      </c>
      <c r="DM70">
        <v>104.375399999999</v>
      </c>
      <c r="DN70">
        <v>-0.31398680212220098</v>
      </c>
      <c r="DO70">
        <v>40</v>
      </c>
      <c r="DP70">
        <v>1</v>
      </c>
    </row>
    <row r="71" spans="1:120" x14ac:dyDescent="0.25">
      <c r="A71">
        <v>2328926</v>
      </c>
      <c r="B71" t="s">
        <v>263</v>
      </c>
      <c r="C71" t="s">
        <v>264</v>
      </c>
      <c r="D71" t="s">
        <v>650</v>
      </c>
      <c r="E71" t="s">
        <v>651</v>
      </c>
      <c r="F71" t="s">
        <v>652</v>
      </c>
      <c r="G71" t="s">
        <v>190</v>
      </c>
      <c r="H71" t="s">
        <v>212</v>
      </c>
      <c r="I71" t="s">
        <v>348</v>
      </c>
      <c r="J71" t="s">
        <v>193</v>
      </c>
      <c r="K71">
        <v>4.2</v>
      </c>
      <c r="L71">
        <v>4</v>
      </c>
      <c r="M71">
        <v>64</v>
      </c>
      <c r="N71" t="s">
        <v>1038</v>
      </c>
      <c r="O71">
        <v>0.9</v>
      </c>
      <c r="P71">
        <v>2</v>
      </c>
      <c r="Q71">
        <v>30.6</v>
      </c>
      <c r="R71">
        <v>30.9</v>
      </c>
      <c r="S71">
        <v>135</v>
      </c>
      <c r="T71">
        <v>208.1</v>
      </c>
      <c r="U71">
        <v>139.1</v>
      </c>
      <c r="V71" t="s">
        <v>194</v>
      </c>
      <c r="W71" t="s">
        <v>194</v>
      </c>
      <c r="X71" t="s">
        <v>194</v>
      </c>
      <c r="Y71" t="s">
        <v>416</v>
      </c>
      <c r="Z71" t="s">
        <v>189</v>
      </c>
      <c r="AA71">
        <v>4</v>
      </c>
      <c r="AB71">
        <v>2</v>
      </c>
      <c r="AC71">
        <v>0</v>
      </c>
      <c r="AD71">
        <v>0</v>
      </c>
      <c r="AE71">
        <v>2</v>
      </c>
      <c r="AF71">
        <v>1</v>
      </c>
      <c r="AG71">
        <v>1</v>
      </c>
      <c r="AH71">
        <v>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</v>
      </c>
      <c r="AS71">
        <v>0</v>
      </c>
      <c r="AT71">
        <v>0</v>
      </c>
      <c r="AU71">
        <v>0</v>
      </c>
      <c r="AV71">
        <v>5</v>
      </c>
      <c r="AW71">
        <v>0</v>
      </c>
      <c r="AX71" t="s">
        <v>194</v>
      </c>
      <c r="AY71" t="s">
        <v>653</v>
      </c>
      <c r="AZ71" t="s">
        <v>654</v>
      </c>
      <c r="BA71" t="s">
        <v>290</v>
      </c>
      <c r="BB71" t="s">
        <v>655</v>
      </c>
      <c r="BC71" t="s">
        <v>290</v>
      </c>
      <c r="BD71" t="s">
        <v>194</v>
      </c>
      <c r="BE71">
        <v>135</v>
      </c>
      <c r="BF71">
        <v>320</v>
      </c>
      <c r="BG71">
        <v>256</v>
      </c>
      <c r="BH71" t="s">
        <v>194</v>
      </c>
      <c r="BI71" t="s">
        <v>189</v>
      </c>
      <c r="BJ71" t="s">
        <v>189</v>
      </c>
      <c r="BK71">
        <v>500</v>
      </c>
      <c r="BL71" t="s">
        <v>189</v>
      </c>
      <c r="BM71">
        <v>1</v>
      </c>
      <c r="BN71">
        <v>64</v>
      </c>
      <c r="BO71" t="s">
        <v>189</v>
      </c>
      <c r="BP71" t="s">
        <v>189</v>
      </c>
      <c r="BQ71">
        <v>0.88</v>
      </c>
      <c r="BR71">
        <v>0.87</v>
      </c>
      <c r="BS71">
        <v>0.91</v>
      </c>
      <c r="BT71">
        <v>0.91</v>
      </c>
      <c r="BU71">
        <v>2</v>
      </c>
      <c r="BV71" t="s">
        <v>189</v>
      </c>
      <c r="BW71" t="s">
        <v>234</v>
      </c>
      <c r="BX71" t="s">
        <v>189</v>
      </c>
      <c r="BY71" t="s">
        <v>189</v>
      </c>
      <c r="BZ71">
        <v>7</v>
      </c>
      <c r="CA71" t="s">
        <v>204</v>
      </c>
      <c r="CB71" t="s">
        <v>1607</v>
      </c>
      <c r="CC71" t="s">
        <v>189</v>
      </c>
      <c r="CD71" t="s">
        <v>189</v>
      </c>
      <c r="CE71" t="s">
        <v>189</v>
      </c>
      <c r="CF71" t="s">
        <v>189</v>
      </c>
      <c r="CG71" t="s">
        <v>189</v>
      </c>
      <c r="CH71" t="s">
        <v>189</v>
      </c>
      <c r="CI71" t="s">
        <v>189</v>
      </c>
      <c r="CJ71" t="s">
        <v>189</v>
      </c>
      <c r="CK71" t="s">
        <v>189</v>
      </c>
      <c r="CL71" t="s">
        <v>189</v>
      </c>
      <c r="CM71" t="s">
        <v>189</v>
      </c>
      <c r="CN71" t="s">
        <v>189</v>
      </c>
      <c r="CO71" t="s">
        <v>189</v>
      </c>
      <c r="CP71" t="s">
        <v>1569</v>
      </c>
      <c r="CQ71">
        <v>4.2</v>
      </c>
      <c r="CR71">
        <v>16.8</v>
      </c>
      <c r="CS71" t="s">
        <v>434</v>
      </c>
      <c r="CT71" t="s">
        <v>197</v>
      </c>
      <c r="CU71">
        <v>51.2</v>
      </c>
      <c r="CV71">
        <v>0</v>
      </c>
      <c r="CW71">
        <v>0.876</v>
      </c>
      <c r="CX71">
        <v>0</v>
      </c>
      <c r="CY71">
        <v>130</v>
      </c>
      <c r="CZ71">
        <v>0</v>
      </c>
      <c r="DA71">
        <v>0</v>
      </c>
      <c r="DB71">
        <v>182.07599999999999</v>
      </c>
      <c r="DC71">
        <v>21.215999999999902</v>
      </c>
      <c r="DD71">
        <v>73.259718903427498</v>
      </c>
      <c r="DE71">
        <v>128</v>
      </c>
      <c r="DF71">
        <v>0</v>
      </c>
      <c r="DG71">
        <v>94.475718903427406</v>
      </c>
      <c r="DH71">
        <v>135</v>
      </c>
      <c r="DI71">
        <v>-87.600281096572502</v>
      </c>
      <c r="DJ71" t="s">
        <v>1608</v>
      </c>
      <c r="DK71">
        <v>-42.975999999999999</v>
      </c>
      <c r="DL71">
        <v>44.624281096572503</v>
      </c>
      <c r="DM71">
        <v>117.0774</v>
      </c>
      <c r="DN71">
        <v>22.601681096572499</v>
      </c>
      <c r="DO71">
        <v>40</v>
      </c>
      <c r="DP71">
        <v>1</v>
      </c>
    </row>
    <row r="72" spans="1:120" x14ac:dyDescent="0.25">
      <c r="A72">
        <v>2328925</v>
      </c>
      <c r="B72" t="s">
        <v>263</v>
      </c>
      <c r="C72" t="s">
        <v>264</v>
      </c>
      <c r="D72" t="s">
        <v>656</v>
      </c>
      <c r="E72" t="s">
        <v>657</v>
      </c>
      <c r="F72" t="s">
        <v>189</v>
      </c>
      <c r="G72" t="s">
        <v>190</v>
      </c>
      <c r="H72" t="s">
        <v>212</v>
      </c>
      <c r="I72" t="s">
        <v>348</v>
      </c>
      <c r="J72" t="s">
        <v>193</v>
      </c>
      <c r="K72">
        <v>3.6</v>
      </c>
      <c r="L72">
        <v>4</v>
      </c>
      <c r="M72">
        <v>64</v>
      </c>
      <c r="N72" t="s">
        <v>562</v>
      </c>
      <c r="O72">
        <v>0.7</v>
      </c>
      <c r="P72">
        <v>1.7</v>
      </c>
      <c r="Q72">
        <v>27.2</v>
      </c>
      <c r="R72">
        <v>27.3</v>
      </c>
      <c r="S72">
        <v>135</v>
      </c>
      <c r="T72">
        <v>142.1</v>
      </c>
      <c r="U72">
        <v>123</v>
      </c>
      <c r="V72" t="s">
        <v>194</v>
      </c>
      <c r="W72" t="s">
        <v>194</v>
      </c>
      <c r="X72" t="s">
        <v>194</v>
      </c>
      <c r="Y72" t="s">
        <v>416</v>
      </c>
      <c r="Z72" t="s">
        <v>189</v>
      </c>
      <c r="AA72">
        <v>4</v>
      </c>
      <c r="AB72">
        <v>2</v>
      </c>
      <c r="AC72">
        <v>0</v>
      </c>
      <c r="AD72">
        <v>0</v>
      </c>
      <c r="AE72">
        <v>3</v>
      </c>
      <c r="AF72">
        <v>1</v>
      </c>
      <c r="AG72">
        <v>1</v>
      </c>
      <c r="AH72">
        <v>10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10</v>
      </c>
      <c r="AS72">
        <v>0</v>
      </c>
      <c r="AT72">
        <v>0</v>
      </c>
      <c r="AU72">
        <v>0</v>
      </c>
      <c r="AV72">
        <v>3</v>
      </c>
      <c r="AW72">
        <v>0</v>
      </c>
      <c r="AX72" t="s">
        <v>194</v>
      </c>
      <c r="AY72" t="s">
        <v>508</v>
      </c>
      <c r="AZ72" t="s">
        <v>654</v>
      </c>
      <c r="BA72" t="s">
        <v>290</v>
      </c>
      <c r="BB72" t="s">
        <v>658</v>
      </c>
      <c r="BC72" t="s">
        <v>290</v>
      </c>
      <c r="BD72" t="s">
        <v>194</v>
      </c>
      <c r="BE72">
        <v>135</v>
      </c>
      <c r="BF72">
        <v>40</v>
      </c>
      <c r="BG72">
        <v>64</v>
      </c>
      <c r="BH72" t="s">
        <v>194</v>
      </c>
      <c r="BI72" t="s">
        <v>189</v>
      </c>
      <c r="BJ72" t="s">
        <v>189</v>
      </c>
      <c r="BK72">
        <v>180</v>
      </c>
      <c r="BL72" t="s">
        <v>189</v>
      </c>
      <c r="BM72">
        <v>1</v>
      </c>
      <c r="BN72">
        <v>64</v>
      </c>
      <c r="BO72" t="s">
        <v>189</v>
      </c>
      <c r="BP72" t="s">
        <v>189</v>
      </c>
      <c r="BQ72">
        <v>0.82</v>
      </c>
      <c r="BR72">
        <v>0.85</v>
      </c>
      <c r="BS72">
        <v>0.87</v>
      </c>
      <c r="BT72">
        <v>0.88</v>
      </c>
      <c r="BU72">
        <v>2</v>
      </c>
      <c r="BV72" t="s">
        <v>189</v>
      </c>
      <c r="BW72" t="s">
        <v>234</v>
      </c>
      <c r="BX72" t="s">
        <v>189</v>
      </c>
      <c r="BY72" t="s">
        <v>189</v>
      </c>
      <c r="BZ72">
        <v>7</v>
      </c>
      <c r="CA72" t="s">
        <v>204</v>
      </c>
      <c r="CB72" t="s">
        <v>1607</v>
      </c>
      <c r="CC72" t="s">
        <v>189</v>
      </c>
      <c r="CD72" t="s">
        <v>189</v>
      </c>
      <c r="CE72" t="s">
        <v>189</v>
      </c>
      <c r="CF72" t="s">
        <v>189</v>
      </c>
      <c r="CG72" t="s">
        <v>189</v>
      </c>
      <c r="CH72" t="s">
        <v>189</v>
      </c>
      <c r="CI72" t="s">
        <v>189</v>
      </c>
      <c r="CJ72" t="s">
        <v>189</v>
      </c>
      <c r="CK72" t="s">
        <v>189</v>
      </c>
      <c r="CL72" t="s">
        <v>189</v>
      </c>
      <c r="CM72" t="s">
        <v>189</v>
      </c>
      <c r="CN72" t="s">
        <v>189</v>
      </c>
      <c r="CO72" t="s">
        <v>189</v>
      </c>
      <c r="CP72" t="s">
        <v>1569</v>
      </c>
      <c r="CQ72">
        <v>3.6</v>
      </c>
      <c r="CR72">
        <v>14.4</v>
      </c>
      <c r="CS72" t="s">
        <v>434</v>
      </c>
      <c r="CT72" t="s">
        <v>197</v>
      </c>
      <c r="CU72">
        <v>51.2</v>
      </c>
      <c r="CV72">
        <v>0</v>
      </c>
      <c r="CW72">
        <v>0.876</v>
      </c>
      <c r="CX72">
        <v>0</v>
      </c>
      <c r="CY72">
        <v>64</v>
      </c>
      <c r="CZ72">
        <v>0</v>
      </c>
      <c r="DA72">
        <v>0</v>
      </c>
      <c r="DB72">
        <v>116.07599999999999</v>
      </c>
      <c r="DC72">
        <v>21.215999999999902</v>
      </c>
      <c r="DD72">
        <v>27.678934080932699</v>
      </c>
      <c r="DE72">
        <v>32</v>
      </c>
      <c r="DF72">
        <v>0</v>
      </c>
      <c r="DG72">
        <v>48.8949340809327</v>
      </c>
      <c r="DH72">
        <v>135</v>
      </c>
      <c r="DI72">
        <v>-67.181065919067294</v>
      </c>
      <c r="DJ72" t="s">
        <v>1608</v>
      </c>
      <c r="DK72">
        <v>6.9240000000000004</v>
      </c>
      <c r="DL72">
        <v>74.1050659190673</v>
      </c>
      <c r="DM72">
        <v>103.19280000000001</v>
      </c>
      <c r="DN72">
        <v>54.297865919067299</v>
      </c>
      <c r="DO72">
        <v>40</v>
      </c>
      <c r="DP72">
        <v>0</v>
      </c>
    </row>
    <row r="73" spans="1:120" x14ac:dyDescent="0.25">
      <c r="A73">
        <v>2328697</v>
      </c>
      <c r="B73" t="s">
        <v>248</v>
      </c>
      <c r="C73" t="s">
        <v>249</v>
      </c>
      <c r="D73" t="s">
        <v>1671</v>
      </c>
      <c r="E73" t="s">
        <v>1672</v>
      </c>
      <c r="F73" t="s">
        <v>189</v>
      </c>
      <c r="G73" t="s">
        <v>211</v>
      </c>
      <c r="H73" t="s">
        <v>191</v>
      </c>
      <c r="I73" t="s">
        <v>1673</v>
      </c>
      <c r="J73" t="s">
        <v>260</v>
      </c>
      <c r="K73">
        <v>3</v>
      </c>
      <c r="L73">
        <v>8</v>
      </c>
      <c r="M73">
        <v>32</v>
      </c>
      <c r="N73" t="s">
        <v>1038</v>
      </c>
      <c r="O73">
        <v>0.3</v>
      </c>
      <c r="P73">
        <v>1.5</v>
      </c>
      <c r="Q73">
        <v>55.3</v>
      </c>
      <c r="R73">
        <v>86.7</v>
      </c>
      <c r="S73">
        <v>135</v>
      </c>
      <c r="T73">
        <v>304.89999999999998</v>
      </c>
      <c r="U73">
        <v>340.4</v>
      </c>
      <c r="V73" t="s">
        <v>197</v>
      </c>
      <c r="W73" t="s">
        <v>194</v>
      </c>
      <c r="X73" t="s">
        <v>197</v>
      </c>
      <c r="Y73" t="s">
        <v>195</v>
      </c>
      <c r="Z73" t="s">
        <v>1479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2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5</v>
      </c>
      <c r="AT73">
        <v>0</v>
      </c>
      <c r="AU73">
        <v>0</v>
      </c>
      <c r="AV73">
        <v>1</v>
      </c>
      <c r="AW73">
        <v>0</v>
      </c>
      <c r="AX73" t="s">
        <v>194</v>
      </c>
      <c r="AY73" t="s">
        <v>1480</v>
      </c>
      <c r="AZ73" t="s">
        <v>1481</v>
      </c>
      <c r="BA73" t="s">
        <v>200</v>
      </c>
      <c r="BB73" t="s">
        <v>1674</v>
      </c>
      <c r="BC73" t="s">
        <v>200</v>
      </c>
      <c r="BD73" t="s">
        <v>197</v>
      </c>
      <c r="BE73">
        <v>135</v>
      </c>
      <c r="BF73">
        <v>256</v>
      </c>
      <c r="BG73">
        <v>256</v>
      </c>
      <c r="BH73" t="s">
        <v>197</v>
      </c>
      <c r="BI73" t="s">
        <v>197</v>
      </c>
      <c r="BJ73" t="s">
        <v>189</v>
      </c>
      <c r="BK73">
        <v>330</v>
      </c>
      <c r="BL73" t="s">
        <v>189</v>
      </c>
      <c r="BM73">
        <v>1</v>
      </c>
      <c r="BN73">
        <v>32</v>
      </c>
      <c r="BO73">
        <v>8.2899999999999991</v>
      </c>
      <c r="BP73">
        <v>27</v>
      </c>
      <c r="BQ73" t="s">
        <v>189</v>
      </c>
      <c r="BR73" t="s">
        <v>189</v>
      </c>
      <c r="BS73" t="s">
        <v>189</v>
      </c>
      <c r="BT73" t="s">
        <v>189</v>
      </c>
      <c r="BU73">
        <v>1</v>
      </c>
      <c r="BV73" t="s">
        <v>202</v>
      </c>
      <c r="BW73" t="s">
        <v>234</v>
      </c>
      <c r="BX73" t="s">
        <v>189</v>
      </c>
      <c r="BY73" t="s">
        <v>189</v>
      </c>
      <c r="BZ73">
        <v>7</v>
      </c>
      <c r="CA73" t="s">
        <v>204</v>
      </c>
      <c r="CB73" t="s">
        <v>1607</v>
      </c>
      <c r="CC73" t="s">
        <v>189</v>
      </c>
      <c r="CD73" t="s">
        <v>189</v>
      </c>
      <c r="CE73" t="s">
        <v>189</v>
      </c>
      <c r="CF73" t="s">
        <v>189</v>
      </c>
      <c r="CG73" t="s">
        <v>189</v>
      </c>
      <c r="CH73" t="s">
        <v>189</v>
      </c>
      <c r="CI73" t="s">
        <v>189</v>
      </c>
      <c r="CJ73" t="s">
        <v>189</v>
      </c>
      <c r="CK73" t="s">
        <v>189</v>
      </c>
      <c r="CL73" t="s">
        <v>189</v>
      </c>
      <c r="CM73" t="s">
        <v>189</v>
      </c>
      <c r="CN73" t="s">
        <v>189</v>
      </c>
      <c r="CO73" t="s">
        <v>189</v>
      </c>
      <c r="CP73" t="s">
        <v>1569</v>
      </c>
      <c r="CQ73">
        <v>3.7</v>
      </c>
      <c r="CR73">
        <v>29.6</v>
      </c>
      <c r="CS73" t="s">
        <v>434</v>
      </c>
      <c r="CT73" t="s">
        <v>197</v>
      </c>
      <c r="CU73">
        <v>25.6</v>
      </c>
      <c r="CV73">
        <v>0</v>
      </c>
      <c r="CW73">
        <v>0</v>
      </c>
      <c r="CX73">
        <v>0</v>
      </c>
      <c r="CY73">
        <v>130</v>
      </c>
      <c r="CZ73">
        <v>0</v>
      </c>
      <c r="DA73">
        <v>105.807659999999</v>
      </c>
      <c r="DB73">
        <v>261.407659999999</v>
      </c>
      <c r="DC73">
        <v>11.808</v>
      </c>
      <c r="DD73">
        <v>66.857673861492003</v>
      </c>
      <c r="DE73">
        <v>128</v>
      </c>
      <c r="DF73">
        <v>39.303999999999903</v>
      </c>
      <c r="DG73">
        <v>117.969673861492</v>
      </c>
      <c r="DH73">
        <v>135</v>
      </c>
      <c r="DI73">
        <v>-143.437986138507</v>
      </c>
      <c r="DJ73" t="s">
        <v>1608</v>
      </c>
      <c r="DK73">
        <v>78.992339999999999</v>
      </c>
      <c r="DL73">
        <v>222.43032613850701</v>
      </c>
      <c r="DM73">
        <v>282.5976</v>
      </c>
      <c r="DN73">
        <v>164.627926138508</v>
      </c>
      <c r="DO73">
        <v>40</v>
      </c>
      <c r="DP73">
        <v>0</v>
      </c>
    </row>
    <row r="74" spans="1:120" x14ac:dyDescent="0.25">
      <c r="A74">
        <v>2328696</v>
      </c>
      <c r="B74" t="s">
        <v>248</v>
      </c>
      <c r="C74" t="s">
        <v>249</v>
      </c>
      <c r="D74" t="s">
        <v>1476</v>
      </c>
      <c r="E74" t="s">
        <v>1477</v>
      </c>
      <c r="F74" t="s">
        <v>189</v>
      </c>
      <c r="G74" t="s">
        <v>211</v>
      </c>
      <c r="H74" t="s">
        <v>191</v>
      </c>
      <c r="I74" t="s">
        <v>1424</v>
      </c>
      <c r="J74" t="s">
        <v>260</v>
      </c>
      <c r="K74">
        <v>3</v>
      </c>
      <c r="L74">
        <v>4</v>
      </c>
      <c r="M74">
        <v>32</v>
      </c>
      <c r="N74" t="s">
        <v>1433</v>
      </c>
      <c r="O74">
        <v>0.3</v>
      </c>
      <c r="P74">
        <v>3.2</v>
      </c>
      <c r="Q74">
        <v>35.6</v>
      </c>
      <c r="R74">
        <v>46.1</v>
      </c>
      <c r="S74">
        <v>135</v>
      </c>
      <c r="T74">
        <v>193.2</v>
      </c>
      <c r="U74">
        <v>190.8</v>
      </c>
      <c r="V74" t="s">
        <v>194</v>
      </c>
      <c r="W74" t="s">
        <v>194</v>
      </c>
      <c r="X74" t="s">
        <v>197</v>
      </c>
      <c r="Y74" t="s">
        <v>195</v>
      </c>
      <c r="Z74" t="s">
        <v>1479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2</v>
      </c>
      <c r="AI74">
        <v>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5</v>
      </c>
      <c r="AT74">
        <v>0</v>
      </c>
      <c r="AU74">
        <v>0</v>
      </c>
      <c r="AV74">
        <v>1</v>
      </c>
      <c r="AW74">
        <v>0</v>
      </c>
      <c r="AX74" t="s">
        <v>194</v>
      </c>
      <c r="AY74" t="s">
        <v>1480</v>
      </c>
      <c r="AZ74" t="s">
        <v>1481</v>
      </c>
      <c r="BA74" t="s">
        <v>200</v>
      </c>
      <c r="BB74" t="s">
        <v>1482</v>
      </c>
      <c r="BC74" t="s">
        <v>200</v>
      </c>
      <c r="BD74" t="s">
        <v>197</v>
      </c>
      <c r="BE74">
        <v>135</v>
      </c>
      <c r="BF74">
        <v>109.4</v>
      </c>
      <c r="BG74">
        <v>128</v>
      </c>
      <c r="BH74" t="s">
        <v>197</v>
      </c>
      <c r="BI74" t="s">
        <v>197</v>
      </c>
      <c r="BJ74" t="s">
        <v>189</v>
      </c>
      <c r="BK74">
        <v>180</v>
      </c>
      <c r="BL74" t="s">
        <v>189</v>
      </c>
      <c r="BM74">
        <v>1</v>
      </c>
      <c r="BN74">
        <v>32</v>
      </c>
      <c r="BO74">
        <v>2.0699999999999998</v>
      </c>
      <c r="BP74">
        <v>23.8</v>
      </c>
      <c r="BQ74" t="s">
        <v>189</v>
      </c>
      <c r="BR74" t="s">
        <v>189</v>
      </c>
      <c r="BS74" t="s">
        <v>189</v>
      </c>
      <c r="BT74" t="s">
        <v>189</v>
      </c>
      <c r="BU74">
        <v>1</v>
      </c>
      <c r="BV74" t="s">
        <v>202</v>
      </c>
      <c r="BW74" t="s">
        <v>234</v>
      </c>
      <c r="BX74" t="s">
        <v>189</v>
      </c>
      <c r="BY74" t="s">
        <v>189</v>
      </c>
      <c r="BZ74">
        <v>7</v>
      </c>
      <c r="CA74" t="s">
        <v>204</v>
      </c>
      <c r="CB74" t="s">
        <v>1607</v>
      </c>
      <c r="CC74" t="s">
        <v>189</v>
      </c>
      <c r="CD74" t="s">
        <v>189</v>
      </c>
      <c r="CE74" t="s">
        <v>189</v>
      </c>
      <c r="CF74" t="s">
        <v>189</v>
      </c>
      <c r="CG74" t="s">
        <v>189</v>
      </c>
      <c r="CH74" t="s">
        <v>189</v>
      </c>
      <c r="CI74" t="s">
        <v>189</v>
      </c>
      <c r="CJ74" t="s">
        <v>189</v>
      </c>
      <c r="CK74" t="s">
        <v>189</v>
      </c>
      <c r="CL74" t="s">
        <v>189</v>
      </c>
      <c r="CM74" t="s">
        <v>189</v>
      </c>
      <c r="CN74" t="s">
        <v>189</v>
      </c>
      <c r="CO74" t="s">
        <v>189</v>
      </c>
      <c r="CP74" t="s">
        <v>1569</v>
      </c>
      <c r="CQ74">
        <v>3.5</v>
      </c>
      <c r="CR74">
        <v>14</v>
      </c>
      <c r="CS74" t="s">
        <v>434</v>
      </c>
      <c r="CT74" t="s">
        <v>197</v>
      </c>
      <c r="CU74">
        <v>25.6</v>
      </c>
      <c r="CV74">
        <v>0</v>
      </c>
      <c r="CW74">
        <v>0</v>
      </c>
      <c r="CX74">
        <v>0</v>
      </c>
      <c r="CY74">
        <v>105</v>
      </c>
      <c r="CZ74">
        <v>0</v>
      </c>
      <c r="DA74">
        <v>29.0350199999999</v>
      </c>
      <c r="DB74">
        <v>159.63502</v>
      </c>
      <c r="DC74">
        <v>11.808</v>
      </c>
      <c r="DD74">
        <v>42.722791884752901</v>
      </c>
      <c r="DE74">
        <v>96</v>
      </c>
      <c r="DF74">
        <v>13.8736</v>
      </c>
      <c r="DG74">
        <v>68.404391884752897</v>
      </c>
      <c r="DH74">
        <v>135</v>
      </c>
      <c r="DI74">
        <v>-91.230628115247001</v>
      </c>
      <c r="DJ74" t="s">
        <v>1608</v>
      </c>
      <c r="DK74">
        <v>31.16498</v>
      </c>
      <c r="DL74">
        <v>122.395608115247</v>
      </c>
      <c r="DM74">
        <v>165.345</v>
      </c>
      <c r="DN74">
        <v>96.940608115247002</v>
      </c>
      <c r="DO74">
        <v>40</v>
      </c>
      <c r="DP74">
        <v>0</v>
      </c>
    </row>
    <row r="75" spans="1:120" x14ac:dyDescent="0.25">
      <c r="A75">
        <v>2328659</v>
      </c>
      <c r="B75" t="s">
        <v>420</v>
      </c>
      <c r="C75" t="s">
        <v>421</v>
      </c>
      <c r="D75" t="s">
        <v>1175</v>
      </c>
      <c r="E75" t="s">
        <v>1176</v>
      </c>
      <c r="F75" t="s">
        <v>1177</v>
      </c>
      <c r="G75" t="s">
        <v>190</v>
      </c>
      <c r="H75" t="s">
        <v>212</v>
      </c>
      <c r="I75" t="s">
        <v>1447</v>
      </c>
      <c r="J75" t="s">
        <v>193</v>
      </c>
      <c r="K75">
        <v>3.2</v>
      </c>
      <c r="L75">
        <v>6</v>
      </c>
      <c r="M75">
        <v>64</v>
      </c>
      <c r="N75" t="s">
        <v>562</v>
      </c>
      <c r="O75">
        <v>0.2</v>
      </c>
      <c r="P75">
        <v>1.3</v>
      </c>
      <c r="Q75">
        <v>27.6</v>
      </c>
      <c r="R75">
        <v>28.9</v>
      </c>
      <c r="S75">
        <v>135</v>
      </c>
      <c r="T75">
        <v>142.1</v>
      </c>
      <c r="U75">
        <v>126.3</v>
      </c>
      <c r="V75" t="s">
        <v>194</v>
      </c>
      <c r="W75" t="s">
        <v>194</v>
      </c>
      <c r="X75" t="s">
        <v>194</v>
      </c>
      <c r="Y75" t="s">
        <v>195</v>
      </c>
      <c r="Z75" t="s">
        <v>1178</v>
      </c>
      <c r="AA75">
        <v>4</v>
      </c>
      <c r="AB75">
        <v>2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2</v>
      </c>
      <c r="AI75">
        <v>4</v>
      </c>
      <c r="AJ75">
        <v>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4</v>
      </c>
      <c r="AW75">
        <v>0</v>
      </c>
      <c r="AX75" t="s">
        <v>194</v>
      </c>
      <c r="AY75" t="s">
        <v>748</v>
      </c>
      <c r="AZ75" t="s">
        <v>805</v>
      </c>
      <c r="BA75" t="s">
        <v>200</v>
      </c>
      <c r="BB75" t="s">
        <v>1179</v>
      </c>
      <c r="BC75" t="s">
        <v>200</v>
      </c>
      <c r="BD75" t="s">
        <v>194</v>
      </c>
      <c r="BE75">
        <v>135</v>
      </c>
      <c r="BF75">
        <v>36.799999999999997</v>
      </c>
      <c r="BG75">
        <v>128</v>
      </c>
      <c r="BH75" t="s">
        <v>194</v>
      </c>
      <c r="BI75" t="s">
        <v>189</v>
      </c>
      <c r="BJ75" t="s">
        <v>189</v>
      </c>
      <c r="BK75">
        <v>180</v>
      </c>
      <c r="BL75" t="s">
        <v>189</v>
      </c>
      <c r="BM75">
        <v>1</v>
      </c>
      <c r="BN75">
        <v>64</v>
      </c>
      <c r="BO75" t="s">
        <v>189</v>
      </c>
      <c r="BP75" t="s">
        <v>189</v>
      </c>
      <c r="BQ75">
        <v>0.78</v>
      </c>
      <c r="BR75">
        <v>0.84</v>
      </c>
      <c r="BS75">
        <v>0.84</v>
      </c>
      <c r="BT75">
        <v>0.86</v>
      </c>
      <c r="BU75">
        <v>3</v>
      </c>
      <c r="BV75" t="s">
        <v>202</v>
      </c>
      <c r="BW75" t="s">
        <v>218</v>
      </c>
      <c r="BX75" t="s">
        <v>189</v>
      </c>
      <c r="BY75" t="s">
        <v>189</v>
      </c>
      <c r="BZ75">
        <v>7</v>
      </c>
      <c r="CA75" t="s">
        <v>204</v>
      </c>
      <c r="CB75" t="s">
        <v>1607</v>
      </c>
      <c r="CC75" t="s">
        <v>189</v>
      </c>
      <c r="CD75" t="s">
        <v>189</v>
      </c>
      <c r="CE75" t="s">
        <v>189</v>
      </c>
      <c r="CF75" t="s">
        <v>189</v>
      </c>
      <c r="CG75" t="s">
        <v>189</v>
      </c>
      <c r="CH75" t="s">
        <v>189</v>
      </c>
      <c r="CI75" t="s">
        <v>189</v>
      </c>
      <c r="CJ75" t="s">
        <v>189</v>
      </c>
      <c r="CK75" t="s">
        <v>189</v>
      </c>
      <c r="CL75" t="s">
        <v>189</v>
      </c>
      <c r="CM75" t="s">
        <v>189</v>
      </c>
      <c r="CN75" t="s">
        <v>189</v>
      </c>
      <c r="CO75" t="s">
        <v>189</v>
      </c>
      <c r="CP75" t="s">
        <v>1569</v>
      </c>
      <c r="CQ75">
        <v>3.2</v>
      </c>
      <c r="CR75">
        <v>19.2</v>
      </c>
      <c r="CS75" t="s">
        <v>1011</v>
      </c>
      <c r="CT75" t="s">
        <v>197</v>
      </c>
      <c r="CU75">
        <v>51.2</v>
      </c>
      <c r="CV75">
        <v>0</v>
      </c>
      <c r="CW75">
        <v>0.876</v>
      </c>
      <c r="CX75">
        <v>26</v>
      </c>
      <c r="CY75">
        <v>64</v>
      </c>
      <c r="CZ75">
        <v>0</v>
      </c>
      <c r="DA75">
        <v>0</v>
      </c>
      <c r="DB75">
        <v>142.07599999999999</v>
      </c>
      <c r="DC75">
        <v>21.215999999999902</v>
      </c>
      <c r="DD75">
        <v>26.966423552564901</v>
      </c>
      <c r="DE75">
        <v>32</v>
      </c>
      <c r="DF75">
        <v>0</v>
      </c>
      <c r="DG75">
        <v>74.182423552564899</v>
      </c>
      <c r="DH75">
        <v>135</v>
      </c>
      <c r="DI75">
        <v>-67.893576447434995</v>
      </c>
      <c r="DJ75" t="s">
        <v>1608</v>
      </c>
      <c r="DK75">
        <v>-15.7759999999999</v>
      </c>
      <c r="DL75">
        <v>52.117576447434999</v>
      </c>
      <c r="DM75">
        <v>105.5142</v>
      </c>
      <c r="DN75">
        <v>31.331776447435001</v>
      </c>
      <c r="DO75">
        <v>40</v>
      </c>
      <c r="DP75">
        <v>1</v>
      </c>
    </row>
    <row r="76" spans="1:120" x14ac:dyDescent="0.25">
      <c r="A76">
        <v>2328652</v>
      </c>
      <c r="B76" t="s">
        <v>420</v>
      </c>
      <c r="C76" t="s">
        <v>421</v>
      </c>
      <c r="D76" t="s">
        <v>1180</v>
      </c>
      <c r="E76" t="s">
        <v>1181</v>
      </c>
      <c r="F76" t="s">
        <v>1182</v>
      </c>
      <c r="G76" t="s">
        <v>190</v>
      </c>
      <c r="H76" t="s">
        <v>212</v>
      </c>
      <c r="I76" t="s">
        <v>1447</v>
      </c>
      <c r="J76" t="s">
        <v>193</v>
      </c>
      <c r="K76">
        <v>3.2</v>
      </c>
      <c r="L76">
        <v>6</v>
      </c>
      <c r="M76">
        <v>64</v>
      </c>
      <c r="N76" t="s">
        <v>1038</v>
      </c>
      <c r="O76">
        <v>0.5</v>
      </c>
      <c r="P76">
        <v>1.8</v>
      </c>
      <c r="Q76">
        <v>42.7</v>
      </c>
      <c r="R76">
        <v>45.6</v>
      </c>
      <c r="S76">
        <v>135</v>
      </c>
      <c r="T76">
        <v>208.1</v>
      </c>
      <c r="U76">
        <v>196</v>
      </c>
      <c r="V76" t="s">
        <v>194</v>
      </c>
      <c r="W76" t="s">
        <v>194</v>
      </c>
      <c r="X76" t="s">
        <v>194</v>
      </c>
      <c r="Y76" t="s">
        <v>449</v>
      </c>
      <c r="Z76" t="s">
        <v>189</v>
      </c>
      <c r="AA76">
        <v>4</v>
      </c>
      <c r="AB76">
        <v>2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2</v>
      </c>
      <c r="AI76">
        <v>2</v>
      </c>
      <c r="AJ76">
        <v>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2</v>
      </c>
      <c r="AU76">
        <v>0</v>
      </c>
      <c r="AV76">
        <v>5</v>
      </c>
      <c r="AW76">
        <v>0</v>
      </c>
      <c r="AX76" t="s">
        <v>194</v>
      </c>
      <c r="AY76" t="s">
        <v>748</v>
      </c>
      <c r="AZ76" t="s">
        <v>805</v>
      </c>
      <c r="BA76" t="s">
        <v>200</v>
      </c>
      <c r="BB76" t="s">
        <v>1183</v>
      </c>
      <c r="BC76" t="s">
        <v>200</v>
      </c>
      <c r="BD76" t="s">
        <v>194</v>
      </c>
      <c r="BE76">
        <v>135</v>
      </c>
      <c r="BF76">
        <v>256</v>
      </c>
      <c r="BG76">
        <v>256</v>
      </c>
      <c r="BH76" t="s">
        <v>194</v>
      </c>
      <c r="BI76" t="s">
        <v>189</v>
      </c>
      <c r="BJ76" t="s">
        <v>189</v>
      </c>
      <c r="BK76">
        <v>500</v>
      </c>
      <c r="BL76" t="s">
        <v>189</v>
      </c>
      <c r="BM76">
        <v>1</v>
      </c>
      <c r="BN76">
        <v>64</v>
      </c>
      <c r="BO76" t="s">
        <v>189</v>
      </c>
      <c r="BP76" t="s">
        <v>189</v>
      </c>
      <c r="BQ76">
        <v>0.84</v>
      </c>
      <c r="BR76">
        <v>0.88</v>
      </c>
      <c r="BS76">
        <v>0.89</v>
      </c>
      <c r="BT76">
        <v>0.91</v>
      </c>
      <c r="BU76">
        <v>5</v>
      </c>
      <c r="BV76" t="s">
        <v>202</v>
      </c>
      <c r="BW76" t="s">
        <v>218</v>
      </c>
      <c r="BX76" t="s">
        <v>189</v>
      </c>
      <c r="BY76" t="s">
        <v>189</v>
      </c>
      <c r="BZ76">
        <v>7</v>
      </c>
      <c r="CA76" t="s">
        <v>204</v>
      </c>
      <c r="CB76" t="s">
        <v>1607</v>
      </c>
      <c r="CC76" t="s">
        <v>189</v>
      </c>
      <c r="CD76" t="s">
        <v>189</v>
      </c>
      <c r="CE76" t="s">
        <v>189</v>
      </c>
      <c r="CF76" t="s">
        <v>189</v>
      </c>
      <c r="CG76" t="s">
        <v>189</v>
      </c>
      <c r="CH76" t="s">
        <v>189</v>
      </c>
      <c r="CI76" t="s">
        <v>189</v>
      </c>
      <c r="CJ76" t="s">
        <v>189</v>
      </c>
      <c r="CK76" t="s">
        <v>189</v>
      </c>
      <c r="CL76" t="s">
        <v>189</v>
      </c>
      <c r="CM76" t="s">
        <v>189</v>
      </c>
      <c r="CN76" t="s">
        <v>189</v>
      </c>
      <c r="CO76" t="s">
        <v>189</v>
      </c>
      <c r="CP76" t="s">
        <v>1569</v>
      </c>
      <c r="CQ76">
        <v>3.2</v>
      </c>
      <c r="CR76">
        <v>19.2</v>
      </c>
      <c r="CS76" t="s">
        <v>1011</v>
      </c>
      <c r="CT76" t="s">
        <v>197</v>
      </c>
      <c r="CU76">
        <v>51.2</v>
      </c>
      <c r="CV76">
        <v>0</v>
      </c>
      <c r="CW76">
        <v>0.876</v>
      </c>
      <c r="CX76">
        <v>26</v>
      </c>
      <c r="CY76">
        <v>130</v>
      </c>
      <c r="CZ76">
        <v>0</v>
      </c>
      <c r="DA76">
        <v>0</v>
      </c>
      <c r="DB76">
        <v>208.07599999999999</v>
      </c>
      <c r="DC76">
        <v>21.215999999999902</v>
      </c>
      <c r="DD76">
        <v>66.857673861492003</v>
      </c>
      <c r="DE76">
        <v>128</v>
      </c>
      <c r="DF76">
        <v>0</v>
      </c>
      <c r="DG76">
        <v>114.073673861492</v>
      </c>
      <c r="DH76">
        <v>135</v>
      </c>
      <c r="DI76">
        <v>-94.002326138507996</v>
      </c>
      <c r="DJ76" t="s">
        <v>1608</v>
      </c>
      <c r="DK76">
        <v>-12.075999999999899</v>
      </c>
      <c r="DL76">
        <v>81.926326138508003</v>
      </c>
      <c r="DM76">
        <v>164.994599999999</v>
      </c>
      <c r="DN76">
        <v>50.920926138507902</v>
      </c>
      <c r="DO76">
        <v>40</v>
      </c>
      <c r="DP76">
        <v>0</v>
      </c>
    </row>
    <row r="77" spans="1:120" x14ac:dyDescent="0.25">
      <c r="A77">
        <v>2328586</v>
      </c>
      <c r="B77" t="s">
        <v>263</v>
      </c>
      <c r="C77" t="s">
        <v>264</v>
      </c>
      <c r="D77" t="s">
        <v>1675</v>
      </c>
      <c r="E77" t="s">
        <v>1676</v>
      </c>
      <c r="F77" t="s">
        <v>1677</v>
      </c>
      <c r="G77" t="s">
        <v>190</v>
      </c>
      <c r="H77" t="s">
        <v>212</v>
      </c>
      <c r="I77" t="s">
        <v>1678</v>
      </c>
      <c r="J77" t="s">
        <v>1679</v>
      </c>
      <c r="K77">
        <v>2.9</v>
      </c>
      <c r="L77">
        <v>4</v>
      </c>
      <c r="M77">
        <v>32</v>
      </c>
      <c r="N77" t="s">
        <v>1038</v>
      </c>
      <c r="O77">
        <v>0.3</v>
      </c>
      <c r="P77">
        <v>0.9</v>
      </c>
      <c r="Q77">
        <v>22.2</v>
      </c>
      <c r="R77">
        <v>24.5</v>
      </c>
      <c r="S77">
        <v>135</v>
      </c>
      <c r="T77">
        <v>155.6</v>
      </c>
      <c r="U77">
        <v>105.7</v>
      </c>
      <c r="V77" t="s">
        <v>194</v>
      </c>
      <c r="W77" t="s">
        <v>197</v>
      </c>
      <c r="X77" t="s">
        <v>194</v>
      </c>
      <c r="Y77" t="s">
        <v>195</v>
      </c>
      <c r="Z77" t="s">
        <v>1680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3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 t="s">
        <v>197</v>
      </c>
      <c r="AY77" t="s">
        <v>1681</v>
      </c>
      <c r="AZ77" t="s">
        <v>1682</v>
      </c>
      <c r="BA77" t="s">
        <v>729</v>
      </c>
      <c r="BB77" t="s">
        <v>1683</v>
      </c>
      <c r="BC77" t="s">
        <v>729</v>
      </c>
      <c r="BD77" t="s">
        <v>194</v>
      </c>
      <c r="BE77">
        <v>135</v>
      </c>
      <c r="BF77">
        <v>320.3</v>
      </c>
      <c r="BG77">
        <v>256</v>
      </c>
      <c r="BH77" t="s">
        <v>189</v>
      </c>
      <c r="BI77" t="s">
        <v>197</v>
      </c>
      <c r="BJ77" t="s">
        <v>189</v>
      </c>
      <c r="BK77">
        <v>330</v>
      </c>
      <c r="BL77" t="s">
        <v>189</v>
      </c>
      <c r="BM77">
        <v>0</v>
      </c>
      <c r="BN77">
        <v>32</v>
      </c>
      <c r="BO77" t="s">
        <v>189</v>
      </c>
      <c r="BP77" t="s">
        <v>189</v>
      </c>
      <c r="BQ77" t="s">
        <v>189</v>
      </c>
      <c r="BR77" t="s">
        <v>189</v>
      </c>
      <c r="BS77" t="s">
        <v>189</v>
      </c>
      <c r="BT77" t="s">
        <v>189</v>
      </c>
      <c r="BU77">
        <v>1</v>
      </c>
      <c r="BV77" t="s">
        <v>202</v>
      </c>
      <c r="BW77" t="s">
        <v>203</v>
      </c>
      <c r="BX77" t="s">
        <v>189</v>
      </c>
      <c r="BY77" t="s">
        <v>197</v>
      </c>
      <c r="BZ77">
        <v>7</v>
      </c>
      <c r="CA77" t="s">
        <v>204</v>
      </c>
      <c r="CB77" t="s">
        <v>1607</v>
      </c>
      <c r="CC77" t="s">
        <v>189</v>
      </c>
      <c r="CD77" t="s">
        <v>189</v>
      </c>
      <c r="CE77" t="s">
        <v>189</v>
      </c>
      <c r="CF77" t="s">
        <v>189</v>
      </c>
      <c r="CG77" t="s">
        <v>189</v>
      </c>
      <c r="CH77" t="s">
        <v>189</v>
      </c>
      <c r="CI77" t="s">
        <v>189</v>
      </c>
      <c r="CJ77" t="s">
        <v>189</v>
      </c>
      <c r="CK77" t="s">
        <v>189</v>
      </c>
      <c r="CL77" t="s">
        <v>189</v>
      </c>
      <c r="CM77" t="s">
        <v>189</v>
      </c>
      <c r="CN77" t="s">
        <v>189</v>
      </c>
      <c r="CO77" t="s">
        <v>189</v>
      </c>
      <c r="CP77" t="s">
        <v>1569</v>
      </c>
      <c r="CQ77">
        <v>2.9</v>
      </c>
      <c r="CR77">
        <v>11.6</v>
      </c>
      <c r="CS77" t="s">
        <v>292</v>
      </c>
      <c r="CT77" t="s">
        <v>197</v>
      </c>
      <c r="CU77">
        <v>25.6</v>
      </c>
      <c r="CV77">
        <v>0</v>
      </c>
      <c r="CW77">
        <v>0</v>
      </c>
      <c r="CX77">
        <v>0</v>
      </c>
      <c r="CY77">
        <v>130</v>
      </c>
      <c r="CZ77">
        <v>0</v>
      </c>
      <c r="DA77">
        <v>0</v>
      </c>
      <c r="DB77">
        <v>155.6</v>
      </c>
      <c r="DC77">
        <v>11.808</v>
      </c>
      <c r="DD77">
        <v>73.284509083184602</v>
      </c>
      <c r="DE77">
        <v>128</v>
      </c>
      <c r="DF77">
        <v>0</v>
      </c>
      <c r="DG77">
        <v>85.092509083184595</v>
      </c>
      <c r="DH77">
        <v>135</v>
      </c>
      <c r="DI77">
        <v>-70.5074909168153</v>
      </c>
      <c r="DJ77" t="s">
        <v>1608</v>
      </c>
      <c r="DK77">
        <v>-49.899999999999899</v>
      </c>
      <c r="DL77">
        <v>20.607490916815301</v>
      </c>
      <c r="DM77">
        <v>87.775199999999998</v>
      </c>
      <c r="DN77">
        <v>2.6826909168153601</v>
      </c>
      <c r="DO77">
        <v>40</v>
      </c>
      <c r="DP77">
        <v>1</v>
      </c>
    </row>
    <row r="78" spans="1:120" x14ac:dyDescent="0.25">
      <c r="A78">
        <v>2328484</v>
      </c>
      <c r="B78" t="s">
        <v>248</v>
      </c>
      <c r="C78" t="s">
        <v>249</v>
      </c>
      <c r="D78" t="s">
        <v>1100</v>
      </c>
      <c r="E78" t="s">
        <v>1487</v>
      </c>
      <c r="F78" t="s">
        <v>189</v>
      </c>
      <c r="G78" t="s">
        <v>190</v>
      </c>
      <c r="H78" t="s">
        <v>212</v>
      </c>
      <c r="I78" t="s">
        <v>267</v>
      </c>
      <c r="J78" t="s">
        <v>189</v>
      </c>
      <c r="K78">
        <v>3.5</v>
      </c>
      <c r="L78">
        <v>4</v>
      </c>
      <c r="M78">
        <v>64</v>
      </c>
      <c r="N78" t="s">
        <v>323</v>
      </c>
      <c r="O78">
        <v>0.2</v>
      </c>
      <c r="P78">
        <v>2.7</v>
      </c>
      <c r="Q78">
        <v>40.9</v>
      </c>
      <c r="R78">
        <v>44.3</v>
      </c>
      <c r="S78">
        <v>135</v>
      </c>
      <c r="T78">
        <v>160.19999999999999</v>
      </c>
      <c r="U78">
        <v>191.4</v>
      </c>
      <c r="V78" t="s">
        <v>194</v>
      </c>
      <c r="W78" t="s">
        <v>194</v>
      </c>
      <c r="X78" t="s">
        <v>194</v>
      </c>
      <c r="Y78" t="s">
        <v>449</v>
      </c>
      <c r="Z78" t="s">
        <v>189</v>
      </c>
      <c r="AA78">
        <v>4</v>
      </c>
      <c r="AB78">
        <v>1</v>
      </c>
      <c r="AC78">
        <v>0</v>
      </c>
      <c r="AD78">
        <v>2</v>
      </c>
      <c r="AE78">
        <v>0</v>
      </c>
      <c r="AF78">
        <v>0</v>
      </c>
      <c r="AG78">
        <v>1</v>
      </c>
      <c r="AH78">
        <v>6</v>
      </c>
      <c r="AI78">
        <v>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4</v>
      </c>
      <c r="AW78">
        <v>0</v>
      </c>
      <c r="AX78" t="s">
        <v>194</v>
      </c>
      <c r="AY78" t="s">
        <v>1488</v>
      </c>
      <c r="AZ78" t="s">
        <v>687</v>
      </c>
      <c r="BA78" t="s">
        <v>200</v>
      </c>
      <c r="BB78" t="s">
        <v>1489</v>
      </c>
      <c r="BC78" t="s">
        <v>200</v>
      </c>
      <c r="BD78" t="s">
        <v>194</v>
      </c>
      <c r="BE78">
        <v>135</v>
      </c>
      <c r="BF78">
        <v>80.2</v>
      </c>
      <c r="BG78">
        <v>128</v>
      </c>
      <c r="BH78" t="s">
        <v>197</v>
      </c>
      <c r="BI78" t="s">
        <v>189</v>
      </c>
      <c r="BJ78" t="s">
        <v>189</v>
      </c>
      <c r="BK78">
        <v>290</v>
      </c>
      <c r="BL78" t="s">
        <v>189</v>
      </c>
      <c r="BM78">
        <v>1</v>
      </c>
      <c r="BN78">
        <v>64</v>
      </c>
      <c r="BO78" t="s">
        <v>189</v>
      </c>
      <c r="BP78" t="s">
        <v>189</v>
      </c>
      <c r="BQ78">
        <v>0.78</v>
      </c>
      <c r="BR78">
        <v>0.83</v>
      </c>
      <c r="BS78">
        <v>0.84</v>
      </c>
      <c r="BT78">
        <v>0.86</v>
      </c>
      <c r="BU78">
        <v>2</v>
      </c>
      <c r="BV78" t="s">
        <v>202</v>
      </c>
      <c r="BW78" t="s">
        <v>234</v>
      </c>
      <c r="BX78" t="s">
        <v>189</v>
      </c>
      <c r="BY78" t="s">
        <v>189</v>
      </c>
      <c r="BZ78">
        <v>7</v>
      </c>
      <c r="CA78" t="s">
        <v>204</v>
      </c>
      <c r="CB78" t="s">
        <v>1607</v>
      </c>
      <c r="CC78" t="s">
        <v>189</v>
      </c>
      <c r="CD78" t="s">
        <v>189</v>
      </c>
      <c r="CE78" t="s">
        <v>189</v>
      </c>
      <c r="CF78" t="s">
        <v>189</v>
      </c>
      <c r="CG78" t="s">
        <v>189</v>
      </c>
      <c r="CH78" t="s">
        <v>189</v>
      </c>
      <c r="CI78" t="s">
        <v>189</v>
      </c>
      <c r="CJ78" t="s">
        <v>189</v>
      </c>
      <c r="CK78" t="s">
        <v>189</v>
      </c>
      <c r="CL78" t="s">
        <v>189</v>
      </c>
      <c r="CM78" t="s">
        <v>189</v>
      </c>
      <c r="CN78" t="s">
        <v>189</v>
      </c>
      <c r="CO78" t="s">
        <v>189</v>
      </c>
      <c r="CP78" t="s">
        <v>1569</v>
      </c>
      <c r="CQ78">
        <v>3.5</v>
      </c>
      <c r="CR78">
        <v>14</v>
      </c>
      <c r="CS78" t="s">
        <v>434</v>
      </c>
      <c r="CT78" t="s">
        <v>197</v>
      </c>
      <c r="CU78">
        <v>51.2</v>
      </c>
      <c r="CV78">
        <v>0</v>
      </c>
      <c r="CW78">
        <v>0</v>
      </c>
      <c r="CX78">
        <v>0</v>
      </c>
      <c r="CY78">
        <v>83</v>
      </c>
      <c r="CZ78">
        <v>0</v>
      </c>
      <c r="DA78">
        <v>0</v>
      </c>
      <c r="DB78">
        <v>134.19999999999999</v>
      </c>
      <c r="DC78">
        <v>21.215999999999902</v>
      </c>
      <c r="DD78">
        <v>36.5395389978572</v>
      </c>
      <c r="DE78">
        <v>64</v>
      </c>
      <c r="DF78">
        <v>0</v>
      </c>
      <c r="DG78">
        <v>57.755538997857201</v>
      </c>
      <c r="DH78">
        <v>135</v>
      </c>
      <c r="DI78">
        <v>-76.444461002142702</v>
      </c>
      <c r="DJ78" t="s">
        <v>1608</v>
      </c>
      <c r="DK78">
        <v>57.2</v>
      </c>
      <c r="DL78">
        <v>133.64446100214201</v>
      </c>
      <c r="DM78">
        <v>163.155</v>
      </c>
      <c r="DN78">
        <v>105.399461002142</v>
      </c>
      <c r="DO78">
        <v>40</v>
      </c>
      <c r="DP78">
        <v>0</v>
      </c>
    </row>
    <row r="79" spans="1:120" x14ac:dyDescent="0.25">
      <c r="A79">
        <v>2328483</v>
      </c>
      <c r="B79" t="s">
        <v>248</v>
      </c>
      <c r="C79" t="s">
        <v>249</v>
      </c>
      <c r="D79" t="s">
        <v>487</v>
      </c>
      <c r="E79" t="s">
        <v>684</v>
      </c>
      <c r="F79" t="s">
        <v>685</v>
      </c>
      <c r="G79" t="s">
        <v>190</v>
      </c>
      <c r="H79" t="s">
        <v>212</v>
      </c>
      <c r="I79" t="s">
        <v>267</v>
      </c>
      <c r="J79" t="s">
        <v>189</v>
      </c>
      <c r="K79">
        <v>3.5</v>
      </c>
      <c r="L79">
        <v>4</v>
      </c>
      <c r="M79">
        <v>64</v>
      </c>
      <c r="N79" t="s">
        <v>323</v>
      </c>
      <c r="O79">
        <v>0.3</v>
      </c>
      <c r="P79">
        <v>2.2999999999999998</v>
      </c>
      <c r="Q79">
        <v>32.700000000000003</v>
      </c>
      <c r="R79">
        <v>33.200000000000003</v>
      </c>
      <c r="S79">
        <v>135</v>
      </c>
      <c r="T79">
        <v>134.19999999999999</v>
      </c>
      <c r="U79">
        <v>146.9</v>
      </c>
      <c r="V79" t="s">
        <v>194</v>
      </c>
      <c r="W79" t="s">
        <v>194</v>
      </c>
      <c r="X79" t="s">
        <v>194</v>
      </c>
      <c r="Y79" t="s">
        <v>311</v>
      </c>
      <c r="Z79" t="s">
        <v>189</v>
      </c>
      <c r="AA79">
        <v>4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6</v>
      </c>
      <c r="AI79">
        <v>6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3</v>
      </c>
      <c r="AW79">
        <v>0</v>
      </c>
      <c r="AX79" t="s">
        <v>194</v>
      </c>
      <c r="AY79" t="s">
        <v>686</v>
      </c>
      <c r="AZ79" t="s">
        <v>687</v>
      </c>
      <c r="BA79" t="s">
        <v>200</v>
      </c>
      <c r="BB79" t="s">
        <v>688</v>
      </c>
      <c r="BC79" t="s">
        <v>200</v>
      </c>
      <c r="BD79" t="s">
        <v>194</v>
      </c>
      <c r="BE79">
        <v>135</v>
      </c>
      <c r="BF79">
        <v>80</v>
      </c>
      <c r="BG79">
        <v>128</v>
      </c>
      <c r="BH79" t="s">
        <v>197</v>
      </c>
      <c r="BI79" t="s">
        <v>189</v>
      </c>
      <c r="BJ79" t="s">
        <v>189</v>
      </c>
      <c r="BK79">
        <v>180</v>
      </c>
      <c r="BL79" t="s">
        <v>189</v>
      </c>
      <c r="BM79">
        <v>1</v>
      </c>
      <c r="BN79">
        <v>64</v>
      </c>
      <c r="BO79" t="s">
        <v>189</v>
      </c>
      <c r="BP79" t="s">
        <v>189</v>
      </c>
      <c r="BQ79">
        <v>0.76</v>
      </c>
      <c r="BR79">
        <v>0.84</v>
      </c>
      <c r="BS79">
        <v>0.83</v>
      </c>
      <c r="BT79">
        <v>0.86</v>
      </c>
      <c r="BU79">
        <v>1</v>
      </c>
      <c r="BV79" t="s">
        <v>202</v>
      </c>
      <c r="BW79" t="s">
        <v>234</v>
      </c>
      <c r="BX79" t="s">
        <v>189</v>
      </c>
      <c r="BY79" t="s">
        <v>189</v>
      </c>
      <c r="BZ79">
        <v>7</v>
      </c>
      <c r="CA79" t="s">
        <v>204</v>
      </c>
      <c r="CB79" t="s">
        <v>1607</v>
      </c>
      <c r="CC79" t="s">
        <v>189</v>
      </c>
      <c r="CD79" t="s">
        <v>189</v>
      </c>
      <c r="CE79" t="s">
        <v>189</v>
      </c>
      <c r="CF79" t="s">
        <v>189</v>
      </c>
      <c r="CG79" t="s">
        <v>189</v>
      </c>
      <c r="CH79" t="s">
        <v>189</v>
      </c>
      <c r="CI79" t="s">
        <v>189</v>
      </c>
      <c r="CJ79" t="s">
        <v>189</v>
      </c>
      <c r="CK79" t="s">
        <v>189</v>
      </c>
      <c r="CL79" t="s">
        <v>189</v>
      </c>
      <c r="CM79" t="s">
        <v>189</v>
      </c>
      <c r="CN79" t="s">
        <v>189</v>
      </c>
      <c r="CO79" t="s">
        <v>189</v>
      </c>
      <c r="CP79" t="s">
        <v>1569</v>
      </c>
      <c r="CQ79">
        <v>3.5</v>
      </c>
      <c r="CR79">
        <v>14</v>
      </c>
      <c r="CS79" t="s">
        <v>434</v>
      </c>
      <c r="CT79" t="s">
        <v>197</v>
      </c>
      <c r="CU79">
        <v>51.2</v>
      </c>
      <c r="CV79">
        <v>0</v>
      </c>
      <c r="CW79">
        <v>0</v>
      </c>
      <c r="CX79">
        <v>0</v>
      </c>
      <c r="CY79">
        <v>83</v>
      </c>
      <c r="CZ79">
        <v>0</v>
      </c>
      <c r="DA79">
        <v>0</v>
      </c>
      <c r="DB79">
        <v>134.19999999999999</v>
      </c>
      <c r="DC79">
        <v>21.215999999999902</v>
      </c>
      <c r="DD79">
        <v>36.496227783659499</v>
      </c>
      <c r="DE79">
        <v>64</v>
      </c>
      <c r="DF79">
        <v>0</v>
      </c>
      <c r="DG79">
        <v>57.7122277836595</v>
      </c>
      <c r="DH79">
        <v>135</v>
      </c>
      <c r="DI79">
        <v>-76.487772216340403</v>
      </c>
      <c r="DJ79" t="s">
        <v>1608</v>
      </c>
      <c r="DK79">
        <v>12.7</v>
      </c>
      <c r="DL79">
        <v>89.187772216340406</v>
      </c>
      <c r="DM79">
        <v>125.3556</v>
      </c>
      <c r="DN79">
        <v>67.643372216340396</v>
      </c>
      <c r="DO79">
        <v>40</v>
      </c>
      <c r="DP79">
        <v>0</v>
      </c>
    </row>
    <row r="80" spans="1:120" x14ac:dyDescent="0.25">
      <c r="A80">
        <v>2328463</v>
      </c>
      <c r="B80" t="s">
        <v>375</v>
      </c>
      <c r="C80" t="s">
        <v>376</v>
      </c>
      <c r="D80" t="s">
        <v>689</v>
      </c>
      <c r="E80" t="s">
        <v>690</v>
      </c>
      <c r="F80" t="s">
        <v>189</v>
      </c>
      <c r="G80" t="s">
        <v>190</v>
      </c>
      <c r="H80" t="s">
        <v>212</v>
      </c>
      <c r="I80" t="s">
        <v>1490</v>
      </c>
      <c r="J80" t="s">
        <v>189</v>
      </c>
      <c r="K80">
        <v>3.6</v>
      </c>
      <c r="L80">
        <v>4</v>
      </c>
      <c r="M80">
        <v>32</v>
      </c>
      <c r="N80" t="s">
        <v>562</v>
      </c>
      <c r="O80">
        <v>0.7</v>
      </c>
      <c r="P80">
        <v>1.3</v>
      </c>
      <c r="Q80">
        <v>24.7</v>
      </c>
      <c r="R80">
        <v>25.5</v>
      </c>
      <c r="S80">
        <v>135</v>
      </c>
      <c r="T80">
        <v>89.6</v>
      </c>
      <c r="U80">
        <v>114</v>
      </c>
      <c r="V80" t="s">
        <v>194</v>
      </c>
      <c r="W80" t="s">
        <v>194</v>
      </c>
      <c r="X80" t="s">
        <v>194</v>
      </c>
      <c r="Y80" t="s">
        <v>195</v>
      </c>
      <c r="Z80" t="s">
        <v>691</v>
      </c>
      <c r="AA80">
        <v>2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2</v>
      </c>
      <c r="AI80">
        <v>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3</v>
      </c>
      <c r="AW80">
        <v>0</v>
      </c>
      <c r="AX80" t="s">
        <v>197</v>
      </c>
      <c r="AY80" t="s">
        <v>692</v>
      </c>
      <c r="AZ80" t="s">
        <v>687</v>
      </c>
      <c r="BA80" t="s">
        <v>200</v>
      </c>
      <c r="BB80" t="s">
        <v>693</v>
      </c>
      <c r="BC80" t="s">
        <v>200</v>
      </c>
      <c r="BD80" t="s">
        <v>194</v>
      </c>
      <c r="BE80">
        <v>135</v>
      </c>
      <c r="BF80">
        <v>40.1</v>
      </c>
      <c r="BG80">
        <v>64</v>
      </c>
      <c r="BH80" t="s">
        <v>197</v>
      </c>
      <c r="BI80" t="s">
        <v>189</v>
      </c>
      <c r="BJ80" t="s">
        <v>189</v>
      </c>
      <c r="BK80">
        <v>180</v>
      </c>
      <c r="BL80" t="s">
        <v>189</v>
      </c>
      <c r="BM80">
        <v>1</v>
      </c>
      <c r="BN80">
        <v>32</v>
      </c>
      <c r="BO80" t="s">
        <v>189</v>
      </c>
      <c r="BP80" t="s">
        <v>189</v>
      </c>
      <c r="BQ80" t="s">
        <v>189</v>
      </c>
      <c r="BR80">
        <v>0.84</v>
      </c>
      <c r="BS80">
        <v>0.84</v>
      </c>
      <c r="BT80">
        <v>0.87</v>
      </c>
      <c r="BU80">
        <v>1</v>
      </c>
      <c r="BV80" t="s">
        <v>202</v>
      </c>
      <c r="BW80" t="s">
        <v>189</v>
      </c>
      <c r="BX80" t="s">
        <v>189</v>
      </c>
      <c r="BY80" t="s">
        <v>189</v>
      </c>
      <c r="BZ80">
        <v>7</v>
      </c>
      <c r="CA80" t="s">
        <v>204</v>
      </c>
      <c r="CB80" t="s">
        <v>1607</v>
      </c>
      <c r="CC80" t="s">
        <v>189</v>
      </c>
      <c r="CD80" t="s">
        <v>189</v>
      </c>
      <c r="CE80" t="s">
        <v>189</v>
      </c>
      <c r="CF80" t="s">
        <v>189</v>
      </c>
      <c r="CG80" t="s">
        <v>189</v>
      </c>
      <c r="CH80" t="s">
        <v>189</v>
      </c>
      <c r="CI80" t="s">
        <v>189</v>
      </c>
      <c r="CJ80" t="s">
        <v>189</v>
      </c>
      <c r="CK80" t="s">
        <v>189</v>
      </c>
      <c r="CL80" t="s">
        <v>189</v>
      </c>
      <c r="CM80" t="s">
        <v>189</v>
      </c>
      <c r="CN80" t="s">
        <v>189</v>
      </c>
      <c r="CO80" t="s">
        <v>189</v>
      </c>
      <c r="CP80" t="s">
        <v>1569</v>
      </c>
      <c r="CQ80">
        <v>4.2</v>
      </c>
      <c r="CR80">
        <v>16.8</v>
      </c>
      <c r="CS80" t="s">
        <v>434</v>
      </c>
      <c r="CT80" t="s">
        <v>197</v>
      </c>
      <c r="CU80">
        <v>25.6</v>
      </c>
      <c r="CV80">
        <v>0</v>
      </c>
      <c r="CW80">
        <v>0</v>
      </c>
      <c r="CX80">
        <v>0</v>
      </c>
      <c r="CY80">
        <v>64</v>
      </c>
      <c r="CZ80">
        <v>0</v>
      </c>
      <c r="DA80">
        <v>0</v>
      </c>
      <c r="DB80">
        <v>89.6</v>
      </c>
      <c r="DC80">
        <v>11.808</v>
      </c>
      <c r="DD80">
        <v>27.7011969434237</v>
      </c>
      <c r="DE80">
        <v>32</v>
      </c>
      <c r="DF80">
        <v>0</v>
      </c>
      <c r="DG80">
        <v>39.509196943423703</v>
      </c>
      <c r="DH80">
        <v>135</v>
      </c>
      <c r="DI80">
        <v>-50.090803056576199</v>
      </c>
      <c r="DJ80" t="s">
        <v>1608</v>
      </c>
      <c r="DK80">
        <v>24.4</v>
      </c>
      <c r="DL80">
        <v>74.490803056576198</v>
      </c>
      <c r="DM80">
        <v>94.695599999999999</v>
      </c>
      <c r="DN80">
        <v>55.186403056576196</v>
      </c>
      <c r="DO80">
        <v>40</v>
      </c>
      <c r="DP80">
        <v>0</v>
      </c>
    </row>
    <row r="81" spans="1:120" x14ac:dyDescent="0.25">
      <c r="A81">
        <v>2328462</v>
      </c>
      <c r="B81" t="s">
        <v>375</v>
      </c>
      <c r="C81" t="s">
        <v>376</v>
      </c>
      <c r="D81" t="s">
        <v>694</v>
      </c>
      <c r="E81" t="s">
        <v>695</v>
      </c>
      <c r="F81" t="s">
        <v>189</v>
      </c>
      <c r="G81" t="s">
        <v>190</v>
      </c>
      <c r="H81" t="s">
        <v>212</v>
      </c>
      <c r="I81" t="s">
        <v>1490</v>
      </c>
      <c r="J81" t="s">
        <v>189</v>
      </c>
      <c r="K81">
        <v>3.6</v>
      </c>
      <c r="L81">
        <v>4</v>
      </c>
      <c r="M81">
        <v>32</v>
      </c>
      <c r="N81" t="s">
        <v>562</v>
      </c>
      <c r="O81">
        <v>0.7</v>
      </c>
      <c r="P81">
        <v>1.3</v>
      </c>
      <c r="Q81">
        <v>24.7</v>
      </c>
      <c r="R81">
        <v>25.5</v>
      </c>
      <c r="S81">
        <v>135</v>
      </c>
      <c r="T81">
        <v>89.6</v>
      </c>
      <c r="U81">
        <v>114</v>
      </c>
      <c r="V81" t="s">
        <v>194</v>
      </c>
      <c r="W81" t="s">
        <v>194</v>
      </c>
      <c r="X81" t="s">
        <v>194</v>
      </c>
      <c r="Y81" t="s">
        <v>195</v>
      </c>
      <c r="Z81" t="s">
        <v>691</v>
      </c>
      <c r="AA81">
        <v>2</v>
      </c>
      <c r="AB81">
        <v>1</v>
      </c>
      <c r="AC81">
        <v>0</v>
      </c>
      <c r="AD81">
        <v>0</v>
      </c>
      <c r="AE81">
        <v>1</v>
      </c>
      <c r="AF81">
        <v>1</v>
      </c>
      <c r="AG81">
        <v>1</v>
      </c>
      <c r="AH81">
        <v>2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3</v>
      </c>
      <c r="AW81">
        <v>0</v>
      </c>
      <c r="AX81" t="s">
        <v>197</v>
      </c>
      <c r="AY81" t="s">
        <v>692</v>
      </c>
      <c r="AZ81" t="s">
        <v>687</v>
      </c>
      <c r="BA81" t="s">
        <v>200</v>
      </c>
      <c r="BB81" t="s">
        <v>696</v>
      </c>
      <c r="BC81" t="s">
        <v>200</v>
      </c>
      <c r="BD81" t="s">
        <v>194</v>
      </c>
      <c r="BE81">
        <v>135</v>
      </c>
      <c r="BF81">
        <v>40.1</v>
      </c>
      <c r="BG81">
        <v>64</v>
      </c>
      <c r="BH81" t="s">
        <v>197</v>
      </c>
      <c r="BI81" t="s">
        <v>189</v>
      </c>
      <c r="BJ81" t="s">
        <v>189</v>
      </c>
      <c r="BK81">
        <v>180</v>
      </c>
      <c r="BL81" t="s">
        <v>189</v>
      </c>
      <c r="BM81">
        <v>1</v>
      </c>
      <c r="BN81">
        <v>32</v>
      </c>
      <c r="BO81" t="s">
        <v>189</v>
      </c>
      <c r="BP81" t="s">
        <v>189</v>
      </c>
      <c r="BQ81" t="s">
        <v>189</v>
      </c>
      <c r="BR81">
        <v>0.84</v>
      </c>
      <c r="BS81">
        <v>0.84</v>
      </c>
      <c r="BT81">
        <v>0.87</v>
      </c>
      <c r="BU81">
        <v>1</v>
      </c>
      <c r="BV81" t="s">
        <v>202</v>
      </c>
      <c r="BW81" t="s">
        <v>189</v>
      </c>
      <c r="BX81" t="s">
        <v>189</v>
      </c>
      <c r="BY81" t="s">
        <v>189</v>
      </c>
      <c r="BZ81">
        <v>7</v>
      </c>
      <c r="CA81" t="s">
        <v>204</v>
      </c>
      <c r="CB81" t="s">
        <v>1607</v>
      </c>
      <c r="CC81" t="s">
        <v>189</v>
      </c>
      <c r="CD81" t="s">
        <v>189</v>
      </c>
      <c r="CE81" t="s">
        <v>189</v>
      </c>
      <c r="CF81" t="s">
        <v>189</v>
      </c>
      <c r="CG81" t="s">
        <v>189</v>
      </c>
      <c r="CH81" t="s">
        <v>189</v>
      </c>
      <c r="CI81" t="s">
        <v>189</v>
      </c>
      <c r="CJ81" t="s">
        <v>189</v>
      </c>
      <c r="CK81" t="s">
        <v>189</v>
      </c>
      <c r="CL81" t="s">
        <v>189</v>
      </c>
      <c r="CM81" t="s">
        <v>189</v>
      </c>
      <c r="CN81" t="s">
        <v>189</v>
      </c>
      <c r="CO81" t="s">
        <v>189</v>
      </c>
      <c r="CP81" t="s">
        <v>1569</v>
      </c>
      <c r="CQ81">
        <v>4.2</v>
      </c>
      <c r="CR81">
        <v>16.8</v>
      </c>
      <c r="CS81" t="s">
        <v>434</v>
      </c>
      <c r="CT81" t="s">
        <v>197</v>
      </c>
      <c r="CU81">
        <v>25.6</v>
      </c>
      <c r="CV81">
        <v>0</v>
      </c>
      <c r="CW81">
        <v>0</v>
      </c>
      <c r="CX81">
        <v>0</v>
      </c>
      <c r="CY81">
        <v>64</v>
      </c>
      <c r="CZ81">
        <v>0</v>
      </c>
      <c r="DA81">
        <v>0</v>
      </c>
      <c r="DB81">
        <v>89.6</v>
      </c>
      <c r="DC81">
        <v>11.808</v>
      </c>
      <c r="DD81">
        <v>27.7011969434237</v>
      </c>
      <c r="DE81">
        <v>32</v>
      </c>
      <c r="DF81">
        <v>0</v>
      </c>
      <c r="DG81">
        <v>39.509196943423703</v>
      </c>
      <c r="DH81">
        <v>135</v>
      </c>
      <c r="DI81">
        <v>-50.090803056576199</v>
      </c>
      <c r="DJ81" t="s">
        <v>1608</v>
      </c>
      <c r="DK81">
        <v>24.4</v>
      </c>
      <c r="DL81">
        <v>74.490803056576198</v>
      </c>
      <c r="DM81">
        <v>94.695599999999999</v>
      </c>
      <c r="DN81">
        <v>55.186403056576196</v>
      </c>
      <c r="DO81">
        <v>40</v>
      </c>
      <c r="DP81">
        <v>0</v>
      </c>
    </row>
    <row r="82" spans="1:120" x14ac:dyDescent="0.25">
      <c r="A82">
        <v>2328457</v>
      </c>
      <c r="B82" t="s">
        <v>375</v>
      </c>
      <c r="C82" t="s">
        <v>376</v>
      </c>
      <c r="D82" t="s">
        <v>697</v>
      </c>
      <c r="E82" t="s">
        <v>698</v>
      </c>
      <c r="F82" t="s">
        <v>189</v>
      </c>
      <c r="G82" t="s">
        <v>190</v>
      </c>
      <c r="H82" t="s">
        <v>212</v>
      </c>
      <c r="I82" t="s">
        <v>1490</v>
      </c>
      <c r="J82" t="s">
        <v>189</v>
      </c>
      <c r="K82">
        <v>3.6</v>
      </c>
      <c r="L82">
        <v>4</v>
      </c>
      <c r="M82">
        <v>32</v>
      </c>
      <c r="N82" t="s">
        <v>562</v>
      </c>
      <c r="O82">
        <v>0.7</v>
      </c>
      <c r="P82">
        <v>1.3</v>
      </c>
      <c r="Q82">
        <v>24.7</v>
      </c>
      <c r="R82">
        <v>25.5</v>
      </c>
      <c r="S82">
        <v>135</v>
      </c>
      <c r="T82">
        <v>89.6</v>
      </c>
      <c r="U82">
        <v>114</v>
      </c>
      <c r="V82" t="s">
        <v>194</v>
      </c>
      <c r="W82" t="s">
        <v>194</v>
      </c>
      <c r="X82" t="s">
        <v>194</v>
      </c>
      <c r="Y82" t="s">
        <v>195</v>
      </c>
      <c r="Z82" t="s">
        <v>691</v>
      </c>
      <c r="AA82">
        <v>2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2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3</v>
      </c>
      <c r="AW82">
        <v>0</v>
      </c>
      <c r="AX82" t="s">
        <v>197</v>
      </c>
      <c r="AY82" t="s">
        <v>692</v>
      </c>
      <c r="AZ82" t="s">
        <v>687</v>
      </c>
      <c r="BA82" t="s">
        <v>200</v>
      </c>
      <c r="BB82" t="s">
        <v>699</v>
      </c>
      <c r="BC82" t="s">
        <v>200</v>
      </c>
      <c r="BD82" t="s">
        <v>194</v>
      </c>
      <c r="BE82">
        <v>135</v>
      </c>
      <c r="BF82">
        <v>40.1</v>
      </c>
      <c r="BG82">
        <v>64</v>
      </c>
      <c r="BH82" t="s">
        <v>197</v>
      </c>
      <c r="BI82" t="s">
        <v>189</v>
      </c>
      <c r="BJ82" t="s">
        <v>189</v>
      </c>
      <c r="BK82">
        <v>180</v>
      </c>
      <c r="BL82" t="s">
        <v>189</v>
      </c>
      <c r="BM82">
        <v>1</v>
      </c>
      <c r="BN82">
        <v>32</v>
      </c>
      <c r="BO82" t="s">
        <v>189</v>
      </c>
      <c r="BP82" t="s">
        <v>189</v>
      </c>
      <c r="BQ82" t="s">
        <v>189</v>
      </c>
      <c r="BR82">
        <v>0.84</v>
      </c>
      <c r="BS82">
        <v>0.84</v>
      </c>
      <c r="BT82">
        <v>0.87</v>
      </c>
      <c r="BU82">
        <v>1</v>
      </c>
      <c r="BV82" t="s">
        <v>202</v>
      </c>
      <c r="BW82" t="s">
        <v>189</v>
      </c>
      <c r="BX82" t="s">
        <v>189</v>
      </c>
      <c r="BY82" t="s">
        <v>189</v>
      </c>
      <c r="BZ82">
        <v>7</v>
      </c>
      <c r="CA82" t="s">
        <v>204</v>
      </c>
      <c r="CB82" t="s">
        <v>1607</v>
      </c>
      <c r="CC82" t="s">
        <v>189</v>
      </c>
      <c r="CD82" t="s">
        <v>189</v>
      </c>
      <c r="CE82" t="s">
        <v>189</v>
      </c>
      <c r="CF82" t="s">
        <v>189</v>
      </c>
      <c r="CG82" t="s">
        <v>189</v>
      </c>
      <c r="CH82" t="s">
        <v>189</v>
      </c>
      <c r="CI82" t="s">
        <v>189</v>
      </c>
      <c r="CJ82" t="s">
        <v>189</v>
      </c>
      <c r="CK82" t="s">
        <v>189</v>
      </c>
      <c r="CL82" t="s">
        <v>189</v>
      </c>
      <c r="CM82" t="s">
        <v>189</v>
      </c>
      <c r="CN82" t="s">
        <v>189</v>
      </c>
      <c r="CO82" t="s">
        <v>189</v>
      </c>
      <c r="CP82" t="s">
        <v>1569</v>
      </c>
      <c r="CQ82">
        <v>4.2</v>
      </c>
      <c r="CR82">
        <v>16.8</v>
      </c>
      <c r="CS82" t="s">
        <v>434</v>
      </c>
      <c r="CT82" t="s">
        <v>197</v>
      </c>
      <c r="CU82">
        <v>25.6</v>
      </c>
      <c r="CV82">
        <v>0</v>
      </c>
      <c r="CW82">
        <v>0</v>
      </c>
      <c r="CX82">
        <v>0</v>
      </c>
      <c r="CY82">
        <v>64</v>
      </c>
      <c r="CZ82">
        <v>0</v>
      </c>
      <c r="DA82">
        <v>0</v>
      </c>
      <c r="DB82">
        <v>89.6</v>
      </c>
      <c r="DC82">
        <v>11.808</v>
      </c>
      <c r="DD82">
        <v>27.7011969434237</v>
      </c>
      <c r="DE82">
        <v>32</v>
      </c>
      <c r="DF82">
        <v>0</v>
      </c>
      <c r="DG82">
        <v>39.509196943423703</v>
      </c>
      <c r="DH82">
        <v>135</v>
      </c>
      <c r="DI82">
        <v>-50.090803056576199</v>
      </c>
      <c r="DJ82" t="s">
        <v>1608</v>
      </c>
      <c r="DK82">
        <v>24.4</v>
      </c>
      <c r="DL82">
        <v>74.490803056576198</v>
      </c>
      <c r="DM82">
        <v>94.695599999999999</v>
      </c>
      <c r="DN82">
        <v>55.186403056576196</v>
      </c>
      <c r="DO82">
        <v>40</v>
      </c>
      <c r="DP82">
        <v>0</v>
      </c>
    </row>
    <row r="83" spans="1:120" x14ac:dyDescent="0.25">
      <c r="A83">
        <v>2328454</v>
      </c>
      <c r="B83" t="s">
        <v>1684</v>
      </c>
      <c r="C83" t="s">
        <v>1685</v>
      </c>
      <c r="D83" t="s">
        <v>1686</v>
      </c>
      <c r="E83" t="s">
        <v>1686</v>
      </c>
      <c r="F83" t="s">
        <v>189</v>
      </c>
      <c r="G83" t="s">
        <v>190</v>
      </c>
      <c r="H83" t="s">
        <v>212</v>
      </c>
      <c r="I83" t="s">
        <v>348</v>
      </c>
      <c r="J83" t="s">
        <v>193</v>
      </c>
      <c r="K83">
        <v>3.7</v>
      </c>
      <c r="L83">
        <v>6</v>
      </c>
      <c r="M83">
        <v>32</v>
      </c>
      <c r="N83" t="s">
        <v>1038</v>
      </c>
      <c r="O83">
        <v>0.6</v>
      </c>
      <c r="P83">
        <v>1.6</v>
      </c>
      <c r="Q83">
        <v>41.2</v>
      </c>
      <c r="R83">
        <v>42.7</v>
      </c>
      <c r="S83">
        <v>135</v>
      </c>
      <c r="T83">
        <v>156.9</v>
      </c>
      <c r="U83">
        <v>187.7</v>
      </c>
      <c r="V83" t="s">
        <v>194</v>
      </c>
      <c r="W83" t="s">
        <v>194</v>
      </c>
      <c r="X83" t="s">
        <v>194</v>
      </c>
      <c r="Y83" t="s">
        <v>288</v>
      </c>
      <c r="Z83" t="s">
        <v>189</v>
      </c>
      <c r="AA83">
        <v>2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2</v>
      </c>
      <c r="AI83">
        <v>2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4</v>
      </c>
      <c r="AW83">
        <v>0</v>
      </c>
      <c r="AX83" t="s">
        <v>194</v>
      </c>
      <c r="AY83" t="s">
        <v>1687</v>
      </c>
      <c r="AZ83" t="s">
        <v>687</v>
      </c>
      <c r="BA83" t="s">
        <v>200</v>
      </c>
      <c r="BB83" t="s">
        <v>1688</v>
      </c>
      <c r="BC83" t="s">
        <v>200</v>
      </c>
      <c r="BD83" t="s">
        <v>194</v>
      </c>
      <c r="BE83">
        <v>135</v>
      </c>
      <c r="BF83">
        <v>484</v>
      </c>
      <c r="BG83">
        <v>352</v>
      </c>
      <c r="BH83" t="s">
        <v>194</v>
      </c>
      <c r="BI83" t="s">
        <v>189</v>
      </c>
      <c r="BJ83" t="s">
        <v>189</v>
      </c>
      <c r="BK83">
        <v>600</v>
      </c>
      <c r="BL83" t="s">
        <v>189</v>
      </c>
      <c r="BM83">
        <v>1</v>
      </c>
      <c r="BN83">
        <v>32</v>
      </c>
      <c r="BO83" t="s">
        <v>189</v>
      </c>
      <c r="BP83" t="s">
        <v>189</v>
      </c>
      <c r="BQ83" t="s">
        <v>189</v>
      </c>
      <c r="BR83" t="s">
        <v>189</v>
      </c>
      <c r="BS83" t="s">
        <v>189</v>
      </c>
      <c r="BT83" t="s">
        <v>189</v>
      </c>
      <c r="BU83">
        <v>2</v>
      </c>
      <c r="BV83" t="s">
        <v>202</v>
      </c>
      <c r="BW83" t="s">
        <v>189</v>
      </c>
      <c r="BX83" t="s">
        <v>189</v>
      </c>
      <c r="BY83" t="s">
        <v>189</v>
      </c>
      <c r="BZ83">
        <v>7</v>
      </c>
      <c r="CA83" t="s">
        <v>204</v>
      </c>
      <c r="CB83" t="s">
        <v>1607</v>
      </c>
      <c r="CC83" t="s">
        <v>189</v>
      </c>
      <c r="CD83" t="s">
        <v>189</v>
      </c>
      <c r="CE83" t="s">
        <v>189</v>
      </c>
      <c r="CF83" t="s">
        <v>189</v>
      </c>
      <c r="CG83" t="s">
        <v>189</v>
      </c>
      <c r="CH83" t="s">
        <v>189</v>
      </c>
      <c r="CI83" t="s">
        <v>189</v>
      </c>
      <c r="CJ83" t="s">
        <v>189</v>
      </c>
      <c r="CK83" t="s">
        <v>189</v>
      </c>
      <c r="CL83" t="s">
        <v>189</v>
      </c>
      <c r="CM83" t="s">
        <v>189</v>
      </c>
      <c r="CN83" t="s">
        <v>189</v>
      </c>
      <c r="CO83" t="s">
        <v>189</v>
      </c>
      <c r="CP83" t="s">
        <v>1569</v>
      </c>
      <c r="CQ83">
        <v>3.7</v>
      </c>
      <c r="CR83">
        <v>22.2</v>
      </c>
      <c r="CS83" t="s">
        <v>434</v>
      </c>
      <c r="CT83" t="s">
        <v>197</v>
      </c>
      <c r="CU83">
        <v>25.6</v>
      </c>
      <c r="CV83">
        <v>0</v>
      </c>
      <c r="CW83">
        <v>0.876</v>
      </c>
      <c r="CX83">
        <v>0</v>
      </c>
      <c r="CY83">
        <v>130</v>
      </c>
      <c r="CZ83">
        <v>0</v>
      </c>
      <c r="DA83">
        <v>0</v>
      </c>
      <c r="DB83">
        <v>156.476</v>
      </c>
      <c r="DC83">
        <v>11.808</v>
      </c>
      <c r="DD83">
        <v>81.631054686404397</v>
      </c>
      <c r="DE83">
        <v>128</v>
      </c>
      <c r="DF83">
        <v>0</v>
      </c>
      <c r="DG83">
        <v>93.439054686404404</v>
      </c>
      <c r="DH83">
        <v>135</v>
      </c>
      <c r="DI83">
        <v>-63.036945313595503</v>
      </c>
      <c r="DJ83" t="s">
        <v>1608</v>
      </c>
      <c r="DK83">
        <v>31.223999999999901</v>
      </c>
      <c r="DL83">
        <v>94.260945313595499</v>
      </c>
      <c r="DM83">
        <v>155.40239999999901</v>
      </c>
      <c r="DN83">
        <v>61.963345313595497</v>
      </c>
      <c r="DO83">
        <v>40</v>
      </c>
      <c r="DP83">
        <v>0</v>
      </c>
    </row>
    <row r="84" spans="1:120" x14ac:dyDescent="0.25">
      <c r="A84">
        <v>2328379</v>
      </c>
      <c r="B84" t="s">
        <v>375</v>
      </c>
      <c r="C84" t="s">
        <v>376</v>
      </c>
      <c r="D84" t="s">
        <v>1689</v>
      </c>
      <c r="E84" t="s">
        <v>1690</v>
      </c>
      <c r="F84" t="s">
        <v>189</v>
      </c>
      <c r="G84" t="s">
        <v>190</v>
      </c>
      <c r="H84" t="s">
        <v>189</v>
      </c>
      <c r="I84" t="s">
        <v>189</v>
      </c>
      <c r="J84" t="s">
        <v>189</v>
      </c>
      <c r="K84" t="s">
        <v>189</v>
      </c>
      <c r="L84" t="s">
        <v>189</v>
      </c>
      <c r="M84" t="s">
        <v>189</v>
      </c>
      <c r="N84" t="s">
        <v>189</v>
      </c>
      <c r="O84" t="s">
        <v>189</v>
      </c>
      <c r="P84" t="s">
        <v>189</v>
      </c>
      <c r="Q84" t="s">
        <v>189</v>
      </c>
      <c r="R84" t="s">
        <v>189</v>
      </c>
      <c r="S84" t="s">
        <v>189</v>
      </c>
      <c r="T84" t="s">
        <v>189</v>
      </c>
      <c r="U84" t="s">
        <v>189</v>
      </c>
      <c r="V84" t="s">
        <v>194</v>
      </c>
      <c r="W84" t="s">
        <v>194</v>
      </c>
      <c r="X84" t="s">
        <v>197</v>
      </c>
      <c r="Y84" t="s">
        <v>449</v>
      </c>
      <c r="Z84" t="s">
        <v>1661</v>
      </c>
      <c r="AA84">
        <v>2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3</v>
      </c>
      <c r="AI84">
        <v>2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3</v>
      </c>
      <c r="AW84">
        <v>0</v>
      </c>
      <c r="AX84" t="s">
        <v>194</v>
      </c>
      <c r="AY84" t="s">
        <v>826</v>
      </c>
      <c r="AZ84" t="s">
        <v>1691</v>
      </c>
      <c r="BA84" t="s">
        <v>256</v>
      </c>
      <c r="BB84" t="s">
        <v>1692</v>
      </c>
      <c r="BC84" t="s">
        <v>256</v>
      </c>
      <c r="BD84" t="s">
        <v>197</v>
      </c>
      <c r="BE84" t="s">
        <v>189</v>
      </c>
      <c r="BF84" t="s">
        <v>189</v>
      </c>
      <c r="BG84" t="s">
        <v>189</v>
      </c>
      <c r="BH84" t="s">
        <v>189</v>
      </c>
      <c r="BI84" t="s">
        <v>189</v>
      </c>
      <c r="BJ84" t="s">
        <v>189</v>
      </c>
      <c r="BK84" t="s">
        <v>189</v>
      </c>
      <c r="BL84" t="s">
        <v>189</v>
      </c>
      <c r="BM84" t="s">
        <v>189</v>
      </c>
      <c r="BN84" t="s">
        <v>189</v>
      </c>
      <c r="BO84" t="s">
        <v>189</v>
      </c>
      <c r="BP84" t="s">
        <v>189</v>
      </c>
      <c r="BQ84" t="s">
        <v>189</v>
      </c>
      <c r="BR84" t="s">
        <v>189</v>
      </c>
      <c r="BS84" t="s">
        <v>189</v>
      </c>
      <c r="BT84" t="s">
        <v>189</v>
      </c>
      <c r="BU84" t="s">
        <v>189</v>
      </c>
      <c r="BV84" t="s">
        <v>189</v>
      </c>
      <c r="BW84" t="s">
        <v>189</v>
      </c>
      <c r="BX84" t="s">
        <v>189</v>
      </c>
      <c r="BY84" t="s">
        <v>189</v>
      </c>
      <c r="BZ84">
        <v>7</v>
      </c>
      <c r="CA84" t="s">
        <v>204</v>
      </c>
      <c r="CB84" t="s">
        <v>1607</v>
      </c>
      <c r="CC84" t="s">
        <v>189</v>
      </c>
      <c r="CD84" t="s">
        <v>189</v>
      </c>
      <c r="CE84" t="s">
        <v>189</v>
      </c>
      <c r="CF84" t="s">
        <v>189</v>
      </c>
      <c r="CG84" t="s">
        <v>189</v>
      </c>
      <c r="CH84" t="s">
        <v>189</v>
      </c>
      <c r="CI84" t="s">
        <v>189</v>
      </c>
      <c r="CJ84" t="s">
        <v>189</v>
      </c>
      <c r="CK84" t="s">
        <v>189</v>
      </c>
      <c r="CL84" t="s">
        <v>189</v>
      </c>
      <c r="CM84" t="s">
        <v>189</v>
      </c>
      <c r="CN84" t="s">
        <v>189</v>
      </c>
      <c r="CO84" t="s">
        <v>189</v>
      </c>
      <c r="CP84" t="s">
        <v>1569</v>
      </c>
      <c r="CQ84" t="s">
        <v>189</v>
      </c>
      <c r="CS84" t="s">
        <v>189</v>
      </c>
      <c r="CT84" t="s">
        <v>197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135</v>
      </c>
      <c r="DI84">
        <v>0</v>
      </c>
      <c r="DJ84" t="s">
        <v>1608</v>
      </c>
      <c r="DK84" t="s">
        <v>189</v>
      </c>
      <c r="DL84" t="s">
        <v>189</v>
      </c>
      <c r="DM84" t="s">
        <v>189</v>
      </c>
      <c r="DN84" t="s">
        <v>189</v>
      </c>
      <c r="DO84">
        <v>40</v>
      </c>
      <c r="DP84">
        <v>0</v>
      </c>
    </row>
    <row r="85" spans="1:120" x14ac:dyDescent="0.25">
      <c r="A85">
        <v>2328374</v>
      </c>
      <c r="B85" t="s">
        <v>263</v>
      </c>
      <c r="C85" t="s">
        <v>264</v>
      </c>
      <c r="D85" t="s">
        <v>1192</v>
      </c>
      <c r="E85" t="s">
        <v>1193</v>
      </c>
      <c r="F85" t="s">
        <v>1194</v>
      </c>
      <c r="G85" t="s">
        <v>211</v>
      </c>
      <c r="H85" t="s">
        <v>1586</v>
      </c>
      <c r="I85" t="s">
        <v>1693</v>
      </c>
      <c r="J85" t="s">
        <v>193</v>
      </c>
      <c r="K85">
        <v>3</v>
      </c>
      <c r="L85">
        <v>6</v>
      </c>
      <c r="M85">
        <v>32</v>
      </c>
      <c r="N85" t="s">
        <v>323</v>
      </c>
      <c r="O85">
        <v>1</v>
      </c>
      <c r="P85">
        <v>4.5</v>
      </c>
      <c r="Q85">
        <v>33.1</v>
      </c>
      <c r="R85">
        <v>18</v>
      </c>
      <c r="S85">
        <v>135</v>
      </c>
      <c r="T85">
        <v>198</v>
      </c>
      <c r="U85">
        <v>130.9</v>
      </c>
      <c r="V85" t="s">
        <v>194</v>
      </c>
      <c r="W85" t="s">
        <v>194</v>
      </c>
      <c r="X85" t="s">
        <v>194</v>
      </c>
      <c r="Y85" t="s">
        <v>195</v>
      </c>
      <c r="Z85" t="s">
        <v>189</v>
      </c>
      <c r="AA85">
        <v>2</v>
      </c>
      <c r="AB85">
        <v>0</v>
      </c>
      <c r="AC85">
        <v>0</v>
      </c>
      <c r="AD85">
        <v>0</v>
      </c>
      <c r="AE85">
        <v>0</v>
      </c>
      <c r="AF85">
        <v>3</v>
      </c>
      <c r="AG85">
        <v>0</v>
      </c>
      <c r="AH85">
        <v>0</v>
      </c>
      <c r="AI85">
        <v>2</v>
      </c>
      <c r="AJ85">
        <v>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0</v>
      </c>
      <c r="AX85" t="s">
        <v>194</v>
      </c>
      <c r="AY85" t="s">
        <v>661</v>
      </c>
      <c r="AZ85" t="s">
        <v>1195</v>
      </c>
      <c r="BA85" t="s">
        <v>290</v>
      </c>
      <c r="BB85" t="s">
        <v>1196</v>
      </c>
      <c r="BC85" t="s">
        <v>290</v>
      </c>
      <c r="BD85" t="s">
        <v>194</v>
      </c>
      <c r="BE85">
        <v>135</v>
      </c>
      <c r="BF85">
        <v>96</v>
      </c>
      <c r="BG85">
        <v>128</v>
      </c>
      <c r="BH85" t="s">
        <v>194</v>
      </c>
      <c r="BI85" t="s">
        <v>197</v>
      </c>
      <c r="BJ85" t="s">
        <v>189</v>
      </c>
      <c r="BK85" t="s">
        <v>189</v>
      </c>
      <c r="BL85" t="s">
        <v>189</v>
      </c>
      <c r="BM85">
        <v>1</v>
      </c>
      <c r="BN85">
        <v>32</v>
      </c>
      <c r="BO85">
        <v>2.0699999999999998</v>
      </c>
      <c r="BP85">
        <v>242.18</v>
      </c>
      <c r="BQ85" t="s">
        <v>189</v>
      </c>
      <c r="BR85" t="s">
        <v>189</v>
      </c>
      <c r="BS85" t="s">
        <v>189</v>
      </c>
      <c r="BT85" t="s">
        <v>189</v>
      </c>
      <c r="BU85">
        <v>2</v>
      </c>
      <c r="BV85" t="s">
        <v>202</v>
      </c>
      <c r="BW85" t="s">
        <v>218</v>
      </c>
      <c r="BX85" t="s">
        <v>189</v>
      </c>
      <c r="BY85" t="s">
        <v>197</v>
      </c>
      <c r="BZ85">
        <v>7</v>
      </c>
      <c r="CA85" t="s">
        <v>204</v>
      </c>
      <c r="CB85" t="s">
        <v>1607</v>
      </c>
      <c r="CC85" t="s">
        <v>189</v>
      </c>
      <c r="CD85" t="s">
        <v>189</v>
      </c>
      <c r="CE85" t="s">
        <v>189</v>
      </c>
      <c r="CF85" t="s">
        <v>189</v>
      </c>
      <c r="CG85" t="s">
        <v>189</v>
      </c>
      <c r="CH85" t="s">
        <v>189</v>
      </c>
      <c r="CI85" t="s">
        <v>189</v>
      </c>
      <c r="CJ85" t="s">
        <v>189</v>
      </c>
      <c r="CK85" t="s">
        <v>189</v>
      </c>
      <c r="CL85" t="s">
        <v>189</v>
      </c>
      <c r="CM85" t="s">
        <v>189</v>
      </c>
      <c r="CN85" t="s">
        <v>189</v>
      </c>
      <c r="CO85" t="s">
        <v>189</v>
      </c>
      <c r="CP85" t="s">
        <v>1569</v>
      </c>
      <c r="CQ85">
        <v>3</v>
      </c>
      <c r="CR85">
        <v>18</v>
      </c>
      <c r="CS85" t="s">
        <v>292</v>
      </c>
      <c r="CT85" t="s">
        <v>197</v>
      </c>
      <c r="CU85">
        <v>25.6</v>
      </c>
      <c r="CV85">
        <v>0</v>
      </c>
      <c r="CW85">
        <v>0.876</v>
      </c>
      <c r="CX85">
        <v>0</v>
      </c>
      <c r="CY85">
        <v>83</v>
      </c>
      <c r="CZ85">
        <v>0</v>
      </c>
      <c r="DA85">
        <v>62.512673999999997</v>
      </c>
      <c r="DB85">
        <v>171.988674</v>
      </c>
      <c r="DC85">
        <v>11.808</v>
      </c>
      <c r="DD85">
        <v>39.9228671490783</v>
      </c>
      <c r="DE85">
        <v>64</v>
      </c>
      <c r="DF85">
        <v>45.718379999999897</v>
      </c>
      <c r="DG85">
        <v>97.449247149078303</v>
      </c>
      <c r="DH85">
        <v>135</v>
      </c>
      <c r="DI85">
        <v>-74.5394268509216</v>
      </c>
      <c r="DJ85" t="s">
        <v>1608</v>
      </c>
      <c r="DK85">
        <v>-41.088673999999997</v>
      </c>
      <c r="DL85">
        <v>33.450752850921603</v>
      </c>
      <c r="DM85">
        <v>95.352599999999995</v>
      </c>
      <c r="DN85">
        <v>-2.09664714907837</v>
      </c>
      <c r="DO85">
        <v>40</v>
      </c>
      <c r="DP85">
        <v>1</v>
      </c>
    </row>
    <row r="86" spans="1:120" x14ac:dyDescent="0.25">
      <c r="A86">
        <v>2328266</v>
      </c>
      <c r="B86" t="s">
        <v>263</v>
      </c>
      <c r="C86" t="s">
        <v>264</v>
      </c>
      <c r="D86" t="s">
        <v>1206</v>
      </c>
      <c r="E86" t="s">
        <v>1207</v>
      </c>
      <c r="F86" t="s">
        <v>189</v>
      </c>
      <c r="G86" t="s">
        <v>190</v>
      </c>
      <c r="H86" t="s">
        <v>189</v>
      </c>
      <c r="I86" t="s">
        <v>189</v>
      </c>
      <c r="J86" t="s">
        <v>189</v>
      </c>
      <c r="K86" t="s">
        <v>189</v>
      </c>
      <c r="L86" t="s">
        <v>189</v>
      </c>
      <c r="M86" t="s">
        <v>189</v>
      </c>
      <c r="N86" t="s">
        <v>189</v>
      </c>
      <c r="O86" t="s">
        <v>189</v>
      </c>
      <c r="P86" t="s">
        <v>189</v>
      </c>
      <c r="Q86" t="s">
        <v>189</v>
      </c>
      <c r="R86" t="s">
        <v>189</v>
      </c>
      <c r="S86" t="s">
        <v>189</v>
      </c>
      <c r="T86" t="s">
        <v>189</v>
      </c>
      <c r="U86" t="s">
        <v>189</v>
      </c>
      <c r="V86" t="s">
        <v>194</v>
      </c>
      <c r="W86" t="s">
        <v>194</v>
      </c>
      <c r="X86" t="s">
        <v>194</v>
      </c>
      <c r="Y86" t="s">
        <v>416</v>
      </c>
      <c r="Z86" t="s">
        <v>189</v>
      </c>
      <c r="AA86">
        <v>2</v>
      </c>
      <c r="AB86">
        <v>1</v>
      </c>
      <c r="AC86">
        <v>0</v>
      </c>
      <c r="AD86">
        <v>0</v>
      </c>
      <c r="AE86">
        <v>2</v>
      </c>
      <c r="AF86">
        <v>1</v>
      </c>
      <c r="AG86">
        <v>1</v>
      </c>
      <c r="AH86">
        <v>6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3</v>
      </c>
      <c r="AW86">
        <v>0</v>
      </c>
      <c r="AX86" t="s">
        <v>194</v>
      </c>
      <c r="AY86" t="s">
        <v>355</v>
      </c>
      <c r="AZ86" t="s">
        <v>820</v>
      </c>
      <c r="BA86" t="s">
        <v>290</v>
      </c>
      <c r="BB86" t="s">
        <v>1208</v>
      </c>
      <c r="BC86" t="s">
        <v>290</v>
      </c>
      <c r="BD86" t="s">
        <v>194</v>
      </c>
      <c r="BE86" t="s">
        <v>189</v>
      </c>
      <c r="BF86" t="s">
        <v>189</v>
      </c>
      <c r="BG86" t="s">
        <v>189</v>
      </c>
      <c r="BH86" t="s">
        <v>189</v>
      </c>
      <c r="BI86" t="s">
        <v>189</v>
      </c>
      <c r="BJ86" t="s">
        <v>189</v>
      </c>
      <c r="BK86" t="s">
        <v>189</v>
      </c>
      <c r="BL86" t="s">
        <v>189</v>
      </c>
      <c r="BM86" t="s">
        <v>189</v>
      </c>
      <c r="BN86" t="s">
        <v>189</v>
      </c>
      <c r="BO86" t="s">
        <v>189</v>
      </c>
      <c r="BP86" t="s">
        <v>189</v>
      </c>
      <c r="BQ86" t="s">
        <v>189</v>
      </c>
      <c r="BR86" t="s">
        <v>189</v>
      </c>
      <c r="BS86" t="s">
        <v>189</v>
      </c>
      <c r="BT86" t="s">
        <v>189</v>
      </c>
      <c r="BU86" t="s">
        <v>189</v>
      </c>
      <c r="BV86" t="s">
        <v>189</v>
      </c>
      <c r="BW86" t="s">
        <v>189</v>
      </c>
      <c r="BX86" t="s">
        <v>189</v>
      </c>
      <c r="BY86" t="s">
        <v>189</v>
      </c>
      <c r="BZ86">
        <v>7</v>
      </c>
      <c r="CA86" t="s">
        <v>204</v>
      </c>
      <c r="CB86" t="s">
        <v>1607</v>
      </c>
      <c r="CC86" t="s">
        <v>189</v>
      </c>
      <c r="CD86" t="s">
        <v>189</v>
      </c>
      <c r="CE86" t="s">
        <v>189</v>
      </c>
      <c r="CF86" t="s">
        <v>189</v>
      </c>
      <c r="CG86" t="s">
        <v>189</v>
      </c>
      <c r="CH86" t="s">
        <v>189</v>
      </c>
      <c r="CI86" t="s">
        <v>189</v>
      </c>
      <c r="CJ86" t="s">
        <v>189</v>
      </c>
      <c r="CK86" t="s">
        <v>189</v>
      </c>
      <c r="CL86" t="s">
        <v>189</v>
      </c>
      <c r="CM86" t="s">
        <v>189</v>
      </c>
      <c r="CN86" t="s">
        <v>189</v>
      </c>
      <c r="CO86" t="s">
        <v>189</v>
      </c>
      <c r="CP86" t="s">
        <v>1569</v>
      </c>
      <c r="CQ86" t="s">
        <v>189</v>
      </c>
      <c r="CS86" t="s">
        <v>189</v>
      </c>
      <c r="CT86" t="s">
        <v>197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135</v>
      </c>
      <c r="DI86">
        <v>0</v>
      </c>
      <c r="DJ86" t="s">
        <v>1608</v>
      </c>
      <c r="DK86" t="s">
        <v>189</v>
      </c>
      <c r="DL86" t="s">
        <v>189</v>
      </c>
      <c r="DM86" t="s">
        <v>189</v>
      </c>
      <c r="DN86" t="s">
        <v>189</v>
      </c>
      <c r="DO86">
        <v>40</v>
      </c>
      <c r="DP86">
        <v>0</v>
      </c>
    </row>
    <row r="87" spans="1:120" x14ac:dyDescent="0.25">
      <c r="A87">
        <v>2328264</v>
      </c>
      <c r="B87" t="s">
        <v>263</v>
      </c>
      <c r="C87" t="s">
        <v>264</v>
      </c>
      <c r="D87" t="s">
        <v>1209</v>
      </c>
      <c r="E87" t="s">
        <v>1210</v>
      </c>
      <c r="F87" t="s">
        <v>189</v>
      </c>
      <c r="G87" t="s">
        <v>190</v>
      </c>
      <c r="H87" t="s">
        <v>189</v>
      </c>
      <c r="I87" t="s">
        <v>189</v>
      </c>
      <c r="J87" t="s">
        <v>189</v>
      </c>
      <c r="K87" t="s">
        <v>189</v>
      </c>
      <c r="L87" t="s">
        <v>189</v>
      </c>
      <c r="M87" t="s">
        <v>189</v>
      </c>
      <c r="N87" t="s">
        <v>189</v>
      </c>
      <c r="O87" t="s">
        <v>189</v>
      </c>
      <c r="P87" t="s">
        <v>189</v>
      </c>
      <c r="Q87" t="s">
        <v>189</v>
      </c>
      <c r="R87" t="s">
        <v>189</v>
      </c>
      <c r="S87" t="s">
        <v>189</v>
      </c>
      <c r="T87" t="s">
        <v>189</v>
      </c>
      <c r="U87" t="s">
        <v>189</v>
      </c>
      <c r="V87" t="s">
        <v>194</v>
      </c>
      <c r="W87" t="s">
        <v>194</v>
      </c>
      <c r="X87" t="s">
        <v>197</v>
      </c>
      <c r="Y87" t="s">
        <v>416</v>
      </c>
      <c r="Z87" t="s">
        <v>189</v>
      </c>
      <c r="AA87">
        <v>4</v>
      </c>
      <c r="AB87">
        <v>2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8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0</v>
      </c>
      <c r="AT87">
        <v>0</v>
      </c>
      <c r="AU87">
        <v>0</v>
      </c>
      <c r="AV87">
        <v>4</v>
      </c>
      <c r="AW87">
        <v>0</v>
      </c>
      <c r="AX87" t="s">
        <v>194</v>
      </c>
      <c r="AY87" t="s">
        <v>355</v>
      </c>
      <c r="AZ87" t="s">
        <v>820</v>
      </c>
      <c r="BA87" t="s">
        <v>290</v>
      </c>
      <c r="BB87" t="s">
        <v>1211</v>
      </c>
      <c r="BC87" t="s">
        <v>290</v>
      </c>
      <c r="BD87" t="s">
        <v>197</v>
      </c>
      <c r="BE87" t="s">
        <v>189</v>
      </c>
      <c r="BF87" t="s">
        <v>189</v>
      </c>
      <c r="BG87" t="s">
        <v>189</v>
      </c>
      <c r="BH87" t="s">
        <v>189</v>
      </c>
      <c r="BI87" t="s">
        <v>189</v>
      </c>
      <c r="BJ87" t="s">
        <v>189</v>
      </c>
      <c r="BK87" t="s">
        <v>189</v>
      </c>
      <c r="BL87" t="s">
        <v>189</v>
      </c>
      <c r="BM87" t="s">
        <v>189</v>
      </c>
      <c r="BN87" t="s">
        <v>189</v>
      </c>
      <c r="BO87" t="s">
        <v>189</v>
      </c>
      <c r="BP87" t="s">
        <v>189</v>
      </c>
      <c r="BQ87" t="s">
        <v>189</v>
      </c>
      <c r="BR87" t="s">
        <v>189</v>
      </c>
      <c r="BS87" t="s">
        <v>189</v>
      </c>
      <c r="BT87" t="s">
        <v>189</v>
      </c>
      <c r="BU87" t="s">
        <v>189</v>
      </c>
      <c r="BV87" t="s">
        <v>189</v>
      </c>
      <c r="BW87" t="s">
        <v>189</v>
      </c>
      <c r="BX87" t="s">
        <v>189</v>
      </c>
      <c r="BY87" t="s">
        <v>189</v>
      </c>
      <c r="BZ87">
        <v>7</v>
      </c>
      <c r="CA87" t="s">
        <v>204</v>
      </c>
      <c r="CB87" t="s">
        <v>1607</v>
      </c>
      <c r="CC87" t="s">
        <v>189</v>
      </c>
      <c r="CD87" t="s">
        <v>189</v>
      </c>
      <c r="CE87" t="s">
        <v>189</v>
      </c>
      <c r="CF87" t="s">
        <v>189</v>
      </c>
      <c r="CG87" t="s">
        <v>189</v>
      </c>
      <c r="CH87" t="s">
        <v>189</v>
      </c>
      <c r="CI87" t="s">
        <v>189</v>
      </c>
      <c r="CJ87" t="s">
        <v>189</v>
      </c>
      <c r="CK87" t="s">
        <v>189</v>
      </c>
      <c r="CL87" t="s">
        <v>189</v>
      </c>
      <c r="CM87" t="s">
        <v>189</v>
      </c>
      <c r="CN87" t="s">
        <v>189</v>
      </c>
      <c r="CO87" t="s">
        <v>189</v>
      </c>
      <c r="CP87" t="s">
        <v>1569</v>
      </c>
      <c r="CQ87" t="s">
        <v>189</v>
      </c>
      <c r="CS87" t="s">
        <v>189</v>
      </c>
      <c r="CT87" t="s">
        <v>197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135</v>
      </c>
      <c r="DI87">
        <v>0</v>
      </c>
      <c r="DJ87" t="s">
        <v>1608</v>
      </c>
      <c r="DK87" t="s">
        <v>189</v>
      </c>
      <c r="DL87" t="s">
        <v>189</v>
      </c>
      <c r="DM87" t="s">
        <v>189</v>
      </c>
      <c r="DN87" t="s">
        <v>189</v>
      </c>
      <c r="DO87">
        <v>40</v>
      </c>
      <c r="DP87">
        <v>0</v>
      </c>
    </row>
    <row r="88" spans="1:120" x14ac:dyDescent="0.25">
      <c r="A88">
        <v>2328225</v>
      </c>
      <c r="B88" t="s">
        <v>263</v>
      </c>
      <c r="C88" t="s">
        <v>264</v>
      </c>
      <c r="D88" t="s">
        <v>1212</v>
      </c>
      <c r="E88" t="s">
        <v>1213</v>
      </c>
      <c r="F88" t="s">
        <v>189</v>
      </c>
      <c r="G88" t="s">
        <v>190</v>
      </c>
      <c r="H88" t="s">
        <v>189</v>
      </c>
      <c r="I88" t="s">
        <v>189</v>
      </c>
      <c r="J88" t="s">
        <v>189</v>
      </c>
      <c r="K88" t="s">
        <v>189</v>
      </c>
      <c r="L88" t="s">
        <v>189</v>
      </c>
      <c r="M88" t="s">
        <v>189</v>
      </c>
      <c r="N88" t="s">
        <v>189</v>
      </c>
      <c r="O88" t="s">
        <v>189</v>
      </c>
      <c r="P88" t="s">
        <v>189</v>
      </c>
      <c r="Q88" t="s">
        <v>189</v>
      </c>
      <c r="R88" t="s">
        <v>189</v>
      </c>
      <c r="S88" t="s">
        <v>189</v>
      </c>
      <c r="T88" t="s">
        <v>189</v>
      </c>
      <c r="U88" t="s">
        <v>189</v>
      </c>
      <c r="V88" t="s">
        <v>194</v>
      </c>
      <c r="W88" t="s">
        <v>194</v>
      </c>
      <c r="X88" t="s">
        <v>197</v>
      </c>
      <c r="Y88" t="s">
        <v>416</v>
      </c>
      <c r="Z88" t="s">
        <v>189</v>
      </c>
      <c r="AA88">
        <v>4</v>
      </c>
      <c r="AB88">
        <v>2</v>
      </c>
      <c r="AC88">
        <v>0</v>
      </c>
      <c r="AD88">
        <v>0</v>
      </c>
      <c r="AE88">
        <v>2</v>
      </c>
      <c r="AF88">
        <v>1</v>
      </c>
      <c r="AG88">
        <v>1</v>
      </c>
      <c r="AH88">
        <v>8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0</v>
      </c>
      <c r="AV88">
        <v>4</v>
      </c>
      <c r="AW88">
        <v>0</v>
      </c>
      <c r="AX88" t="s">
        <v>194</v>
      </c>
      <c r="AY88" t="s">
        <v>820</v>
      </c>
      <c r="AZ88" t="s">
        <v>820</v>
      </c>
      <c r="BA88" t="s">
        <v>290</v>
      </c>
      <c r="BB88" t="s">
        <v>1214</v>
      </c>
      <c r="BC88" t="s">
        <v>290</v>
      </c>
      <c r="BD88" t="s">
        <v>197</v>
      </c>
      <c r="BE88" t="s">
        <v>189</v>
      </c>
      <c r="BF88" t="s">
        <v>189</v>
      </c>
      <c r="BG88" t="s">
        <v>189</v>
      </c>
      <c r="BH88" t="s">
        <v>189</v>
      </c>
      <c r="BI88" t="s">
        <v>189</v>
      </c>
      <c r="BJ88" t="s">
        <v>189</v>
      </c>
      <c r="BK88" t="s">
        <v>189</v>
      </c>
      <c r="BL88" t="s">
        <v>189</v>
      </c>
      <c r="BM88" t="s">
        <v>189</v>
      </c>
      <c r="BN88" t="s">
        <v>189</v>
      </c>
      <c r="BO88" t="s">
        <v>189</v>
      </c>
      <c r="BP88" t="s">
        <v>189</v>
      </c>
      <c r="BQ88" t="s">
        <v>189</v>
      </c>
      <c r="BR88" t="s">
        <v>189</v>
      </c>
      <c r="BS88" t="s">
        <v>189</v>
      </c>
      <c r="BT88" t="s">
        <v>189</v>
      </c>
      <c r="BU88" t="s">
        <v>189</v>
      </c>
      <c r="BV88" t="s">
        <v>189</v>
      </c>
      <c r="BW88" t="s">
        <v>189</v>
      </c>
      <c r="BX88" t="s">
        <v>189</v>
      </c>
      <c r="BY88" t="s">
        <v>189</v>
      </c>
      <c r="BZ88">
        <v>7</v>
      </c>
      <c r="CA88" t="s">
        <v>204</v>
      </c>
      <c r="CB88" t="s">
        <v>1607</v>
      </c>
      <c r="CC88" t="s">
        <v>189</v>
      </c>
      <c r="CD88" t="s">
        <v>189</v>
      </c>
      <c r="CE88" t="s">
        <v>189</v>
      </c>
      <c r="CF88" t="s">
        <v>189</v>
      </c>
      <c r="CG88" t="s">
        <v>189</v>
      </c>
      <c r="CH88" t="s">
        <v>189</v>
      </c>
      <c r="CI88" t="s">
        <v>189</v>
      </c>
      <c r="CJ88" t="s">
        <v>189</v>
      </c>
      <c r="CK88" t="s">
        <v>189</v>
      </c>
      <c r="CL88" t="s">
        <v>189</v>
      </c>
      <c r="CM88" t="s">
        <v>189</v>
      </c>
      <c r="CN88" t="s">
        <v>189</v>
      </c>
      <c r="CO88" t="s">
        <v>189</v>
      </c>
      <c r="CP88" t="s">
        <v>1569</v>
      </c>
      <c r="CQ88" t="s">
        <v>189</v>
      </c>
      <c r="CS88" t="s">
        <v>189</v>
      </c>
      <c r="CT88" t="s">
        <v>197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135</v>
      </c>
      <c r="DI88">
        <v>0</v>
      </c>
      <c r="DJ88" t="s">
        <v>1608</v>
      </c>
      <c r="DK88" t="s">
        <v>189</v>
      </c>
      <c r="DL88" t="s">
        <v>189</v>
      </c>
      <c r="DM88" t="s">
        <v>189</v>
      </c>
      <c r="DN88" t="s">
        <v>189</v>
      </c>
      <c r="DO88">
        <v>40</v>
      </c>
      <c r="DP88">
        <v>0</v>
      </c>
    </row>
    <row r="89" spans="1:120" x14ac:dyDescent="0.25">
      <c r="A89">
        <v>2328223</v>
      </c>
      <c r="B89" t="s">
        <v>263</v>
      </c>
      <c r="C89" t="s">
        <v>264</v>
      </c>
      <c r="D89" t="s">
        <v>1507</v>
      </c>
      <c r="E89" t="s">
        <v>1508</v>
      </c>
      <c r="F89" t="s">
        <v>189</v>
      </c>
      <c r="G89" t="s">
        <v>190</v>
      </c>
      <c r="H89" t="s">
        <v>189</v>
      </c>
      <c r="I89" t="s">
        <v>189</v>
      </c>
      <c r="J89" t="s">
        <v>189</v>
      </c>
      <c r="K89" t="s">
        <v>189</v>
      </c>
      <c r="L89" t="s">
        <v>189</v>
      </c>
      <c r="M89" t="s">
        <v>189</v>
      </c>
      <c r="N89" t="s">
        <v>189</v>
      </c>
      <c r="O89" t="s">
        <v>189</v>
      </c>
      <c r="P89" t="s">
        <v>189</v>
      </c>
      <c r="Q89" t="s">
        <v>189</v>
      </c>
      <c r="R89" t="s">
        <v>189</v>
      </c>
      <c r="S89" t="s">
        <v>189</v>
      </c>
      <c r="T89" t="s">
        <v>189</v>
      </c>
      <c r="U89" t="s">
        <v>189</v>
      </c>
      <c r="V89" t="s">
        <v>194</v>
      </c>
      <c r="W89" t="s">
        <v>194</v>
      </c>
      <c r="X89" t="s">
        <v>194</v>
      </c>
      <c r="Y89" t="s">
        <v>195</v>
      </c>
      <c r="Z89" t="s">
        <v>1509</v>
      </c>
      <c r="AA89">
        <v>2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6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 t="s">
        <v>194</v>
      </c>
      <c r="AY89" t="s">
        <v>1510</v>
      </c>
      <c r="AZ89" t="s">
        <v>815</v>
      </c>
      <c r="BA89" t="s">
        <v>1113</v>
      </c>
      <c r="BB89" t="s">
        <v>1511</v>
      </c>
      <c r="BC89" t="s">
        <v>1113</v>
      </c>
      <c r="BD89" t="s">
        <v>194</v>
      </c>
      <c r="BE89" t="s">
        <v>189</v>
      </c>
      <c r="BF89" t="s">
        <v>189</v>
      </c>
      <c r="BG89" t="s">
        <v>189</v>
      </c>
      <c r="BH89" t="s">
        <v>189</v>
      </c>
      <c r="BI89" t="s">
        <v>189</v>
      </c>
      <c r="BJ89" t="s">
        <v>189</v>
      </c>
      <c r="BK89" t="s">
        <v>189</v>
      </c>
      <c r="BL89" t="s">
        <v>189</v>
      </c>
      <c r="BM89" t="s">
        <v>189</v>
      </c>
      <c r="BN89" t="s">
        <v>189</v>
      </c>
      <c r="BO89" t="s">
        <v>189</v>
      </c>
      <c r="BP89" t="s">
        <v>189</v>
      </c>
      <c r="BQ89" t="s">
        <v>189</v>
      </c>
      <c r="BR89" t="s">
        <v>189</v>
      </c>
      <c r="BS89" t="s">
        <v>189</v>
      </c>
      <c r="BT89" t="s">
        <v>189</v>
      </c>
      <c r="BU89" t="s">
        <v>189</v>
      </c>
      <c r="BV89" t="s">
        <v>189</v>
      </c>
      <c r="BW89" t="s">
        <v>189</v>
      </c>
      <c r="BX89" t="s">
        <v>189</v>
      </c>
      <c r="BY89" t="s">
        <v>189</v>
      </c>
      <c r="BZ89">
        <v>7</v>
      </c>
      <c r="CA89" t="s">
        <v>204</v>
      </c>
      <c r="CB89" t="s">
        <v>1607</v>
      </c>
      <c r="CC89" t="s">
        <v>189</v>
      </c>
      <c r="CD89" t="s">
        <v>189</v>
      </c>
      <c r="CE89" t="s">
        <v>189</v>
      </c>
      <c r="CF89" t="s">
        <v>189</v>
      </c>
      <c r="CG89" t="s">
        <v>189</v>
      </c>
      <c r="CH89" t="s">
        <v>189</v>
      </c>
      <c r="CI89" t="s">
        <v>189</v>
      </c>
      <c r="CJ89" t="s">
        <v>189</v>
      </c>
      <c r="CK89" t="s">
        <v>189</v>
      </c>
      <c r="CL89" t="s">
        <v>189</v>
      </c>
      <c r="CM89" t="s">
        <v>189</v>
      </c>
      <c r="CN89" t="s">
        <v>189</v>
      </c>
      <c r="CO89" t="s">
        <v>189</v>
      </c>
      <c r="CP89" t="s">
        <v>1569</v>
      </c>
      <c r="CQ89" t="s">
        <v>189</v>
      </c>
      <c r="CS89" t="s">
        <v>189</v>
      </c>
      <c r="CT89" t="s">
        <v>197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135</v>
      </c>
      <c r="DI89">
        <v>0</v>
      </c>
      <c r="DJ89" t="s">
        <v>1608</v>
      </c>
      <c r="DK89" t="s">
        <v>189</v>
      </c>
      <c r="DL89" t="s">
        <v>189</v>
      </c>
      <c r="DM89" t="s">
        <v>189</v>
      </c>
      <c r="DN89" t="s">
        <v>189</v>
      </c>
      <c r="DO89">
        <v>40</v>
      </c>
      <c r="DP89">
        <v>0</v>
      </c>
    </row>
    <row r="90" spans="1:120" x14ac:dyDescent="0.25">
      <c r="A90">
        <v>2328222</v>
      </c>
      <c r="B90" t="s">
        <v>263</v>
      </c>
      <c r="C90" t="s">
        <v>264</v>
      </c>
      <c r="D90" t="s">
        <v>1215</v>
      </c>
      <c r="E90" t="s">
        <v>1216</v>
      </c>
      <c r="F90" t="s">
        <v>1217</v>
      </c>
      <c r="G90" t="s">
        <v>190</v>
      </c>
      <c r="H90" t="s">
        <v>189</v>
      </c>
      <c r="I90" t="s">
        <v>189</v>
      </c>
      <c r="J90" t="s">
        <v>189</v>
      </c>
      <c r="K90" t="s">
        <v>189</v>
      </c>
      <c r="L90" t="s">
        <v>189</v>
      </c>
      <c r="M90" t="s">
        <v>189</v>
      </c>
      <c r="N90" t="s">
        <v>189</v>
      </c>
      <c r="O90" t="s">
        <v>189</v>
      </c>
      <c r="P90" t="s">
        <v>189</v>
      </c>
      <c r="Q90" t="s">
        <v>189</v>
      </c>
      <c r="R90" t="s">
        <v>189</v>
      </c>
      <c r="S90" t="s">
        <v>189</v>
      </c>
      <c r="T90" t="s">
        <v>189</v>
      </c>
      <c r="U90" t="s">
        <v>189</v>
      </c>
      <c r="V90" t="s">
        <v>194</v>
      </c>
      <c r="W90" t="s">
        <v>194</v>
      </c>
      <c r="X90" t="s">
        <v>194</v>
      </c>
      <c r="Y90" t="s">
        <v>416</v>
      </c>
      <c r="Z90" t="s">
        <v>189</v>
      </c>
      <c r="AA90">
        <v>4</v>
      </c>
      <c r="AB90">
        <v>1</v>
      </c>
      <c r="AC90">
        <v>0</v>
      </c>
      <c r="AD90">
        <v>0</v>
      </c>
      <c r="AE90">
        <v>3</v>
      </c>
      <c r="AF90">
        <v>1</v>
      </c>
      <c r="AG90">
        <v>1</v>
      </c>
      <c r="AH90">
        <v>6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0</v>
      </c>
      <c r="AT90">
        <v>0</v>
      </c>
      <c r="AU90">
        <v>0</v>
      </c>
      <c r="AV90">
        <v>4</v>
      </c>
      <c r="AW90">
        <v>0</v>
      </c>
      <c r="AX90" t="s">
        <v>194</v>
      </c>
      <c r="AY90" t="s">
        <v>661</v>
      </c>
      <c r="AZ90" t="s">
        <v>826</v>
      </c>
      <c r="BA90" t="s">
        <v>290</v>
      </c>
      <c r="BB90" t="s">
        <v>1218</v>
      </c>
      <c r="BC90" t="s">
        <v>290</v>
      </c>
      <c r="BD90" t="s">
        <v>194</v>
      </c>
      <c r="BE90" t="s">
        <v>189</v>
      </c>
      <c r="BF90" t="s">
        <v>189</v>
      </c>
      <c r="BG90" t="s">
        <v>189</v>
      </c>
      <c r="BH90" t="s">
        <v>189</v>
      </c>
      <c r="BI90" t="s">
        <v>189</v>
      </c>
      <c r="BJ90" t="s">
        <v>189</v>
      </c>
      <c r="BK90" t="s">
        <v>189</v>
      </c>
      <c r="BL90" t="s">
        <v>189</v>
      </c>
      <c r="BM90" t="s">
        <v>189</v>
      </c>
      <c r="BN90" t="s">
        <v>189</v>
      </c>
      <c r="BO90" t="s">
        <v>189</v>
      </c>
      <c r="BP90" t="s">
        <v>189</v>
      </c>
      <c r="BQ90" t="s">
        <v>189</v>
      </c>
      <c r="BR90" t="s">
        <v>189</v>
      </c>
      <c r="BS90" t="s">
        <v>189</v>
      </c>
      <c r="BT90" t="s">
        <v>189</v>
      </c>
      <c r="BU90" t="s">
        <v>189</v>
      </c>
      <c r="BV90" t="s">
        <v>189</v>
      </c>
      <c r="BW90" t="s">
        <v>189</v>
      </c>
      <c r="BX90" t="s">
        <v>189</v>
      </c>
      <c r="BY90" t="s">
        <v>189</v>
      </c>
      <c r="BZ90">
        <v>7</v>
      </c>
      <c r="CA90" t="s">
        <v>204</v>
      </c>
      <c r="CB90" t="s">
        <v>1607</v>
      </c>
      <c r="CC90" t="s">
        <v>189</v>
      </c>
      <c r="CD90" t="s">
        <v>189</v>
      </c>
      <c r="CE90" t="s">
        <v>189</v>
      </c>
      <c r="CF90" t="s">
        <v>189</v>
      </c>
      <c r="CG90" t="s">
        <v>189</v>
      </c>
      <c r="CH90" t="s">
        <v>189</v>
      </c>
      <c r="CI90" t="s">
        <v>189</v>
      </c>
      <c r="CJ90" t="s">
        <v>189</v>
      </c>
      <c r="CK90" t="s">
        <v>189</v>
      </c>
      <c r="CL90" t="s">
        <v>189</v>
      </c>
      <c r="CM90" t="s">
        <v>189</v>
      </c>
      <c r="CN90" t="s">
        <v>189</v>
      </c>
      <c r="CO90" t="s">
        <v>189</v>
      </c>
      <c r="CP90" t="s">
        <v>1569</v>
      </c>
      <c r="CQ90" t="s">
        <v>189</v>
      </c>
      <c r="CS90" t="s">
        <v>189</v>
      </c>
      <c r="CT90" t="s">
        <v>197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135</v>
      </c>
      <c r="DI90">
        <v>0</v>
      </c>
      <c r="DJ90" t="s">
        <v>1608</v>
      </c>
      <c r="DK90" t="s">
        <v>189</v>
      </c>
      <c r="DL90" t="s">
        <v>189</v>
      </c>
      <c r="DM90" t="s">
        <v>189</v>
      </c>
      <c r="DN90" t="s">
        <v>189</v>
      </c>
      <c r="DO90">
        <v>40</v>
      </c>
      <c r="DP90">
        <v>0</v>
      </c>
    </row>
    <row r="91" spans="1:120" x14ac:dyDescent="0.25">
      <c r="A91">
        <v>2328220</v>
      </c>
      <c r="B91" t="s">
        <v>263</v>
      </c>
      <c r="C91" t="s">
        <v>264</v>
      </c>
      <c r="D91" t="s">
        <v>1219</v>
      </c>
      <c r="E91" t="s">
        <v>1220</v>
      </c>
      <c r="F91" t="s">
        <v>189</v>
      </c>
      <c r="G91" t="s">
        <v>190</v>
      </c>
      <c r="H91" t="s">
        <v>189</v>
      </c>
      <c r="I91" t="s">
        <v>189</v>
      </c>
      <c r="J91" t="s">
        <v>189</v>
      </c>
      <c r="K91" t="s">
        <v>189</v>
      </c>
      <c r="L91" t="s">
        <v>189</v>
      </c>
      <c r="M91" t="s">
        <v>189</v>
      </c>
      <c r="N91" t="s">
        <v>189</v>
      </c>
      <c r="O91" t="s">
        <v>189</v>
      </c>
      <c r="P91" t="s">
        <v>189</v>
      </c>
      <c r="Q91" t="s">
        <v>189</v>
      </c>
      <c r="R91" t="s">
        <v>189</v>
      </c>
      <c r="S91" t="s">
        <v>189</v>
      </c>
      <c r="T91" t="s">
        <v>189</v>
      </c>
      <c r="U91" t="s">
        <v>189</v>
      </c>
      <c r="V91" t="s">
        <v>194</v>
      </c>
      <c r="W91" t="s">
        <v>194</v>
      </c>
      <c r="X91" t="s">
        <v>194</v>
      </c>
      <c r="Y91" t="s">
        <v>416</v>
      </c>
      <c r="Z91" t="s">
        <v>189</v>
      </c>
      <c r="AA91">
        <v>4</v>
      </c>
      <c r="AB91">
        <v>2</v>
      </c>
      <c r="AC91">
        <v>0</v>
      </c>
      <c r="AD91">
        <v>0</v>
      </c>
      <c r="AE91">
        <v>2</v>
      </c>
      <c r="AF91">
        <v>2</v>
      </c>
      <c r="AG91">
        <v>1</v>
      </c>
      <c r="AH91">
        <v>6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3</v>
      </c>
      <c r="AW91">
        <v>0</v>
      </c>
      <c r="AX91" t="s">
        <v>194</v>
      </c>
      <c r="AY91" t="s">
        <v>820</v>
      </c>
      <c r="AZ91" t="s">
        <v>782</v>
      </c>
      <c r="BA91" t="s">
        <v>290</v>
      </c>
      <c r="BB91" t="s">
        <v>1221</v>
      </c>
      <c r="BC91" t="s">
        <v>290</v>
      </c>
      <c r="BD91" t="s">
        <v>194</v>
      </c>
      <c r="BE91" t="s">
        <v>189</v>
      </c>
      <c r="BF91" t="s">
        <v>189</v>
      </c>
      <c r="BG91" t="s">
        <v>189</v>
      </c>
      <c r="BH91" t="s">
        <v>189</v>
      </c>
      <c r="BI91" t="s">
        <v>189</v>
      </c>
      <c r="BJ91" t="s">
        <v>189</v>
      </c>
      <c r="BK91" t="s">
        <v>189</v>
      </c>
      <c r="BL91" t="s">
        <v>189</v>
      </c>
      <c r="BM91" t="s">
        <v>189</v>
      </c>
      <c r="BN91" t="s">
        <v>189</v>
      </c>
      <c r="BO91" t="s">
        <v>189</v>
      </c>
      <c r="BP91" t="s">
        <v>189</v>
      </c>
      <c r="BQ91" t="s">
        <v>189</v>
      </c>
      <c r="BR91" t="s">
        <v>189</v>
      </c>
      <c r="BS91" t="s">
        <v>189</v>
      </c>
      <c r="BT91" t="s">
        <v>189</v>
      </c>
      <c r="BU91" t="s">
        <v>189</v>
      </c>
      <c r="BV91" t="s">
        <v>189</v>
      </c>
      <c r="BW91" t="s">
        <v>189</v>
      </c>
      <c r="BX91" t="s">
        <v>189</v>
      </c>
      <c r="BY91" t="s">
        <v>189</v>
      </c>
      <c r="BZ91">
        <v>7</v>
      </c>
      <c r="CA91" t="s">
        <v>204</v>
      </c>
      <c r="CB91" t="s">
        <v>1607</v>
      </c>
      <c r="CC91" t="s">
        <v>189</v>
      </c>
      <c r="CD91" t="s">
        <v>189</v>
      </c>
      <c r="CE91" t="s">
        <v>189</v>
      </c>
      <c r="CF91" t="s">
        <v>189</v>
      </c>
      <c r="CG91" t="s">
        <v>189</v>
      </c>
      <c r="CH91" t="s">
        <v>189</v>
      </c>
      <c r="CI91" t="s">
        <v>189</v>
      </c>
      <c r="CJ91" t="s">
        <v>189</v>
      </c>
      <c r="CK91" t="s">
        <v>189</v>
      </c>
      <c r="CL91" t="s">
        <v>189</v>
      </c>
      <c r="CM91" t="s">
        <v>189</v>
      </c>
      <c r="CN91" t="s">
        <v>189</v>
      </c>
      <c r="CO91" t="s">
        <v>189</v>
      </c>
      <c r="CP91" t="s">
        <v>1569</v>
      </c>
      <c r="CQ91" t="s">
        <v>189</v>
      </c>
      <c r="CS91" t="s">
        <v>189</v>
      </c>
      <c r="CT91" t="s">
        <v>197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135</v>
      </c>
      <c r="DI91">
        <v>0</v>
      </c>
      <c r="DJ91" t="s">
        <v>1608</v>
      </c>
      <c r="DK91" t="s">
        <v>189</v>
      </c>
      <c r="DL91" t="s">
        <v>189</v>
      </c>
      <c r="DM91" t="s">
        <v>189</v>
      </c>
      <c r="DN91" t="s">
        <v>189</v>
      </c>
      <c r="DO91">
        <v>40</v>
      </c>
      <c r="DP91">
        <v>0</v>
      </c>
    </row>
    <row r="92" spans="1:120" x14ac:dyDescent="0.25">
      <c r="A92">
        <v>2328214</v>
      </c>
      <c r="B92" t="s">
        <v>420</v>
      </c>
      <c r="C92" t="s">
        <v>421</v>
      </c>
      <c r="D92" t="s">
        <v>1222</v>
      </c>
      <c r="E92" t="s">
        <v>1223</v>
      </c>
      <c r="F92" t="s">
        <v>1224</v>
      </c>
      <c r="G92" t="s">
        <v>190</v>
      </c>
      <c r="H92" t="s">
        <v>189</v>
      </c>
      <c r="I92" t="s">
        <v>189</v>
      </c>
      <c r="J92" t="s">
        <v>189</v>
      </c>
      <c r="K92" t="s">
        <v>189</v>
      </c>
      <c r="L92" t="s">
        <v>189</v>
      </c>
      <c r="M92" t="s">
        <v>189</v>
      </c>
      <c r="N92" t="s">
        <v>189</v>
      </c>
      <c r="O92" t="s">
        <v>189</v>
      </c>
      <c r="P92" t="s">
        <v>189</v>
      </c>
      <c r="Q92" t="s">
        <v>189</v>
      </c>
      <c r="R92" t="s">
        <v>189</v>
      </c>
      <c r="S92" t="s">
        <v>189</v>
      </c>
      <c r="T92" t="s">
        <v>189</v>
      </c>
      <c r="U92" t="s">
        <v>189</v>
      </c>
      <c r="V92" t="s">
        <v>194</v>
      </c>
      <c r="W92" t="s">
        <v>194</v>
      </c>
      <c r="X92" t="s">
        <v>194</v>
      </c>
      <c r="Y92" t="s">
        <v>195</v>
      </c>
      <c r="Z92" t="s">
        <v>189</v>
      </c>
      <c r="AA92">
        <v>2</v>
      </c>
      <c r="AB92">
        <v>1</v>
      </c>
      <c r="AC92">
        <v>0</v>
      </c>
      <c r="AD92">
        <v>0</v>
      </c>
      <c r="AE92">
        <v>2</v>
      </c>
      <c r="AF92">
        <v>1</v>
      </c>
      <c r="AG92">
        <v>1</v>
      </c>
      <c r="AH92">
        <v>4</v>
      </c>
      <c r="AI92">
        <v>2</v>
      </c>
      <c r="AJ92">
        <v>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4</v>
      </c>
      <c r="AW92">
        <v>0</v>
      </c>
      <c r="AX92" t="s">
        <v>194</v>
      </c>
      <c r="AY92" t="s">
        <v>1225</v>
      </c>
      <c r="AZ92" t="s">
        <v>1226</v>
      </c>
      <c r="BA92" t="s">
        <v>256</v>
      </c>
      <c r="BB92" t="s">
        <v>1227</v>
      </c>
      <c r="BC92" t="s">
        <v>256</v>
      </c>
      <c r="BD92" t="s">
        <v>194</v>
      </c>
      <c r="BE92" t="s">
        <v>189</v>
      </c>
      <c r="BF92" t="s">
        <v>189</v>
      </c>
      <c r="BG92" t="s">
        <v>189</v>
      </c>
      <c r="BH92" t="s">
        <v>189</v>
      </c>
      <c r="BI92" t="s">
        <v>189</v>
      </c>
      <c r="BJ92" t="s">
        <v>189</v>
      </c>
      <c r="BK92" t="s">
        <v>189</v>
      </c>
      <c r="BL92" t="s">
        <v>189</v>
      </c>
      <c r="BM92" t="s">
        <v>189</v>
      </c>
      <c r="BN92" t="s">
        <v>189</v>
      </c>
      <c r="BO92" t="s">
        <v>189</v>
      </c>
      <c r="BP92" t="s">
        <v>189</v>
      </c>
      <c r="BQ92" t="s">
        <v>189</v>
      </c>
      <c r="BR92" t="s">
        <v>189</v>
      </c>
      <c r="BS92" t="s">
        <v>189</v>
      </c>
      <c r="BT92" t="s">
        <v>189</v>
      </c>
      <c r="BU92" t="s">
        <v>189</v>
      </c>
      <c r="BV92" t="s">
        <v>189</v>
      </c>
      <c r="BW92" t="s">
        <v>189</v>
      </c>
      <c r="BX92" t="s">
        <v>189</v>
      </c>
      <c r="BY92" t="s">
        <v>189</v>
      </c>
      <c r="BZ92">
        <v>7</v>
      </c>
      <c r="CA92" t="s">
        <v>204</v>
      </c>
      <c r="CB92" t="s">
        <v>1607</v>
      </c>
      <c r="CC92" t="s">
        <v>189</v>
      </c>
      <c r="CD92" t="s">
        <v>189</v>
      </c>
      <c r="CE92" t="s">
        <v>189</v>
      </c>
      <c r="CF92" t="s">
        <v>189</v>
      </c>
      <c r="CG92" t="s">
        <v>189</v>
      </c>
      <c r="CH92" t="s">
        <v>189</v>
      </c>
      <c r="CI92" t="s">
        <v>189</v>
      </c>
      <c r="CJ92" t="s">
        <v>189</v>
      </c>
      <c r="CK92" t="s">
        <v>189</v>
      </c>
      <c r="CL92" t="s">
        <v>189</v>
      </c>
      <c r="CM92" t="s">
        <v>189</v>
      </c>
      <c r="CN92" t="s">
        <v>189</v>
      </c>
      <c r="CO92" t="s">
        <v>189</v>
      </c>
      <c r="CP92" t="s">
        <v>1569</v>
      </c>
      <c r="CQ92" t="s">
        <v>189</v>
      </c>
      <c r="CS92" t="s">
        <v>189</v>
      </c>
      <c r="CT92" t="s">
        <v>197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135</v>
      </c>
      <c r="DI92">
        <v>0</v>
      </c>
      <c r="DJ92" t="s">
        <v>1608</v>
      </c>
      <c r="DK92" t="s">
        <v>189</v>
      </c>
      <c r="DL92" t="s">
        <v>189</v>
      </c>
      <c r="DM92" t="s">
        <v>189</v>
      </c>
      <c r="DN92" t="s">
        <v>189</v>
      </c>
      <c r="DO92">
        <v>40</v>
      </c>
      <c r="DP92">
        <v>0</v>
      </c>
    </row>
    <row r="93" spans="1:120" x14ac:dyDescent="0.25">
      <c r="A93">
        <v>2328212</v>
      </c>
      <c r="B93" t="s">
        <v>263</v>
      </c>
      <c r="C93" t="s">
        <v>264</v>
      </c>
      <c r="D93" t="s">
        <v>1234</v>
      </c>
      <c r="E93" t="s">
        <v>1235</v>
      </c>
      <c r="F93" t="s">
        <v>1236</v>
      </c>
      <c r="G93" t="s">
        <v>190</v>
      </c>
      <c r="H93" t="s">
        <v>189</v>
      </c>
      <c r="I93" t="s">
        <v>189</v>
      </c>
      <c r="J93" t="s">
        <v>189</v>
      </c>
      <c r="K93" t="s">
        <v>189</v>
      </c>
      <c r="L93" t="s">
        <v>189</v>
      </c>
      <c r="M93" t="s">
        <v>189</v>
      </c>
      <c r="N93" t="s">
        <v>189</v>
      </c>
      <c r="O93" t="s">
        <v>189</v>
      </c>
      <c r="P93" t="s">
        <v>189</v>
      </c>
      <c r="Q93" t="s">
        <v>189</v>
      </c>
      <c r="R93" t="s">
        <v>189</v>
      </c>
      <c r="S93" t="s">
        <v>189</v>
      </c>
      <c r="T93" t="s">
        <v>189</v>
      </c>
      <c r="U93" t="s">
        <v>189</v>
      </c>
      <c r="V93" t="s">
        <v>194</v>
      </c>
      <c r="W93" t="s">
        <v>194</v>
      </c>
      <c r="X93" t="s">
        <v>197</v>
      </c>
      <c r="Y93" t="s">
        <v>416</v>
      </c>
      <c r="Z93" t="s">
        <v>189</v>
      </c>
      <c r="AA93">
        <v>4</v>
      </c>
      <c r="AB93">
        <v>2</v>
      </c>
      <c r="AC93">
        <v>0</v>
      </c>
      <c r="AD93">
        <v>0</v>
      </c>
      <c r="AE93">
        <v>2</v>
      </c>
      <c r="AF93">
        <v>2</v>
      </c>
      <c r="AG93">
        <v>1</v>
      </c>
      <c r="AH93">
        <v>6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4</v>
      </c>
      <c r="AW93">
        <v>0</v>
      </c>
      <c r="AX93" t="s">
        <v>194</v>
      </c>
      <c r="AY93" t="s">
        <v>820</v>
      </c>
      <c r="AZ93" t="s">
        <v>782</v>
      </c>
      <c r="BA93" t="s">
        <v>290</v>
      </c>
      <c r="BB93" t="s">
        <v>1237</v>
      </c>
      <c r="BC93" t="s">
        <v>290</v>
      </c>
      <c r="BD93" t="s">
        <v>197</v>
      </c>
      <c r="BE93" t="s">
        <v>189</v>
      </c>
      <c r="BF93" t="s">
        <v>189</v>
      </c>
      <c r="BG93" t="s">
        <v>189</v>
      </c>
      <c r="BH93" t="s">
        <v>189</v>
      </c>
      <c r="BI93" t="s">
        <v>189</v>
      </c>
      <c r="BJ93" t="s">
        <v>189</v>
      </c>
      <c r="BK93" t="s">
        <v>189</v>
      </c>
      <c r="BL93" t="s">
        <v>189</v>
      </c>
      <c r="BM93" t="s">
        <v>189</v>
      </c>
      <c r="BN93" t="s">
        <v>189</v>
      </c>
      <c r="BO93" t="s">
        <v>189</v>
      </c>
      <c r="BP93" t="s">
        <v>189</v>
      </c>
      <c r="BQ93" t="s">
        <v>189</v>
      </c>
      <c r="BR93" t="s">
        <v>189</v>
      </c>
      <c r="BS93" t="s">
        <v>189</v>
      </c>
      <c r="BT93" t="s">
        <v>189</v>
      </c>
      <c r="BU93" t="s">
        <v>189</v>
      </c>
      <c r="BV93" t="s">
        <v>189</v>
      </c>
      <c r="BW93" t="s">
        <v>189</v>
      </c>
      <c r="BX93" t="s">
        <v>189</v>
      </c>
      <c r="BY93" t="s">
        <v>189</v>
      </c>
      <c r="BZ93">
        <v>7</v>
      </c>
      <c r="CA93" t="s">
        <v>204</v>
      </c>
      <c r="CB93" t="s">
        <v>1607</v>
      </c>
      <c r="CC93" t="s">
        <v>189</v>
      </c>
      <c r="CD93" t="s">
        <v>189</v>
      </c>
      <c r="CE93" t="s">
        <v>189</v>
      </c>
      <c r="CF93" t="s">
        <v>189</v>
      </c>
      <c r="CG93" t="s">
        <v>189</v>
      </c>
      <c r="CH93" t="s">
        <v>189</v>
      </c>
      <c r="CI93" t="s">
        <v>189</v>
      </c>
      <c r="CJ93" t="s">
        <v>189</v>
      </c>
      <c r="CK93" t="s">
        <v>189</v>
      </c>
      <c r="CL93" t="s">
        <v>189</v>
      </c>
      <c r="CM93" t="s">
        <v>189</v>
      </c>
      <c r="CN93" t="s">
        <v>189</v>
      </c>
      <c r="CO93" t="s">
        <v>189</v>
      </c>
      <c r="CP93" t="s">
        <v>1569</v>
      </c>
      <c r="CQ93" t="s">
        <v>189</v>
      </c>
      <c r="CS93" t="s">
        <v>189</v>
      </c>
      <c r="CT93" t="s">
        <v>197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135</v>
      </c>
      <c r="DI93">
        <v>0</v>
      </c>
      <c r="DJ93" t="s">
        <v>1608</v>
      </c>
      <c r="DK93" t="s">
        <v>189</v>
      </c>
      <c r="DL93" t="s">
        <v>189</v>
      </c>
      <c r="DM93" t="s">
        <v>189</v>
      </c>
      <c r="DN93" t="s">
        <v>189</v>
      </c>
      <c r="DO93">
        <v>40</v>
      </c>
      <c r="DP93">
        <v>0</v>
      </c>
    </row>
    <row r="94" spans="1:120" x14ac:dyDescent="0.25">
      <c r="A94">
        <v>2328211</v>
      </c>
      <c r="B94" t="s">
        <v>375</v>
      </c>
      <c r="C94" t="s">
        <v>376</v>
      </c>
      <c r="D94" t="s">
        <v>1513</v>
      </c>
      <c r="E94" t="s">
        <v>1514</v>
      </c>
      <c r="F94" t="s">
        <v>1515</v>
      </c>
      <c r="G94" t="s">
        <v>190</v>
      </c>
      <c r="H94" t="s">
        <v>212</v>
      </c>
      <c r="I94" t="s">
        <v>1394</v>
      </c>
      <c r="J94" t="s">
        <v>193</v>
      </c>
      <c r="K94">
        <v>3.2</v>
      </c>
      <c r="L94">
        <v>6</v>
      </c>
      <c r="M94">
        <v>32</v>
      </c>
      <c r="N94" t="s">
        <v>1038</v>
      </c>
      <c r="O94">
        <v>0.5</v>
      </c>
      <c r="P94">
        <v>0.9</v>
      </c>
      <c r="Q94">
        <v>41.1</v>
      </c>
      <c r="R94">
        <v>40.4</v>
      </c>
      <c r="S94">
        <v>135</v>
      </c>
      <c r="T94">
        <v>182.5</v>
      </c>
      <c r="U94">
        <v>181.5</v>
      </c>
      <c r="V94" t="s">
        <v>194</v>
      </c>
      <c r="W94" t="s">
        <v>194</v>
      </c>
      <c r="X94" t="s">
        <v>197</v>
      </c>
      <c r="Y94" t="s">
        <v>1073</v>
      </c>
      <c r="Z94" t="s">
        <v>1516</v>
      </c>
      <c r="AA94">
        <v>2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2</v>
      </c>
      <c r="AI94">
        <v>2</v>
      </c>
      <c r="AJ94">
        <v>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3</v>
      </c>
      <c r="AW94">
        <v>0</v>
      </c>
      <c r="AX94" t="s">
        <v>197</v>
      </c>
      <c r="AY94" t="s">
        <v>820</v>
      </c>
      <c r="AZ94" t="s">
        <v>508</v>
      </c>
      <c r="BA94" t="s">
        <v>256</v>
      </c>
      <c r="BB94" t="s">
        <v>1517</v>
      </c>
      <c r="BC94" t="s">
        <v>256</v>
      </c>
      <c r="BD94" t="s">
        <v>197</v>
      </c>
      <c r="BE94">
        <v>135</v>
      </c>
      <c r="BF94">
        <v>192</v>
      </c>
      <c r="BG94">
        <v>192</v>
      </c>
      <c r="BH94" t="s">
        <v>194</v>
      </c>
      <c r="BI94" t="s">
        <v>189</v>
      </c>
      <c r="BJ94" t="s">
        <v>189</v>
      </c>
      <c r="BK94">
        <v>450</v>
      </c>
      <c r="BL94" t="s">
        <v>189</v>
      </c>
      <c r="BM94">
        <v>1</v>
      </c>
      <c r="BN94">
        <v>32</v>
      </c>
      <c r="BO94" t="s">
        <v>189</v>
      </c>
      <c r="BP94" t="s">
        <v>189</v>
      </c>
      <c r="BQ94" t="s">
        <v>189</v>
      </c>
      <c r="BR94" t="s">
        <v>189</v>
      </c>
      <c r="BS94" t="s">
        <v>189</v>
      </c>
      <c r="BT94" t="s">
        <v>189</v>
      </c>
      <c r="BU94">
        <v>3</v>
      </c>
      <c r="BV94" t="s">
        <v>202</v>
      </c>
      <c r="BW94" t="s">
        <v>218</v>
      </c>
      <c r="BX94" t="s">
        <v>189</v>
      </c>
      <c r="BY94" t="s">
        <v>197</v>
      </c>
      <c r="BZ94">
        <v>7</v>
      </c>
      <c r="CA94" t="s">
        <v>204</v>
      </c>
      <c r="CB94" t="s">
        <v>1607</v>
      </c>
      <c r="CC94" t="s">
        <v>189</v>
      </c>
      <c r="CD94" t="s">
        <v>189</v>
      </c>
      <c r="CE94" t="s">
        <v>189</v>
      </c>
      <c r="CF94" t="s">
        <v>189</v>
      </c>
      <c r="CG94" t="s">
        <v>189</v>
      </c>
      <c r="CH94" t="s">
        <v>189</v>
      </c>
      <c r="CI94" t="s">
        <v>189</v>
      </c>
      <c r="CJ94" t="s">
        <v>189</v>
      </c>
      <c r="CK94" t="s">
        <v>189</v>
      </c>
      <c r="CL94" t="s">
        <v>189</v>
      </c>
      <c r="CM94" t="s">
        <v>189</v>
      </c>
      <c r="CN94" t="s">
        <v>189</v>
      </c>
      <c r="CO94" t="s">
        <v>189</v>
      </c>
      <c r="CP94" t="s">
        <v>1569</v>
      </c>
      <c r="CQ94">
        <v>4.5999999999999996</v>
      </c>
      <c r="CR94">
        <v>27.599999999999898</v>
      </c>
      <c r="CS94" t="s">
        <v>434</v>
      </c>
      <c r="CT94" t="s">
        <v>197</v>
      </c>
      <c r="CU94">
        <v>25.6</v>
      </c>
      <c r="CV94">
        <v>0</v>
      </c>
      <c r="CW94">
        <v>0.876</v>
      </c>
      <c r="CX94">
        <v>26</v>
      </c>
      <c r="CY94">
        <v>130</v>
      </c>
      <c r="CZ94">
        <v>0</v>
      </c>
      <c r="DA94">
        <v>0</v>
      </c>
      <c r="DB94">
        <v>182.476</v>
      </c>
      <c r="DC94">
        <v>11.808</v>
      </c>
      <c r="DD94">
        <v>57.961310526446503</v>
      </c>
      <c r="DE94">
        <v>128</v>
      </c>
      <c r="DF94">
        <v>0</v>
      </c>
      <c r="DG94">
        <v>95.769310526446503</v>
      </c>
      <c r="DH94">
        <v>135</v>
      </c>
      <c r="DI94">
        <v>-86.706689473553396</v>
      </c>
      <c r="DJ94" t="s">
        <v>1608</v>
      </c>
      <c r="DK94">
        <v>-0.97599999999999898</v>
      </c>
      <c r="DL94">
        <v>85.730689473553397</v>
      </c>
      <c r="DM94">
        <v>146.37960000000001</v>
      </c>
      <c r="DN94">
        <v>50.610289473553401</v>
      </c>
      <c r="DO94">
        <v>40</v>
      </c>
      <c r="DP94">
        <v>0</v>
      </c>
    </row>
    <row r="95" spans="1:120" x14ac:dyDescent="0.25">
      <c r="A95">
        <v>2328195</v>
      </c>
      <c r="B95" t="s">
        <v>263</v>
      </c>
      <c r="C95" t="s">
        <v>264</v>
      </c>
      <c r="D95" t="s">
        <v>808</v>
      </c>
      <c r="E95" t="s">
        <v>809</v>
      </c>
      <c r="F95" t="s">
        <v>189</v>
      </c>
      <c r="G95" t="s">
        <v>190</v>
      </c>
      <c r="H95" t="s">
        <v>189</v>
      </c>
      <c r="I95" t="s">
        <v>189</v>
      </c>
      <c r="J95" t="s">
        <v>189</v>
      </c>
      <c r="K95" t="s">
        <v>189</v>
      </c>
      <c r="L95" t="s">
        <v>189</v>
      </c>
      <c r="M95" t="s">
        <v>189</v>
      </c>
      <c r="N95" t="s">
        <v>189</v>
      </c>
      <c r="O95" t="s">
        <v>189</v>
      </c>
      <c r="P95" t="s">
        <v>189</v>
      </c>
      <c r="Q95" t="s">
        <v>189</v>
      </c>
      <c r="R95" t="s">
        <v>189</v>
      </c>
      <c r="S95" t="s">
        <v>189</v>
      </c>
      <c r="T95" t="s">
        <v>189</v>
      </c>
      <c r="U95" t="s">
        <v>189</v>
      </c>
      <c r="V95" t="s">
        <v>194</v>
      </c>
      <c r="W95" t="s">
        <v>194</v>
      </c>
      <c r="X95" t="s">
        <v>194</v>
      </c>
      <c r="Y95" t="s">
        <v>416</v>
      </c>
      <c r="Z95" t="s">
        <v>189</v>
      </c>
      <c r="AA95">
        <v>4</v>
      </c>
      <c r="AB95">
        <v>1</v>
      </c>
      <c r="AC95">
        <v>0</v>
      </c>
      <c r="AD95">
        <v>1</v>
      </c>
      <c r="AE95">
        <v>3</v>
      </c>
      <c r="AF95">
        <v>0</v>
      </c>
      <c r="AG95">
        <v>2</v>
      </c>
      <c r="AH95">
        <v>2</v>
      </c>
      <c r="AI95">
        <v>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5</v>
      </c>
      <c r="AT95">
        <v>0</v>
      </c>
      <c r="AU95">
        <v>0</v>
      </c>
      <c r="AV95">
        <v>3</v>
      </c>
      <c r="AW95">
        <v>0</v>
      </c>
      <c r="AX95" t="s">
        <v>194</v>
      </c>
      <c r="AY95" t="s">
        <v>810</v>
      </c>
      <c r="AZ95" t="s">
        <v>811</v>
      </c>
      <c r="BA95" t="s">
        <v>290</v>
      </c>
      <c r="BB95" t="s">
        <v>812</v>
      </c>
      <c r="BC95" t="s">
        <v>290</v>
      </c>
      <c r="BD95" t="s">
        <v>194</v>
      </c>
      <c r="BE95" t="s">
        <v>189</v>
      </c>
      <c r="BF95" t="s">
        <v>189</v>
      </c>
      <c r="BG95" t="s">
        <v>189</v>
      </c>
      <c r="BH95" t="s">
        <v>189</v>
      </c>
      <c r="BI95" t="s">
        <v>189</v>
      </c>
      <c r="BJ95" t="s">
        <v>189</v>
      </c>
      <c r="BK95" t="s">
        <v>189</v>
      </c>
      <c r="BL95" t="s">
        <v>189</v>
      </c>
      <c r="BM95" t="s">
        <v>189</v>
      </c>
      <c r="BN95" t="s">
        <v>189</v>
      </c>
      <c r="BO95" t="s">
        <v>189</v>
      </c>
      <c r="BP95" t="s">
        <v>189</v>
      </c>
      <c r="BQ95" t="s">
        <v>189</v>
      </c>
      <c r="BR95" t="s">
        <v>189</v>
      </c>
      <c r="BS95" t="s">
        <v>189</v>
      </c>
      <c r="BT95" t="s">
        <v>189</v>
      </c>
      <c r="BU95" t="s">
        <v>189</v>
      </c>
      <c r="BV95" t="s">
        <v>189</v>
      </c>
      <c r="BW95" t="s">
        <v>189</v>
      </c>
      <c r="BX95" t="s">
        <v>189</v>
      </c>
      <c r="BY95" t="s">
        <v>189</v>
      </c>
      <c r="BZ95">
        <v>7</v>
      </c>
      <c r="CA95" t="s">
        <v>204</v>
      </c>
      <c r="CB95" t="s">
        <v>1607</v>
      </c>
      <c r="CC95" t="s">
        <v>189</v>
      </c>
      <c r="CD95" t="s">
        <v>189</v>
      </c>
      <c r="CE95" t="s">
        <v>189</v>
      </c>
      <c r="CF95" t="s">
        <v>189</v>
      </c>
      <c r="CG95" t="s">
        <v>189</v>
      </c>
      <c r="CH95" t="s">
        <v>189</v>
      </c>
      <c r="CI95" t="s">
        <v>189</v>
      </c>
      <c r="CJ95" t="s">
        <v>189</v>
      </c>
      <c r="CK95" t="s">
        <v>189</v>
      </c>
      <c r="CL95" t="s">
        <v>189</v>
      </c>
      <c r="CM95" t="s">
        <v>189</v>
      </c>
      <c r="CN95" t="s">
        <v>189</v>
      </c>
      <c r="CO95" t="s">
        <v>189</v>
      </c>
      <c r="CP95" t="s">
        <v>1569</v>
      </c>
      <c r="CQ95" t="s">
        <v>189</v>
      </c>
      <c r="CS95" t="s">
        <v>189</v>
      </c>
      <c r="CT95" t="s">
        <v>197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135</v>
      </c>
      <c r="DI95">
        <v>0</v>
      </c>
      <c r="DJ95" t="s">
        <v>1608</v>
      </c>
      <c r="DK95" t="s">
        <v>189</v>
      </c>
      <c r="DL95" t="s">
        <v>189</v>
      </c>
      <c r="DM95" t="s">
        <v>189</v>
      </c>
      <c r="DN95" t="s">
        <v>189</v>
      </c>
      <c r="DO95">
        <v>40</v>
      </c>
      <c r="DP95">
        <v>0</v>
      </c>
    </row>
    <row r="96" spans="1:120" x14ac:dyDescent="0.25">
      <c r="A96">
        <v>2328182</v>
      </c>
      <c r="B96" t="s">
        <v>375</v>
      </c>
      <c r="C96" t="s">
        <v>376</v>
      </c>
      <c r="D96" t="s">
        <v>1694</v>
      </c>
      <c r="E96" t="s">
        <v>1695</v>
      </c>
      <c r="F96" t="s">
        <v>1696</v>
      </c>
      <c r="G96" t="s">
        <v>190</v>
      </c>
      <c r="H96" t="s">
        <v>212</v>
      </c>
      <c r="I96" t="s">
        <v>1518</v>
      </c>
      <c r="J96" t="s">
        <v>193</v>
      </c>
      <c r="K96">
        <v>3.7</v>
      </c>
      <c r="L96">
        <v>6</v>
      </c>
      <c r="M96">
        <v>32</v>
      </c>
      <c r="N96" t="s">
        <v>189</v>
      </c>
      <c r="O96">
        <v>0.9</v>
      </c>
      <c r="P96">
        <v>1.6</v>
      </c>
      <c r="Q96">
        <v>41.2</v>
      </c>
      <c r="R96">
        <v>36.700000000000003</v>
      </c>
      <c r="S96">
        <v>135</v>
      </c>
      <c r="T96">
        <v>182.5</v>
      </c>
      <c r="U96">
        <v>178.5</v>
      </c>
      <c r="V96" t="s">
        <v>194</v>
      </c>
      <c r="W96" t="s">
        <v>194</v>
      </c>
      <c r="X96" t="s">
        <v>197</v>
      </c>
      <c r="Y96" t="s">
        <v>1073</v>
      </c>
      <c r="Z96" t="s">
        <v>1516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2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3</v>
      </c>
      <c r="AW96">
        <v>0</v>
      </c>
      <c r="AX96" t="s">
        <v>197</v>
      </c>
      <c r="AY96" t="s">
        <v>820</v>
      </c>
      <c r="AZ96" t="s">
        <v>1697</v>
      </c>
      <c r="BA96" t="s">
        <v>256</v>
      </c>
      <c r="BB96" t="s">
        <v>1698</v>
      </c>
      <c r="BC96" t="s">
        <v>256</v>
      </c>
      <c r="BD96" t="s">
        <v>197</v>
      </c>
      <c r="BE96">
        <v>135</v>
      </c>
      <c r="BF96">
        <v>256.3</v>
      </c>
      <c r="BG96">
        <v>256</v>
      </c>
      <c r="BH96" t="s">
        <v>194</v>
      </c>
      <c r="BI96" t="s">
        <v>189</v>
      </c>
      <c r="BJ96" t="s">
        <v>189</v>
      </c>
      <c r="BK96">
        <v>450</v>
      </c>
      <c r="BL96" t="s">
        <v>189</v>
      </c>
      <c r="BM96">
        <v>1</v>
      </c>
      <c r="BN96">
        <v>32</v>
      </c>
      <c r="BO96" t="s">
        <v>189</v>
      </c>
      <c r="BP96" t="s">
        <v>189</v>
      </c>
      <c r="BQ96" t="s">
        <v>189</v>
      </c>
      <c r="BR96" t="s">
        <v>189</v>
      </c>
      <c r="BS96" t="s">
        <v>189</v>
      </c>
      <c r="BT96" t="s">
        <v>189</v>
      </c>
      <c r="BU96">
        <v>3</v>
      </c>
      <c r="BV96" t="s">
        <v>202</v>
      </c>
      <c r="BW96" t="s">
        <v>218</v>
      </c>
      <c r="BX96" t="s">
        <v>189</v>
      </c>
      <c r="BY96" t="s">
        <v>197</v>
      </c>
      <c r="BZ96">
        <v>7</v>
      </c>
      <c r="CA96" t="s">
        <v>204</v>
      </c>
      <c r="CB96" t="s">
        <v>1607</v>
      </c>
      <c r="CC96" t="s">
        <v>189</v>
      </c>
      <c r="CD96" t="s">
        <v>189</v>
      </c>
      <c r="CE96" t="s">
        <v>189</v>
      </c>
      <c r="CF96" t="s">
        <v>189</v>
      </c>
      <c r="CG96" t="s">
        <v>189</v>
      </c>
      <c r="CH96" t="s">
        <v>189</v>
      </c>
      <c r="CI96" t="s">
        <v>189</v>
      </c>
      <c r="CJ96" t="s">
        <v>189</v>
      </c>
      <c r="CK96" t="s">
        <v>189</v>
      </c>
      <c r="CL96" t="s">
        <v>189</v>
      </c>
      <c r="CM96" t="s">
        <v>189</v>
      </c>
      <c r="CN96" t="s">
        <v>189</v>
      </c>
      <c r="CO96" t="s">
        <v>189</v>
      </c>
      <c r="CP96" t="s">
        <v>1569</v>
      </c>
      <c r="CQ96">
        <v>3.7</v>
      </c>
      <c r="CR96">
        <v>22.2</v>
      </c>
      <c r="CS96" t="s">
        <v>434</v>
      </c>
      <c r="CT96" t="s">
        <v>197</v>
      </c>
      <c r="CU96">
        <v>25.6</v>
      </c>
      <c r="CV96">
        <v>0</v>
      </c>
      <c r="CW96">
        <v>0.876</v>
      </c>
      <c r="CX96">
        <v>26</v>
      </c>
      <c r="CY96">
        <v>0</v>
      </c>
      <c r="CZ96">
        <v>0</v>
      </c>
      <c r="DA96">
        <v>0</v>
      </c>
      <c r="DB96">
        <v>52.475999999999999</v>
      </c>
      <c r="DC96">
        <v>11.808</v>
      </c>
      <c r="DD96">
        <v>0</v>
      </c>
      <c r="DE96">
        <v>0</v>
      </c>
      <c r="DF96">
        <v>0</v>
      </c>
      <c r="DG96">
        <v>37.808</v>
      </c>
      <c r="DH96">
        <v>135</v>
      </c>
      <c r="DI96">
        <v>-14.667999999999999</v>
      </c>
      <c r="DJ96" t="s">
        <v>1608</v>
      </c>
      <c r="DK96">
        <v>126.024</v>
      </c>
      <c r="DL96">
        <v>140.69200000000001</v>
      </c>
      <c r="DM96">
        <v>140.02859999999899</v>
      </c>
      <c r="DN96">
        <v>102.220599999999</v>
      </c>
      <c r="DO96">
        <v>40</v>
      </c>
      <c r="DP96">
        <v>0</v>
      </c>
    </row>
    <row r="97" spans="1:120" x14ac:dyDescent="0.25">
      <c r="A97">
        <v>2328157</v>
      </c>
      <c r="B97" t="s">
        <v>263</v>
      </c>
      <c r="C97" t="s">
        <v>264</v>
      </c>
      <c r="D97" t="s">
        <v>813</v>
      </c>
      <c r="E97" t="s">
        <v>814</v>
      </c>
      <c r="F97" t="s">
        <v>189</v>
      </c>
      <c r="G97" t="s">
        <v>190</v>
      </c>
      <c r="H97" t="s">
        <v>189</v>
      </c>
      <c r="I97" t="s">
        <v>189</v>
      </c>
      <c r="J97" t="s">
        <v>189</v>
      </c>
      <c r="K97" t="s">
        <v>189</v>
      </c>
      <c r="L97" t="s">
        <v>189</v>
      </c>
      <c r="M97" t="s">
        <v>189</v>
      </c>
      <c r="N97" t="s">
        <v>189</v>
      </c>
      <c r="O97" t="s">
        <v>189</v>
      </c>
      <c r="P97" t="s">
        <v>189</v>
      </c>
      <c r="Q97" t="s">
        <v>189</v>
      </c>
      <c r="R97" t="s">
        <v>189</v>
      </c>
      <c r="S97" t="s">
        <v>189</v>
      </c>
      <c r="T97" t="s">
        <v>189</v>
      </c>
      <c r="U97" t="s">
        <v>189</v>
      </c>
      <c r="V97" t="s">
        <v>194</v>
      </c>
      <c r="W97" t="s">
        <v>194</v>
      </c>
      <c r="X97" t="s">
        <v>194</v>
      </c>
      <c r="Y97" t="s">
        <v>416</v>
      </c>
      <c r="Z97" t="s">
        <v>189</v>
      </c>
      <c r="AA97">
        <v>4</v>
      </c>
      <c r="AB97">
        <v>1</v>
      </c>
      <c r="AC97">
        <v>0</v>
      </c>
      <c r="AD97">
        <v>1</v>
      </c>
      <c r="AE97">
        <v>3</v>
      </c>
      <c r="AF97">
        <v>0</v>
      </c>
      <c r="AG97">
        <v>2</v>
      </c>
      <c r="AH97">
        <v>2</v>
      </c>
      <c r="AI97">
        <v>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</v>
      </c>
      <c r="AS97">
        <v>5</v>
      </c>
      <c r="AT97">
        <v>0</v>
      </c>
      <c r="AU97">
        <v>0</v>
      </c>
      <c r="AV97">
        <v>3</v>
      </c>
      <c r="AW97">
        <v>0</v>
      </c>
      <c r="AX97" t="s">
        <v>194</v>
      </c>
      <c r="AY97" t="s">
        <v>810</v>
      </c>
      <c r="AZ97" t="s">
        <v>815</v>
      </c>
      <c r="BA97" t="s">
        <v>290</v>
      </c>
      <c r="BB97" t="s">
        <v>816</v>
      </c>
      <c r="BC97" t="s">
        <v>290</v>
      </c>
      <c r="BD97" t="s">
        <v>194</v>
      </c>
      <c r="BE97" t="s">
        <v>189</v>
      </c>
      <c r="BF97" t="s">
        <v>189</v>
      </c>
      <c r="BG97" t="s">
        <v>189</v>
      </c>
      <c r="BH97" t="s">
        <v>189</v>
      </c>
      <c r="BI97" t="s">
        <v>189</v>
      </c>
      <c r="BJ97" t="s">
        <v>189</v>
      </c>
      <c r="BK97" t="s">
        <v>189</v>
      </c>
      <c r="BL97" t="s">
        <v>189</v>
      </c>
      <c r="BM97" t="s">
        <v>189</v>
      </c>
      <c r="BN97" t="s">
        <v>189</v>
      </c>
      <c r="BO97" t="s">
        <v>189</v>
      </c>
      <c r="BP97" t="s">
        <v>189</v>
      </c>
      <c r="BQ97" t="s">
        <v>189</v>
      </c>
      <c r="BR97" t="s">
        <v>189</v>
      </c>
      <c r="BS97" t="s">
        <v>189</v>
      </c>
      <c r="BT97" t="s">
        <v>189</v>
      </c>
      <c r="BU97" t="s">
        <v>189</v>
      </c>
      <c r="BV97" t="s">
        <v>189</v>
      </c>
      <c r="BW97" t="s">
        <v>189</v>
      </c>
      <c r="BX97" t="s">
        <v>189</v>
      </c>
      <c r="BY97" t="s">
        <v>189</v>
      </c>
      <c r="BZ97">
        <v>7</v>
      </c>
      <c r="CA97" t="s">
        <v>204</v>
      </c>
      <c r="CB97" t="s">
        <v>1607</v>
      </c>
      <c r="CC97" t="s">
        <v>189</v>
      </c>
      <c r="CD97" t="s">
        <v>189</v>
      </c>
      <c r="CE97" t="s">
        <v>189</v>
      </c>
      <c r="CF97" t="s">
        <v>189</v>
      </c>
      <c r="CG97" t="s">
        <v>189</v>
      </c>
      <c r="CH97" t="s">
        <v>189</v>
      </c>
      <c r="CI97" t="s">
        <v>189</v>
      </c>
      <c r="CJ97" t="s">
        <v>189</v>
      </c>
      <c r="CK97" t="s">
        <v>189</v>
      </c>
      <c r="CL97" t="s">
        <v>189</v>
      </c>
      <c r="CM97" t="s">
        <v>189</v>
      </c>
      <c r="CN97" t="s">
        <v>189</v>
      </c>
      <c r="CO97" t="s">
        <v>189</v>
      </c>
      <c r="CP97" t="s">
        <v>1569</v>
      </c>
      <c r="CQ97" t="s">
        <v>189</v>
      </c>
      <c r="CS97" t="s">
        <v>189</v>
      </c>
      <c r="CT97" t="s">
        <v>197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135</v>
      </c>
      <c r="DI97">
        <v>0</v>
      </c>
      <c r="DJ97" t="s">
        <v>1608</v>
      </c>
      <c r="DK97" t="s">
        <v>189</v>
      </c>
      <c r="DL97" t="s">
        <v>189</v>
      </c>
      <c r="DM97" t="s">
        <v>189</v>
      </c>
      <c r="DN97" t="s">
        <v>189</v>
      </c>
      <c r="DO97">
        <v>40</v>
      </c>
      <c r="DP97">
        <v>0</v>
      </c>
    </row>
    <row r="98" spans="1:120" x14ac:dyDescent="0.25">
      <c r="A98">
        <v>2328070</v>
      </c>
      <c r="B98" t="s">
        <v>185</v>
      </c>
      <c r="C98" t="s">
        <v>186</v>
      </c>
      <c r="D98" t="s">
        <v>1699</v>
      </c>
      <c r="E98" t="s">
        <v>1700</v>
      </c>
      <c r="F98" t="s">
        <v>189</v>
      </c>
      <c r="G98" t="s">
        <v>211</v>
      </c>
      <c r="H98" t="s">
        <v>212</v>
      </c>
      <c r="I98" t="s">
        <v>348</v>
      </c>
      <c r="J98" t="s">
        <v>193</v>
      </c>
      <c r="K98">
        <v>2.2000000000000002</v>
      </c>
      <c r="L98">
        <v>6</v>
      </c>
      <c r="M98">
        <v>16</v>
      </c>
      <c r="N98" t="s">
        <v>1433</v>
      </c>
      <c r="O98">
        <v>0.4</v>
      </c>
      <c r="P98">
        <v>0.7</v>
      </c>
      <c r="Q98">
        <v>20</v>
      </c>
      <c r="R98">
        <v>6.1</v>
      </c>
      <c r="S98">
        <v>135</v>
      </c>
      <c r="T98">
        <v>207.2</v>
      </c>
      <c r="U98">
        <v>71.3</v>
      </c>
      <c r="V98" t="s">
        <v>194</v>
      </c>
      <c r="W98" t="s">
        <v>194</v>
      </c>
      <c r="X98" t="s">
        <v>194</v>
      </c>
      <c r="Y98" t="s">
        <v>195</v>
      </c>
      <c r="Z98" t="s">
        <v>1701</v>
      </c>
      <c r="AA98">
        <v>2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10</v>
      </c>
      <c r="AI98">
        <v>1</v>
      </c>
      <c r="AJ98">
        <v>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</v>
      </c>
      <c r="AS98">
        <v>1</v>
      </c>
      <c r="AT98">
        <v>3</v>
      </c>
      <c r="AU98">
        <v>0</v>
      </c>
      <c r="AV98">
        <v>2</v>
      </c>
      <c r="AW98">
        <v>0</v>
      </c>
      <c r="AX98" t="s">
        <v>197</v>
      </c>
      <c r="AY98" t="s">
        <v>820</v>
      </c>
      <c r="AZ98" t="s">
        <v>1702</v>
      </c>
      <c r="BA98" t="s">
        <v>256</v>
      </c>
      <c r="BB98" t="s">
        <v>1703</v>
      </c>
      <c r="BC98" t="s">
        <v>256</v>
      </c>
      <c r="BD98" t="s">
        <v>194</v>
      </c>
      <c r="BE98">
        <v>135</v>
      </c>
      <c r="BF98">
        <v>112.1</v>
      </c>
      <c r="BG98">
        <v>128</v>
      </c>
      <c r="BH98" t="s">
        <v>194</v>
      </c>
      <c r="BI98" t="s">
        <v>189</v>
      </c>
      <c r="BJ98" t="s">
        <v>189</v>
      </c>
      <c r="BK98" t="s">
        <v>189</v>
      </c>
      <c r="BL98" t="s">
        <v>189</v>
      </c>
      <c r="BM98">
        <v>1</v>
      </c>
      <c r="BN98">
        <v>16</v>
      </c>
      <c r="BO98">
        <v>2.0699999999999998</v>
      </c>
      <c r="BP98">
        <v>242.18</v>
      </c>
      <c r="BQ98" t="s">
        <v>189</v>
      </c>
      <c r="BR98" t="s">
        <v>189</v>
      </c>
      <c r="BS98" t="s">
        <v>189</v>
      </c>
      <c r="BT98" t="s">
        <v>189</v>
      </c>
      <c r="BU98">
        <v>2</v>
      </c>
      <c r="BV98" t="s">
        <v>202</v>
      </c>
      <c r="BW98" t="s">
        <v>189</v>
      </c>
      <c r="BX98" t="s">
        <v>1704</v>
      </c>
      <c r="BY98" t="s">
        <v>189</v>
      </c>
      <c r="BZ98">
        <v>7</v>
      </c>
      <c r="CA98" t="s">
        <v>204</v>
      </c>
      <c r="CB98" t="s">
        <v>1607</v>
      </c>
      <c r="CC98" t="s">
        <v>189</v>
      </c>
      <c r="CD98" t="s">
        <v>189</v>
      </c>
      <c r="CE98" t="s">
        <v>189</v>
      </c>
      <c r="CF98" t="s">
        <v>189</v>
      </c>
      <c r="CG98" t="s">
        <v>189</v>
      </c>
      <c r="CH98" t="s">
        <v>189</v>
      </c>
      <c r="CI98" t="s">
        <v>189</v>
      </c>
      <c r="CJ98" t="s">
        <v>189</v>
      </c>
      <c r="CK98" t="s">
        <v>189</v>
      </c>
      <c r="CL98" t="s">
        <v>189</v>
      </c>
      <c r="CM98" t="s">
        <v>189</v>
      </c>
      <c r="CN98" t="s">
        <v>189</v>
      </c>
      <c r="CO98" t="s">
        <v>189</v>
      </c>
      <c r="CP98" t="s">
        <v>1569</v>
      </c>
      <c r="CQ98">
        <v>2.2000000000000002</v>
      </c>
      <c r="CR98">
        <v>13.2</v>
      </c>
      <c r="CS98" t="s">
        <v>206</v>
      </c>
      <c r="CT98" t="s">
        <v>197</v>
      </c>
      <c r="CU98">
        <v>12.8</v>
      </c>
      <c r="CV98">
        <v>0</v>
      </c>
      <c r="CW98">
        <v>0.876</v>
      </c>
      <c r="CX98">
        <v>0</v>
      </c>
      <c r="CY98">
        <v>105</v>
      </c>
      <c r="CZ98">
        <v>0</v>
      </c>
      <c r="DA98">
        <v>62.512673999999997</v>
      </c>
      <c r="DB98">
        <v>181.18867399999999</v>
      </c>
      <c r="DC98">
        <v>7.1039999999999903</v>
      </c>
      <c r="DD98">
        <v>43.278070059478502</v>
      </c>
      <c r="DE98">
        <v>96</v>
      </c>
      <c r="DF98">
        <v>45.718379999999897</v>
      </c>
      <c r="DG98">
        <v>96.100450059478504</v>
      </c>
      <c r="DH98">
        <v>135</v>
      </c>
      <c r="DI98">
        <v>-85.088223940521402</v>
      </c>
      <c r="DJ98" t="s">
        <v>1608</v>
      </c>
      <c r="DK98">
        <v>-109.88867399999999</v>
      </c>
      <c r="DL98">
        <v>-24.8004500594785</v>
      </c>
      <c r="DM98">
        <v>36.835799999999999</v>
      </c>
      <c r="DN98">
        <v>-59.264650059478498</v>
      </c>
      <c r="DO98">
        <v>40</v>
      </c>
      <c r="DP98">
        <v>1</v>
      </c>
    </row>
    <row r="99" spans="1:120" x14ac:dyDescent="0.25">
      <c r="A99">
        <v>2328023</v>
      </c>
      <c r="B99" t="s">
        <v>420</v>
      </c>
      <c r="C99" t="s">
        <v>421</v>
      </c>
      <c r="D99" t="s">
        <v>823</v>
      </c>
      <c r="E99" t="s">
        <v>824</v>
      </c>
      <c r="F99" t="s">
        <v>825</v>
      </c>
      <c r="G99" t="s">
        <v>190</v>
      </c>
      <c r="H99" t="s">
        <v>212</v>
      </c>
      <c r="I99" t="s">
        <v>1520</v>
      </c>
      <c r="J99" t="s">
        <v>193</v>
      </c>
      <c r="K99">
        <v>1.7</v>
      </c>
      <c r="L99">
        <v>6</v>
      </c>
      <c r="M99">
        <v>32</v>
      </c>
      <c r="N99" t="s">
        <v>330</v>
      </c>
      <c r="O99">
        <v>0.6</v>
      </c>
      <c r="P99">
        <v>1.4</v>
      </c>
      <c r="Q99">
        <v>13.6</v>
      </c>
      <c r="R99">
        <v>12.8</v>
      </c>
      <c r="S99">
        <v>135</v>
      </c>
      <c r="T99">
        <v>87.6</v>
      </c>
      <c r="U99">
        <v>61.4</v>
      </c>
      <c r="V99" t="s">
        <v>194</v>
      </c>
      <c r="W99" t="s">
        <v>194</v>
      </c>
      <c r="X99" t="s">
        <v>194</v>
      </c>
      <c r="Y99" t="s">
        <v>288</v>
      </c>
      <c r="Z99" t="s">
        <v>189</v>
      </c>
      <c r="AA99">
        <v>2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2</v>
      </c>
      <c r="AH99">
        <v>0</v>
      </c>
      <c r="AI99">
        <v>5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2</v>
      </c>
      <c r="AW99">
        <v>0</v>
      </c>
      <c r="AX99" t="s">
        <v>194</v>
      </c>
      <c r="AY99" t="s">
        <v>736</v>
      </c>
      <c r="AZ99" t="s">
        <v>826</v>
      </c>
      <c r="BA99" t="s">
        <v>256</v>
      </c>
      <c r="BB99" t="s">
        <v>827</v>
      </c>
      <c r="BC99" t="s">
        <v>256</v>
      </c>
      <c r="BD99" t="s">
        <v>194</v>
      </c>
      <c r="BE99">
        <v>135</v>
      </c>
      <c r="BF99">
        <v>14.4</v>
      </c>
      <c r="BG99">
        <v>64</v>
      </c>
      <c r="BH99" t="s">
        <v>197</v>
      </c>
      <c r="BI99" t="s">
        <v>189</v>
      </c>
      <c r="BJ99" t="s">
        <v>189</v>
      </c>
      <c r="BK99">
        <v>180</v>
      </c>
      <c r="BL99" t="s">
        <v>189</v>
      </c>
      <c r="BM99">
        <v>1</v>
      </c>
      <c r="BN99">
        <v>32</v>
      </c>
      <c r="BO99" t="s">
        <v>189</v>
      </c>
      <c r="BP99" t="s">
        <v>189</v>
      </c>
      <c r="BQ99" t="s">
        <v>189</v>
      </c>
      <c r="BR99" t="s">
        <v>189</v>
      </c>
      <c r="BS99" t="s">
        <v>189</v>
      </c>
      <c r="BT99" t="s">
        <v>189</v>
      </c>
      <c r="BU99">
        <v>3</v>
      </c>
      <c r="BV99" t="s">
        <v>202</v>
      </c>
      <c r="BW99" t="s">
        <v>218</v>
      </c>
      <c r="BX99" t="s">
        <v>189</v>
      </c>
      <c r="BY99" t="s">
        <v>189</v>
      </c>
      <c r="BZ99">
        <v>7</v>
      </c>
      <c r="CA99" t="s">
        <v>204</v>
      </c>
      <c r="CB99" t="s">
        <v>1607</v>
      </c>
      <c r="CC99" t="s">
        <v>189</v>
      </c>
      <c r="CD99" t="s">
        <v>189</v>
      </c>
      <c r="CE99" t="s">
        <v>189</v>
      </c>
      <c r="CF99" t="s">
        <v>189</v>
      </c>
      <c r="CG99" t="s">
        <v>189</v>
      </c>
      <c r="CH99" t="s">
        <v>189</v>
      </c>
      <c r="CI99" t="s">
        <v>189</v>
      </c>
      <c r="CJ99" t="s">
        <v>189</v>
      </c>
      <c r="CK99" t="s">
        <v>189</v>
      </c>
      <c r="CL99" t="s">
        <v>189</v>
      </c>
      <c r="CM99" t="s">
        <v>189</v>
      </c>
      <c r="CN99" t="s">
        <v>189</v>
      </c>
      <c r="CO99" t="s">
        <v>189</v>
      </c>
      <c r="CP99" t="s">
        <v>1569</v>
      </c>
      <c r="CQ99">
        <v>1.7</v>
      </c>
      <c r="CR99">
        <v>10.199999999999999</v>
      </c>
      <c r="CS99" t="s">
        <v>206</v>
      </c>
      <c r="CT99" t="s">
        <v>197</v>
      </c>
      <c r="CU99">
        <v>25.6</v>
      </c>
      <c r="CV99">
        <v>0</v>
      </c>
      <c r="CW99">
        <v>0</v>
      </c>
      <c r="CX99">
        <v>26</v>
      </c>
      <c r="CY99">
        <v>36</v>
      </c>
      <c r="CZ99">
        <v>0</v>
      </c>
      <c r="DA99">
        <v>0</v>
      </c>
      <c r="DB99">
        <v>87.6</v>
      </c>
      <c r="DC99">
        <v>11.808</v>
      </c>
      <c r="DD99">
        <v>21.989243374912501</v>
      </c>
      <c r="DE99">
        <v>8</v>
      </c>
      <c r="DF99">
        <v>0</v>
      </c>
      <c r="DG99">
        <v>59.797243374912497</v>
      </c>
      <c r="DH99">
        <v>135</v>
      </c>
      <c r="DI99">
        <v>-27.802756625087401</v>
      </c>
      <c r="DJ99" t="s">
        <v>1608</v>
      </c>
      <c r="DK99">
        <v>-26.1999999999999</v>
      </c>
      <c r="DL99">
        <v>1.6027566250874501</v>
      </c>
      <c r="DM99">
        <v>51.859200000000001</v>
      </c>
      <c r="DN99">
        <v>-7.9380433749125299</v>
      </c>
      <c r="DO99">
        <v>40</v>
      </c>
      <c r="DP99">
        <v>1</v>
      </c>
    </row>
    <row r="100" spans="1:120" x14ac:dyDescent="0.25">
      <c r="A100">
        <v>2328005</v>
      </c>
      <c r="B100" t="s">
        <v>375</v>
      </c>
      <c r="C100" t="s">
        <v>376</v>
      </c>
      <c r="D100" t="s">
        <v>1246</v>
      </c>
      <c r="E100" t="s">
        <v>1247</v>
      </c>
      <c r="F100" t="s">
        <v>1248</v>
      </c>
      <c r="G100" t="s">
        <v>190</v>
      </c>
      <c r="H100" t="s">
        <v>191</v>
      </c>
      <c r="I100" t="s">
        <v>1512</v>
      </c>
      <c r="J100" t="s">
        <v>189</v>
      </c>
      <c r="K100">
        <v>3.5</v>
      </c>
      <c r="L100">
        <v>4</v>
      </c>
      <c r="M100">
        <v>64</v>
      </c>
      <c r="N100" t="s">
        <v>562</v>
      </c>
      <c r="O100">
        <v>0.7</v>
      </c>
      <c r="P100">
        <v>1.7</v>
      </c>
      <c r="Q100">
        <v>33.9</v>
      </c>
      <c r="R100">
        <v>34.5</v>
      </c>
      <c r="S100">
        <v>135</v>
      </c>
      <c r="T100">
        <v>142.1</v>
      </c>
      <c r="U100">
        <v>153.9</v>
      </c>
      <c r="V100" t="s">
        <v>194</v>
      </c>
      <c r="W100" t="s">
        <v>194</v>
      </c>
      <c r="X100" t="s">
        <v>194</v>
      </c>
      <c r="Y100" t="s">
        <v>195</v>
      </c>
      <c r="Z100" t="s">
        <v>1249</v>
      </c>
      <c r="AA100">
        <v>4</v>
      </c>
      <c r="AB100">
        <v>1</v>
      </c>
      <c r="AC100">
        <v>0</v>
      </c>
      <c r="AD100">
        <v>0</v>
      </c>
      <c r="AE100">
        <v>2</v>
      </c>
      <c r="AF100">
        <v>1</v>
      </c>
      <c r="AG100">
        <v>1</v>
      </c>
      <c r="AH100">
        <v>2</v>
      </c>
      <c r="AI100">
        <v>4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</v>
      </c>
      <c r="AS100">
        <v>0</v>
      </c>
      <c r="AT100">
        <v>0</v>
      </c>
      <c r="AU100">
        <v>0</v>
      </c>
      <c r="AV100">
        <v>3</v>
      </c>
      <c r="AW100">
        <v>0</v>
      </c>
      <c r="AX100" t="s">
        <v>194</v>
      </c>
      <c r="AY100" t="s">
        <v>502</v>
      </c>
      <c r="AZ100" t="s">
        <v>1250</v>
      </c>
      <c r="BA100" t="s">
        <v>200</v>
      </c>
      <c r="BB100" t="s">
        <v>1251</v>
      </c>
      <c r="BC100" t="s">
        <v>200</v>
      </c>
      <c r="BD100" t="s">
        <v>194</v>
      </c>
      <c r="BE100">
        <v>135</v>
      </c>
      <c r="BF100">
        <v>40.1</v>
      </c>
      <c r="BG100">
        <v>64</v>
      </c>
      <c r="BH100" t="s">
        <v>194</v>
      </c>
      <c r="BI100" t="s">
        <v>189</v>
      </c>
      <c r="BJ100" t="s">
        <v>189</v>
      </c>
      <c r="BK100">
        <v>180</v>
      </c>
      <c r="BL100" t="s">
        <v>189</v>
      </c>
      <c r="BM100">
        <v>1</v>
      </c>
      <c r="BN100">
        <v>64</v>
      </c>
      <c r="BO100" t="s">
        <v>189</v>
      </c>
      <c r="BP100" t="s">
        <v>189</v>
      </c>
      <c r="BQ100">
        <v>0.77</v>
      </c>
      <c r="BR100">
        <v>0.84</v>
      </c>
      <c r="BS100">
        <v>0.83</v>
      </c>
      <c r="BT100">
        <v>0.86</v>
      </c>
      <c r="BU100">
        <v>2</v>
      </c>
      <c r="BV100" t="s">
        <v>202</v>
      </c>
      <c r="BW100" t="s">
        <v>189</v>
      </c>
      <c r="BX100" t="s">
        <v>189</v>
      </c>
      <c r="BY100" t="s">
        <v>189</v>
      </c>
      <c r="BZ100">
        <v>7</v>
      </c>
      <c r="CA100" t="s">
        <v>204</v>
      </c>
      <c r="CB100" t="s">
        <v>1607</v>
      </c>
      <c r="CC100" t="s">
        <v>189</v>
      </c>
      <c r="CD100" t="s">
        <v>189</v>
      </c>
      <c r="CE100" t="s">
        <v>189</v>
      </c>
      <c r="CF100" t="s">
        <v>189</v>
      </c>
      <c r="CG100" t="s">
        <v>189</v>
      </c>
      <c r="CH100" t="s">
        <v>189</v>
      </c>
      <c r="CI100" t="s">
        <v>189</v>
      </c>
      <c r="CJ100" t="s">
        <v>189</v>
      </c>
      <c r="CK100" t="s">
        <v>189</v>
      </c>
      <c r="CL100" t="s">
        <v>189</v>
      </c>
      <c r="CM100" t="s">
        <v>189</v>
      </c>
      <c r="CN100" t="s">
        <v>189</v>
      </c>
      <c r="CO100" t="s">
        <v>189</v>
      </c>
      <c r="CP100" t="s">
        <v>1569</v>
      </c>
      <c r="CQ100">
        <v>3.8</v>
      </c>
      <c r="CR100">
        <v>15.2</v>
      </c>
      <c r="CS100" t="s">
        <v>434</v>
      </c>
      <c r="CT100" t="s">
        <v>197</v>
      </c>
      <c r="CU100">
        <v>51.2</v>
      </c>
      <c r="CV100">
        <v>0</v>
      </c>
      <c r="CW100">
        <v>0.876</v>
      </c>
      <c r="CX100">
        <v>0</v>
      </c>
      <c r="CY100">
        <v>64</v>
      </c>
      <c r="CZ100">
        <v>0</v>
      </c>
      <c r="DA100">
        <v>0</v>
      </c>
      <c r="DB100">
        <v>116.07599999999999</v>
      </c>
      <c r="DC100">
        <v>21.215999999999902</v>
      </c>
      <c r="DD100">
        <v>27.7011969434237</v>
      </c>
      <c r="DE100">
        <v>32</v>
      </c>
      <c r="DF100">
        <v>0</v>
      </c>
      <c r="DG100">
        <v>48.917196943423697</v>
      </c>
      <c r="DH100">
        <v>135</v>
      </c>
      <c r="DI100">
        <v>-67.158803056576204</v>
      </c>
      <c r="DJ100" t="s">
        <v>1608</v>
      </c>
      <c r="DK100">
        <v>37.823999999999998</v>
      </c>
      <c r="DL100">
        <v>104.982803056576</v>
      </c>
      <c r="DM100">
        <v>127.9836</v>
      </c>
      <c r="DN100">
        <v>79.066403056576206</v>
      </c>
      <c r="DO100">
        <v>40</v>
      </c>
      <c r="DP100">
        <v>0</v>
      </c>
    </row>
    <row r="101" spans="1:120" x14ac:dyDescent="0.25">
      <c r="A101">
        <v>2328004</v>
      </c>
      <c r="B101" t="s">
        <v>375</v>
      </c>
      <c r="C101" t="s">
        <v>376</v>
      </c>
      <c r="D101" t="s">
        <v>1252</v>
      </c>
      <c r="E101" t="s">
        <v>1253</v>
      </c>
      <c r="F101" t="s">
        <v>1254</v>
      </c>
      <c r="G101" t="s">
        <v>190</v>
      </c>
      <c r="H101" t="s">
        <v>212</v>
      </c>
      <c r="I101" t="s">
        <v>1440</v>
      </c>
      <c r="J101" t="s">
        <v>189</v>
      </c>
      <c r="K101">
        <v>2.8</v>
      </c>
      <c r="L101">
        <v>6</v>
      </c>
      <c r="M101">
        <v>32</v>
      </c>
      <c r="N101" t="s">
        <v>562</v>
      </c>
      <c r="O101">
        <v>1.1000000000000001</v>
      </c>
      <c r="P101">
        <v>1.6</v>
      </c>
      <c r="Q101">
        <v>20.6</v>
      </c>
      <c r="R101">
        <v>21.9</v>
      </c>
      <c r="S101">
        <v>135</v>
      </c>
      <c r="T101">
        <v>90.5</v>
      </c>
      <c r="U101">
        <v>99.4</v>
      </c>
      <c r="V101" t="s">
        <v>194</v>
      </c>
      <c r="W101" t="s">
        <v>194</v>
      </c>
      <c r="X101" t="s">
        <v>194</v>
      </c>
      <c r="Y101" t="s">
        <v>195</v>
      </c>
      <c r="Z101" t="s">
        <v>1255</v>
      </c>
      <c r="AA101">
        <v>2</v>
      </c>
      <c r="AB101">
        <v>1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4</v>
      </c>
      <c r="AI101">
        <v>4</v>
      </c>
      <c r="AJ101">
        <v>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3</v>
      </c>
      <c r="AW101">
        <v>0</v>
      </c>
      <c r="AX101" t="s">
        <v>194</v>
      </c>
      <c r="AY101" t="s">
        <v>368</v>
      </c>
      <c r="AZ101" t="s">
        <v>1250</v>
      </c>
      <c r="BA101" t="s">
        <v>200</v>
      </c>
      <c r="BB101" t="s">
        <v>1256</v>
      </c>
      <c r="BC101" t="s">
        <v>200</v>
      </c>
      <c r="BD101" t="s">
        <v>194</v>
      </c>
      <c r="BE101">
        <v>135</v>
      </c>
      <c r="BF101">
        <v>40.1</v>
      </c>
      <c r="BG101">
        <v>64</v>
      </c>
      <c r="BH101" t="s">
        <v>194</v>
      </c>
      <c r="BI101" t="s">
        <v>189</v>
      </c>
      <c r="BJ101" t="s">
        <v>189</v>
      </c>
      <c r="BK101">
        <v>210</v>
      </c>
      <c r="BL101" t="s">
        <v>189</v>
      </c>
      <c r="BM101">
        <v>1</v>
      </c>
      <c r="BN101">
        <v>32</v>
      </c>
      <c r="BO101" t="s">
        <v>189</v>
      </c>
      <c r="BP101" t="s">
        <v>189</v>
      </c>
      <c r="BQ101">
        <v>0.78</v>
      </c>
      <c r="BR101">
        <v>0.85</v>
      </c>
      <c r="BS101">
        <v>0.84</v>
      </c>
      <c r="BT101">
        <v>0.87</v>
      </c>
      <c r="BU101">
        <v>1</v>
      </c>
      <c r="BV101" t="s">
        <v>202</v>
      </c>
      <c r="BW101" t="s">
        <v>234</v>
      </c>
      <c r="BX101" t="s">
        <v>189</v>
      </c>
      <c r="BY101" t="s">
        <v>189</v>
      </c>
      <c r="BZ101">
        <v>7</v>
      </c>
      <c r="CA101" t="s">
        <v>204</v>
      </c>
      <c r="CB101" t="s">
        <v>1607</v>
      </c>
      <c r="CC101" t="s">
        <v>189</v>
      </c>
      <c r="CD101" t="s">
        <v>189</v>
      </c>
      <c r="CE101" t="s">
        <v>189</v>
      </c>
      <c r="CF101" t="s">
        <v>189</v>
      </c>
      <c r="CG101" t="s">
        <v>189</v>
      </c>
      <c r="CH101" t="s">
        <v>189</v>
      </c>
      <c r="CI101" t="s">
        <v>189</v>
      </c>
      <c r="CJ101" t="s">
        <v>189</v>
      </c>
      <c r="CK101" t="s">
        <v>189</v>
      </c>
      <c r="CL101" t="s">
        <v>189</v>
      </c>
      <c r="CM101" t="s">
        <v>189</v>
      </c>
      <c r="CN101" t="s">
        <v>189</v>
      </c>
      <c r="CO101" t="s">
        <v>189</v>
      </c>
      <c r="CP101" t="s">
        <v>1569</v>
      </c>
      <c r="CQ101">
        <v>4</v>
      </c>
      <c r="CR101">
        <v>24</v>
      </c>
      <c r="CS101" t="s">
        <v>434</v>
      </c>
      <c r="CT101" t="s">
        <v>197</v>
      </c>
      <c r="CU101">
        <v>25.6</v>
      </c>
      <c r="CV101">
        <v>0</v>
      </c>
      <c r="CW101">
        <v>0.876</v>
      </c>
      <c r="CX101">
        <v>0</v>
      </c>
      <c r="CY101">
        <v>64</v>
      </c>
      <c r="CZ101">
        <v>0</v>
      </c>
      <c r="DA101">
        <v>0</v>
      </c>
      <c r="DB101">
        <v>90.475999999999999</v>
      </c>
      <c r="DC101">
        <v>11.808</v>
      </c>
      <c r="DD101">
        <v>27.7011969434237</v>
      </c>
      <c r="DE101">
        <v>32</v>
      </c>
      <c r="DF101">
        <v>0</v>
      </c>
      <c r="DG101">
        <v>39.509196943423703</v>
      </c>
      <c r="DH101">
        <v>135</v>
      </c>
      <c r="DI101">
        <v>-50.966803056576197</v>
      </c>
      <c r="DJ101" t="s">
        <v>1608</v>
      </c>
      <c r="DK101">
        <v>8.9239999999999995</v>
      </c>
      <c r="DL101">
        <v>59.890803056576203</v>
      </c>
      <c r="DM101">
        <v>83.351399999999899</v>
      </c>
      <c r="DN101">
        <v>43.842203056576203</v>
      </c>
      <c r="DO101">
        <v>40</v>
      </c>
      <c r="DP101">
        <v>0</v>
      </c>
    </row>
    <row r="102" spans="1:120" x14ac:dyDescent="0.25">
      <c r="A102">
        <v>2328003</v>
      </c>
      <c r="B102" t="s">
        <v>375</v>
      </c>
      <c r="C102" t="s">
        <v>376</v>
      </c>
      <c r="D102" t="s">
        <v>1257</v>
      </c>
      <c r="E102" t="s">
        <v>1258</v>
      </c>
      <c r="F102" t="s">
        <v>189</v>
      </c>
      <c r="G102" t="s">
        <v>190</v>
      </c>
      <c r="H102" t="s">
        <v>191</v>
      </c>
      <c r="I102" t="s">
        <v>1705</v>
      </c>
      <c r="J102" t="s">
        <v>189</v>
      </c>
      <c r="K102">
        <v>3.5</v>
      </c>
      <c r="L102">
        <v>4</v>
      </c>
      <c r="M102">
        <v>32</v>
      </c>
      <c r="N102" t="s">
        <v>562</v>
      </c>
      <c r="O102">
        <v>0.8</v>
      </c>
      <c r="P102">
        <v>1.6</v>
      </c>
      <c r="Q102">
        <v>31.8</v>
      </c>
      <c r="R102">
        <v>32.299999999999997</v>
      </c>
      <c r="S102">
        <v>135</v>
      </c>
      <c r="T102">
        <v>116.5</v>
      </c>
      <c r="U102">
        <v>144.5</v>
      </c>
      <c r="V102" t="s">
        <v>194</v>
      </c>
      <c r="W102" t="s">
        <v>194</v>
      </c>
      <c r="X102" t="s">
        <v>194</v>
      </c>
      <c r="Y102" t="s">
        <v>195</v>
      </c>
      <c r="Z102" t="s">
        <v>1259</v>
      </c>
      <c r="AA102">
        <v>2</v>
      </c>
      <c r="AB102">
        <v>1</v>
      </c>
      <c r="AC102">
        <v>0</v>
      </c>
      <c r="AD102">
        <v>0</v>
      </c>
      <c r="AE102">
        <v>1</v>
      </c>
      <c r="AF102">
        <v>1</v>
      </c>
      <c r="AG102">
        <v>1</v>
      </c>
      <c r="AH102">
        <v>4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2</v>
      </c>
      <c r="AW102">
        <v>0</v>
      </c>
      <c r="AX102" t="s">
        <v>197</v>
      </c>
      <c r="AY102" t="s">
        <v>602</v>
      </c>
      <c r="AZ102" t="s">
        <v>1250</v>
      </c>
      <c r="BA102" t="s">
        <v>200</v>
      </c>
      <c r="BB102" t="s">
        <v>1260</v>
      </c>
      <c r="BC102" t="s">
        <v>200</v>
      </c>
      <c r="BD102" t="s">
        <v>194</v>
      </c>
      <c r="BE102">
        <v>135</v>
      </c>
      <c r="BF102">
        <v>40.1</v>
      </c>
      <c r="BG102">
        <v>64</v>
      </c>
      <c r="BH102" t="s">
        <v>194</v>
      </c>
      <c r="BI102" t="s">
        <v>189</v>
      </c>
      <c r="BJ102" t="s">
        <v>189</v>
      </c>
      <c r="BK102">
        <v>180</v>
      </c>
      <c r="BL102" t="s">
        <v>189</v>
      </c>
      <c r="BM102">
        <v>1</v>
      </c>
      <c r="BN102">
        <v>32</v>
      </c>
      <c r="BO102" t="s">
        <v>189</v>
      </c>
      <c r="BP102" t="s">
        <v>189</v>
      </c>
      <c r="BQ102" t="s">
        <v>189</v>
      </c>
      <c r="BR102">
        <v>0.83</v>
      </c>
      <c r="BS102">
        <v>0.83</v>
      </c>
      <c r="BT102">
        <v>0.87</v>
      </c>
      <c r="BU102">
        <v>2</v>
      </c>
      <c r="BV102" t="s">
        <v>202</v>
      </c>
      <c r="BW102" t="s">
        <v>189</v>
      </c>
      <c r="BX102" t="s">
        <v>189</v>
      </c>
      <c r="BY102" t="s">
        <v>189</v>
      </c>
      <c r="BZ102">
        <v>7</v>
      </c>
      <c r="CA102" t="s">
        <v>204</v>
      </c>
      <c r="CB102" t="s">
        <v>1607</v>
      </c>
      <c r="CC102" t="s">
        <v>189</v>
      </c>
      <c r="CD102" t="s">
        <v>189</v>
      </c>
      <c r="CE102" t="s">
        <v>189</v>
      </c>
      <c r="CF102" t="s">
        <v>189</v>
      </c>
      <c r="CG102" t="s">
        <v>189</v>
      </c>
      <c r="CH102" t="s">
        <v>189</v>
      </c>
      <c r="CI102" t="s">
        <v>189</v>
      </c>
      <c r="CJ102" t="s">
        <v>189</v>
      </c>
      <c r="CK102" t="s">
        <v>189</v>
      </c>
      <c r="CL102" t="s">
        <v>189</v>
      </c>
      <c r="CM102" t="s">
        <v>189</v>
      </c>
      <c r="CN102" t="s">
        <v>189</v>
      </c>
      <c r="CO102" t="s">
        <v>189</v>
      </c>
      <c r="CP102" t="s">
        <v>1569</v>
      </c>
      <c r="CQ102">
        <v>3.8</v>
      </c>
      <c r="CR102">
        <v>15.2</v>
      </c>
      <c r="CS102" t="s">
        <v>434</v>
      </c>
      <c r="CT102" t="s">
        <v>197</v>
      </c>
      <c r="CU102">
        <v>25.6</v>
      </c>
      <c r="CV102">
        <v>0</v>
      </c>
      <c r="CW102">
        <v>0.876</v>
      </c>
      <c r="CX102">
        <v>0</v>
      </c>
      <c r="CY102">
        <v>64</v>
      </c>
      <c r="CZ102">
        <v>0</v>
      </c>
      <c r="DA102">
        <v>0</v>
      </c>
      <c r="DB102">
        <v>90.475999999999999</v>
      </c>
      <c r="DC102">
        <v>11.808</v>
      </c>
      <c r="DD102">
        <v>27.7011969434237</v>
      </c>
      <c r="DE102">
        <v>32</v>
      </c>
      <c r="DF102">
        <v>0</v>
      </c>
      <c r="DG102">
        <v>39.509196943423703</v>
      </c>
      <c r="DH102">
        <v>135</v>
      </c>
      <c r="DI102">
        <v>-50.966803056576197</v>
      </c>
      <c r="DJ102" t="s">
        <v>1608</v>
      </c>
      <c r="DK102">
        <v>54.024000000000001</v>
      </c>
      <c r="DL102">
        <v>104.990803056576</v>
      </c>
      <c r="DM102">
        <v>120.0996</v>
      </c>
      <c r="DN102">
        <v>80.590403056576207</v>
      </c>
      <c r="DO102">
        <v>40</v>
      </c>
      <c r="DP102">
        <v>0</v>
      </c>
    </row>
    <row r="103" spans="1:120" x14ac:dyDescent="0.25">
      <c r="A103">
        <v>2328002</v>
      </c>
      <c r="B103" t="s">
        <v>375</v>
      </c>
      <c r="C103" t="s">
        <v>376</v>
      </c>
      <c r="D103" t="s">
        <v>1521</v>
      </c>
      <c r="E103" t="s">
        <v>1522</v>
      </c>
      <c r="F103" t="s">
        <v>189</v>
      </c>
      <c r="G103" t="s">
        <v>190</v>
      </c>
      <c r="H103" t="s">
        <v>191</v>
      </c>
      <c r="I103" t="s">
        <v>189</v>
      </c>
      <c r="J103" t="s">
        <v>189</v>
      </c>
      <c r="K103">
        <v>3.4</v>
      </c>
      <c r="L103">
        <v>6</v>
      </c>
      <c r="M103">
        <v>32</v>
      </c>
      <c r="N103" t="s">
        <v>1038</v>
      </c>
      <c r="O103">
        <v>0.9</v>
      </c>
      <c r="P103">
        <v>1.4</v>
      </c>
      <c r="Q103">
        <v>41.8</v>
      </c>
      <c r="R103">
        <v>41</v>
      </c>
      <c r="S103">
        <v>135</v>
      </c>
      <c r="T103">
        <v>187.2</v>
      </c>
      <c r="U103">
        <v>184.5</v>
      </c>
      <c r="V103" t="s">
        <v>194</v>
      </c>
      <c r="W103" t="s">
        <v>194</v>
      </c>
      <c r="X103" t="s">
        <v>194</v>
      </c>
      <c r="Y103" t="s">
        <v>195</v>
      </c>
      <c r="Z103" t="s">
        <v>1249</v>
      </c>
      <c r="AA103">
        <v>2</v>
      </c>
      <c r="AB103">
        <v>1</v>
      </c>
      <c r="AC103">
        <v>0</v>
      </c>
      <c r="AD103">
        <v>0</v>
      </c>
      <c r="AE103">
        <v>2</v>
      </c>
      <c r="AF103">
        <v>1</v>
      </c>
      <c r="AG103">
        <v>1</v>
      </c>
      <c r="AH103">
        <v>2</v>
      </c>
      <c r="AI103">
        <v>4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</v>
      </c>
      <c r="AS103">
        <v>0</v>
      </c>
      <c r="AT103">
        <v>0</v>
      </c>
      <c r="AU103">
        <v>0</v>
      </c>
      <c r="AV103">
        <v>3</v>
      </c>
      <c r="AW103">
        <v>0</v>
      </c>
      <c r="AX103" t="s">
        <v>194</v>
      </c>
      <c r="AY103" t="s">
        <v>948</v>
      </c>
      <c r="AZ103" t="s">
        <v>1250</v>
      </c>
      <c r="BA103" t="s">
        <v>200</v>
      </c>
      <c r="BB103" t="s">
        <v>1523</v>
      </c>
      <c r="BC103" t="s">
        <v>200</v>
      </c>
      <c r="BD103" t="s">
        <v>194</v>
      </c>
      <c r="BE103">
        <v>135</v>
      </c>
      <c r="BF103">
        <v>224</v>
      </c>
      <c r="BG103">
        <v>256</v>
      </c>
      <c r="BH103" t="s">
        <v>194</v>
      </c>
      <c r="BI103" t="s">
        <v>189</v>
      </c>
      <c r="BJ103" t="s">
        <v>189</v>
      </c>
      <c r="BK103">
        <v>400</v>
      </c>
      <c r="BL103" t="s">
        <v>189</v>
      </c>
      <c r="BM103">
        <v>1</v>
      </c>
      <c r="BN103">
        <v>32</v>
      </c>
      <c r="BO103" t="s">
        <v>189</v>
      </c>
      <c r="BP103" t="s">
        <v>189</v>
      </c>
      <c r="BQ103">
        <v>0.86</v>
      </c>
      <c r="BR103">
        <v>0.9</v>
      </c>
      <c r="BS103">
        <v>0.91</v>
      </c>
      <c r="BT103">
        <v>0.92</v>
      </c>
      <c r="BU103">
        <v>2</v>
      </c>
      <c r="BV103" t="s">
        <v>202</v>
      </c>
      <c r="BW103" t="s">
        <v>189</v>
      </c>
      <c r="BX103" t="s">
        <v>189</v>
      </c>
      <c r="BY103" t="s">
        <v>189</v>
      </c>
      <c r="BZ103">
        <v>7</v>
      </c>
      <c r="CA103" t="s">
        <v>204</v>
      </c>
      <c r="CB103" t="s">
        <v>1607</v>
      </c>
      <c r="CC103" t="s">
        <v>189</v>
      </c>
      <c r="CD103" t="s">
        <v>189</v>
      </c>
      <c r="CE103" t="s">
        <v>189</v>
      </c>
      <c r="CF103" t="s">
        <v>189</v>
      </c>
      <c r="CG103" t="s">
        <v>189</v>
      </c>
      <c r="CH103" t="s">
        <v>189</v>
      </c>
      <c r="CI103" t="s">
        <v>189</v>
      </c>
      <c r="CJ103" t="s">
        <v>189</v>
      </c>
      <c r="CK103" t="s">
        <v>189</v>
      </c>
      <c r="CL103" t="s">
        <v>189</v>
      </c>
      <c r="CM103" t="s">
        <v>189</v>
      </c>
      <c r="CN103" t="s">
        <v>189</v>
      </c>
      <c r="CO103" t="s">
        <v>189</v>
      </c>
      <c r="CP103" t="s">
        <v>1569</v>
      </c>
      <c r="CQ103">
        <v>3.9</v>
      </c>
      <c r="CR103">
        <v>23.4</v>
      </c>
      <c r="CS103" t="s">
        <v>434</v>
      </c>
      <c r="CT103" t="s">
        <v>197</v>
      </c>
      <c r="CU103">
        <v>25.6</v>
      </c>
      <c r="CV103">
        <v>0</v>
      </c>
      <c r="CW103">
        <v>0.876</v>
      </c>
      <c r="CX103">
        <v>0</v>
      </c>
      <c r="CY103">
        <v>130</v>
      </c>
      <c r="CZ103">
        <v>0</v>
      </c>
      <c r="DA103">
        <v>0</v>
      </c>
      <c r="DB103">
        <v>156.476</v>
      </c>
      <c r="DC103">
        <v>11.808</v>
      </c>
      <c r="DD103">
        <v>62.739602071965599</v>
      </c>
      <c r="DE103">
        <v>128</v>
      </c>
      <c r="DF103">
        <v>0</v>
      </c>
      <c r="DG103">
        <v>74.547602071965599</v>
      </c>
      <c r="DH103">
        <v>135</v>
      </c>
      <c r="DI103">
        <v>-81.9283979280343</v>
      </c>
      <c r="DJ103" t="s">
        <v>1608</v>
      </c>
      <c r="DK103">
        <v>28.024000000000001</v>
      </c>
      <c r="DL103">
        <v>109.952397928034</v>
      </c>
      <c r="DM103">
        <v>151.06619999999899</v>
      </c>
      <c r="DN103">
        <v>76.518597928034296</v>
      </c>
      <c r="DO103">
        <v>40</v>
      </c>
      <c r="DP103">
        <v>0</v>
      </c>
    </row>
    <row r="104" spans="1:120" x14ac:dyDescent="0.25">
      <c r="A104">
        <v>2328001</v>
      </c>
      <c r="B104" t="s">
        <v>375</v>
      </c>
      <c r="C104" t="s">
        <v>376</v>
      </c>
      <c r="D104" t="s">
        <v>1261</v>
      </c>
      <c r="E104" t="s">
        <v>1262</v>
      </c>
      <c r="F104" t="s">
        <v>189</v>
      </c>
      <c r="G104" t="s">
        <v>190</v>
      </c>
      <c r="H104" t="s">
        <v>212</v>
      </c>
      <c r="I104" t="s">
        <v>1440</v>
      </c>
      <c r="J104" t="s">
        <v>189</v>
      </c>
      <c r="K104">
        <v>2.8</v>
      </c>
      <c r="L104">
        <v>6</v>
      </c>
      <c r="M104">
        <v>32</v>
      </c>
      <c r="N104" t="s">
        <v>1038</v>
      </c>
      <c r="O104">
        <v>1</v>
      </c>
      <c r="P104">
        <v>1.3</v>
      </c>
      <c r="Q104">
        <v>26.1</v>
      </c>
      <c r="R104">
        <v>26.6</v>
      </c>
      <c r="S104">
        <v>135</v>
      </c>
      <c r="T104">
        <v>160.80000000000001</v>
      </c>
      <c r="U104">
        <v>120.1</v>
      </c>
      <c r="V104" t="s">
        <v>194</v>
      </c>
      <c r="W104" t="s">
        <v>194</v>
      </c>
      <c r="X104" t="s">
        <v>194</v>
      </c>
      <c r="Y104" t="s">
        <v>195</v>
      </c>
      <c r="Z104" t="s">
        <v>1249</v>
      </c>
      <c r="AA104">
        <v>2</v>
      </c>
      <c r="AB104">
        <v>1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4</v>
      </c>
      <c r="AI104">
        <v>4</v>
      </c>
      <c r="AJ104">
        <v>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3</v>
      </c>
      <c r="AW104">
        <v>0</v>
      </c>
      <c r="AX104" t="s">
        <v>194</v>
      </c>
      <c r="AY104" t="s">
        <v>426</v>
      </c>
      <c r="AZ104" t="s">
        <v>1250</v>
      </c>
      <c r="BA104" t="s">
        <v>200</v>
      </c>
      <c r="BB104" t="s">
        <v>1263</v>
      </c>
      <c r="BC104" t="s">
        <v>200</v>
      </c>
      <c r="BD104" t="s">
        <v>194</v>
      </c>
      <c r="BE104">
        <v>135</v>
      </c>
      <c r="BF104">
        <v>224</v>
      </c>
      <c r="BG104">
        <v>256</v>
      </c>
      <c r="BH104" t="s">
        <v>194</v>
      </c>
      <c r="BI104" t="s">
        <v>189</v>
      </c>
      <c r="BJ104" t="s">
        <v>189</v>
      </c>
      <c r="BK104">
        <v>400</v>
      </c>
      <c r="BL104" t="s">
        <v>189</v>
      </c>
      <c r="BM104">
        <v>1</v>
      </c>
      <c r="BN104">
        <v>32</v>
      </c>
      <c r="BO104" t="s">
        <v>189</v>
      </c>
      <c r="BP104" t="s">
        <v>189</v>
      </c>
      <c r="BQ104">
        <v>0.86</v>
      </c>
      <c r="BR104">
        <v>0.9</v>
      </c>
      <c r="BS104">
        <v>0.91</v>
      </c>
      <c r="BT104">
        <v>0.92</v>
      </c>
      <c r="BU104">
        <v>1</v>
      </c>
      <c r="BV104" t="s">
        <v>202</v>
      </c>
      <c r="BW104" t="s">
        <v>189</v>
      </c>
      <c r="BX104" t="s">
        <v>189</v>
      </c>
      <c r="BY104" t="s">
        <v>189</v>
      </c>
      <c r="BZ104">
        <v>7</v>
      </c>
      <c r="CA104" t="s">
        <v>204</v>
      </c>
      <c r="CB104" t="s">
        <v>1607</v>
      </c>
      <c r="CC104" t="s">
        <v>189</v>
      </c>
      <c r="CD104" t="s">
        <v>189</v>
      </c>
      <c r="CE104" t="s">
        <v>189</v>
      </c>
      <c r="CF104" t="s">
        <v>189</v>
      </c>
      <c r="CG104" t="s">
        <v>189</v>
      </c>
      <c r="CH104" t="s">
        <v>189</v>
      </c>
      <c r="CI104" t="s">
        <v>189</v>
      </c>
      <c r="CJ104" t="s">
        <v>189</v>
      </c>
      <c r="CK104" t="s">
        <v>189</v>
      </c>
      <c r="CL104" t="s">
        <v>189</v>
      </c>
      <c r="CM104" t="s">
        <v>189</v>
      </c>
      <c r="CN104" t="s">
        <v>189</v>
      </c>
      <c r="CO104" t="s">
        <v>189</v>
      </c>
      <c r="CP104" t="s">
        <v>1569</v>
      </c>
      <c r="CQ104">
        <v>4</v>
      </c>
      <c r="CR104">
        <v>24</v>
      </c>
      <c r="CS104" t="s">
        <v>434</v>
      </c>
      <c r="CT104" t="s">
        <v>197</v>
      </c>
      <c r="CU104">
        <v>25.6</v>
      </c>
      <c r="CV104">
        <v>0</v>
      </c>
      <c r="CW104">
        <v>0.876</v>
      </c>
      <c r="CX104">
        <v>0</v>
      </c>
      <c r="CY104">
        <v>130</v>
      </c>
      <c r="CZ104">
        <v>0</v>
      </c>
      <c r="DA104">
        <v>0</v>
      </c>
      <c r="DB104">
        <v>156.476</v>
      </c>
      <c r="DC104">
        <v>11.808</v>
      </c>
      <c r="DD104">
        <v>62.739602071965599</v>
      </c>
      <c r="DE104">
        <v>128</v>
      </c>
      <c r="DF104">
        <v>0</v>
      </c>
      <c r="DG104">
        <v>74.547602071965599</v>
      </c>
      <c r="DH104">
        <v>135</v>
      </c>
      <c r="DI104">
        <v>-81.9283979280343</v>
      </c>
      <c r="DJ104" t="s">
        <v>1608</v>
      </c>
      <c r="DK104">
        <v>-36.375999999999998</v>
      </c>
      <c r="DL104">
        <v>45.552397928034303</v>
      </c>
      <c r="DM104">
        <v>99.206999999999994</v>
      </c>
      <c r="DN104">
        <v>24.659397928034299</v>
      </c>
      <c r="DO104">
        <v>40</v>
      </c>
      <c r="DP104">
        <v>1</v>
      </c>
    </row>
    <row r="105" spans="1:120" x14ac:dyDescent="0.25">
      <c r="A105" s="136">
        <v>2328000</v>
      </c>
      <c r="B105" t="s">
        <v>375</v>
      </c>
      <c r="C105" t="s">
        <v>376</v>
      </c>
      <c r="D105" t="s">
        <v>1264</v>
      </c>
      <c r="E105" t="s">
        <v>1265</v>
      </c>
      <c r="F105" t="s">
        <v>1266</v>
      </c>
      <c r="G105" t="s">
        <v>190</v>
      </c>
      <c r="H105" t="s">
        <v>212</v>
      </c>
      <c r="I105" t="s">
        <v>1440</v>
      </c>
      <c r="J105" t="s">
        <v>189</v>
      </c>
      <c r="K105">
        <v>2.8</v>
      </c>
      <c r="L105">
        <v>6</v>
      </c>
      <c r="M105">
        <v>32</v>
      </c>
      <c r="N105" t="s">
        <v>1433</v>
      </c>
      <c r="O105">
        <v>1</v>
      </c>
      <c r="P105">
        <v>1.3</v>
      </c>
      <c r="Q105">
        <v>21.5</v>
      </c>
      <c r="R105">
        <v>21.8</v>
      </c>
      <c r="S105">
        <v>135</v>
      </c>
      <c r="T105">
        <v>131.5</v>
      </c>
      <c r="U105">
        <v>99.5</v>
      </c>
      <c r="V105" t="s">
        <v>194</v>
      </c>
      <c r="W105" t="s">
        <v>194</v>
      </c>
      <c r="X105" t="s">
        <v>194</v>
      </c>
      <c r="Y105" t="s">
        <v>195</v>
      </c>
      <c r="Z105" t="s">
        <v>1249</v>
      </c>
      <c r="AA105">
        <v>2</v>
      </c>
      <c r="AB105">
        <v>1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4</v>
      </c>
      <c r="AI105">
        <v>4</v>
      </c>
      <c r="AJ105">
        <v>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3</v>
      </c>
      <c r="AW105">
        <v>0</v>
      </c>
      <c r="AX105" t="s">
        <v>194</v>
      </c>
      <c r="AY105" t="s">
        <v>368</v>
      </c>
      <c r="AZ105" t="s">
        <v>1250</v>
      </c>
      <c r="BA105" t="s">
        <v>200</v>
      </c>
      <c r="BB105" t="s">
        <v>1267</v>
      </c>
      <c r="BC105" t="s">
        <v>200</v>
      </c>
      <c r="BD105" t="s">
        <v>194</v>
      </c>
      <c r="BE105">
        <v>135</v>
      </c>
      <c r="BF105">
        <v>112</v>
      </c>
      <c r="BG105">
        <v>128</v>
      </c>
      <c r="BH105" t="s">
        <v>194</v>
      </c>
      <c r="BI105" t="s">
        <v>189</v>
      </c>
      <c r="BJ105" t="s">
        <v>189</v>
      </c>
      <c r="BK105">
        <v>210</v>
      </c>
      <c r="BL105" t="s">
        <v>189</v>
      </c>
      <c r="BM105">
        <v>1</v>
      </c>
      <c r="BN105">
        <v>32</v>
      </c>
      <c r="BO105" t="s">
        <v>189</v>
      </c>
      <c r="BP105" t="s">
        <v>189</v>
      </c>
      <c r="BQ105">
        <v>0.78</v>
      </c>
      <c r="BR105">
        <v>0.85</v>
      </c>
      <c r="BS105">
        <v>0.84</v>
      </c>
      <c r="BT105">
        <v>0.87</v>
      </c>
      <c r="BU105">
        <v>1</v>
      </c>
      <c r="BV105" t="s">
        <v>202</v>
      </c>
      <c r="BW105" t="s">
        <v>189</v>
      </c>
      <c r="BX105" t="s">
        <v>189</v>
      </c>
      <c r="BY105" t="s">
        <v>189</v>
      </c>
      <c r="BZ105">
        <v>7</v>
      </c>
      <c r="CA105" t="s">
        <v>204</v>
      </c>
      <c r="CB105" t="s">
        <v>1607</v>
      </c>
      <c r="CC105" t="s">
        <v>189</v>
      </c>
      <c r="CD105" t="s">
        <v>189</v>
      </c>
      <c r="CE105" t="s">
        <v>189</v>
      </c>
      <c r="CF105" t="s">
        <v>189</v>
      </c>
      <c r="CG105" t="s">
        <v>189</v>
      </c>
      <c r="CH105" t="s">
        <v>189</v>
      </c>
      <c r="CI105" t="s">
        <v>189</v>
      </c>
      <c r="CJ105" t="s">
        <v>189</v>
      </c>
      <c r="CK105" t="s">
        <v>189</v>
      </c>
      <c r="CL105" t="s">
        <v>189</v>
      </c>
      <c r="CM105" t="s">
        <v>189</v>
      </c>
      <c r="CN105" t="s">
        <v>189</v>
      </c>
      <c r="CO105" t="s">
        <v>189</v>
      </c>
      <c r="CP105" t="s">
        <v>1569</v>
      </c>
      <c r="CQ105">
        <v>4</v>
      </c>
      <c r="CR105">
        <v>24</v>
      </c>
      <c r="CS105" t="s">
        <v>434</v>
      </c>
      <c r="CT105" t="s">
        <v>197</v>
      </c>
      <c r="CU105">
        <v>25.6</v>
      </c>
      <c r="CV105">
        <v>0</v>
      </c>
      <c r="CW105">
        <v>0.876</v>
      </c>
      <c r="CX105">
        <v>0</v>
      </c>
      <c r="CY105">
        <v>105</v>
      </c>
      <c r="CZ105">
        <v>0</v>
      </c>
      <c r="DA105">
        <v>0</v>
      </c>
      <c r="DB105">
        <v>131.476</v>
      </c>
      <c r="DC105">
        <v>11.808</v>
      </c>
      <c r="DD105">
        <v>43.257560622889599</v>
      </c>
      <c r="DE105">
        <v>96</v>
      </c>
      <c r="DF105">
        <v>0</v>
      </c>
      <c r="DG105">
        <v>55.065560622889599</v>
      </c>
      <c r="DH105">
        <v>135</v>
      </c>
      <c r="DI105">
        <v>-76.410439377110293</v>
      </c>
      <c r="DJ105" t="s">
        <v>1608</v>
      </c>
      <c r="DK105">
        <v>-31.975999999999999</v>
      </c>
      <c r="DL105">
        <v>44.434439377110301</v>
      </c>
      <c r="DM105">
        <v>82.563000000000002</v>
      </c>
      <c r="DN105">
        <v>27.4974393771103</v>
      </c>
      <c r="DO105">
        <v>40</v>
      </c>
      <c r="DP105">
        <v>1</v>
      </c>
    </row>
    <row r="106" spans="1:120" x14ac:dyDescent="0.25">
      <c r="A106">
        <v>2327999</v>
      </c>
      <c r="B106" t="s">
        <v>375</v>
      </c>
      <c r="C106" t="s">
        <v>376</v>
      </c>
      <c r="D106" t="s">
        <v>1268</v>
      </c>
      <c r="E106" t="s">
        <v>1269</v>
      </c>
      <c r="F106" t="s">
        <v>1270</v>
      </c>
      <c r="G106" t="s">
        <v>190</v>
      </c>
      <c r="H106" t="s">
        <v>212</v>
      </c>
      <c r="I106" t="s">
        <v>1524</v>
      </c>
      <c r="J106" t="s">
        <v>189</v>
      </c>
      <c r="K106">
        <v>3.6</v>
      </c>
      <c r="L106">
        <v>4</v>
      </c>
      <c r="M106">
        <v>64</v>
      </c>
      <c r="N106" t="s">
        <v>1038</v>
      </c>
      <c r="O106">
        <v>0.9</v>
      </c>
      <c r="P106">
        <v>1.6</v>
      </c>
      <c r="Q106">
        <v>25.2</v>
      </c>
      <c r="R106">
        <v>31.2</v>
      </c>
      <c r="S106">
        <v>135</v>
      </c>
      <c r="T106">
        <v>213.2</v>
      </c>
      <c r="U106">
        <v>132.9</v>
      </c>
      <c r="V106" t="s">
        <v>194</v>
      </c>
      <c r="W106" t="s">
        <v>194</v>
      </c>
      <c r="X106" t="s">
        <v>194</v>
      </c>
      <c r="Y106" t="s">
        <v>195</v>
      </c>
      <c r="Z106" t="s">
        <v>1271</v>
      </c>
      <c r="AA106">
        <v>4</v>
      </c>
      <c r="AB106">
        <v>2</v>
      </c>
      <c r="AC106">
        <v>0</v>
      </c>
      <c r="AD106">
        <v>0</v>
      </c>
      <c r="AE106">
        <v>1</v>
      </c>
      <c r="AF106">
        <v>1</v>
      </c>
      <c r="AG106">
        <v>1</v>
      </c>
      <c r="AH106">
        <v>0</v>
      </c>
      <c r="AI106">
        <v>4</v>
      </c>
      <c r="AJ106">
        <v>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4</v>
      </c>
      <c r="AX106" t="s">
        <v>194</v>
      </c>
      <c r="AY106" t="s">
        <v>948</v>
      </c>
      <c r="AZ106" t="s">
        <v>1250</v>
      </c>
      <c r="BA106" t="s">
        <v>200</v>
      </c>
      <c r="BB106" t="s">
        <v>1272</v>
      </c>
      <c r="BC106" t="s">
        <v>200</v>
      </c>
      <c r="BD106" t="s">
        <v>194</v>
      </c>
      <c r="BE106">
        <v>135</v>
      </c>
      <c r="BF106">
        <v>192.2</v>
      </c>
      <c r="BG106">
        <v>192</v>
      </c>
      <c r="BH106" t="s">
        <v>194</v>
      </c>
      <c r="BI106" t="s">
        <v>189</v>
      </c>
      <c r="BJ106" t="s">
        <v>189</v>
      </c>
      <c r="BK106">
        <v>400</v>
      </c>
      <c r="BL106" t="s">
        <v>189</v>
      </c>
      <c r="BM106">
        <v>1</v>
      </c>
      <c r="BN106">
        <v>64</v>
      </c>
      <c r="BO106" t="s">
        <v>189</v>
      </c>
      <c r="BP106" t="s">
        <v>189</v>
      </c>
      <c r="BQ106">
        <v>0.86</v>
      </c>
      <c r="BR106">
        <v>0.9</v>
      </c>
      <c r="BS106">
        <v>0.91</v>
      </c>
      <c r="BT106">
        <v>0.92</v>
      </c>
      <c r="BU106">
        <v>2</v>
      </c>
      <c r="BV106" t="s">
        <v>202</v>
      </c>
      <c r="BW106" t="s">
        <v>189</v>
      </c>
      <c r="BX106" t="s">
        <v>189</v>
      </c>
      <c r="BY106" t="s">
        <v>189</v>
      </c>
      <c r="BZ106">
        <v>7</v>
      </c>
      <c r="CA106" t="s">
        <v>204</v>
      </c>
      <c r="CB106" t="s">
        <v>1607</v>
      </c>
      <c r="CC106" t="s">
        <v>189</v>
      </c>
      <c r="CD106" t="s">
        <v>189</v>
      </c>
      <c r="CE106" t="s">
        <v>189</v>
      </c>
      <c r="CF106" t="s">
        <v>189</v>
      </c>
      <c r="CG106" t="s">
        <v>189</v>
      </c>
      <c r="CH106" t="s">
        <v>189</v>
      </c>
      <c r="CI106" t="s">
        <v>189</v>
      </c>
      <c r="CJ106" t="s">
        <v>189</v>
      </c>
      <c r="CK106" t="s">
        <v>189</v>
      </c>
      <c r="CL106" t="s">
        <v>189</v>
      </c>
      <c r="CM106" t="s">
        <v>189</v>
      </c>
      <c r="CN106" t="s">
        <v>189</v>
      </c>
      <c r="CO106" t="s">
        <v>189</v>
      </c>
      <c r="CP106" t="s">
        <v>1569</v>
      </c>
      <c r="CQ106">
        <v>3.6</v>
      </c>
      <c r="CR106">
        <v>14.4</v>
      </c>
      <c r="CS106" t="s">
        <v>434</v>
      </c>
      <c r="CT106" t="s">
        <v>197</v>
      </c>
      <c r="CU106">
        <v>51.2</v>
      </c>
      <c r="CV106">
        <v>0</v>
      </c>
      <c r="CW106">
        <v>0.876</v>
      </c>
      <c r="CX106">
        <v>0</v>
      </c>
      <c r="CY106">
        <v>130</v>
      </c>
      <c r="CZ106">
        <v>0</v>
      </c>
      <c r="DA106">
        <v>0</v>
      </c>
      <c r="DB106">
        <v>182.07599999999999</v>
      </c>
      <c r="DC106">
        <v>21.215999999999902</v>
      </c>
      <c r="DD106">
        <v>57.993240088508003</v>
      </c>
      <c r="DE106">
        <v>128</v>
      </c>
      <c r="DF106">
        <v>0</v>
      </c>
      <c r="DG106">
        <v>79.209240088507997</v>
      </c>
      <c r="DH106">
        <v>135</v>
      </c>
      <c r="DI106">
        <v>-102.866759911491</v>
      </c>
      <c r="DJ106" t="s">
        <v>1608</v>
      </c>
      <c r="DK106">
        <v>-49.175999999999902</v>
      </c>
      <c r="DL106">
        <v>53.690759911491902</v>
      </c>
      <c r="DM106">
        <v>111.5586</v>
      </c>
      <c r="DN106">
        <v>32.349359911491902</v>
      </c>
      <c r="DO106">
        <v>40</v>
      </c>
      <c r="DP106">
        <v>1</v>
      </c>
    </row>
    <row r="107" spans="1:120" x14ac:dyDescent="0.25">
      <c r="A107">
        <v>2327998</v>
      </c>
      <c r="B107" t="s">
        <v>375</v>
      </c>
      <c r="C107" t="s">
        <v>376</v>
      </c>
      <c r="D107" t="s">
        <v>1273</v>
      </c>
      <c r="E107" t="s">
        <v>1274</v>
      </c>
      <c r="F107" t="s">
        <v>1275</v>
      </c>
      <c r="G107" t="s">
        <v>190</v>
      </c>
      <c r="H107" t="s">
        <v>212</v>
      </c>
      <c r="I107" t="s">
        <v>1524</v>
      </c>
      <c r="J107" t="s">
        <v>189</v>
      </c>
      <c r="K107">
        <v>3.6</v>
      </c>
      <c r="L107">
        <v>4</v>
      </c>
      <c r="M107">
        <v>64</v>
      </c>
      <c r="N107" t="s">
        <v>1038</v>
      </c>
      <c r="O107">
        <v>0.9</v>
      </c>
      <c r="P107">
        <v>1.7</v>
      </c>
      <c r="Q107">
        <v>26.1</v>
      </c>
      <c r="R107">
        <v>30.9</v>
      </c>
      <c r="S107">
        <v>135</v>
      </c>
      <c r="T107">
        <v>213.2</v>
      </c>
      <c r="U107">
        <v>133.30000000000001</v>
      </c>
      <c r="V107" t="s">
        <v>194</v>
      </c>
      <c r="W107" t="s">
        <v>194</v>
      </c>
      <c r="X107" t="s">
        <v>194</v>
      </c>
      <c r="Y107" t="s">
        <v>195</v>
      </c>
      <c r="Z107" t="s">
        <v>1271</v>
      </c>
      <c r="AA107">
        <v>4</v>
      </c>
      <c r="AB107">
        <v>2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0</v>
      </c>
      <c r="AI107">
        <v>4</v>
      </c>
      <c r="AJ107">
        <v>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4</v>
      </c>
      <c r="AX107" t="s">
        <v>194</v>
      </c>
      <c r="AY107" t="s">
        <v>948</v>
      </c>
      <c r="AZ107" t="s">
        <v>1276</v>
      </c>
      <c r="BA107" t="s">
        <v>200</v>
      </c>
      <c r="BB107" t="s">
        <v>1277</v>
      </c>
      <c r="BC107" t="s">
        <v>200</v>
      </c>
      <c r="BD107" t="s">
        <v>194</v>
      </c>
      <c r="BE107">
        <v>135</v>
      </c>
      <c r="BF107">
        <v>192.2</v>
      </c>
      <c r="BG107">
        <v>192</v>
      </c>
      <c r="BH107" t="s">
        <v>194</v>
      </c>
      <c r="BI107" t="s">
        <v>189</v>
      </c>
      <c r="BJ107" t="s">
        <v>189</v>
      </c>
      <c r="BK107">
        <v>400</v>
      </c>
      <c r="BL107" t="s">
        <v>189</v>
      </c>
      <c r="BM107">
        <v>1</v>
      </c>
      <c r="BN107">
        <v>64</v>
      </c>
      <c r="BO107" t="s">
        <v>189</v>
      </c>
      <c r="BP107" t="s">
        <v>189</v>
      </c>
      <c r="BQ107">
        <v>0.86</v>
      </c>
      <c r="BR107">
        <v>0.9</v>
      </c>
      <c r="BS107">
        <v>0.91</v>
      </c>
      <c r="BT107">
        <v>0.92</v>
      </c>
      <c r="BU107">
        <v>2</v>
      </c>
      <c r="BV107" t="s">
        <v>202</v>
      </c>
      <c r="BW107" t="s">
        <v>189</v>
      </c>
      <c r="BX107" t="s">
        <v>189</v>
      </c>
      <c r="BY107" t="s">
        <v>189</v>
      </c>
      <c r="BZ107">
        <v>7</v>
      </c>
      <c r="CA107" t="s">
        <v>204</v>
      </c>
      <c r="CB107" t="s">
        <v>1607</v>
      </c>
      <c r="CC107" t="s">
        <v>189</v>
      </c>
      <c r="CD107" t="s">
        <v>189</v>
      </c>
      <c r="CE107" t="s">
        <v>189</v>
      </c>
      <c r="CF107" t="s">
        <v>189</v>
      </c>
      <c r="CG107" t="s">
        <v>189</v>
      </c>
      <c r="CH107" t="s">
        <v>189</v>
      </c>
      <c r="CI107" t="s">
        <v>189</v>
      </c>
      <c r="CJ107" t="s">
        <v>189</v>
      </c>
      <c r="CK107" t="s">
        <v>189</v>
      </c>
      <c r="CL107" t="s">
        <v>189</v>
      </c>
      <c r="CM107" t="s">
        <v>189</v>
      </c>
      <c r="CN107" t="s">
        <v>189</v>
      </c>
      <c r="CO107" t="s">
        <v>189</v>
      </c>
      <c r="CP107" t="s">
        <v>1569</v>
      </c>
      <c r="CQ107">
        <v>3.6</v>
      </c>
      <c r="CR107">
        <v>14.4</v>
      </c>
      <c r="CS107" t="s">
        <v>434</v>
      </c>
      <c r="CT107" t="s">
        <v>197</v>
      </c>
      <c r="CU107">
        <v>51.2</v>
      </c>
      <c r="CV107">
        <v>0</v>
      </c>
      <c r="CW107">
        <v>0.876</v>
      </c>
      <c r="CX107">
        <v>0</v>
      </c>
      <c r="CY107">
        <v>130</v>
      </c>
      <c r="CZ107">
        <v>0</v>
      </c>
      <c r="DA107">
        <v>0</v>
      </c>
      <c r="DB107">
        <v>182.07599999999999</v>
      </c>
      <c r="DC107">
        <v>21.215999999999902</v>
      </c>
      <c r="DD107">
        <v>57.993240088508003</v>
      </c>
      <c r="DE107">
        <v>128</v>
      </c>
      <c r="DF107">
        <v>0</v>
      </c>
      <c r="DG107">
        <v>79.209240088507997</v>
      </c>
      <c r="DH107">
        <v>135</v>
      </c>
      <c r="DI107">
        <v>-102.866759911491</v>
      </c>
      <c r="DJ107" t="s">
        <v>1608</v>
      </c>
      <c r="DK107">
        <v>-48.775999999999897</v>
      </c>
      <c r="DL107">
        <v>54.090759911491901</v>
      </c>
      <c r="DM107">
        <v>111.9528</v>
      </c>
      <c r="DN107">
        <v>32.7435599114919</v>
      </c>
      <c r="DO107">
        <v>40</v>
      </c>
      <c r="DP107">
        <v>1</v>
      </c>
    </row>
    <row r="108" spans="1:120" x14ac:dyDescent="0.25">
      <c r="A108">
        <v>2327997</v>
      </c>
      <c r="B108" t="s">
        <v>375</v>
      </c>
      <c r="C108" t="s">
        <v>376</v>
      </c>
      <c r="D108" t="s">
        <v>1278</v>
      </c>
      <c r="E108" t="s">
        <v>1279</v>
      </c>
      <c r="F108" t="s">
        <v>1280</v>
      </c>
      <c r="G108" t="s">
        <v>190</v>
      </c>
      <c r="H108" t="s">
        <v>212</v>
      </c>
      <c r="I108" t="s">
        <v>1440</v>
      </c>
      <c r="J108" t="s">
        <v>189</v>
      </c>
      <c r="K108">
        <v>2.8</v>
      </c>
      <c r="L108">
        <v>6</v>
      </c>
      <c r="M108">
        <v>64</v>
      </c>
      <c r="N108" t="s">
        <v>562</v>
      </c>
      <c r="O108">
        <v>1</v>
      </c>
      <c r="P108">
        <v>1.7</v>
      </c>
      <c r="Q108">
        <v>28.9</v>
      </c>
      <c r="R108">
        <v>30.4</v>
      </c>
      <c r="S108">
        <v>135</v>
      </c>
      <c r="T108">
        <v>142.1</v>
      </c>
      <c r="U108">
        <v>135.80000000000001</v>
      </c>
      <c r="V108" t="s">
        <v>194</v>
      </c>
      <c r="W108" t="s">
        <v>194</v>
      </c>
      <c r="X108" t="s">
        <v>194</v>
      </c>
      <c r="Y108" t="s">
        <v>195</v>
      </c>
      <c r="Z108" t="s">
        <v>976</v>
      </c>
      <c r="AA108">
        <v>4</v>
      </c>
      <c r="AB108">
        <v>1</v>
      </c>
      <c r="AC108">
        <v>0</v>
      </c>
      <c r="AD108">
        <v>0</v>
      </c>
      <c r="AE108">
        <v>2</v>
      </c>
      <c r="AF108">
        <v>1</v>
      </c>
      <c r="AG108">
        <v>1</v>
      </c>
      <c r="AH108">
        <v>4</v>
      </c>
      <c r="AI108">
        <v>3</v>
      </c>
      <c r="AJ108">
        <v>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3</v>
      </c>
      <c r="AW108">
        <v>0</v>
      </c>
      <c r="AX108" t="s">
        <v>194</v>
      </c>
      <c r="AY108" t="s">
        <v>1281</v>
      </c>
      <c r="AZ108" t="s">
        <v>1250</v>
      </c>
      <c r="BA108" t="s">
        <v>200</v>
      </c>
      <c r="BB108" t="s">
        <v>1282</v>
      </c>
      <c r="BC108" t="s">
        <v>200</v>
      </c>
      <c r="BD108" t="s">
        <v>194</v>
      </c>
      <c r="BE108">
        <v>135</v>
      </c>
      <c r="BF108">
        <v>40.1</v>
      </c>
      <c r="BG108">
        <v>64</v>
      </c>
      <c r="BH108" t="s">
        <v>194</v>
      </c>
      <c r="BI108" t="s">
        <v>189</v>
      </c>
      <c r="BJ108" t="s">
        <v>189</v>
      </c>
      <c r="BK108">
        <v>210</v>
      </c>
      <c r="BL108" t="s">
        <v>189</v>
      </c>
      <c r="BM108">
        <v>1</v>
      </c>
      <c r="BN108">
        <v>64</v>
      </c>
      <c r="BO108" t="s">
        <v>189</v>
      </c>
      <c r="BP108" t="s">
        <v>189</v>
      </c>
      <c r="BQ108">
        <v>0.78</v>
      </c>
      <c r="BR108">
        <v>0.85</v>
      </c>
      <c r="BS108">
        <v>0.84</v>
      </c>
      <c r="BT108">
        <v>0.87</v>
      </c>
      <c r="BU108">
        <v>2</v>
      </c>
      <c r="BV108" t="s">
        <v>202</v>
      </c>
      <c r="BW108" t="s">
        <v>189</v>
      </c>
      <c r="BX108" t="s">
        <v>189</v>
      </c>
      <c r="BY108" t="s">
        <v>189</v>
      </c>
      <c r="BZ108">
        <v>7</v>
      </c>
      <c r="CA108" t="s">
        <v>204</v>
      </c>
      <c r="CB108" t="s">
        <v>1607</v>
      </c>
      <c r="CC108" t="s">
        <v>189</v>
      </c>
      <c r="CD108" t="s">
        <v>189</v>
      </c>
      <c r="CE108" t="s">
        <v>189</v>
      </c>
      <c r="CF108" t="s">
        <v>189</v>
      </c>
      <c r="CG108" t="s">
        <v>189</v>
      </c>
      <c r="CH108" t="s">
        <v>189</v>
      </c>
      <c r="CI108" t="s">
        <v>189</v>
      </c>
      <c r="CJ108" t="s">
        <v>189</v>
      </c>
      <c r="CK108" t="s">
        <v>189</v>
      </c>
      <c r="CL108" t="s">
        <v>189</v>
      </c>
      <c r="CM108" t="s">
        <v>189</v>
      </c>
      <c r="CN108" t="s">
        <v>189</v>
      </c>
      <c r="CO108" t="s">
        <v>189</v>
      </c>
      <c r="CP108" t="s">
        <v>1569</v>
      </c>
      <c r="CQ108">
        <v>4</v>
      </c>
      <c r="CR108">
        <v>24</v>
      </c>
      <c r="CS108" t="s">
        <v>434</v>
      </c>
      <c r="CT108" t="s">
        <v>197</v>
      </c>
      <c r="CU108">
        <v>51.2</v>
      </c>
      <c r="CV108">
        <v>0</v>
      </c>
      <c r="CW108">
        <v>0.876</v>
      </c>
      <c r="CX108">
        <v>0</v>
      </c>
      <c r="CY108">
        <v>64</v>
      </c>
      <c r="CZ108">
        <v>0</v>
      </c>
      <c r="DA108">
        <v>0</v>
      </c>
      <c r="DB108">
        <v>116.07599999999999</v>
      </c>
      <c r="DC108">
        <v>21.215999999999902</v>
      </c>
      <c r="DD108">
        <v>27.7011969434237</v>
      </c>
      <c r="DE108">
        <v>32</v>
      </c>
      <c r="DF108">
        <v>0</v>
      </c>
      <c r="DG108">
        <v>48.917196943423697</v>
      </c>
      <c r="DH108">
        <v>135</v>
      </c>
      <c r="DI108">
        <v>-67.158803056576204</v>
      </c>
      <c r="DJ108" t="s">
        <v>1608</v>
      </c>
      <c r="DK108">
        <v>19.724</v>
      </c>
      <c r="DL108">
        <v>86.882803056576194</v>
      </c>
      <c r="DM108">
        <v>113.223</v>
      </c>
      <c r="DN108">
        <v>64.305803056576195</v>
      </c>
      <c r="DO108">
        <v>40</v>
      </c>
      <c r="DP108">
        <v>0</v>
      </c>
    </row>
    <row r="109" spans="1:120" x14ac:dyDescent="0.25">
      <c r="A109">
        <v>2327993</v>
      </c>
      <c r="B109" t="s">
        <v>375</v>
      </c>
      <c r="C109" t="s">
        <v>376</v>
      </c>
      <c r="D109" t="s">
        <v>1283</v>
      </c>
      <c r="E109" t="s">
        <v>1284</v>
      </c>
      <c r="F109" t="s">
        <v>1285</v>
      </c>
      <c r="G109" t="s">
        <v>190</v>
      </c>
      <c r="H109" t="s">
        <v>212</v>
      </c>
      <c r="I109" t="s">
        <v>1440</v>
      </c>
      <c r="J109" t="s">
        <v>189</v>
      </c>
      <c r="K109">
        <v>2.8</v>
      </c>
      <c r="L109">
        <v>6</v>
      </c>
      <c r="M109">
        <v>64</v>
      </c>
      <c r="N109" t="s">
        <v>562</v>
      </c>
      <c r="O109">
        <v>1</v>
      </c>
      <c r="P109">
        <v>1.7</v>
      </c>
      <c r="Q109">
        <v>28.9</v>
      </c>
      <c r="R109">
        <v>30.4</v>
      </c>
      <c r="S109">
        <v>135</v>
      </c>
      <c r="T109">
        <v>142.1</v>
      </c>
      <c r="U109">
        <v>135.80000000000001</v>
      </c>
      <c r="V109" t="s">
        <v>194</v>
      </c>
      <c r="W109" t="s">
        <v>194</v>
      </c>
      <c r="X109" t="s">
        <v>194</v>
      </c>
      <c r="Y109" t="s">
        <v>195</v>
      </c>
      <c r="Z109" t="s">
        <v>976</v>
      </c>
      <c r="AA109">
        <v>4</v>
      </c>
      <c r="AB109">
        <v>1</v>
      </c>
      <c r="AC109">
        <v>0</v>
      </c>
      <c r="AD109">
        <v>0</v>
      </c>
      <c r="AE109">
        <v>2</v>
      </c>
      <c r="AF109">
        <v>1</v>
      </c>
      <c r="AG109">
        <v>1</v>
      </c>
      <c r="AH109">
        <v>4</v>
      </c>
      <c r="AI109">
        <v>3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3</v>
      </c>
      <c r="AW109">
        <v>0</v>
      </c>
      <c r="AX109" t="s">
        <v>194</v>
      </c>
      <c r="AY109" t="s">
        <v>1281</v>
      </c>
      <c r="AZ109" t="s">
        <v>1250</v>
      </c>
      <c r="BA109" t="s">
        <v>200</v>
      </c>
      <c r="BB109" t="s">
        <v>1286</v>
      </c>
      <c r="BC109" t="s">
        <v>200</v>
      </c>
      <c r="BD109" t="s">
        <v>194</v>
      </c>
      <c r="BE109">
        <v>135</v>
      </c>
      <c r="BF109">
        <v>40.1</v>
      </c>
      <c r="BG109">
        <v>64</v>
      </c>
      <c r="BH109" t="s">
        <v>194</v>
      </c>
      <c r="BI109" t="s">
        <v>189</v>
      </c>
      <c r="BJ109" t="s">
        <v>189</v>
      </c>
      <c r="BK109">
        <v>210</v>
      </c>
      <c r="BL109" t="s">
        <v>189</v>
      </c>
      <c r="BM109">
        <v>1</v>
      </c>
      <c r="BN109">
        <v>64</v>
      </c>
      <c r="BO109" t="s">
        <v>189</v>
      </c>
      <c r="BP109" t="s">
        <v>189</v>
      </c>
      <c r="BQ109">
        <v>0.78</v>
      </c>
      <c r="BR109">
        <v>0.85</v>
      </c>
      <c r="BS109">
        <v>0.84</v>
      </c>
      <c r="BT109">
        <v>0.87</v>
      </c>
      <c r="BU109">
        <v>2</v>
      </c>
      <c r="BV109" t="s">
        <v>202</v>
      </c>
      <c r="BW109" t="s">
        <v>189</v>
      </c>
      <c r="BX109" t="s">
        <v>189</v>
      </c>
      <c r="BY109" t="s">
        <v>189</v>
      </c>
      <c r="BZ109">
        <v>7</v>
      </c>
      <c r="CA109" t="s">
        <v>204</v>
      </c>
      <c r="CB109" t="s">
        <v>1607</v>
      </c>
      <c r="CC109" t="s">
        <v>189</v>
      </c>
      <c r="CD109" t="s">
        <v>189</v>
      </c>
      <c r="CE109" t="s">
        <v>189</v>
      </c>
      <c r="CF109" t="s">
        <v>189</v>
      </c>
      <c r="CG109" t="s">
        <v>189</v>
      </c>
      <c r="CH109" t="s">
        <v>189</v>
      </c>
      <c r="CI109" t="s">
        <v>189</v>
      </c>
      <c r="CJ109" t="s">
        <v>189</v>
      </c>
      <c r="CK109" t="s">
        <v>189</v>
      </c>
      <c r="CL109" t="s">
        <v>189</v>
      </c>
      <c r="CM109" t="s">
        <v>189</v>
      </c>
      <c r="CN109" t="s">
        <v>189</v>
      </c>
      <c r="CO109" t="s">
        <v>189</v>
      </c>
      <c r="CP109" t="s">
        <v>1569</v>
      </c>
      <c r="CQ109">
        <v>4</v>
      </c>
      <c r="CR109">
        <v>24</v>
      </c>
      <c r="CS109" t="s">
        <v>434</v>
      </c>
      <c r="CT109" t="s">
        <v>197</v>
      </c>
      <c r="CU109">
        <v>51.2</v>
      </c>
      <c r="CV109">
        <v>0</v>
      </c>
      <c r="CW109">
        <v>0.876</v>
      </c>
      <c r="CX109">
        <v>0</v>
      </c>
      <c r="CY109">
        <v>64</v>
      </c>
      <c r="CZ109">
        <v>0</v>
      </c>
      <c r="DA109">
        <v>0</v>
      </c>
      <c r="DB109">
        <v>116.07599999999999</v>
      </c>
      <c r="DC109">
        <v>21.215999999999902</v>
      </c>
      <c r="DD109">
        <v>27.7011969434237</v>
      </c>
      <c r="DE109">
        <v>32</v>
      </c>
      <c r="DF109">
        <v>0</v>
      </c>
      <c r="DG109">
        <v>48.917196943423697</v>
      </c>
      <c r="DH109">
        <v>135</v>
      </c>
      <c r="DI109">
        <v>-67.158803056576204</v>
      </c>
      <c r="DJ109" t="s">
        <v>1608</v>
      </c>
      <c r="DK109">
        <v>19.724</v>
      </c>
      <c r="DL109">
        <v>86.882803056576194</v>
      </c>
      <c r="DM109">
        <v>113.223</v>
      </c>
      <c r="DN109">
        <v>64.305803056576195</v>
      </c>
      <c r="DO109">
        <v>40</v>
      </c>
      <c r="DP109">
        <v>0</v>
      </c>
    </row>
    <row r="110" spans="1:120" x14ac:dyDescent="0.25">
      <c r="A110">
        <v>2326493</v>
      </c>
      <c r="B110" t="s">
        <v>375</v>
      </c>
      <c r="C110" t="s">
        <v>376</v>
      </c>
      <c r="D110" t="s">
        <v>832</v>
      </c>
      <c r="E110" t="s">
        <v>833</v>
      </c>
      <c r="F110" t="s">
        <v>834</v>
      </c>
      <c r="G110" t="s">
        <v>190</v>
      </c>
      <c r="H110" t="s">
        <v>212</v>
      </c>
      <c r="I110" t="s">
        <v>267</v>
      </c>
      <c r="J110" t="s">
        <v>193</v>
      </c>
      <c r="K110">
        <v>3</v>
      </c>
      <c r="L110">
        <v>4</v>
      </c>
      <c r="M110">
        <v>64</v>
      </c>
      <c r="N110" t="s">
        <v>323</v>
      </c>
      <c r="O110">
        <v>0.7</v>
      </c>
      <c r="P110">
        <v>1.6</v>
      </c>
      <c r="Q110">
        <v>27.4</v>
      </c>
      <c r="R110">
        <v>28.5</v>
      </c>
      <c r="S110">
        <v>135</v>
      </c>
      <c r="T110">
        <v>134.19999999999999</v>
      </c>
      <c r="U110">
        <v>126.9</v>
      </c>
      <c r="V110" t="s">
        <v>194</v>
      </c>
      <c r="W110" t="s">
        <v>194</v>
      </c>
      <c r="X110" t="s">
        <v>194</v>
      </c>
      <c r="Y110" t="s">
        <v>195</v>
      </c>
      <c r="Z110" t="s">
        <v>835</v>
      </c>
      <c r="AA110">
        <v>4</v>
      </c>
      <c r="AB110">
        <v>2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0</v>
      </c>
      <c r="AI110">
        <v>8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3</v>
      </c>
      <c r="AW110">
        <v>1</v>
      </c>
      <c r="AX110" t="s">
        <v>197</v>
      </c>
      <c r="AY110" t="s">
        <v>836</v>
      </c>
      <c r="AZ110" t="s">
        <v>529</v>
      </c>
      <c r="BA110" t="s">
        <v>256</v>
      </c>
      <c r="BB110" t="s">
        <v>837</v>
      </c>
      <c r="BC110" t="s">
        <v>256</v>
      </c>
      <c r="BD110" t="s">
        <v>194</v>
      </c>
      <c r="BE110">
        <v>135</v>
      </c>
      <c r="BF110">
        <v>73.599999999999994</v>
      </c>
      <c r="BG110">
        <v>128</v>
      </c>
      <c r="BH110" t="s">
        <v>197</v>
      </c>
      <c r="BI110" t="s">
        <v>189</v>
      </c>
      <c r="BJ110" t="s">
        <v>189</v>
      </c>
      <c r="BK110">
        <v>400</v>
      </c>
      <c r="BL110" t="s">
        <v>189</v>
      </c>
      <c r="BM110">
        <v>1</v>
      </c>
      <c r="BN110">
        <v>64</v>
      </c>
      <c r="BO110" t="s">
        <v>189</v>
      </c>
      <c r="BP110" t="s">
        <v>189</v>
      </c>
      <c r="BQ110">
        <v>0.86</v>
      </c>
      <c r="BR110">
        <v>0.89</v>
      </c>
      <c r="BS110">
        <v>0.9</v>
      </c>
      <c r="BT110">
        <v>0.92</v>
      </c>
      <c r="BU110">
        <v>1</v>
      </c>
      <c r="BV110" t="s">
        <v>202</v>
      </c>
      <c r="BW110" t="s">
        <v>234</v>
      </c>
      <c r="BX110" t="s">
        <v>189</v>
      </c>
      <c r="BY110" t="s">
        <v>197</v>
      </c>
      <c r="BZ110">
        <v>7</v>
      </c>
      <c r="CA110" t="s">
        <v>204</v>
      </c>
      <c r="CB110" t="s">
        <v>1607</v>
      </c>
      <c r="CC110" t="s">
        <v>189</v>
      </c>
      <c r="CD110" t="s">
        <v>189</v>
      </c>
      <c r="CE110" t="s">
        <v>189</v>
      </c>
      <c r="CF110" t="s">
        <v>189</v>
      </c>
      <c r="CG110" t="s">
        <v>189</v>
      </c>
      <c r="CH110" t="s">
        <v>189</v>
      </c>
      <c r="CI110" t="s">
        <v>189</v>
      </c>
      <c r="CJ110" t="s">
        <v>189</v>
      </c>
      <c r="CK110" t="s">
        <v>189</v>
      </c>
      <c r="CL110" t="s">
        <v>189</v>
      </c>
      <c r="CM110" t="s">
        <v>189</v>
      </c>
      <c r="CN110" t="s">
        <v>189</v>
      </c>
      <c r="CO110" t="s">
        <v>189</v>
      </c>
      <c r="CP110" t="s">
        <v>1569</v>
      </c>
      <c r="CQ110">
        <v>3</v>
      </c>
      <c r="CR110">
        <v>12</v>
      </c>
      <c r="CS110" t="s">
        <v>292</v>
      </c>
      <c r="CT110" t="s">
        <v>197</v>
      </c>
      <c r="CU110">
        <v>51.2</v>
      </c>
      <c r="CV110">
        <v>0</v>
      </c>
      <c r="CW110">
        <v>0</v>
      </c>
      <c r="CX110">
        <v>0</v>
      </c>
      <c r="CY110">
        <v>83</v>
      </c>
      <c r="CZ110">
        <v>0</v>
      </c>
      <c r="DA110">
        <v>0</v>
      </c>
      <c r="DB110">
        <v>134.19999999999999</v>
      </c>
      <c r="DC110">
        <v>21.215999999999902</v>
      </c>
      <c r="DD110">
        <v>35.1047693268345</v>
      </c>
      <c r="DE110">
        <v>64</v>
      </c>
      <c r="DF110">
        <v>0</v>
      </c>
      <c r="DG110">
        <v>56.320769326834501</v>
      </c>
      <c r="DH110">
        <v>135</v>
      </c>
      <c r="DI110">
        <v>-77.879230673165395</v>
      </c>
      <c r="DJ110" t="s">
        <v>1608</v>
      </c>
      <c r="DK110">
        <v>-7.2999999999999803</v>
      </c>
      <c r="DL110">
        <v>70.579230673165398</v>
      </c>
      <c r="DM110">
        <v>106.12739999999999</v>
      </c>
      <c r="DN110">
        <v>49.806630673165401</v>
      </c>
      <c r="DO110">
        <v>40</v>
      </c>
      <c r="DP110">
        <v>0</v>
      </c>
    </row>
    <row r="111" spans="1:120" x14ac:dyDescent="0.25">
      <c r="A111">
        <v>2326492</v>
      </c>
      <c r="B111" t="s">
        <v>375</v>
      </c>
      <c r="C111" t="s">
        <v>376</v>
      </c>
      <c r="D111" t="s">
        <v>838</v>
      </c>
      <c r="E111" t="s">
        <v>839</v>
      </c>
      <c r="F111" t="s">
        <v>840</v>
      </c>
      <c r="G111" t="s">
        <v>190</v>
      </c>
      <c r="H111" t="s">
        <v>212</v>
      </c>
      <c r="I111" t="s">
        <v>267</v>
      </c>
      <c r="J111" t="s">
        <v>193</v>
      </c>
      <c r="K111">
        <v>3</v>
      </c>
      <c r="L111">
        <v>4</v>
      </c>
      <c r="M111">
        <v>64</v>
      </c>
      <c r="N111" t="s">
        <v>562</v>
      </c>
      <c r="O111">
        <v>0.7</v>
      </c>
      <c r="P111">
        <v>1.5</v>
      </c>
      <c r="Q111">
        <v>22.1</v>
      </c>
      <c r="R111">
        <v>24.6</v>
      </c>
      <c r="S111">
        <v>135</v>
      </c>
      <c r="T111">
        <v>51.2</v>
      </c>
      <c r="U111">
        <v>107.8</v>
      </c>
      <c r="V111" t="s">
        <v>194</v>
      </c>
      <c r="W111" t="s">
        <v>194</v>
      </c>
      <c r="X111" t="s">
        <v>194</v>
      </c>
      <c r="Y111" t="s">
        <v>195</v>
      </c>
      <c r="Z111" t="s">
        <v>835</v>
      </c>
      <c r="AA111">
        <v>4</v>
      </c>
      <c r="AB111">
        <v>2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8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3</v>
      </c>
      <c r="AW111">
        <v>1</v>
      </c>
      <c r="AX111" t="s">
        <v>197</v>
      </c>
      <c r="AY111" t="s">
        <v>836</v>
      </c>
      <c r="AZ111" t="s">
        <v>529</v>
      </c>
      <c r="BA111" t="s">
        <v>256</v>
      </c>
      <c r="BB111" t="s">
        <v>841</v>
      </c>
      <c r="BC111" t="s">
        <v>256</v>
      </c>
      <c r="BD111" t="s">
        <v>194</v>
      </c>
      <c r="BE111">
        <v>135</v>
      </c>
      <c r="BF111">
        <v>40.799999999999997</v>
      </c>
      <c r="BG111">
        <v>64</v>
      </c>
      <c r="BH111" t="s">
        <v>197</v>
      </c>
      <c r="BI111" t="s">
        <v>189</v>
      </c>
      <c r="BJ111" t="s">
        <v>189</v>
      </c>
      <c r="BK111">
        <v>210</v>
      </c>
      <c r="BL111" t="s">
        <v>189</v>
      </c>
      <c r="BM111">
        <v>1</v>
      </c>
      <c r="BN111">
        <v>64</v>
      </c>
      <c r="BO111" t="s">
        <v>189</v>
      </c>
      <c r="BP111" t="s">
        <v>189</v>
      </c>
      <c r="BQ111">
        <v>0.78</v>
      </c>
      <c r="BR111">
        <v>0.85</v>
      </c>
      <c r="BS111">
        <v>0.84</v>
      </c>
      <c r="BT111">
        <v>0.86</v>
      </c>
      <c r="BU111">
        <v>1</v>
      </c>
      <c r="BV111" t="s">
        <v>202</v>
      </c>
      <c r="BW111" t="s">
        <v>234</v>
      </c>
      <c r="BX111" t="s">
        <v>189</v>
      </c>
      <c r="BY111" t="s">
        <v>197</v>
      </c>
      <c r="BZ111">
        <v>7</v>
      </c>
      <c r="CA111" t="s">
        <v>204</v>
      </c>
      <c r="CB111" t="s">
        <v>1607</v>
      </c>
      <c r="CC111" t="s">
        <v>189</v>
      </c>
      <c r="CD111" t="s">
        <v>189</v>
      </c>
      <c r="CE111" t="s">
        <v>189</v>
      </c>
      <c r="CF111" t="s">
        <v>189</v>
      </c>
      <c r="CG111" t="s">
        <v>189</v>
      </c>
      <c r="CH111" t="s">
        <v>189</v>
      </c>
      <c r="CI111" t="s">
        <v>189</v>
      </c>
      <c r="CJ111" t="s">
        <v>189</v>
      </c>
      <c r="CK111" t="s">
        <v>189</v>
      </c>
      <c r="CL111" t="s">
        <v>189</v>
      </c>
      <c r="CM111" t="s">
        <v>189</v>
      </c>
      <c r="CN111" t="s">
        <v>189</v>
      </c>
      <c r="CO111" t="s">
        <v>189</v>
      </c>
      <c r="CP111" t="s">
        <v>1569</v>
      </c>
      <c r="CQ111">
        <v>3</v>
      </c>
      <c r="CR111">
        <v>12</v>
      </c>
      <c r="CS111" t="s">
        <v>292</v>
      </c>
      <c r="CT111" t="s">
        <v>197</v>
      </c>
      <c r="CU111">
        <v>51.2</v>
      </c>
      <c r="CV111">
        <v>0</v>
      </c>
      <c r="CW111">
        <v>0</v>
      </c>
      <c r="CX111">
        <v>0</v>
      </c>
      <c r="CY111">
        <v>64</v>
      </c>
      <c r="CZ111">
        <v>0</v>
      </c>
      <c r="DA111">
        <v>0</v>
      </c>
      <c r="DB111">
        <v>115.2</v>
      </c>
      <c r="DC111">
        <v>21.215999999999902</v>
      </c>
      <c r="DD111">
        <v>27.8570293353817</v>
      </c>
      <c r="DE111">
        <v>32</v>
      </c>
      <c r="DF111">
        <v>0</v>
      </c>
      <c r="DG111">
        <v>49.073029335381698</v>
      </c>
      <c r="DH111">
        <v>135</v>
      </c>
      <c r="DI111">
        <v>-66.126970664618298</v>
      </c>
      <c r="DJ111" t="s">
        <v>1608</v>
      </c>
      <c r="DK111">
        <v>-7.4</v>
      </c>
      <c r="DL111">
        <v>58.7269706646183</v>
      </c>
      <c r="DM111">
        <v>90.841200000000001</v>
      </c>
      <c r="DN111">
        <v>41.768170664618303</v>
      </c>
      <c r="DO111">
        <v>40</v>
      </c>
      <c r="DP111">
        <v>0</v>
      </c>
    </row>
    <row r="112" spans="1:120" x14ac:dyDescent="0.25">
      <c r="A112">
        <v>2326491</v>
      </c>
      <c r="B112" t="s">
        <v>375</v>
      </c>
      <c r="C112" t="s">
        <v>376</v>
      </c>
      <c r="D112" t="s">
        <v>842</v>
      </c>
      <c r="E112" t="s">
        <v>843</v>
      </c>
      <c r="F112" t="s">
        <v>844</v>
      </c>
      <c r="G112" t="s">
        <v>190</v>
      </c>
      <c r="H112" t="s">
        <v>212</v>
      </c>
      <c r="I112" t="s">
        <v>348</v>
      </c>
      <c r="J112" t="s">
        <v>193</v>
      </c>
      <c r="K112">
        <v>3.6</v>
      </c>
      <c r="L112">
        <v>4</v>
      </c>
      <c r="M112">
        <v>32</v>
      </c>
      <c r="N112" t="s">
        <v>562</v>
      </c>
      <c r="O112">
        <v>0.7</v>
      </c>
      <c r="P112">
        <v>1.3</v>
      </c>
      <c r="Q112">
        <v>24.7</v>
      </c>
      <c r="R112">
        <v>25.5</v>
      </c>
      <c r="S112">
        <v>135</v>
      </c>
      <c r="T112">
        <v>89.6</v>
      </c>
      <c r="U112">
        <v>114</v>
      </c>
      <c r="V112" t="s">
        <v>194</v>
      </c>
      <c r="W112" t="s">
        <v>194</v>
      </c>
      <c r="X112" t="s">
        <v>194</v>
      </c>
      <c r="Y112" t="s">
        <v>195</v>
      </c>
      <c r="Z112" t="s">
        <v>835</v>
      </c>
      <c r="AA112">
        <v>2</v>
      </c>
      <c r="AB112">
        <v>1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2</v>
      </c>
      <c r="AI112">
        <v>6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3</v>
      </c>
      <c r="AW112">
        <v>0</v>
      </c>
      <c r="AX112" t="s">
        <v>197</v>
      </c>
      <c r="AY112" t="s">
        <v>836</v>
      </c>
      <c r="AZ112" t="s">
        <v>529</v>
      </c>
      <c r="BA112" t="s">
        <v>256</v>
      </c>
      <c r="BB112" t="s">
        <v>845</v>
      </c>
      <c r="BC112" t="s">
        <v>256</v>
      </c>
      <c r="BD112" t="s">
        <v>194</v>
      </c>
      <c r="BE112">
        <v>135</v>
      </c>
      <c r="BF112">
        <v>40.1</v>
      </c>
      <c r="BG112">
        <v>64</v>
      </c>
      <c r="BH112" t="s">
        <v>197</v>
      </c>
      <c r="BI112" t="s">
        <v>189</v>
      </c>
      <c r="BJ112" t="s">
        <v>189</v>
      </c>
      <c r="BK112">
        <v>180</v>
      </c>
      <c r="BL112" t="s">
        <v>189</v>
      </c>
      <c r="BM112">
        <v>1</v>
      </c>
      <c r="BN112">
        <v>32</v>
      </c>
      <c r="BO112" t="s">
        <v>189</v>
      </c>
      <c r="BP112" t="s">
        <v>189</v>
      </c>
      <c r="BQ112">
        <v>0.82</v>
      </c>
      <c r="BR112">
        <v>0.85</v>
      </c>
      <c r="BS112">
        <v>0.87</v>
      </c>
      <c r="BT112">
        <v>0.88</v>
      </c>
      <c r="BU112">
        <v>1</v>
      </c>
      <c r="BV112" t="s">
        <v>202</v>
      </c>
      <c r="BW112" t="s">
        <v>234</v>
      </c>
      <c r="BX112" t="s">
        <v>189</v>
      </c>
      <c r="BY112" t="s">
        <v>197</v>
      </c>
      <c r="BZ112">
        <v>7</v>
      </c>
      <c r="CA112" t="s">
        <v>204</v>
      </c>
      <c r="CB112" t="s">
        <v>1607</v>
      </c>
      <c r="CC112" t="s">
        <v>189</v>
      </c>
      <c r="CD112" t="s">
        <v>189</v>
      </c>
      <c r="CE112" t="s">
        <v>189</v>
      </c>
      <c r="CF112" t="s">
        <v>189</v>
      </c>
      <c r="CG112" t="s">
        <v>189</v>
      </c>
      <c r="CH112" t="s">
        <v>189</v>
      </c>
      <c r="CI112" t="s">
        <v>189</v>
      </c>
      <c r="CJ112" t="s">
        <v>189</v>
      </c>
      <c r="CK112" t="s">
        <v>189</v>
      </c>
      <c r="CL112" t="s">
        <v>189</v>
      </c>
      <c r="CM112" t="s">
        <v>189</v>
      </c>
      <c r="CN112" t="s">
        <v>189</v>
      </c>
      <c r="CO112" t="s">
        <v>189</v>
      </c>
      <c r="CP112" t="s">
        <v>1569</v>
      </c>
      <c r="CQ112">
        <v>3.6</v>
      </c>
      <c r="CR112">
        <v>14.4</v>
      </c>
      <c r="CS112" t="s">
        <v>434</v>
      </c>
      <c r="CT112" t="s">
        <v>197</v>
      </c>
      <c r="CU112">
        <v>25.6</v>
      </c>
      <c r="CV112">
        <v>0</v>
      </c>
      <c r="CW112">
        <v>0</v>
      </c>
      <c r="CX112">
        <v>0</v>
      </c>
      <c r="CY112">
        <v>64</v>
      </c>
      <c r="CZ112">
        <v>0</v>
      </c>
      <c r="DA112">
        <v>0</v>
      </c>
      <c r="DB112">
        <v>89.6</v>
      </c>
      <c r="DC112">
        <v>11.808</v>
      </c>
      <c r="DD112">
        <v>27.7011969434237</v>
      </c>
      <c r="DE112">
        <v>32</v>
      </c>
      <c r="DF112">
        <v>0</v>
      </c>
      <c r="DG112">
        <v>39.509196943423703</v>
      </c>
      <c r="DH112">
        <v>135</v>
      </c>
      <c r="DI112">
        <v>-50.090803056576199</v>
      </c>
      <c r="DJ112" t="s">
        <v>1608</v>
      </c>
      <c r="DK112">
        <v>24.4</v>
      </c>
      <c r="DL112">
        <v>74.490803056576198</v>
      </c>
      <c r="DM112">
        <v>94.695599999999999</v>
      </c>
      <c r="DN112">
        <v>55.186403056576196</v>
      </c>
      <c r="DO112">
        <v>40</v>
      </c>
      <c r="DP112">
        <v>0</v>
      </c>
    </row>
    <row r="113" spans="1:120" x14ac:dyDescent="0.25">
      <c r="A113">
        <v>2326490</v>
      </c>
      <c r="B113" t="s">
        <v>375</v>
      </c>
      <c r="C113" t="s">
        <v>376</v>
      </c>
      <c r="D113" t="s">
        <v>846</v>
      </c>
      <c r="E113" t="s">
        <v>847</v>
      </c>
      <c r="F113" t="s">
        <v>848</v>
      </c>
      <c r="G113" t="s">
        <v>190</v>
      </c>
      <c r="H113" t="s">
        <v>212</v>
      </c>
      <c r="I113" t="s">
        <v>348</v>
      </c>
      <c r="J113" t="s">
        <v>193</v>
      </c>
      <c r="K113">
        <v>3.6</v>
      </c>
      <c r="L113">
        <v>4</v>
      </c>
      <c r="M113">
        <v>32</v>
      </c>
      <c r="N113" t="s">
        <v>562</v>
      </c>
      <c r="O113">
        <v>0.7</v>
      </c>
      <c r="P113">
        <v>1.3</v>
      </c>
      <c r="Q113">
        <v>24.7</v>
      </c>
      <c r="R113">
        <v>25.5</v>
      </c>
      <c r="S113">
        <v>135</v>
      </c>
      <c r="T113">
        <v>89.6</v>
      </c>
      <c r="U113">
        <v>114</v>
      </c>
      <c r="V113" t="s">
        <v>194</v>
      </c>
      <c r="W113" t="s">
        <v>194</v>
      </c>
      <c r="X113" t="s">
        <v>194</v>
      </c>
      <c r="Y113" t="s">
        <v>195</v>
      </c>
      <c r="Z113" t="s">
        <v>835</v>
      </c>
      <c r="AA113">
        <v>2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1</v>
      </c>
      <c r="AH113">
        <v>2</v>
      </c>
      <c r="AI113">
        <v>6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3</v>
      </c>
      <c r="AW113">
        <v>0</v>
      </c>
      <c r="AX113" t="s">
        <v>197</v>
      </c>
      <c r="AY113" t="s">
        <v>836</v>
      </c>
      <c r="AZ113" t="s">
        <v>529</v>
      </c>
      <c r="BA113" t="s">
        <v>256</v>
      </c>
      <c r="BB113" t="s">
        <v>849</v>
      </c>
      <c r="BC113" t="s">
        <v>256</v>
      </c>
      <c r="BD113" t="s">
        <v>194</v>
      </c>
      <c r="BE113">
        <v>135</v>
      </c>
      <c r="BF113">
        <v>40.1</v>
      </c>
      <c r="BG113">
        <v>64</v>
      </c>
      <c r="BH113" t="s">
        <v>197</v>
      </c>
      <c r="BI113" t="s">
        <v>189</v>
      </c>
      <c r="BJ113" t="s">
        <v>189</v>
      </c>
      <c r="BK113">
        <v>180</v>
      </c>
      <c r="BL113" t="s">
        <v>189</v>
      </c>
      <c r="BM113">
        <v>1</v>
      </c>
      <c r="BN113">
        <v>32</v>
      </c>
      <c r="BO113" t="s">
        <v>189</v>
      </c>
      <c r="BP113" t="s">
        <v>189</v>
      </c>
      <c r="BQ113">
        <v>0.82</v>
      </c>
      <c r="BR113">
        <v>0.85</v>
      </c>
      <c r="BS113">
        <v>0.87</v>
      </c>
      <c r="BT113">
        <v>0.88</v>
      </c>
      <c r="BU113">
        <v>1</v>
      </c>
      <c r="BV113" t="s">
        <v>202</v>
      </c>
      <c r="BW113" t="s">
        <v>234</v>
      </c>
      <c r="BX113" t="s">
        <v>189</v>
      </c>
      <c r="BY113" t="s">
        <v>197</v>
      </c>
      <c r="BZ113">
        <v>7</v>
      </c>
      <c r="CA113" t="s">
        <v>204</v>
      </c>
      <c r="CB113" t="s">
        <v>1607</v>
      </c>
      <c r="CC113" t="s">
        <v>189</v>
      </c>
      <c r="CD113" t="s">
        <v>189</v>
      </c>
      <c r="CE113" t="s">
        <v>189</v>
      </c>
      <c r="CF113" t="s">
        <v>189</v>
      </c>
      <c r="CG113" t="s">
        <v>189</v>
      </c>
      <c r="CH113" t="s">
        <v>189</v>
      </c>
      <c r="CI113" t="s">
        <v>189</v>
      </c>
      <c r="CJ113" t="s">
        <v>189</v>
      </c>
      <c r="CK113" t="s">
        <v>189</v>
      </c>
      <c r="CL113" t="s">
        <v>189</v>
      </c>
      <c r="CM113" t="s">
        <v>189</v>
      </c>
      <c r="CN113" t="s">
        <v>189</v>
      </c>
      <c r="CO113" t="s">
        <v>189</v>
      </c>
      <c r="CP113" t="s">
        <v>1569</v>
      </c>
      <c r="CQ113">
        <v>3.6</v>
      </c>
      <c r="CR113">
        <v>14.4</v>
      </c>
      <c r="CS113" t="s">
        <v>434</v>
      </c>
      <c r="CT113" t="s">
        <v>197</v>
      </c>
      <c r="CU113">
        <v>25.6</v>
      </c>
      <c r="CV113">
        <v>0</v>
      </c>
      <c r="CW113">
        <v>0</v>
      </c>
      <c r="CX113">
        <v>0</v>
      </c>
      <c r="CY113">
        <v>64</v>
      </c>
      <c r="CZ113">
        <v>0</v>
      </c>
      <c r="DA113">
        <v>0</v>
      </c>
      <c r="DB113">
        <v>89.6</v>
      </c>
      <c r="DC113">
        <v>11.808</v>
      </c>
      <c r="DD113">
        <v>27.7011969434237</v>
      </c>
      <c r="DE113">
        <v>32</v>
      </c>
      <c r="DF113">
        <v>0</v>
      </c>
      <c r="DG113">
        <v>39.509196943423703</v>
      </c>
      <c r="DH113">
        <v>135</v>
      </c>
      <c r="DI113">
        <v>-50.090803056576199</v>
      </c>
      <c r="DJ113" t="s">
        <v>1608</v>
      </c>
      <c r="DK113">
        <v>24.4</v>
      </c>
      <c r="DL113">
        <v>74.490803056576198</v>
      </c>
      <c r="DM113">
        <v>94.695599999999999</v>
      </c>
      <c r="DN113">
        <v>55.186403056576196</v>
      </c>
      <c r="DO113">
        <v>40</v>
      </c>
      <c r="DP113">
        <v>0</v>
      </c>
    </row>
    <row r="114" spans="1:120" x14ac:dyDescent="0.25">
      <c r="A114">
        <v>2325912</v>
      </c>
      <c r="B114" t="s">
        <v>575</v>
      </c>
      <c r="C114" t="s">
        <v>576</v>
      </c>
      <c r="D114" t="s">
        <v>1536</v>
      </c>
      <c r="E114" t="s">
        <v>1536</v>
      </c>
      <c r="F114" t="s">
        <v>189</v>
      </c>
      <c r="G114" t="s">
        <v>190</v>
      </c>
      <c r="H114" t="s">
        <v>212</v>
      </c>
      <c r="I114" t="s">
        <v>1414</v>
      </c>
      <c r="J114" t="s">
        <v>1706</v>
      </c>
      <c r="K114">
        <v>3.7</v>
      </c>
      <c r="L114">
        <v>6</v>
      </c>
      <c r="M114">
        <v>64</v>
      </c>
      <c r="N114" t="s">
        <v>1571</v>
      </c>
      <c r="O114">
        <v>0.2</v>
      </c>
      <c r="P114">
        <v>1.9</v>
      </c>
      <c r="Q114">
        <v>24.5</v>
      </c>
      <c r="R114">
        <v>26.2</v>
      </c>
      <c r="S114">
        <v>135</v>
      </c>
      <c r="T114">
        <v>192.2</v>
      </c>
      <c r="U114">
        <v>114</v>
      </c>
      <c r="V114" t="s">
        <v>197</v>
      </c>
      <c r="W114" t="s">
        <v>194</v>
      </c>
      <c r="X114" t="s">
        <v>197</v>
      </c>
      <c r="Y114" t="s">
        <v>195</v>
      </c>
      <c r="Z114" t="s">
        <v>1537</v>
      </c>
      <c r="AA114">
        <v>4</v>
      </c>
      <c r="AB114">
        <v>1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6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0</v>
      </c>
      <c r="AT114">
        <v>1</v>
      </c>
      <c r="AU114">
        <v>0</v>
      </c>
      <c r="AV114">
        <v>5</v>
      </c>
      <c r="AW114">
        <v>0</v>
      </c>
      <c r="AX114" t="s">
        <v>197</v>
      </c>
      <c r="AY114" t="s">
        <v>672</v>
      </c>
      <c r="AZ114" t="s">
        <v>1295</v>
      </c>
      <c r="BA114" t="s">
        <v>579</v>
      </c>
      <c r="BB114" t="s">
        <v>1538</v>
      </c>
      <c r="BC114" t="s">
        <v>579</v>
      </c>
      <c r="BD114" t="s">
        <v>197</v>
      </c>
      <c r="BE114">
        <v>135</v>
      </c>
      <c r="BF114">
        <v>140</v>
      </c>
      <c r="BG114">
        <v>160</v>
      </c>
      <c r="BH114" t="s">
        <v>197</v>
      </c>
      <c r="BI114" t="s">
        <v>189</v>
      </c>
      <c r="BJ114" t="s">
        <v>189</v>
      </c>
      <c r="BK114">
        <v>250</v>
      </c>
      <c r="BL114" t="s">
        <v>189</v>
      </c>
      <c r="BM114">
        <v>2</v>
      </c>
      <c r="BN114">
        <v>64</v>
      </c>
      <c r="BO114" t="s">
        <v>189</v>
      </c>
      <c r="BP114" t="s">
        <v>189</v>
      </c>
      <c r="BQ114">
        <v>0.87</v>
      </c>
      <c r="BR114">
        <v>0.9</v>
      </c>
      <c r="BS114">
        <v>0.9</v>
      </c>
      <c r="BT114">
        <v>0.92</v>
      </c>
      <c r="BU114">
        <v>3</v>
      </c>
      <c r="BV114" t="s">
        <v>202</v>
      </c>
      <c r="BW114" t="s">
        <v>218</v>
      </c>
      <c r="BX114" t="s">
        <v>189</v>
      </c>
      <c r="BY114" t="s">
        <v>189</v>
      </c>
      <c r="BZ114">
        <v>7</v>
      </c>
      <c r="CA114" t="s">
        <v>204</v>
      </c>
      <c r="CB114" t="s">
        <v>1607</v>
      </c>
      <c r="CC114" t="s">
        <v>189</v>
      </c>
      <c r="CD114" t="s">
        <v>189</v>
      </c>
      <c r="CE114" t="s">
        <v>189</v>
      </c>
      <c r="CF114" t="s">
        <v>189</v>
      </c>
      <c r="CG114" t="s">
        <v>189</v>
      </c>
      <c r="CH114" t="s">
        <v>189</v>
      </c>
      <c r="CI114" t="s">
        <v>189</v>
      </c>
      <c r="CJ114" t="s">
        <v>189</v>
      </c>
      <c r="CK114" t="s">
        <v>189</v>
      </c>
      <c r="CL114" t="s">
        <v>189</v>
      </c>
      <c r="CM114" t="s">
        <v>189</v>
      </c>
      <c r="CN114" t="s">
        <v>189</v>
      </c>
      <c r="CO114" t="s">
        <v>189</v>
      </c>
      <c r="CP114" t="s">
        <v>1569</v>
      </c>
      <c r="CQ114">
        <v>3.7</v>
      </c>
      <c r="CR114">
        <v>22.2</v>
      </c>
      <c r="CS114" t="s">
        <v>434</v>
      </c>
      <c r="CT114" t="s">
        <v>197</v>
      </c>
      <c r="CU114">
        <v>51.2</v>
      </c>
      <c r="CV114">
        <v>0</v>
      </c>
      <c r="CW114">
        <v>0</v>
      </c>
      <c r="CX114">
        <v>26</v>
      </c>
      <c r="CY114">
        <v>115</v>
      </c>
      <c r="CZ114">
        <v>0</v>
      </c>
      <c r="DA114">
        <v>0</v>
      </c>
      <c r="DB114">
        <v>192.2</v>
      </c>
      <c r="DC114">
        <v>21.215999999999902</v>
      </c>
      <c r="DD114">
        <v>48.813831944308902</v>
      </c>
      <c r="DE114">
        <v>128</v>
      </c>
      <c r="DF114">
        <v>0</v>
      </c>
      <c r="DG114">
        <v>96.029831944308896</v>
      </c>
      <c r="DH114">
        <v>135</v>
      </c>
      <c r="DI114">
        <v>-96.170168055691093</v>
      </c>
      <c r="DJ114" t="s">
        <v>1608</v>
      </c>
      <c r="DK114">
        <v>-78.199999999999903</v>
      </c>
      <c r="DL114">
        <v>17.970168055691101</v>
      </c>
      <c r="DM114">
        <v>98.068199999999905</v>
      </c>
      <c r="DN114">
        <v>2.0383680556910901</v>
      </c>
      <c r="DO114">
        <v>40</v>
      </c>
      <c r="DP114">
        <v>1</v>
      </c>
    </row>
    <row r="115" spans="1:120" x14ac:dyDescent="0.25">
      <c r="A115">
        <v>2325911</v>
      </c>
      <c r="B115" t="s">
        <v>575</v>
      </c>
      <c r="C115" t="s">
        <v>576</v>
      </c>
      <c r="D115" t="s">
        <v>1291</v>
      </c>
      <c r="E115" t="s">
        <v>1292</v>
      </c>
      <c r="F115" t="s">
        <v>1293</v>
      </c>
      <c r="G115" t="s">
        <v>190</v>
      </c>
      <c r="H115" t="s">
        <v>212</v>
      </c>
      <c r="I115" t="s">
        <v>348</v>
      </c>
      <c r="J115" t="s">
        <v>193</v>
      </c>
      <c r="K115">
        <v>3.2</v>
      </c>
      <c r="L115">
        <v>6</v>
      </c>
      <c r="M115">
        <v>64</v>
      </c>
      <c r="N115" t="s">
        <v>388</v>
      </c>
      <c r="O115">
        <v>0.2</v>
      </c>
      <c r="P115">
        <v>1.8</v>
      </c>
      <c r="Q115">
        <v>27.5</v>
      </c>
      <c r="R115">
        <v>29.6</v>
      </c>
      <c r="S115">
        <v>135</v>
      </c>
      <c r="T115">
        <v>128.19999999999999</v>
      </c>
      <c r="U115">
        <v>128.5</v>
      </c>
      <c r="V115" t="s">
        <v>194</v>
      </c>
      <c r="W115" t="s">
        <v>194</v>
      </c>
      <c r="X115" t="s">
        <v>194</v>
      </c>
      <c r="Y115" t="s">
        <v>195</v>
      </c>
      <c r="Z115" t="s">
        <v>866</v>
      </c>
      <c r="AA115">
        <v>4</v>
      </c>
      <c r="AB115">
        <v>1</v>
      </c>
      <c r="AC115">
        <v>0</v>
      </c>
      <c r="AD115">
        <v>1</v>
      </c>
      <c r="AE115">
        <v>2</v>
      </c>
      <c r="AF115">
        <v>1</v>
      </c>
      <c r="AG115">
        <v>1</v>
      </c>
      <c r="AH115">
        <v>6</v>
      </c>
      <c r="AI115">
        <v>3</v>
      </c>
      <c r="AJ115">
        <v>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</v>
      </c>
      <c r="AS115">
        <v>0</v>
      </c>
      <c r="AT115">
        <v>0</v>
      </c>
      <c r="AU115">
        <v>0</v>
      </c>
      <c r="AV115">
        <v>5</v>
      </c>
      <c r="AW115">
        <v>0</v>
      </c>
      <c r="AX115" t="s">
        <v>197</v>
      </c>
      <c r="AY115" t="s">
        <v>1294</v>
      </c>
      <c r="AZ115" t="s">
        <v>1295</v>
      </c>
      <c r="BA115" t="s">
        <v>579</v>
      </c>
      <c r="BB115" t="s">
        <v>1296</v>
      </c>
      <c r="BC115" t="s">
        <v>579</v>
      </c>
      <c r="BD115" t="s">
        <v>194</v>
      </c>
      <c r="BE115">
        <v>135</v>
      </c>
      <c r="BF115">
        <v>32</v>
      </c>
      <c r="BG115">
        <v>64</v>
      </c>
      <c r="BH115" t="s">
        <v>197</v>
      </c>
      <c r="BI115" t="s">
        <v>189</v>
      </c>
      <c r="BJ115" t="s">
        <v>189</v>
      </c>
      <c r="BK115">
        <v>180</v>
      </c>
      <c r="BL115" t="s">
        <v>189</v>
      </c>
      <c r="BM115">
        <v>2</v>
      </c>
      <c r="BN115">
        <v>64</v>
      </c>
      <c r="BO115" t="s">
        <v>189</v>
      </c>
      <c r="BP115" t="s">
        <v>189</v>
      </c>
      <c r="BQ115">
        <v>0.8</v>
      </c>
      <c r="BR115">
        <v>0.85</v>
      </c>
      <c r="BS115">
        <v>0.85</v>
      </c>
      <c r="BT115">
        <v>0.87</v>
      </c>
      <c r="BU115">
        <v>4</v>
      </c>
      <c r="BV115" t="s">
        <v>202</v>
      </c>
      <c r="BW115" t="s">
        <v>218</v>
      </c>
      <c r="BX115" t="s">
        <v>189</v>
      </c>
      <c r="BY115" t="s">
        <v>189</v>
      </c>
      <c r="BZ115">
        <v>7</v>
      </c>
      <c r="CA115" t="s">
        <v>204</v>
      </c>
      <c r="CB115" t="s">
        <v>1607</v>
      </c>
      <c r="CC115" t="s">
        <v>189</v>
      </c>
      <c r="CD115" t="s">
        <v>189</v>
      </c>
      <c r="CE115" t="s">
        <v>189</v>
      </c>
      <c r="CF115" t="s">
        <v>189</v>
      </c>
      <c r="CG115" t="s">
        <v>189</v>
      </c>
      <c r="CH115" t="s">
        <v>189</v>
      </c>
      <c r="CI115" t="s">
        <v>189</v>
      </c>
      <c r="CJ115" t="s">
        <v>189</v>
      </c>
      <c r="CK115" t="s">
        <v>189</v>
      </c>
      <c r="CL115" t="s">
        <v>189</v>
      </c>
      <c r="CM115" t="s">
        <v>189</v>
      </c>
      <c r="CN115" t="s">
        <v>189</v>
      </c>
      <c r="CO115" t="s">
        <v>189</v>
      </c>
      <c r="CP115" t="s">
        <v>1569</v>
      </c>
      <c r="CQ115">
        <v>3.2</v>
      </c>
      <c r="CR115">
        <v>19.2</v>
      </c>
      <c r="CS115" t="s">
        <v>1011</v>
      </c>
      <c r="CT115" t="s">
        <v>197</v>
      </c>
      <c r="CU115">
        <v>51.2</v>
      </c>
      <c r="CV115">
        <v>0</v>
      </c>
      <c r="CW115">
        <v>0</v>
      </c>
      <c r="CX115">
        <v>26</v>
      </c>
      <c r="CY115">
        <v>51</v>
      </c>
      <c r="CZ115">
        <v>0</v>
      </c>
      <c r="DA115">
        <v>0</v>
      </c>
      <c r="DB115">
        <v>128.19999999999999</v>
      </c>
      <c r="DC115">
        <v>21.215999999999902</v>
      </c>
      <c r="DD115">
        <v>25.897631334123101</v>
      </c>
      <c r="DE115">
        <v>16</v>
      </c>
      <c r="DF115">
        <v>0</v>
      </c>
      <c r="DG115">
        <v>73.113631334123099</v>
      </c>
      <c r="DH115">
        <v>135</v>
      </c>
      <c r="DI115">
        <v>-55.086368665876797</v>
      </c>
      <c r="DJ115" t="s">
        <v>1608</v>
      </c>
      <c r="DK115">
        <v>0.30000000000001098</v>
      </c>
      <c r="DL115">
        <v>55.386368665876901</v>
      </c>
      <c r="DM115">
        <v>109.2372</v>
      </c>
      <c r="DN115">
        <v>36.123568665876903</v>
      </c>
      <c r="DO115">
        <v>40</v>
      </c>
      <c r="DP115">
        <v>1</v>
      </c>
    </row>
    <row r="116" spans="1:120" x14ac:dyDescent="0.25">
      <c r="A116">
        <v>2325885</v>
      </c>
      <c r="B116" t="s">
        <v>575</v>
      </c>
      <c r="C116" t="s">
        <v>576</v>
      </c>
      <c r="D116" t="s">
        <v>1297</v>
      </c>
      <c r="E116" t="s">
        <v>1298</v>
      </c>
      <c r="F116" t="s">
        <v>1299</v>
      </c>
      <c r="G116" t="s">
        <v>190</v>
      </c>
      <c r="H116" t="s">
        <v>212</v>
      </c>
      <c r="I116" t="s">
        <v>348</v>
      </c>
      <c r="J116" t="s">
        <v>193</v>
      </c>
      <c r="K116">
        <v>3.2</v>
      </c>
      <c r="L116">
        <v>6</v>
      </c>
      <c r="M116">
        <v>64</v>
      </c>
      <c r="N116" t="s">
        <v>388</v>
      </c>
      <c r="O116">
        <v>0.2</v>
      </c>
      <c r="P116">
        <v>1.6</v>
      </c>
      <c r="Q116">
        <v>26.9</v>
      </c>
      <c r="R116">
        <v>28.7</v>
      </c>
      <c r="S116">
        <v>135</v>
      </c>
      <c r="T116">
        <v>128.19999999999999</v>
      </c>
      <c r="U116">
        <v>124.9</v>
      </c>
      <c r="V116" t="s">
        <v>197</v>
      </c>
      <c r="W116" t="s">
        <v>194</v>
      </c>
      <c r="X116" t="s">
        <v>197</v>
      </c>
      <c r="Y116" t="s">
        <v>195</v>
      </c>
      <c r="Z116" t="s">
        <v>866</v>
      </c>
      <c r="AA116">
        <v>4</v>
      </c>
      <c r="AB116">
        <v>1</v>
      </c>
      <c r="AC116">
        <v>0</v>
      </c>
      <c r="AD116">
        <v>1</v>
      </c>
      <c r="AE116">
        <v>1</v>
      </c>
      <c r="AF116">
        <v>0</v>
      </c>
      <c r="AG116">
        <v>1</v>
      </c>
      <c r="AH116">
        <v>6</v>
      </c>
      <c r="AI116">
        <v>4</v>
      </c>
      <c r="AJ116">
        <v>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5</v>
      </c>
      <c r="AW116">
        <v>0</v>
      </c>
      <c r="AX116" t="s">
        <v>197</v>
      </c>
      <c r="AY116" t="s">
        <v>269</v>
      </c>
      <c r="AZ116" t="s">
        <v>1300</v>
      </c>
      <c r="BA116" t="s">
        <v>579</v>
      </c>
      <c r="BB116" t="s">
        <v>1301</v>
      </c>
      <c r="BC116" t="s">
        <v>579</v>
      </c>
      <c r="BD116" t="s">
        <v>197</v>
      </c>
      <c r="BE116">
        <v>135</v>
      </c>
      <c r="BF116">
        <v>32</v>
      </c>
      <c r="BG116">
        <v>64</v>
      </c>
      <c r="BH116" t="s">
        <v>197</v>
      </c>
      <c r="BI116" t="s">
        <v>189</v>
      </c>
      <c r="BJ116" t="s">
        <v>189</v>
      </c>
      <c r="BK116">
        <v>180</v>
      </c>
      <c r="BL116" t="s">
        <v>189</v>
      </c>
      <c r="BM116">
        <v>2</v>
      </c>
      <c r="BN116">
        <v>64</v>
      </c>
      <c r="BO116" t="s">
        <v>189</v>
      </c>
      <c r="BP116" t="s">
        <v>189</v>
      </c>
      <c r="BQ116">
        <v>0.8</v>
      </c>
      <c r="BR116">
        <v>0.85</v>
      </c>
      <c r="BS116">
        <v>0.85</v>
      </c>
      <c r="BT116">
        <v>0.87</v>
      </c>
      <c r="BU116">
        <v>4</v>
      </c>
      <c r="BV116" t="s">
        <v>202</v>
      </c>
      <c r="BW116" t="s">
        <v>218</v>
      </c>
      <c r="BX116" t="s">
        <v>189</v>
      </c>
      <c r="BY116" t="s">
        <v>189</v>
      </c>
      <c r="BZ116">
        <v>7</v>
      </c>
      <c r="CA116" t="s">
        <v>204</v>
      </c>
      <c r="CB116" t="s">
        <v>1607</v>
      </c>
      <c r="CC116" t="s">
        <v>189</v>
      </c>
      <c r="CD116" t="s">
        <v>189</v>
      </c>
      <c r="CE116" t="s">
        <v>189</v>
      </c>
      <c r="CF116" t="s">
        <v>189</v>
      </c>
      <c r="CG116" t="s">
        <v>189</v>
      </c>
      <c r="CH116" t="s">
        <v>189</v>
      </c>
      <c r="CI116" t="s">
        <v>189</v>
      </c>
      <c r="CJ116" t="s">
        <v>189</v>
      </c>
      <c r="CK116" t="s">
        <v>189</v>
      </c>
      <c r="CL116" t="s">
        <v>189</v>
      </c>
      <c r="CM116" t="s">
        <v>189</v>
      </c>
      <c r="CN116" t="s">
        <v>189</v>
      </c>
      <c r="CO116" t="s">
        <v>189</v>
      </c>
      <c r="CP116" t="s">
        <v>1569</v>
      </c>
      <c r="CQ116">
        <v>3.2</v>
      </c>
      <c r="CR116">
        <v>19.2</v>
      </c>
      <c r="CS116" t="s">
        <v>1011</v>
      </c>
      <c r="CT116" t="s">
        <v>197</v>
      </c>
      <c r="CU116">
        <v>51.2</v>
      </c>
      <c r="CV116">
        <v>0</v>
      </c>
      <c r="CW116">
        <v>0</v>
      </c>
      <c r="CX116">
        <v>26</v>
      </c>
      <c r="CY116">
        <v>51</v>
      </c>
      <c r="CZ116">
        <v>0</v>
      </c>
      <c r="DA116">
        <v>0</v>
      </c>
      <c r="DB116">
        <v>128.19999999999999</v>
      </c>
      <c r="DC116">
        <v>21.215999999999902</v>
      </c>
      <c r="DD116">
        <v>25.897631334123101</v>
      </c>
      <c r="DE116">
        <v>16</v>
      </c>
      <c r="DF116">
        <v>0</v>
      </c>
      <c r="DG116">
        <v>73.113631334123099</v>
      </c>
      <c r="DH116">
        <v>135</v>
      </c>
      <c r="DI116">
        <v>-55.086368665876797</v>
      </c>
      <c r="DJ116" t="s">
        <v>1608</v>
      </c>
      <c r="DK116">
        <v>-3.2999999999999798</v>
      </c>
      <c r="DL116">
        <v>51.7863686658769</v>
      </c>
      <c r="DM116">
        <v>105.557999999999</v>
      </c>
      <c r="DN116">
        <v>32.444368665876802</v>
      </c>
      <c r="DO116">
        <v>40</v>
      </c>
      <c r="DP116">
        <v>1</v>
      </c>
    </row>
    <row r="117" spans="1:120" x14ac:dyDescent="0.25">
      <c r="A117">
        <v>2325884</v>
      </c>
      <c r="B117" t="s">
        <v>575</v>
      </c>
      <c r="C117" t="s">
        <v>576</v>
      </c>
      <c r="D117" t="s">
        <v>1302</v>
      </c>
      <c r="E117" t="s">
        <v>1303</v>
      </c>
      <c r="F117" t="s">
        <v>1304</v>
      </c>
      <c r="G117" t="s">
        <v>190</v>
      </c>
      <c r="H117" t="s">
        <v>212</v>
      </c>
      <c r="I117" t="s">
        <v>348</v>
      </c>
      <c r="J117" t="s">
        <v>193</v>
      </c>
      <c r="K117">
        <v>3.2</v>
      </c>
      <c r="L117">
        <v>6</v>
      </c>
      <c r="M117">
        <v>32</v>
      </c>
      <c r="N117" t="s">
        <v>388</v>
      </c>
      <c r="O117">
        <v>0.2</v>
      </c>
      <c r="P117">
        <v>1.2</v>
      </c>
      <c r="Q117">
        <v>26</v>
      </c>
      <c r="R117">
        <v>27.9</v>
      </c>
      <c r="S117">
        <v>135</v>
      </c>
      <c r="T117">
        <v>102.6</v>
      </c>
      <c r="U117">
        <v>121</v>
      </c>
      <c r="V117" t="s">
        <v>197</v>
      </c>
      <c r="W117" t="s">
        <v>194</v>
      </c>
      <c r="X117" t="s">
        <v>197</v>
      </c>
      <c r="Y117" t="s">
        <v>195</v>
      </c>
      <c r="Z117" t="s">
        <v>866</v>
      </c>
      <c r="AA117">
        <v>2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1</v>
      </c>
      <c r="AH117">
        <v>6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0</v>
      </c>
      <c r="AT117">
        <v>0</v>
      </c>
      <c r="AU117">
        <v>0</v>
      </c>
      <c r="AV117">
        <v>3</v>
      </c>
      <c r="AW117">
        <v>0</v>
      </c>
      <c r="AX117" t="s">
        <v>197</v>
      </c>
      <c r="AY117" t="s">
        <v>1023</v>
      </c>
      <c r="AZ117" t="s">
        <v>1300</v>
      </c>
      <c r="BA117" t="s">
        <v>579</v>
      </c>
      <c r="BB117" t="s">
        <v>1305</v>
      </c>
      <c r="BC117" t="s">
        <v>579</v>
      </c>
      <c r="BD117" t="s">
        <v>197</v>
      </c>
      <c r="BE117">
        <v>135</v>
      </c>
      <c r="BF117">
        <v>32</v>
      </c>
      <c r="BG117">
        <v>64</v>
      </c>
      <c r="BH117" t="s">
        <v>197</v>
      </c>
      <c r="BI117" t="s">
        <v>189</v>
      </c>
      <c r="BJ117" t="s">
        <v>189</v>
      </c>
      <c r="BK117">
        <v>180</v>
      </c>
      <c r="BL117" t="s">
        <v>189</v>
      </c>
      <c r="BM117">
        <v>2</v>
      </c>
      <c r="BN117">
        <v>32</v>
      </c>
      <c r="BO117" t="s">
        <v>189</v>
      </c>
      <c r="BP117" t="s">
        <v>189</v>
      </c>
      <c r="BQ117">
        <v>0.8</v>
      </c>
      <c r="BR117">
        <v>0.85</v>
      </c>
      <c r="BS117">
        <v>0.85</v>
      </c>
      <c r="BT117">
        <v>0.87</v>
      </c>
      <c r="BU117">
        <v>3</v>
      </c>
      <c r="BV117" t="s">
        <v>202</v>
      </c>
      <c r="BW117" t="s">
        <v>218</v>
      </c>
      <c r="BX117" t="s">
        <v>189</v>
      </c>
      <c r="BY117" t="s">
        <v>189</v>
      </c>
      <c r="BZ117">
        <v>7</v>
      </c>
      <c r="CA117" t="s">
        <v>204</v>
      </c>
      <c r="CB117" t="s">
        <v>1607</v>
      </c>
      <c r="CC117" t="s">
        <v>189</v>
      </c>
      <c r="CD117" t="s">
        <v>189</v>
      </c>
      <c r="CE117" t="s">
        <v>189</v>
      </c>
      <c r="CF117" t="s">
        <v>189</v>
      </c>
      <c r="CG117" t="s">
        <v>189</v>
      </c>
      <c r="CH117" t="s">
        <v>189</v>
      </c>
      <c r="CI117" t="s">
        <v>189</v>
      </c>
      <c r="CJ117" t="s">
        <v>189</v>
      </c>
      <c r="CK117" t="s">
        <v>189</v>
      </c>
      <c r="CL117" t="s">
        <v>189</v>
      </c>
      <c r="CM117" t="s">
        <v>189</v>
      </c>
      <c r="CN117" t="s">
        <v>189</v>
      </c>
      <c r="CO117" t="s">
        <v>189</v>
      </c>
      <c r="CP117" t="s">
        <v>1569</v>
      </c>
      <c r="CQ117">
        <v>3.2</v>
      </c>
      <c r="CR117">
        <v>19.2</v>
      </c>
      <c r="CS117" t="s">
        <v>1011</v>
      </c>
      <c r="CT117" t="s">
        <v>197</v>
      </c>
      <c r="CU117">
        <v>25.6</v>
      </c>
      <c r="CV117">
        <v>0</v>
      </c>
      <c r="CW117">
        <v>0</v>
      </c>
      <c r="CX117">
        <v>26</v>
      </c>
      <c r="CY117">
        <v>51</v>
      </c>
      <c r="CZ117">
        <v>0</v>
      </c>
      <c r="DA117">
        <v>0</v>
      </c>
      <c r="DB117">
        <v>102.6</v>
      </c>
      <c r="DC117">
        <v>11.808</v>
      </c>
      <c r="DD117">
        <v>25.897631334123101</v>
      </c>
      <c r="DE117">
        <v>16</v>
      </c>
      <c r="DF117">
        <v>0</v>
      </c>
      <c r="DG117">
        <v>63.705631334123098</v>
      </c>
      <c r="DH117">
        <v>135</v>
      </c>
      <c r="DI117">
        <v>-38.894368665876897</v>
      </c>
      <c r="DJ117" t="s">
        <v>1608</v>
      </c>
      <c r="DK117">
        <v>18.399999999999999</v>
      </c>
      <c r="DL117">
        <v>57.294368665876902</v>
      </c>
      <c r="DM117">
        <v>101.09039999999899</v>
      </c>
      <c r="DN117">
        <v>37.384768665876798</v>
      </c>
      <c r="DO117">
        <v>40</v>
      </c>
      <c r="DP117">
        <v>1</v>
      </c>
    </row>
    <row r="118" spans="1:120" x14ac:dyDescent="0.25">
      <c r="A118">
        <v>2325847</v>
      </c>
      <c r="B118" t="s">
        <v>575</v>
      </c>
      <c r="C118" t="s">
        <v>576</v>
      </c>
      <c r="D118" t="s">
        <v>1306</v>
      </c>
      <c r="E118" t="s">
        <v>1307</v>
      </c>
      <c r="F118" t="s">
        <v>1308</v>
      </c>
      <c r="G118" t="s">
        <v>190</v>
      </c>
      <c r="H118" t="s">
        <v>212</v>
      </c>
      <c r="I118" t="s">
        <v>348</v>
      </c>
      <c r="J118" t="s">
        <v>193</v>
      </c>
      <c r="K118">
        <v>3.2</v>
      </c>
      <c r="L118">
        <v>6</v>
      </c>
      <c r="M118">
        <v>32</v>
      </c>
      <c r="N118" t="s">
        <v>388</v>
      </c>
      <c r="O118">
        <v>0.3</v>
      </c>
      <c r="P118">
        <v>1.2</v>
      </c>
      <c r="Q118">
        <v>21.2</v>
      </c>
      <c r="R118">
        <v>23.3</v>
      </c>
      <c r="S118">
        <v>135</v>
      </c>
      <c r="T118">
        <v>102.6</v>
      </c>
      <c r="U118">
        <v>100.9</v>
      </c>
      <c r="V118" t="s">
        <v>197</v>
      </c>
      <c r="W118" t="s">
        <v>194</v>
      </c>
      <c r="X118" t="s">
        <v>197</v>
      </c>
      <c r="Y118" t="s">
        <v>195</v>
      </c>
      <c r="Z118" t="s">
        <v>866</v>
      </c>
      <c r="AA118">
        <v>2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6</v>
      </c>
      <c r="AI118">
        <v>4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</v>
      </c>
      <c r="AS118">
        <v>0</v>
      </c>
      <c r="AT118">
        <v>0</v>
      </c>
      <c r="AU118">
        <v>0</v>
      </c>
      <c r="AV118">
        <v>3</v>
      </c>
      <c r="AW118">
        <v>0</v>
      </c>
      <c r="AX118" t="s">
        <v>197</v>
      </c>
      <c r="AY118" t="s">
        <v>1023</v>
      </c>
      <c r="AZ118" t="s">
        <v>1300</v>
      </c>
      <c r="BA118" t="s">
        <v>579</v>
      </c>
      <c r="BB118" t="s">
        <v>1309</v>
      </c>
      <c r="BC118" t="s">
        <v>579</v>
      </c>
      <c r="BD118" t="s">
        <v>197</v>
      </c>
      <c r="BE118">
        <v>135</v>
      </c>
      <c r="BF118">
        <v>32</v>
      </c>
      <c r="BG118">
        <v>64</v>
      </c>
      <c r="BH118" t="s">
        <v>197</v>
      </c>
      <c r="BI118" t="s">
        <v>189</v>
      </c>
      <c r="BJ118" t="s">
        <v>189</v>
      </c>
      <c r="BK118">
        <v>180</v>
      </c>
      <c r="BL118" t="s">
        <v>189</v>
      </c>
      <c r="BM118">
        <v>1</v>
      </c>
      <c r="BN118">
        <v>32</v>
      </c>
      <c r="BO118" t="s">
        <v>189</v>
      </c>
      <c r="BP118" t="s">
        <v>189</v>
      </c>
      <c r="BQ118">
        <v>0.8</v>
      </c>
      <c r="BR118">
        <v>0.85</v>
      </c>
      <c r="BS118">
        <v>0.85</v>
      </c>
      <c r="BT118">
        <v>0.87</v>
      </c>
      <c r="BU118">
        <v>3</v>
      </c>
      <c r="BV118" t="s">
        <v>202</v>
      </c>
      <c r="BW118" t="s">
        <v>218</v>
      </c>
      <c r="BX118" t="s">
        <v>189</v>
      </c>
      <c r="BY118" t="s">
        <v>189</v>
      </c>
      <c r="BZ118">
        <v>7</v>
      </c>
      <c r="CA118" t="s">
        <v>204</v>
      </c>
      <c r="CB118" t="s">
        <v>1607</v>
      </c>
      <c r="CC118" t="s">
        <v>189</v>
      </c>
      <c r="CD118" t="s">
        <v>189</v>
      </c>
      <c r="CE118" t="s">
        <v>189</v>
      </c>
      <c r="CF118" t="s">
        <v>189</v>
      </c>
      <c r="CG118" t="s">
        <v>189</v>
      </c>
      <c r="CH118" t="s">
        <v>189</v>
      </c>
      <c r="CI118" t="s">
        <v>189</v>
      </c>
      <c r="CJ118" t="s">
        <v>189</v>
      </c>
      <c r="CK118" t="s">
        <v>189</v>
      </c>
      <c r="CL118" t="s">
        <v>189</v>
      </c>
      <c r="CM118" t="s">
        <v>189</v>
      </c>
      <c r="CN118" t="s">
        <v>189</v>
      </c>
      <c r="CO118" t="s">
        <v>189</v>
      </c>
      <c r="CP118" t="s">
        <v>1569</v>
      </c>
      <c r="CQ118">
        <v>3.2</v>
      </c>
      <c r="CR118">
        <v>19.2</v>
      </c>
      <c r="CS118" t="s">
        <v>1011</v>
      </c>
      <c r="CT118" t="s">
        <v>197</v>
      </c>
      <c r="CU118">
        <v>25.6</v>
      </c>
      <c r="CV118">
        <v>0</v>
      </c>
      <c r="CW118">
        <v>0</v>
      </c>
      <c r="CX118">
        <v>26</v>
      </c>
      <c r="CY118">
        <v>51</v>
      </c>
      <c r="CZ118">
        <v>0</v>
      </c>
      <c r="DA118">
        <v>0</v>
      </c>
      <c r="DB118">
        <v>102.6</v>
      </c>
      <c r="DC118">
        <v>11.808</v>
      </c>
      <c r="DD118">
        <v>25.897631334123101</v>
      </c>
      <c r="DE118">
        <v>16</v>
      </c>
      <c r="DF118">
        <v>0</v>
      </c>
      <c r="DG118">
        <v>63.705631334123098</v>
      </c>
      <c r="DH118">
        <v>135</v>
      </c>
      <c r="DI118">
        <v>-38.894368665876897</v>
      </c>
      <c r="DJ118" t="s">
        <v>1608</v>
      </c>
      <c r="DK118">
        <v>-1.69999999999998</v>
      </c>
      <c r="DL118">
        <v>37.194368665876901</v>
      </c>
      <c r="DM118">
        <v>84.928199999999904</v>
      </c>
      <c r="DN118">
        <v>21.2225686658768</v>
      </c>
      <c r="DO118">
        <v>40</v>
      </c>
      <c r="DP118">
        <v>1</v>
      </c>
    </row>
    <row r="119" spans="1:120" x14ac:dyDescent="0.25">
      <c r="A119">
        <v>2325846</v>
      </c>
      <c r="B119" t="s">
        <v>575</v>
      </c>
      <c r="C119" t="s">
        <v>576</v>
      </c>
      <c r="D119" t="s">
        <v>1310</v>
      </c>
      <c r="E119" t="s">
        <v>1311</v>
      </c>
      <c r="F119" t="s">
        <v>1312</v>
      </c>
      <c r="G119" t="s">
        <v>190</v>
      </c>
      <c r="H119" t="s">
        <v>212</v>
      </c>
      <c r="I119" t="s">
        <v>348</v>
      </c>
      <c r="J119" t="s">
        <v>193</v>
      </c>
      <c r="K119">
        <v>3.2</v>
      </c>
      <c r="L119">
        <v>6</v>
      </c>
      <c r="M119">
        <v>64</v>
      </c>
      <c r="N119" t="s">
        <v>388</v>
      </c>
      <c r="O119">
        <v>0.3</v>
      </c>
      <c r="P119">
        <v>1.6</v>
      </c>
      <c r="Q119">
        <v>20.8</v>
      </c>
      <c r="R119">
        <v>23</v>
      </c>
      <c r="S119">
        <v>135</v>
      </c>
      <c r="T119">
        <v>128.19999999999999</v>
      </c>
      <c r="U119">
        <v>99.7</v>
      </c>
      <c r="V119" t="s">
        <v>197</v>
      </c>
      <c r="W119" t="s">
        <v>194</v>
      </c>
      <c r="X119" t="s">
        <v>197</v>
      </c>
      <c r="Y119" t="s">
        <v>195</v>
      </c>
      <c r="Z119" t="s">
        <v>866</v>
      </c>
      <c r="AA119">
        <v>4</v>
      </c>
      <c r="AB119">
        <v>1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6</v>
      </c>
      <c r="AI119">
        <v>4</v>
      </c>
      <c r="AJ119">
        <v>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5</v>
      </c>
      <c r="AW119">
        <v>0</v>
      </c>
      <c r="AX119" t="s">
        <v>197</v>
      </c>
      <c r="AY119" t="s">
        <v>1023</v>
      </c>
      <c r="AZ119" t="s">
        <v>875</v>
      </c>
      <c r="BA119" t="s">
        <v>579</v>
      </c>
      <c r="BB119" t="s">
        <v>1313</v>
      </c>
      <c r="BC119" t="s">
        <v>579</v>
      </c>
      <c r="BD119" t="s">
        <v>197</v>
      </c>
      <c r="BE119">
        <v>135</v>
      </c>
      <c r="BF119">
        <v>32</v>
      </c>
      <c r="BG119">
        <v>64</v>
      </c>
      <c r="BH119" t="s">
        <v>197</v>
      </c>
      <c r="BI119" t="s">
        <v>189</v>
      </c>
      <c r="BJ119" t="s">
        <v>189</v>
      </c>
      <c r="BK119">
        <v>180</v>
      </c>
      <c r="BL119" t="s">
        <v>189</v>
      </c>
      <c r="BM119">
        <v>1</v>
      </c>
      <c r="BN119">
        <v>64</v>
      </c>
      <c r="BO119" t="s">
        <v>189</v>
      </c>
      <c r="BP119" t="s">
        <v>189</v>
      </c>
      <c r="BQ119">
        <v>0.8</v>
      </c>
      <c r="BR119">
        <v>0.85</v>
      </c>
      <c r="BS119">
        <v>0.85</v>
      </c>
      <c r="BT119">
        <v>0.87</v>
      </c>
      <c r="BU119">
        <v>3</v>
      </c>
      <c r="BV119" t="s">
        <v>202</v>
      </c>
      <c r="BW119" t="s">
        <v>218</v>
      </c>
      <c r="BX119" t="s">
        <v>189</v>
      </c>
      <c r="BY119" t="s">
        <v>189</v>
      </c>
      <c r="BZ119">
        <v>7</v>
      </c>
      <c r="CA119" t="s">
        <v>204</v>
      </c>
      <c r="CB119" t="s">
        <v>1607</v>
      </c>
      <c r="CC119" t="s">
        <v>189</v>
      </c>
      <c r="CD119" t="s">
        <v>189</v>
      </c>
      <c r="CE119" t="s">
        <v>189</v>
      </c>
      <c r="CF119" t="s">
        <v>189</v>
      </c>
      <c r="CG119" t="s">
        <v>189</v>
      </c>
      <c r="CH119" t="s">
        <v>189</v>
      </c>
      <c r="CI119" t="s">
        <v>189</v>
      </c>
      <c r="CJ119" t="s">
        <v>189</v>
      </c>
      <c r="CK119" t="s">
        <v>189</v>
      </c>
      <c r="CL119" t="s">
        <v>189</v>
      </c>
      <c r="CM119" t="s">
        <v>189</v>
      </c>
      <c r="CN119" t="s">
        <v>189</v>
      </c>
      <c r="CO119" t="s">
        <v>189</v>
      </c>
      <c r="CP119" t="s">
        <v>1569</v>
      </c>
      <c r="CQ119">
        <v>3.2</v>
      </c>
      <c r="CR119">
        <v>19.2</v>
      </c>
      <c r="CS119" t="s">
        <v>1011</v>
      </c>
      <c r="CT119" t="s">
        <v>197</v>
      </c>
      <c r="CU119">
        <v>51.2</v>
      </c>
      <c r="CV119">
        <v>0</v>
      </c>
      <c r="CW119">
        <v>0</v>
      </c>
      <c r="CX119">
        <v>26</v>
      </c>
      <c r="CY119">
        <v>51</v>
      </c>
      <c r="CZ119">
        <v>0</v>
      </c>
      <c r="DA119">
        <v>0</v>
      </c>
      <c r="DB119">
        <v>128.19999999999999</v>
      </c>
      <c r="DC119">
        <v>21.215999999999902</v>
      </c>
      <c r="DD119">
        <v>25.897631334123101</v>
      </c>
      <c r="DE119">
        <v>16</v>
      </c>
      <c r="DF119">
        <v>0</v>
      </c>
      <c r="DG119">
        <v>73.113631334123099</v>
      </c>
      <c r="DH119">
        <v>135</v>
      </c>
      <c r="DI119">
        <v>-55.086368665876797</v>
      </c>
      <c r="DJ119" t="s">
        <v>1608</v>
      </c>
      <c r="DK119">
        <v>-28.499999999999901</v>
      </c>
      <c r="DL119">
        <v>26.586368665876901</v>
      </c>
      <c r="DM119">
        <v>85.366200000000006</v>
      </c>
      <c r="DN119">
        <v>12.2525686658769</v>
      </c>
      <c r="DO119">
        <v>40</v>
      </c>
      <c r="DP119">
        <v>1</v>
      </c>
    </row>
    <row r="120" spans="1:120" x14ac:dyDescent="0.25">
      <c r="A120">
        <v>2325698</v>
      </c>
      <c r="B120" t="s">
        <v>575</v>
      </c>
      <c r="C120" t="s">
        <v>576</v>
      </c>
      <c r="D120" t="s">
        <v>1314</v>
      </c>
      <c r="E120" t="s">
        <v>1315</v>
      </c>
      <c r="F120" t="s">
        <v>1316</v>
      </c>
      <c r="G120" t="s">
        <v>190</v>
      </c>
      <c r="H120" t="s">
        <v>212</v>
      </c>
      <c r="I120" t="s">
        <v>348</v>
      </c>
      <c r="J120" t="s">
        <v>193</v>
      </c>
      <c r="K120">
        <v>3.2</v>
      </c>
      <c r="L120">
        <v>6</v>
      </c>
      <c r="M120">
        <v>64</v>
      </c>
      <c r="N120" t="s">
        <v>388</v>
      </c>
      <c r="O120">
        <v>0.2</v>
      </c>
      <c r="P120">
        <v>2.1</v>
      </c>
      <c r="Q120">
        <v>25.6</v>
      </c>
      <c r="R120">
        <v>28.6</v>
      </c>
      <c r="S120">
        <v>135</v>
      </c>
      <c r="T120">
        <v>128.19999999999999</v>
      </c>
      <c r="U120">
        <v>123.1</v>
      </c>
      <c r="V120" t="s">
        <v>194</v>
      </c>
      <c r="W120" t="s">
        <v>194</v>
      </c>
      <c r="X120" t="s">
        <v>194</v>
      </c>
      <c r="Y120" t="s">
        <v>195</v>
      </c>
      <c r="Z120" t="s">
        <v>866</v>
      </c>
      <c r="AA120">
        <v>4</v>
      </c>
      <c r="AB120">
        <v>1</v>
      </c>
      <c r="AC120">
        <v>0</v>
      </c>
      <c r="AD120">
        <v>1</v>
      </c>
      <c r="AE120">
        <v>2</v>
      </c>
      <c r="AF120">
        <v>1</v>
      </c>
      <c r="AG120">
        <v>1</v>
      </c>
      <c r="AH120">
        <v>3</v>
      </c>
      <c r="AI120">
        <v>4</v>
      </c>
      <c r="AJ120">
        <v>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</v>
      </c>
      <c r="AS120">
        <v>0</v>
      </c>
      <c r="AT120">
        <v>0</v>
      </c>
      <c r="AU120">
        <v>0</v>
      </c>
      <c r="AV120">
        <v>5</v>
      </c>
      <c r="AW120">
        <v>0</v>
      </c>
      <c r="AX120" t="s">
        <v>197</v>
      </c>
      <c r="AY120" t="s">
        <v>894</v>
      </c>
      <c r="AZ120" t="s">
        <v>514</v>
      </c>
      <c r="BA120" t="s">
        <v>579</v>
      </c>
      <c r="BB120" t="s">
        <v>1317</v>
      </c>
      <c r="BC120" t="s">
        <v>579</v>
      </c>
      <c r="BD120" t="s">
        <v>194</v>
      </c>
      <c r="BE120">
        <v>135</v>
      </c>
      <c r="BF120">
        <v>32</v>
      </c>
      <c r="BG120">
        <v>64</v>
      </c>
      <c r="BH120" t="s">
        <v>194</v>
      </c>
      <c r="BI120" t="s">
        <v>197</v>
      </c>
      <c r="BJ120" t="s">
        <v>189</v>
      </c>
      <c r="BK120">
        <v>180</v>
      </c>
      <c r="BL120" t="s">
        <v>189</v>
      </c>
      <c r="BM120">
        <v>1</v>
      </c>
      <c r="BN120">
        <v>64</v>
      </c>
      <c r="BO120" t="s">
        <v>189</v>
      </c>
      <c r="BP120" t="s">
        <v>189</v>
      </c>
      <c r="BQ120">
        <v>0.8</v>
      </c>
      <c r="BR120">
        <v>0.85</v>
      </c>
      <c r="BS120">
        <v>0.85</v>
      </c>
      <c r="BT120">
        <v>0.87</v>
      </c>
      <c r="BU120">
        <v>3</v>
      </c>
      <c r="BV120" t="s">
        <v>202</v>
      </c>
      <c r="BW120" t="s">
        <v>218</v>
      </c>
      <c r="BX120" t="s">
        <v>189</v>
      </c>
      <c r="BY120" t="s">
        <v>197</v>
      </c>
      <c r="BZ120">
        <v>7</v>
      </c>
      <c r="CA120" t="s">
        <v>204</v>
      </c>
      <c r="CB120" t="s">
        <v>1607</v>
      </c>
      <c r="CC120" t="s">
        <v>189</v>
      </c>
      <c r="CD120" t="s">
        <v>189</v>
      </c>
      <c r="CE120" t="s">
        <v>189</v>
      </c>
      <c r="CF120" t="s">
        <v>189</v>
      </c>
      <c r="CG120" t="s">
        <v>189</v>
      </c>
      <c r="CH120" t="s">
        <v>189</v>
      </c>
      <c r="CI120" t="s">
        <v>189</v>
      </c>
      <c r="CJ120" t="s">
        <v>189</v>
      </c>
      <c r="CK120" t="s">
        <v>189</v>
      </c>
      <c r="CL120" t="s">
        <v>189</v>
      </c>
      <c r="CM120" t="s">
        <v>189</v>
      </c>
      <c r="CN120" t="s">
        <v>189</v>
      </c>
      <c r="CO120" t="s">
        <v>189</v>
      </c>
      <c r="CP120" t="s">
        <v>1569</v>
      </c>
      <c r="CQ120">
        <v>3.2</v>
      </c>
      <c r="CR120">
        <v>19.2</v>
      </c>
      <c r="CS120" t="s">
        <v>1011</v>
      </c>
      <c r="CT120" t="s">
        <v>197</v>
      </c>
      <c r="CU120">
        <v>51.2</v>
      </c>
      <c r="CV120">
        <v>0</v>
      </c>
      <c r="CW120">
        <v>0.876</v>
      </c>
      <c r="CX120">
        <v>26</v>
      </c>
      <c r="CY120">
        <v>51</v>
      </c>
      <c r="CZ120">
        <v>0</v>
      </c>
      <c r="DA120">
        <v>0</v>
      </c>
      <c r="DB120">
        <v>129.07599999999999</v>
      </c>
      <c r="DC120">
        <v>21.215999999999902</v>
      </c>
      <c r="DD120">
        <v>25.897631334123101</v>
      </c>
      <c r="DE120">
        <v>16</v>
      </c>
      <c r="DF120">
        <v>0</v>
      </c>
      <c r="DG120">
        <v>73.113631334123099</v>
      </c>
      <c r="DH120">
        <v>135</v>
      </c>
      <c r="DI120">
        <v>-55.962368665876802</v>
      </c>
      <c r="DJ120" t="s">
        <v>1608</v>
      </c>
      <c r="DK120">
        <v>-5.9759999999999902</v>
      </c>
      <c r="DL120">
        <v>49.986368665876803</v>
      </c>
      <c r="DM120">
        <v>106.12739999999999</v>
      </c>
      <c r="DN120">
        <v>33.013768665876803</v>
      </c>
      <c r="DO120">
        <v>40</v>
      </c>
      <c r="DP120">
        <v>1</v>
      </c>
    </row>
    <row r="121" spans="1:120" x14ac:dyDescent="0.25">
      <c r="A121">
        <v>2325044</v>
      </c>
      <c r="B121" t="s">
        <v>375</v>
      </c>
      <c r="C121" t="s">
        <v>376</v>
      </c>
      <c r="D121" t="s">
        <v>1318</v>
      </c>
      <c r="E121" t="s">
        <v>1319</v>
      </c>
      <c r="F121" t="s">
        <v>1320</v>
      </c>
      <c r="G121" t="s">
        <v>190</v>
      </c>
      <c r="H121" t="s">
        <v>191</v>
      </c>
      <c r="I121" t="s">
        <v>1385</v>
      </c>
      <c r="J121" t="s">
        <v>189</v>
      </c>
      <c r="K121">
        <v>3.8</v>
      </c>
      <c r="L121">
        <v>4</v>
      </c>
      <c r="M121">
        <v>16</v>
      </c>
      <c r="N121" t="s">
        <v>189</v>
      </c>
      <c r="O121">
        <v>1</v>
      </c>
      <c r="P121">
        <v>1.3</v>
      </c>
      <c r="Q121">
        <v>27</v>
      </c>
      <c r="R121">
        <v>28.9</v>
      </c>
      <c r="S121">
        <v>135</v>
      </c>
      <c r="T121">
        <v>77.7</v>
      </c>
      <c r="U121">
        <v>128.80000000000001</v>
      </c>
      <c r="V121" t="s">
        <v>194</v>
      </c>
      <c r="W121" t="s">
        <v>194</v>
      </c>
      <c r="X121" t="s">
        <v>194</v>
      </c>
      <c r="Y121" t="s">
        <v>195</v>
      </c>
      <c r="Z121" t="s">
        <v>1321</v>
      </c>
      <c r="AA121">
        <v>2</v>
      </c>
      <c r="AB121">
        <v>1</v>
      </c>
      <c r="AC121">
        <v>0</v>
      </c>
      <c r="AD121">
        <v>0</v>
      </c>
      <c r="AE121">
        <v>1</v>
      </c>
      <c r="AF121">
        <v>1</v>
      </c>
      <c r="AG121">
        <v>1</v>
      </c>
      <c r="AH121">
        <v>4</v>
      </c>
      <c r="AI121">
        <v>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 t="s">
        <v>197</v>
      </c>
      <c r="AY121" t="s">
        <v>475</v>
      </c>
      <c r="AZ121" t="s">
        <v>1226</v>
      </c>
      <c r="BA121" t="s">
        <v>256</v>
      </c>
      <c r="BB121" t="s">
        <v>1322</v>
      </c>
      <c r="BC121" t="s">
        <v>256</v>
      </c>
      <c r="BD121" t="s">
        <v>194</v>
      </c>
      <c r="BE121">
        <v>135</v>
      </c>
      <c r="BF121">
        <v>40.1</v>
      </c>
      <c r="BG121">
        <v>64</v>
      </c>
      <c r="BH121" t="s">
        <v>194</v>
      </c>
      <c r="BI121" t="s">
        <v>189</v>
      </c>
      <c r="BJ121" t="s">
        <v>189</v>
      </c>
      <c r="BK121">
        <v>180</v>
      </c>
      <c r="BL121" t="s">
        <v>189</v>
      </c>
      <c r="BM121">
        <v>1</v>
      </c>
      <c r="BN121">
        <v>16</v>
      </c>
      <c r="BO121" t="s">
        <v>189</v>
      </c>
      <c r="BP121" t="s">
        <v>189</v>
      </c>
      <c r="BQ121">
        <v>0.77</v>
      </c>
      <c r="BR121">
        <v>0.83</v>
      </c>
      <c r="BS121">
        <v>0.83</v>
      </c>
      <c r="BT121">
        <v>0.87</v>
      </c>
      <c r="BU121">
        <v>1</v>
      </c>
      <c r="BV121" t="s">
        <v>202</v>
      </c>
      <c r="BW121" t="s">
        <v>189</v>
      </c>
      <c r="BX121" t="s">
        <v>189</v>
      </c>
      <c r="BY121" t="s">
        <v>189</v>
      </c>
      <c r="BZ121">
        <v>7</v>
      </c>
      <c r="CA121" t="s">
        <v>204</v>
      </c>
      <c r="CB121" t="s">
        <v>1607</v>
      </c>
      <c r="CC121" t="s">
        <v>189</v>
      </c>
      <c r="CD121" t="s">
        <v>189</v>
      </c>
      <c r="CE121" t="s">
        <v>189</v>
      </c>
      <c r="CF121" t="s">
        <v>189</v>
      </c>
      <c r="CG121" t="s">
        <v>189</v>
      </c>
      <c r="CH121" t="s">
        <v>189</v>
      </c>
      <c r="CI121" t="s">
        <v>189</v>
      </c>
      <c r="CJ121" t="s">
        <v>189</v>
      </c>
      <c r="CK121" t="s">
        <v>189</v>
      </c>
      <c r="CL121" t="s">
        <v>189</v>
      </c>
      <c r="CM121" t="s">
        <v>189</v>
      </c>
      <c r="CN121" t="s">
        <v>189</v>
      </c>
      <c r="CO121" t="s">
        <v>189</v>
      </c>
      <c r="CP121" t="s">
        <v>1569</v>
      </c>
      <c r="CQ121">
        <v>4.2</v>
      </c>
      <c r="CR121">
        <v>16.8</v>
      </c>
      <c r="CS121" t="s">
        <v>434</v>
      </c>
      <c r="CT121" t="s">
        <v>197</v>
      </c>
      <c r="CU121">
        <v>12.8</v>
      </c>
      <c r="CV121">
        <v>0</v>
      </c>
      <c r="CW121">
        <v>0.876</v>
      </c>
      <c r="CX121">
        <v>0</v>
      </c>
      <c r="CY121">
        <v>0</v>
      </c>
      <c r="CZ121">
        <v>0</v>
      </c>
      <c r="DA121">
        <v>0</v>
      </c>
      <c r="DB121">
        <v>13.676</v>
      </c>
      <c r="DC121">
        <v>7.1039999999999903</v>
      </c>
      <c r="DD121">
        <v>0</v>
      </c>
      <c r="DE121">
        <v>0</v>
      </c>
      <c r="DF121">
        <v>0</v>
      </c>
      <c r="DG121">
        <v>7.1039999999999903</v>
      </c>
      <c r="DH121">
        <v>135</v>
      </c>
      <c r="DI121">
        <v>-6.5720000000000001</v>
      </c>
      <c r="DJ121" t="s">
        <v>1608</v>
      </c>
      <c r="DK121">
        <v>115.124</v>
      </c>
      <c r="DL121">
        <v>121.696</v>
      </c>
      <c r="DM121">
        <v>106.0398</v>
      </c>
      <c r="DN121">
        <v>98.9358</v>
      </c>
      <c r="DO121">
        <v>40</v>
      </c>
      <c r="DP121">
        <v>0</v>
      </c>
    </row>
    <row r="122" spans="1:120" x14ac:dyDescent="0.25">
      <c r="A122">
        <v>2324509</v>
      </c>
      <c r="B122" t="s">
        <v>883</v>
      </c>
      <c r="C122" t="s">
        <v>884</v>
      </c>
      <c r="D122" t="s">
        <v>902</v>
      </c>
      <c r="E122" t="s">
        <v>903</v>
      </c>
      <c r="F122" t="s">
        <v>189</v>
      </c>
      <c r="G122" t="s">
        <v>190</v>
      </c>
      <c r="H122" t="s">
        <v>212</v>
      </c>
      <c r="I122" t="s">
        <v>348</v>
      </c>
      <c r="J122" t="s">
        <v>193</v>
      </c>
      <c r="K122">
        <v>3.2</v>
      </c>
      <c r="L122">
        <v>6</v>
      </c>
      <c r="M122">
        <v>8</v>
      </c>
      <c r="N122" t="s">
        <v>388</v>
      </c>
      <c r="O122">
        <v>0.4</v>
      </c>
      <c r="P122">
        <v>2.2999999999999998</v>
      </c>
      <c r="Q122">
        <v>27</v>
      </c>
      <c r="R122">
        <v>28</v>
      </c>
      <c r="S122">
        <v>135</v>
      </c>
      <c r="T122">
        <v>57.4</v>
      </c>
      <c r="U122">
        <v>123.6</v>
      </c>
      <c r="V122" t="s">
        <v>194</v>
      </c>
      <c r="W122" t="s">
        <v>194</v>
      </c>
      <c r="X122" t="s">
        <v>197</v>
      </c>
      <c r="Y122" t="s">
        <v>449</v>
      </c>
      <c r="Z122" t="s">
        <v>189</v>
      </c>
      <c r="AA122">
        <v>2</v>
      </c>
      <c r="AB122">
        <v>1</v>
      </c>
      <c r="AC122">
        <v>0</v>
      </c>
      <c r="AD122">
        <v>0</v>
      </c>
      <c r="AE122">
        <v>2</v>
      </c>
      <c r="AF122">
        <v>1</v>
      </c>
      <c r="AG122">
        <v>1</v>
      </c>
      <c r="AH122">
        <v>6</v>
      </c>
      <c r="AI122">
        <v>4</v>
      </c>
      <c r="AJ122">
        <v>0</v>
      </c>
      <c r="AK122">
        <v>0</v>
      </c>
      <c r="AL122">
        <v>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1</v>
      </c>
      <c r="AT122">
        <v>0</v>
      </c>
      <c r="AU122">
        <v>0</v>
      </c>
      <c r="AV122">
        <v>4</v>
      </c>
      <c r="AW122">
        <v>0</v>
      </c>
      <c r="AX122" t="s">
        <v>197</v>
      </c>
      <c r="AY122" t="s">
        <v>887</v>
      </c>
      <c r="AZ122" t="s">
        <v>895</v>
      </c>
      <c r="BA122" t="s">
        <v>290</v>
      </c>
      <c r="BB122" t="s">
        <v>904</v>
      </c>
      <c r="BC122" t="s">
        <v>290</v>
      </c>
      <c r="BD122" t="s">
        <v>197</v>
      </c>
      <c r="BE122">
        <v>135</v>
      </c>
      <c r="BF122">
        <v>28.8</v>
      </c>
      <c r="BG122">
        <v>128</v>
      </c>
      <c r="BH122" t="s">
        <v>197</v>
      </c>
      <c r="BI122" t="s">
        <v>197</v>
      </c>
      <c r="BJ122" t="s">
        <v>189</v>
      </c>
      <c r="BK122">
        <v>500</v>
      </c>
      <c r="BL122">
        <v>0.89</v>
      </c>
      <c r="BM122">
        <v>1</v>
      </c>
      <c r="BN122">
        <v>8</v>
      </c>
      <c r="BO122" t="s">
        <v>189</v>
      </c>
      <c r="BP122" t="s">
        <v>189</v>
      </c>
      <c r="BQ122">
        <v>0.84</v>
      </c>
      <c r="BR122">
        <v>0.88</v>
      </c>
      <c r="BS122">
        <v>0.9</v>
      </c>
      <c r="BT122">
        <v>0.91</v>
      </c>
      <c r="BU122">
        <v>1</v>
      </c>
      <c r="BV122" t="s">
        <v>202</v>
      </c>
      <c r="BW122" t="s">
        <v>234</v>
      </c>
      <c r="BX122" t="s">
        <v>189</v>
      </c>
      <c r="BY122" t="s">
        <v>189</v>
      </c>
      <c r="BZ122">
        <v>7</v>
      </c>
      <c r="CA122" t="s">
        <v>204</v>
      </c>
      <c r="CB122" t="s">
        <v>1607</v>
      </c>
      <c r="CC122" t="s">
        <v>189</v>
      </c>
      <c r="CD122" t="s">
        <v>189</v>
      </c>
      <c r="CE122" t="s">
        <v>189</v>
      </c>
      <c r="CF122" t="s">
        <v>189</v>
      </c>
      <c r="CG122" t="s">
        <v>189</v>
      </c>
      <c r="CH122" t="s">
        <v>189</v>
      </c>
      <c r="CI122" t="s">
        <v>189</v>
      </c>
      <c r="CJ122" t="s">
        <v>189</v>
      </c>
      <c r="CK122" t="s">
        <v>189</v>
      </c>
      <c r="CL122" t="s">
        <v>189</v>
      </c>
      <c r="CM122" t="s">
        <v>189</v>
      </c>
      <c r="CN122" t="s">
        <v>189</v>
      </c>
      <c r="CO122" t="s">
        <v>189</v>
      </c>
      <c r="CP122" t="s">
        <v>1569</v>
      </c>
      <c r="CQ122">
        <v>4.5999999999999996</v>
      </c>
      <c r="CR122">
        <v>27.599999999999898</v>
      </c>
      <c r="CS122" t="s">
        <v>434</v>
      </c>
      <c r="CT122" t="s">
        <v>197</v>
      </c>
      <c r="CU122">
        <v>6.4</v>
      </c>
      <c r="CV122">
        <v>0</v>
      </c>
      <c r="CW122">
        <v>0</v>
      </c>
      <c r="CX122">
        <v>0</v>
      </c>
      <c r="CY122">
        <v>51</v>
      </c>
      <c r="CZ122">
        <v>0</v>
      </c>
      <c r="DA122">
        <v>0</v>
      </c>
      <c r="DB122">
        <v>57.4</v>
      </c>
      <c r="DC122">
        <v>4.7519999999999998</v>
      </c>
      <c r="DD122">
        <v>25.1853927728787</v>
      </c>
      <c r="DE122">
        <v>16</v>
      </c>
      <c r="DF122">
        <v>0</v>
      </c>
      <c r="DG122">
        <v>29.937392772878699</v>
      </c>
      <c r="DH122">
        <v>135</v>
      </c>
      <c r="DI122">
        <v>-27.4626072271212</v>
      </c>
      <c r="DJ122" t="s">
        <v>1608</v>
      </c>
      <c r="DK122">
        <v>66.199999999999903</v>
      </c>
      <c r="DL122">
        <v>93.6626072271212</v>
      </c>
      <c r="DM122">
        <v>106.8282</v>
      </c>
      <c r="DN122">
        <v>76.890807227121201</v>
      </c>
      <c r="DO122">
        <v>40</v>
      </c>
      <c r="DP122">
        <v>0</v>
      </c>
    </row>
    <row r="123" spans="1:120" x14ac:dyDescent="0.25">
      <c r="A123">
        <v>2323434</v>
      </c>
      <c r="B123" t="s">
        <v>375</v>
      </c>
      <c r="C123" t="s">
        <v>376</v>
      </c>
      <c r="D123" t="s">
        <v>905</v>
      </c>
      <c r="E123" t="s">
        <v>906</v>
      </c>
      <c r="F123" t="s">
        <v>907</v>
      </c>
      <c r="G123" t="s">
        <v>190</v>
      </c>
      <c r="H123" t="s">
        <v>212</v>
      </c>
      <c r="I123" t="s">
        <v>1543</v>
      </c>
      <c r="J123" t="s">
        <v>193</v>
      </c>
      <c r="K123">
        <v>3</v>
      </c>
      <c r="L123">
        <v>4</v>
      </c>
      <c r="M123">
        <v>32</v>
      </c>
      <c r="N123" t="s">
        <v>562</v>
      </c>
      <c r="O123">
        <v>0.5</v>
      </c>
      <c r="P123">
        <v>1</v>
      </c>
      <c r="Q123">
        <v>24</v>
      </c>
      <c r="R123">
        <v>25.7</v>
      </c>
      <c r="S123">
        <v>15</v>
      </c>
      <c r="T123">
        <v>115.6</v>
      </c>
      <c r="U123">
        <v>112.7</v>
      </c>
      <c r="V123" t="s">
        <v>194</v>
      </c>
      <c r="W123" t="s">
        <v>194</v>
      </c>
      <c r="X123" t="s">
        <v>194</v>
      </c>
      <c r="Y123" t="s">
        <v>416</v>
      </c>
      <c r="Z123" t="s">
        <v>189</v>
      </c>
      <c r="AA123">
        <v>2</v>
      </c>
      <c r="AB123">
        <v>1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2</v>
      </c>
      <c r="AI123">
        <v>0</v>
      </c>
      <c r="AJ123">
        <v>4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 t="s">
        <v>194</v>
      </c>
      <c r="AY123" t="s">
        <v>569</v>
      </c>
      <c r="AZ123" t="s">
        <v>908</v>
      </c>
      <c r="BA123" t="s">
        <v>256</v>
      </c>
      <c r="BB123" t="s">
        <v>909</v>
      </c>
      <c r="BC123" t="s">
        <v>256</v>
      </c>
      <c r="BD123" t="s">
        <v>194</v>
      </c>
      <c r="BE123">
        <v>15</v>
      </c>
      <c r="BF123">
        <v>40.1</v>
      </c>
      <c r="BG123">
        <v>64</v>
      </c>
      <c r="BH123" t="s">
        <v>197</v>
      </c>
      <c r="BI123" t="s">
        <v>189</v>
      </c>
      <c r="BJ123" t="s">
        <v>189</v>
      </c>
      <c r="BK123">
        <v>180</v>
      </c>
      <c r="BL123" t="s">
        <v>189</v>
      </c>
      <c r="BM123">
        <v>0</v>
      </c>
      <c r="BN123">
        <v>32</v>
      </c>
      <c r="BO123" t="s">
        <v>189</v>
      </c>
      <c r="BP123" t="s">
        <v>189</v>
      </c>
      <c r="BQ123">
        <v>0.79</v>
      </c>
      <c r="BR123">
        <v>0.85</v>
      </c>
      <c r="BS123">
        <v>0.84</v>
      </c>
      <c r="BT123">
        <v>0.87</v>
      </c>
      <c r="BU123">
        <v>2</v>
      </c>
      <c r="BV123" t="s">
        <v>202</v>
      </c>
      <c r="BW123" t="s">
        <v>218</v>
      </c>
      <c r="BX123" t="s">
        <v>189</v>
      </c>
      <c r="BY123" t="s">
        <v>189</v>
      </c>
      <c r="BZ123">
        <v>7</v>
      </c>
      <c r="CA123" t="s">
        <v>204</v>
      </c>
      <c r="CB123" t="s">
        <v>1607</v>
      </c>
      <c r="CC123" t="s">
        <v>189</v>
      </c>
      <c r="CD123" t="s">
        <v>189</v>
      </c>
      <c r="CE123" t="s">
        <v>189</v>
      </c>
      <c r="CF123" t="s">
        <v>189</v>
      </c>
      <c r="CG123" t="s">
        <v>189</v>
      </c>
      <c r="CH123" t="s">
        <v>189</v>
      </c>
      <c r="CI123" t="s">
        <v>189</v>
      </c>
      <c r="CJ123" t="s">
        <v>189</v>
      </c>
      <c r="CK123" t="s">
        <v>189</v>
      </c>
      <c r="CL123" t="s">
        <v>189</v>
      </c>
      <c r="CM123" t="s">
        <v>189</v>
      </c>
      <c r="CN123" t="s">
        <v>189</v>
      </c>
      <c r="CO123" t="s">
        <v>189</v>
      </c>
      <c r="CP123" t="s">
        <v>1569</v>
      </c>
      <c r="CQ123">
        <v>3.5</v>
      </c>
      <c r="CR123">
        <v>14</v>
      </c>
      <c r="CS123" t="s">
        <v>434</v>
      </c>
      <c r="CT123" t="s">
        <v>197</v>
      </c>
      <c r="CU123">
        <v>25.6</v>
      </c>
      <c r="CV123">
        <v>0</v>
      </c>
      <c r="CW123">
        <v>0</v>
      </c>
      <c r="CX123">
        <v>0</v>
      </c>
      <c r="CY123">
        <v>64</v>
      </c>
      <c r="CZ123">
        <v>0</v>
      </c>
      <c r="DA123">
        <v>0</v>
      </c>
      <c r="DB123">
        <v>89.6</v>
      </c>
      <c r="DC123">
        <v>11.808</v>
      </c>
      <c r="DD123">
        <v>27.7011969434237</v>
      </c>
      <c r="DE123">
        <v>32</v>
      </c>
      <c r="DF123">
        <v>0</v>
      </c>
      <c r="DG123">
        <v>39.509196943423703</v>
      </c>
      <c r="DH123">
        <v>135</v>
      </c>
      <c r="DI123">
        <v>-50.090803056576199</v>
      </c>
      <c r="DJ123" t="s">
        <v>1608</v>
      </c>
      <c r="DK123">
        <v>23.1</v>
      </c>
      <c r="DL123">
        <v>73.1908030565762</v>
      </c>
      <c r="DM123">
        <v>93.162599999999898</v>
      </c>
      <c r="DN123">
        <v>53.653403056576202</v>
      </c>
      <c r="DO123">
        <v>40</v>
      </c>
      <c r="DP123">
        <v>0</v>
      </c>
    </row>
    <row r="124" spans="1:120" x14ac:dyDescent="0.25">
      <c r="A124">
        <v>2323006</v>
      </c>
      <c r="B124" t="s">
        <v>910</v>
      </c>
      <c r="C124" t="s">
        <v>911</v>
      </c>
      <c r="D124" t="s">
        <v>1707</v>
      </c>
      <c r="E124" t="s">
        <v>1708</v>
      </c>
      <c r="F124" t="s">
        <v>1709</v>
      </c>
      <c r="G124" t="s">
        <v>211</v>
      </c>
      <c r="H124" t="s">
        <v>212</v>
      </c>
      <c r="I124" t="s">
        <v>1414</v>
      </c>
      <c r="J124" t="s">
        <v>915</v>
      </c>
      <c r="K124">
        <v>2.2999999999999998</v>
      </c>
      <c r="L124">
        <v>18</v>
      </c>
      <c r="M124">
        <v>128</v>
      </c>
      <c r="N124" t="s">
        <v>1038</v>
      </c>
      <c r="O124">
        <v>0.2</v>
      </c>
      <c r="P124">
        <v>5.2</v>
      </c>
      <c r="Q124">
        <v>46.9</v>
      </c>
      <c r="R124">
        <v>64.2</v>
      </c>
      <c r="S124">
        <v>135</v>
      </c>
      <c r="T124">
        <v>633.20000000000005</v>
      </c>
      <c r="U124">
        <v>209.9</v>
      </c>
      <c r="V124" t="s">
        <v>194</v>
      </c>
      <c r="W124" t="s">
        <v>194</v>
      </c>
      <c r="X124" t="s">
        <v>194</v>
      </c>
      <c r="Y124" t="s">
        <v>195</v>
      </c>
      <c r="Z124" t="s">
        <v>916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194</v>
      </c>
      <c r="AY124" t="s">
        <v>1710</v>
      </c>
      <c r="AZ124" t="s">
        <v>918</v>
      </c>
      <c r="BA124" t="s">
        <v>200</v>
      </c>
      <c r="BB124" t="s">
        <v>1711</v>
      </c>
      <c r="BC124" t="s">
        <v>200</v>
      </c>
      <c r="BD124" t="s">
        <v>194</v>
      </c>
      <c r="BE124">
        <v>135</v>
      </c>
      <c r="BF124">
        <v>402.4</v>
      </c>
      <c r="BG124">
        <v>2048</v>
      </c>
      <c r="BH124" t="s">
        <v>194</v>
      </c>
      <c r="BI124" t="s">
        <v>194</v>
      </c>
      <c r="BJ124">
        <v>27</v>
      </c>
      <c r="BK124">
        <v>500</v>
      </c>
      <c r="BL124" t="s">
        <v>189</v>
      </c>
      <c r="BM124">
        <v>1</v>
      </c>
      <c r="BN124">
        <v>128</v>
      </c>
      <c r="BO124">
        <v>14.74</v>
      </c>
      <c r="BP124">
        <v>311.49</v>
      </c>
      <c r="BQ124">
        <v>0.85</v>
      </c>
      <c r="BR124">
        <v>0.91</v>
      </c>
      <c r="BS124">
        <v>0.9</v>
      </c>
      <c r="BT124">
        <v>0.92</v>
      </c>
      <c r="BU124">
        <v>1</v>
      </c>
      <c r="BV124" t="s">
        <v>920</v>
      </c>
      <c r="BW124" t="s">
        <v>203</v>
      </c>
      <c r="BX124" t="s">
        <v>189</v>
      </c>
      <c r="BY124" t="s">
        <v>197</v>
      </c>
      <c r="BZ124">
        <v>7</v>
      </c>
      <c r="CA124" t="s">
        <v>204</v>
      </c>
      <c r="CB124" t="s">
        <v>1607</v>
      </c>
      <c r="CC124" t="s">
        <v>189</v>
      </c>
      <c r="CD124" t="s">
        <v>189</v>
      </c>
      <c r="CE124" t="s">
        <v>189</v>
      </c>
      <c r="CF124" t="s">
        <v>189</v>
      </c>
      <c r="CG124" t="s">
        <v>189</v>
      </c>
      <c r="CH124" t="s">
        <v>189</v>
      </c>
      <c r="CI124" t="s">
        <v>189</v>
      </c>
      <c r="CJ124" t="s">
        <v>189</v>
      </c>
      <c r="CK124" t="s">
        <v>189</v>
      </c>
      <c r="CL124" t="s">
        <v>189</v>
      </c>
      <c r="CM124" t="s">
        <v>189</v>
      </c>
      <c r="CN124" t="s">
        <v>189</v>
      </c>
      <c r="CO124" t="s">
        <v>189</v>
      </c>
      <c r="CP124" t="s">
        <v>1569</v>
      </c>
      <c r="CQ124">
        <v>4.5</v>
      </c>
      <c r="CR124">
        <v>81</v>
      </c>
      <c r="CS124" t="s">
        <v>434</v>
      </c>
      <c r="CT124" t="s">
        <v>197</v>
      </c>
      <c r="CU124">
        <v>102.4</v>
      </c>
      <c r="CV124">
        <v>0</v>
      </c>
      <c r="CW124">
        <v>0.876</v>
      </c>
      <c r="CX124">
        <v>0</v>
      </c>
      <c r="CY124">
        <v>130</v>
      </c>
      <c r="CZ124">
        <v>0.75</v>
      </c>
      <c r="DA124">
        <v>399.91485975000001</v>
      </c>
      <c r="DB124">
        <v>633.19085974999996</v>
      </c>
      <c r="DC124">
        <v>40.031999999999996</v>
      </c>
      <c r="DD124">
        <v>78.581095151193097</v>
      </c>
      <c r="DE124">
        <v>128</v>
      </c>
      <c r="DF124">
        <v>179.73478249999999</v>
      </c>
      <c r="DG124">
        <v>298.34787765119302</v>
      </c>
      <c r="DH124">
        <v>135</v>
      </c>
      <c r="DI124">
        <v>-334.842982098807</v>
      </c>
      <c r="DJ124" t="s">
        <v>1608</v>
      </c>
      <c r="DK124">
        <v>-423.29085974999998</v>
      </c>
      <c r="DL124">
        <v>-88.447877651192996</v>
      </c>
      <c r="DM124">
        <v>230.56319999999999</v>
      </c>
      <c r="DN124">
        <v>-67.784677651192993</v>
      </c>
      <c r="DO124">
        <v>40</v>
      </c>
      <c r="DP124">
        <v>1</v>
      </c>
    </row>
    <row r="125" spans="1:120" x14ac:dyDescent="0.25">
      <c r="A125">
        <v>2323005</v>
      </c>
      <c r="B125" t="s">
        <v>910</v>
      </c>
      <c r="C125" t="s">
        <v>911</v>
      </c>
      <c r="D125" t="s">
        <v>1712</v>
      </c>
      <c r="E125" t="s">
        <v>1713</v>
      </c>
      <c r="F125" t="s">
        <v>1714</v>
      </c>
      <c r="G125" t="s">
        <v>190</v>
      </c>
      <c r="H125" t="s">
        <v>212</v>
      </c>
      <c r="I125" t="s">
        <v>1414</v>
      </c>
      <c r="J125" t="s">
        <v>915</v>
      </c>
      <c r="K125">
        <v>2.7</v>
      </c>
      <c r="L125">
        <v>12</v>
      </c>
      <c r="M125">
        <v>64</v>
      </c>
      <c r="N125" t="s">
        <v>1038</v>
      </c>
      <c r="O125">
        <v>0.2</v>
      </c>
      <c r="P125">
        <v>3.9</v>
      </c>
      <c r="Q125">
        <v>42.8</v>
      </c>
      <c r="R125">
        <v>44.1</v>
      </c>
      <c r="S125">
        <v>135</v>
      </c>
      <c r="T125">
        <v>183</v>
      </c>
      <c r="U125">
        <v>150.30000000000001</v>
      </c>
      <c r="V125" t="s">
        <v>194</v>
      </c>
      <c r="W125" t="s">
        <v>194</v>
      </c>
      <c r="X125" t="s">
        <v>194</v>
      </c>
      <c r="Y125" t="s">
        <v>195</v>
      </c>
      <c r="Z125" t="s">
        <v>916</v>
      </c>
      <c r="AA125">
        <v>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6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194</v>
      </c>
      <c r="AY125" t="s">
        <v>474</v>
      </c>
      <c r="AZ125" t="s">
        <v>918</v>
      </c>
      <c r="BA125" t="s">
        <v>200</v>
      </c>
      <c r="BB125" t="s">
        <v>1715</v>
      </c>
      <c r="BC125" t="s">
        <v>200</v>
      </c>
      <c r="BD125" t="s">
        <v>194</v>
      </c>
      <c r="BE125">
        <v>135</v>
      </c>
      <c r="BF125">
        <v>263</v>
      </c>
      <c r="BG125">
        <v>384</v>
      </c>
      <c r="BH125" t="s">
        <v>194</v>
      </c>
      <c r="BI125" t="s">
        <v>189</v>
      </c>
      <c r="BJ125" t="s">
        <v>189</v>
      </c>
      <c r="BK125">
        <v>450</v>
      </c>
      <c r="BL125" t="s">
        <v>189</v>
      </c>
      <c r="BM125">
        <v>2</v>
      </c>
      <c r="BN125">
        <v>64</v>
      </c>
      <c r="BO125" t="s">
        <v>189</v>
      </c>
      <c r="BP125" t="s">
        <v>189</v>
      </c>
      <c r="BQ125">
        <v>0.85</v>
      </c>
      <c r="BR125">
        <v>0.91</v>
      </c>
      <c r="BS125">
        <v>0.9</v>
      </c>
      <c r="BT125">
        <v>0.93</v>
      </c>
      <c r="BU125">
        <v>1</v>
      </c>
      <c r="BV125" t="s">
        <v>920</v>
      </c>
      <c r="BW125" t="s">
        <v>203</v>
      </c>
      <c r="BX125" t="s">
        <v>189</v>
      </c>
      <c r="BY125" t="s">
        <v>197</v>
      </c>
      <c r="BZ125">
        <v>7</v>
      </c>
      <c r="CA125" t="s">
        <v>204</v>
      </c>
      <c r="CB125" t="s">
        <v>1607</v>
      </c>
      <c r="CC125" t="s">
        <v>189</v>
      </c>
      <c r="CD125" t="s">
        <v>189</v>
      </c>
      <c r="CE125" t="s">
        <v>189</v>
      </c>
      <c r="CF125" t="s">
        <v>189</v>
      </c>
      <c r="CG125" t="s">
        <v>189</v>
      </c>
      <c r="CH125" t="s">
        <v>189</v>
      </c>
      <c r="CI125" t="s">
        <v>189</v>
      </c>
      <c r="CJ125" t="s">
        <v>189</v>
      </c>
      <c r="CK125" t="s">
        <v>189</v>
      </c>
      <c r="CL125" t="s">
        <v>189</v>
      </c>
      <c r="CM125" t="s">
        <v>189</v>
      </c>
      <c r="CN125" t="s">
        <v>189</v>
      </c>
      <c r="CO125" t="s">
        <v>189</v>
      </c>
      <c r="CP125" t="s">
        <v>1569</v>
      </c>
      <c r="CQ125">
        <v>2.7</v>
      </c>
      <c r="CR125">
        <v>32.4</v>
      </c>
      <c r="CS125" t="s">
        <v>292</v>
      </c>
      <c r="CT125" t="s">
        <v>197</v>
      </c>
      <c r="CU125">
        <v>51.2</v>
      </c>
      <c r="CV125">
        <v>0</v>
      </c>
      <c r="CW125">
        <v>1.752</v>
      </c>
      <c r="CX125">
        <v>0</v>
      </c>
      <c r="CY125">
        <v>130</v>
      </c>
      <c r="CZ125">
        <v>0</v>
      </c>
      <c r="DA125">
        <v>0</v>
      </c>
      <c r="DB125">
        <v>182.952</v>
      </c>
      <c r="DC125">
        <v>21.215999999999902</v>
      </c>
      <c r="DD125">
        <v>67.673039878255196</v>
      </c>
      <c r="DE125">
        <v>128</v>
      </c>
      <c r="DF125">
        <v>0</v>
      </c>
      <c r="DG125">
        <v>88.889039878255204</v>
      </c>
      <c r="DH125">
        <v>135</v>
      </c>
      <c r="DI125">
        <v>-94.062960121744695</v>
      </c>
      <c r="DJ125" t="s">
        <v>1608</v>
      </c>
      <c r="DK125">
        <v>-32.651999999999902</v>
      </c>
      <c r="DL125">
        <v>61.410960121744701</v>
      </c>
      <c r="DM125">
        <v>169.02420000000001</v>
      </c>
      <c r="DN125">
        <v>80.135160121744704</v>
      </c>
      <c r="DO125">
        <v>40</v>
      </c>
      <c r="DP125">
        <v>0</v>
      </c>
    </row>
    <row r="126" spans="1:120" x14ac:dyDescent="0.25">
      <c r="A126">
        <v>2323004</v>
      </c>
      <c r="B126" t="s">
        <v>910</v>
      </c>
      <c r="C126" t="s">
        <v>911</v>
      </c>
      <c r="D126" t="s">
        <v>1716</v>
      </c>
      <c r="E126" t="s">
        <v>1717</v>
      </c>
      <c r="F126" t="s">
        <v>1718</v>
      </c>
      <c r="G126" t="s">
        <v>211</v>
      </c>
      <c r="H126" t="s">
        <v>212</v>
      </c>
      <c r="I126" t="s">
        <v>348</v>
      </c>
      <c r="J126" t="s">
        <v>915</v>
      </c>
      <c r="K126">
        <v>4.2</v>
      </c>
      <c r="L126">
        <v>4</v>
      </c>
      <c r="M126">
        <v>64</v>
      </c>
      <c r="N126" t="s">
        <v>1038</v>
      </c>
      <c r="O126">
        <v>0.3</v>
      </c>
      <c r="P126">
        <v>1.7</v>
      </c>
      <c r="Q126">
        <v>28.9</v>
      </c>
      <c r="R126">
        <v>43.1</v>
      </c>
      <c r="S126">
        <v>135</v>
      </c>
      <c r="T126">
        <v>608.20000000000005</v>
      </c>
      <c r="U126">
        <v>132.80000000000001</v>
      </c>
      <c r="V126" t="s">
        <v>194</v>
      </c>
      <c r="W126" t="s">
        <v>194</v>
      </c>
      <c r="X126" t="s">
        <v>194</v>
      </c>
      <c r="Y126" t="s">
        <v>195</v>
      </c>
      <c r="Z126" t="s">
        <v>916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4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2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194</v>
      </c>
      <c r="AY126" t="s">
        <v>917</v>
      </c>
      <c r="AZ126" t="s">
        <v>918</v>
      </c>
      <c r="BA126" t="s">
        <v>200</v>
      </c>
      <c r="BB126" t="s">
        <v>1719</v>
      </c>
      <c r="BC126" t="s">
        <v>200</v>
      </c>
      <c r="BD126" t="s">
        <v>194</v>
      </c>
      <c r="BE126">
        <v>135</v>
      </c>
      <c r="BF126">
        <v>217</v>
      </c>
      <c r="BG126">
        <v>256</v>
      </c>
      <c r="BH126" t="s">
        <v>194</v>
      </c>
      <c r="BI126" t="s">
        <v>194</v>
      </c>
      <c r="BJ126">
        <v>27</v>
      </c>
      <c r="BK126">
        <v>300</v>
      </c>
      <c r="BL126" t="s">
        <v>189</v>
      </c>
      <c r="BM126">
        <v>1</v>
      </c>
      <c r="BN126">
        <v>64</v>
      </c>
      <c r="BO126">
        <v>14.75</v>
      </c>
      <c r="BP126">
        <v>311.54000000000002</v>
      </c>
      <c r="BQ126">
        <v>0.88</v>
      </c>
      <c r="BR126">
        <v>0.91</v>
      </c>
      <c r="BS126">
        <v>0.92</v>
      </c>
      <c r="BT126">
        <v>0.93</v>
      </c>
      <c r="BU126">
        <v>2</v>
      </c>
      <c r="BV126" t="s">
        <v>920</v>
      </c>
      <c r="BW126" t="s">
        <v>218</v>
      </c>
      <c r="BX126" t="s">
        <v>189</v>
      </c>
      <c r="BY126" t="s">
        <v>197</v>
      </c>
      <c r="BZ126">
        <v>7</v>
      </c>
      <c r="CA126" t="s">
        <v>204</v>
      </c>
      <c r="CB126" t="s">
        <v>1607</v>
      </c>
      <c r="CC126" t="s">
        <v>189</v>
      </c>
      <c r="CD126" t="s">
        <v>189</v>
      </c>
      <c r="CE126" t="s">
        <v>189</v>
      </c>
      <c r="CF126" t="s">
        <v>189</v>
      </c>
      <c r="CG126" t="s">
        <v>189</v>
      </c>
      <c r="CH126" t="s">
        <v>189</v>
      </c>
      <c r="CI126" t="s">
        <v>189</v>
      </c>
      <c r="CJ126" t="s">
        <v>189</v>
      </c>
      <c r="CK126" t="s">
        <v>189</v>
      </c>
      <c r="CL126" t="s">
        <v>189</v>
      </c>
      <c r="CM126" t="s">
        <v>189</v>
      </c>
      <c r="CN126" t="s">
        <v>189</v>
      </c>
      <c r="CO126" t="s">
        <v>189</v>
      </c>
      <c r="CP126" t="s">
        <v>1569</v>
      </c>
      <c r="CQ126">
        <v>4.2</v>
      </c>
      <c r="CR126">
        <v>16.8</v>
      </c>
      <c r="CS126" t="s">
        <v>434</v>
      </c>
      <c r="CT126" t="s">
        <v>197</v>
      </c>
      <c r="CU126">
        <v>51.2</v>
      </c>
      <c r="CV126">
        <v>0</v>
      </c>
      <c r="CW126">
        <v>0.876</v>
      </c>
      <c r="CX126">
        <v>0</v>
      </c>
      <c r="CY126">
        <v>130</v>
      </c>
      <c r="CZ126">
        <v>0.75</v>
      </c>
      <c r="DA126">
        <v>400.14289350000001</v>
      </c>
      <c r="DB126">
        <v>582.21889350000004</v>
      </c>
      <c r="DC126">
        <v>21.215999999999902</v>
      </c>
      <c r="DD126">
        <v>61.7512659499967</v>
      </c>
      <c r="DE126">
        <v>128</v>
      </c>
      <c r="DF126">
        <v>179.81274500000001</v>
      </c>
      <c r="DG126">
        <v>262.78001094999598</v>
      </c>
      <c r="DH126">
        <v>135</v>
      </c>
      <c r="DI126">
        <v>-319.43888255000297</v>
      </c>
      <c r="DJ126" t="s">
        <v>1608</v>
      </c>
      <c r="DK126">
        <v>-449.41889350000002</v>
      </c>
      <c r="DL126">
        <v>-129.980010949996</v>
      </c>
      <c r="DM126">
        <v>145.6788</v>
      </c>
      <c r="DN126">
        <v>-117.101210949996</v>
      </c>
      <c r="DO126">
        <v>40</v>
      </c>
      <c r="DP126">
        <v>1</v>
      </c>
    </row>
    <row r="127" spans="1:120" x14ac:dyDescent="0.25">
      <c r="A127">
        <v>2323003</v>
      </c>
      <c r="B127" t="s">
        <v>910</v>
      </c>
      <c r="C127" t="s">
        <v>911</v>
      </c>
      <c r="D127" t="s">
        <v>1720</v>
      </c>
      <c r="E127" t="s">
        <v>913</v>
      </c>
      <c r="F127" t="s">
        <v>1721</v>
      </c>
      <c r="G127" t="s">
        <v>211</v>
      </c>
      <c r="H127" t="s">
        <v>212</v>
      </c>
      <c r="I127" t="s">
        <v>348</v>
      </c>
      <c r="J127" t="s">
        <v>915</v>
      </c>
      <c r="K127">
        <v>3.6</v>
      </c>
      <c r="L127">
        <v>4</v>
      </c>
      <c r="M127">
        <v>32</v>
      </c>
      <c r="N127" t="s">
        <v>562</v>
      </c>
      <c r="O127">
        <v>0.2</v>
      </c>
      <c r="P127">
        <v>1.8</v>
      </c>
      <c r="Q127">
        <v>12.4</v>
      </c>
      <c r="R127">
        <v>27.8</v>
      </c>
      <c r="S127">
        <v>135</v>
      </c>
      <c r="T127">
        <v>280.3</v>
      </c>
      <c r="U127">
        <v>86</v>
      </c>
      <c r="V127" t="s">
        <v>194</v>
      </c>
      <c r="W127" t="s">
        <v>194</v>
      </c>
      <c r="X127" t="s">
        <v>194</v>
      </c>
      <c r="Y127" t="s">
        <v>195</v>
      </c>
      <c r="Z127" t="s">
        <v>916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194</v>
      </c>
      <c r="AY127" t="s">
        <v>917</v>
      </c>
      <c r="AZ127" t="s">
        <v>986</v>
      </c>
      <c r="BA127" t="s">
        <v>200</v>
      </c>
      <c r="BB127" t="s">
        <v>1722</v>
      </c>
      <c r="BC127" t="s">
        <v>200</v>
      </c>
      <c r="BD127" t="s">
        <v>194</v>
      </c>
      <c r="BE127">
        <v>135</v>
      </c>
      <c r="BF127">
        <v>41</v>
      </c>
      <c r="BG127">
        <v>64</v>
      </c>
      <c r="BH127" t="s">
        <v>194</v>
      </c>
      <c r="BI127" t="s">
        <v>194</v>
      </c>
      <c r="BJ127">
        <v>21.5</v>
      </c>
      <c r="BK127">
        <v>185</v>
      </c>
      <c r="BL127" t="s">
        <v>189</v>
      </c>
      <c r="BM127">
        <v>1</v>
      </c>
      <c r="BN127">
        <v>32</v>
      </c>
      <c r="BO127">
        <v>9.44</v>
      </c>
      <c r="BP127">
        <v>197.52</v>
      </c>
      <c r="BQ127">
        <v>0.84</v>
      </c>
      <c r="BR127">
        <v>0.91</v>
      </c>
      <c r="BS127">
        <v>0.9</v>
      </c>
      <c r="BT127">
        <v>0.92</v>
      </c>
      <c r="BU127">
        <v>1</v>
      </c>
      <c r="BV127" t="s">
        <v>920</v>
      </c>
      <c r="BW127" t="s">
        <v>203</v>
      </c>
      <c r="BX127" t="s">
        <v>189</v>
      </c>
      <c r="BY127" t="s">
        <v>197</v>
      </c>
      <c r="BZ127">
        <v>7</v>
      </c>
      <c r="CA127" t="s">
        <v>204</v>
      </c>
      <c r="CB127" t="s">
        <v>1607</v>
      </c>
      <c r="CC127" t="s">
        <v>189</v>
      </c>
      <c r="CD127" t="s">
        <v>189</v>
      </c>
      <c r="CE127" t="s">
        <v>189</v>
      </c>
      <c r="CF127" t="s">
        <v>189</v>
      </c>
      <c r="CG127" t="s">
        <v>189</v>
      </c>
      <c r="CH127" t="s">
        <v>189</v>
      </c>
      <c r="CI127" t="s">
        <v>189</v>
      </c>
      <c r="CJ127" t="s">
        <v>189</v>
      </c>
      <c r="CK127" t="s">
        <v>189</v>
      </c>
      <c r="CL127" t="s">
        <v>189</v>
      </c>
      <c r="CM127" t="s">
        <v>189</v>
      </c>
      <c r="CN127" t="s">
        <v>189</v>
      </c>
      <c r="CO127" t="s">
        <v>189</v>
      </c>
      <c r="CP127" t="s">
        <v>1569</v>
      </c>
      <c r="CQ127">
        <v>3.6</v>
      </c>
      <c r="CR127">
        <v>14.4</v>
      </c>
      <c r="CS127" t="s">
        <v>434</v>
      </c>
      <c r="CT127" t="s">
        <v>197</v>
      </c>
      <c r="CU127">
        <v>25.6</v>
      </c>
      <c r="CV127">
        <v>0</v>
      </c>
      <c r="CW127">
        <v>0.876</v>
      </c>
      <c r="CX127">
        <v>0</v>
      </c>
      <c r="CY127">
        <v>64</v>
      </c>
      <c r="CZ127">
        <v>0.3</v>
      </c>
      <c r="DA127">
        <v>189.86756879999999</v>
      </c>
      <c r="DB127">
        <v>280.34356879999899</v>
      </c>
      <c r="DC127">
        <v>11.808</v>
      </c>
      <c r="DD127">
        <v>27.901550225753802</v>
      </c>
      <c r="DE127">
        <v>32</v>
      </c>
      <c r="DF127">
        <v>93.743520000000004</v>
      </c>
      <c r="DG127">
        <v>133.45307022575301</v>
      </c>
      <c r="DH127">
        <v>135</v>
      </c>
      <c r="DI127">
        <v>-146.89049857424601</v>
      </c>
      <c r="DJ127" t="s">
        <v>1608</v>
      </c>
      <c r="DK127">
        <v>-194.34356879999899</v>
      </c>
      <c r="DL127">
        <v>-47.453070225753798</v>
      </c>
      <c r="DM127">
        <v>91.279200000000003</v>
      </c>
      <c r="DN127">
        <v>-42.173870225753802</v>
      </c>
      <c r="DO127">
        <v>40</v>
      </c>
      <c r="DP127">
        <v>1</v>
      </c>
    </row>
    <row r="128" spans="1:120" x14ac:dyDescent="0.25">
      <c r="A128">
        <v>2322471</v>
      </c>
      <c r="B128" t="s">
        <v>263</v>
      </c>
      <c r="C128" t="s">
        <v>264</v>
      </c>
      <c r="D128" t="s">
        <v>1723</v>
      </c>
      <c r="E128">
        <v>900</v>
      </c>
      <c r="F128" t="s">
        <v>189</v>
      </c>
      <c r="G128" t="s">
        <v>190</v>
      </c>
      <c r="H128" t="s">
        <v>212</v>
      </c>
      <c r="I128" t="s">
        <v>348</v>
      </c>
      <c r="J128" t="s">
        <v>193</v>
      </c>
      <c r="K128">
        <v>3.6</v>
      </c>
      <c r="L128">
        <v>8</v>
      </c>
      <c r="M128">
        <v>32</v>
      </c>
      <c r="N128" t="s">
        <v>1038</v>
      </c>
      <c r="O128">
        <v>0.2</v>
      </c>
      <c r="P128">
        <v>3.3</v>
      </c>
      <c r="Q128">
        <v>63.5</v>
      </c>
      <c r="R128">
        <v>65</v>
      </c>
      <c r="S128">
        <v>137</v>
      </c>
      <c r="T128">
        <v>185.2</v>
      </c>
      <c r="U128">
        <v>285</v>
      </c>
      <c r="V128" t="s">
        <v>194</v>
      </c>
      <c r="W128" t="s">
        <v>194</v>
      </c>
      <c r="X128" t="s">
        <v>194</v>
      </c>
      <c r="Y128" t="s">
        <v>449</v>
      </c>
      <c r="Z128" t="s">
        <v>189</v>
      </c>
      <c r="AA128">
        <v>4</v>
      </c>
      <c r="AB128">
        <v>2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10</v>
      </c>
      <c r="AJ128">
        <v>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5</v>
      </c>
      <c r="AX128" t="s">
        <v>194</v>
      </c>
      <c r="AY128" t="s">
        <v>1724</v>
      </c>
      <c r="AZ128" t="s">
        <v>667</v>
      </c>
      <c r="BA128" t="s">
        <v>256</v>
      </c>
      <c r="BB128" t="s">
        <v>1725</v>
      </c>
      <c r="BC128" t="s">
        <v>256</v>
      </c>
      <c r="BD128" t="s">
        <v>194</v>
      </c>
      <c r="BE128">
        <v>137</v>
      </c>
      <c r="BF128">
        <v>484.4</v>
      </c>
      <c r="BG128">
        <v>352</v>
      </c>
      <c r="BH128" t="s">
        <v>194</v>
      </c>
      <c r="BI128" t="s">
        <v>189</v>
      </c>
      <c r="BJ128" t="s">
        <v>189</v>
      </c>
      <c r="BK128">
        <v>750</v>
      </c>
      <c r="BL128">
        <v>0.91</v>
      </c>
      <c r="BM128">
        <v>1</v>
      </c>
      <c r="BN128">
        <v>32</v>
      </c>
      <c r="BO128" t="s">
        <v>189</v>
      </c>
      <c r="BP128" t="s">
        <v>189</v>
      </c>
      <c r="BQ128">
        <v>0.89</v>
      </c>
      <c r="BR128">
        <v>0.9</v>
      </c>
      <c r="BS128">
        <v>0.91</v>
      </c>
      <c r="BT128">
        <v>0.93</v>
      </c>
      <c r="BU128">
        <v>4</v>
      </c>
      <c r="BV128" t="s">
        <v>202</v>
      </c>
      <c r="BW128" t="s">
        <v>218</v>
      </c>
      <c r="BX128" t="s">
        <v>189</v>
      </c>
      <c r="BY128" t="s">
        <v>197</v>
      </c>
      <c r="BZ128">
        <v>7</v>
      </c>
      <c r="CA128" t="s">
        <v>204</v>
      </c>
      <c r="CB128" t="s">
        <v>1607</v>
      </c>
      <c r="CC128" t="s">
        <v>189</v>
      </c>
      <c r="CD128" t="s">
        <v>189</v>
      </c>
      <c r="CE128" t="s">
        <v>189</v>
      </c>
      <c r="CF128" t="s">
        <v>189</v>
      </c>
      <c r="CG128" t="s">
        <v>189</v>
      </c>
      <c r="CH128" t="s">
        <v>189</v>
      </c>
      <c r="CI128" t="s">
        <v>189</v>
      </c>
      <c r="CJ128" t="s">
        <v>189</v>
      </c>
      <c r="CK128" t="s">
        <v>189</v>
      </c>
      <c r="CL128" t="s">
        <v>189</v>
      </c>
      <c r="CM128" t="s">
        <v>189</v>
      </c>
      <c r="CN128" t="s">
        <v>189</v>
      </c>
      <c r="CO128" t="s">
        <v>189</v>
      </c>
      <c r="CP128" t="s">
        <v>1569</v>
      </c>
      <c r="CQ128">
        <v>3.6</v>
      </c>
      <c r="CR128">
        <v>28.8</v>
      </c>
      <c r="CS128" t="s">
        <v>434</v>
      </c>
      <c r="CT128" t="s">
        <v>197</v>
      </c>
      <c r="CU128">
        <v>25.6</v>
      </c>
      <c r="CV128">
        <v>0</v>
      </c>
      <c r="CW128">
        <v>0.876</v>
      </c>
      <c r="CX128">
        <v>26</v>
      </c>
      <c r="CY128">
        <v>130</v>
      </c>
      <c r="CZ128">
        <v>0</v>
      </c>
      <c r="DA128">
        <v>0</v>
      </c>
      <c r="DB128">
        <v>182.476</v>
      </c>
      <c r="DC128">
        <v>11.808</v>
      </c>
      <c r="DD128">
        <v>81.642128066627706</v>
      </c>
      <c r="DE128">
        <v>128</v>
      </c>
      <c r="DF128">
        <v>0</v>
      </c>
      <c r="DG128">
        <v>119.450128066627</v>
      </c>
      <c r="DH128">
        <v>135</v>
      </c>
      <c r="DI128">
        <v>-63.025871933372201</v>
      </c>
      <c r="DJ128" t="s">
        <v>1608</v>
      </c>
      <c r="DK128">
        <v>102.524</v>
      </c>
      <c r="DL128">
        <v>165.549871933372</v>
      </c>
      <c r="DM128">
        <v>239.7174</v>
      </c>
      <c r="DN128">
        <v>120.267271933372</v>
      </c>
      <c r="DO128">
        <v>40</v>
      </c>
      <c r="DP128">
        <v>0</v>
      </c>
    </row>
    <row r="129" spans="1:120" x14ac:dyDescent="0.25">
      <c r="A129">
        <v>2322470</v>
      </c>
      <c r="B129" t="s">
        <v>263</v>
      </c>
      <c r="C129" t="s">
        <v>264</v>
      </c>
      <c r="D129" t="s">
        <v>1591</v>
      </c>
      <c r="E129">
        <v>880</v>
      </c>
      <c r="F129" t="s">
        <v>189</v>
      </c>
      <c r="G129" t="s">
        <v>190</v>
      </c>
      <c r="H129" t="s">
        <v>191</v>
      </c>
      <c r="I129" t="s">
        <v>1726</v>
      </c>
      <c r="J129" t="s">
        <v>193</v>
      </c>
      <c r="K129">
        <v>3.6</v>
      </c>
      <c r="L129">
        <v>8</v>
      </c>
      <c r="M129">
        <v>32</v>
      </c>
      <c r="N129" t="s">
        <v>1038</v>
      </c>
      <c r="O129">
        <v>0.2</v>
      </c>
      <c r="P129">
        <v>2.2000000000000002</v>
      </c>
      <c r="Q129">
        <v>55.9</v>
      </c>
      <c r="R129">
        <v>58.4</v>
      </c>
      <c r="S129">
        <v>135</v>
      </c>
      <c r="T129">
        <v>182.5</v>
      </c>
      <c r="U129">
        <v>254.3</v>
      </c>
      <c r="V129" t="s">
        <v>194</v>
      </c>
      <c r="W129" t="s">
        <v>194</v>
      </c>
      <c r="X129" t="s">
        <v>194</v>
      </c>
      <c r="Y129" t="s">
        <v>449</v>
      </c>
      <c r="Z129" t="s">
        <v>189</v>
      </c>
      <c r="AA129">
        <v>4</v>
      </c>
      <c r="AB129">
        <v>0</v>
      </c>
      <c r="AC129">
        <v>2</v>
      </c>
      <c r="AD129">
        <v>0</v>
      </c>
      <c r="AE129">
        <v>0</v>
      </c>
      <c r="AF129">
        <v>1</v>
      </c>
      <c r="AG129">
        <v>1</v>
      </c>
      <c r="AH129">
        <v>2</v>
      </c>
      <c r="AI129">
        <v>8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2</v>
      </c>
      <c r="AT129">
        <v>0</v>
      </c>
      <c r="AU129">
        <v>0</v>
      </c>
      <c r="AV129">
        <v>0</v>
      </c>
      <c r="AW129">
        <v>4</v>
      </c>
      <c r="AX129" t="s">
        <v>194</v>
      </c>
      <c r="AY129" t="s">
        <v>1592</v>
      </c>
      <c r="AZ129" t="s">
        <v>608</v>
      </c>
      <c r="BA129" t="s">
        <v>256</v>
      </c>
      <c r="BB129" t="s">
        <v>1593</v>
      </c>
      <c r="BC129" t="s">
        <v>256</v>
      </c>
      <c r="BD129" t="s">
        <v>194</v>
      </c>
      <c r="BE129">
        <v>135</v>
      </c>
      <c r="BF129">
        <v>249</v>
      </c>
      <c r="BG129">
        <v>256</v>
      </c>
      <c r="BH129" t="s">
        <v>194</v>
      </c>
      <c r="BI129" t="s">
        <v>189</v>
      </c>
      <c r="BJ129" t="s">
        <v>189</v>
      </c>
      <c r="BK129">
        <v>500</v>
      </c>
      <c r="BL129">
        <v>0.88</v>
      </c>
      <c r="BM129">
        <v>1</v>
      </c>
      <c r="BN129">
        <v>32</v>
      </c>
      <c r="BO129" t="s">
        <v>189</v>
      </c>
      <c r="BP129" t="s">
        <v>189</v>
      </c>
      <c r="BQ129">
        <v>0.84</v>
      </c>
      <c r="BR129">
        <v>0.85</v>
      </c>
      <c r="BS129">
        <v>0.88</v>
      </c>
      <c r="BT129">
        <v>0.89</v>
      </c>
      <c r="BU129">
        <v>3</v>
      </c>
      <c r="BV129" t="s">
        <v>202</v>
      </c>
      <c r="BW129" t="s">
        <v>218</v>
      </c>
      <c r="BX129" t="s">
        <v>189</v>
      </c>
      <c r="BY129" t="s">
        <v>197</v>
      </c>
      <c r="BZ129">
        <v>7</v>
      </c>
      <c r="CA129" t="s">
        <v>204</v>
      </c>
      <c r="CB129" t="s">
        <v>1607</v>
      </c>
      <c r="CC129" t="s">
        <v>189</v>
      </c>
      <c r="CD129" t="s">
        <v>189</v>
      </c>
      <c r="CE129" t="s">
        <v>189</v>
      </c>
      <c r="CF129" t="s">
        <v>189</v>
      </c>
      <c r="CG129" t="s">
        <v>189</v>
      </c>
      <c r="CH129" t="s">
        <v>189</v>
      </c>
      <c r="CI129" t="s">
        <v>189</v>
      </c>
      <c r="CJ129" t="s">
        <v>189</v>
      </c>
      <c r="CK129" t="s">
        <v>189</v>
      </c>
      <c r="CL129" t="s">
        <v>189</v>
      </c>
      <c r="CM129" t="s">
        <v>189</v>
      </c>
      <c r="CN129" t="s">
        <v>189</v>
      </c>
      <c r="CO129" t="s">
        <v>189</v>
      </c>
      <c r="CP129" t="s">
        <v>1569</v>
      </c>
      <c r="CQ129">
        <v>3.6</v>
      </c>
      <c r="CR129">
        <v>28.8</v>
      </c>
      <c r="CS129" t="s">
        <v>434</v>
      </c>
      <c r="CT129" t="s">
        <v>197</v>
      </c>
      <c r="CU129">
        <v>25.6</v>
      </c>
      <c r="CV129">
        <v>0</v>
      </c>
      <c r="CW129">
        <v>0.876</v>
      </c>
      <c r="CX129">
        <v>26</v>
      </c>
      <c r="CY129">
        <v>130</v>
      </c>
      <c r="CZ129">
        <v>0</v>
      </c>
      <c r="DA129">
        <v>0</v>
      </c>
      <c r="DB129">
        <v>182.476</v>
      </c>
      <c r="DC129">
        <v>11.808</v>
      </c>
      <c r="DD129">
        <v>66.012114058886297</v>
      </c>
      <c r="DE129">
        <v>128</v>
      </c>
      <c r="DF129">
        <v>0</v>
      </c>
      <c r="DG129">
        <v>103.82011405888601</v>
      </c>
      <c r="DH129">
        <v>135</v>
      </c>
      <c r="DI129">
        <v>-78.655885941113695</v>
      </c>
      <c r="DJ129" t="s">
        <v>1608</v>
      </c>
      <c r="DK129">
        <v>71.823999999999998</v>
      </c>
      <c r="DL129">
        <v>150.479885941113</v>
      </c>
      <c r="DM129">
        <v>211.37879999999899</v>
      </c>
      <c r="DN129">
        <v>107.558685941113</v>
      </c>
      <c r="DO129">
        <v>40</v>
      </c>
      <c r="DP129">
        <v>0</v>
      </c>
    </row>
    <row r="130" spans="1:120" x14ac:dyDescent="0.25">
      <c r="A130">
        <v>2322234</v>
      </c>
      <c r="B130" t="s">
        <v>375</v>
      </c>
      <c r="C130" t="s">
        <v>376</v>
      </c>
      <c r="D130" t="s">
        <v>942</v>
      </c>
      <c r="E130" t="s">
        <v>943</v>
      </c>
      <c r="F130" t="s">
        <v>944</v>
      </c>
      <c r="G130" t="s">
        <v>190</v>
      </c>
      <c r="H130" t="s">
        <v>212</v>
      </c>
      <c r="I130" t="s">
        <v>1407</v>
      </c>
      <c r="J130" t="s">
        <v>193</v>
      </c>
      <c r="K130">
        <v>2.5</v>
      </c>
      <c r="L130">
        <v>4</v>
      </c>
      <c r="M130">
        <v>32</v>
      </c>
      <c r="N130" t="s">
        <v>562</v>
      </c>
      <c r="O130">
        <v>0.7</v>
      </c>
      <c r="P130">
        <v>1.3</v>
      </c>
      <c r="Q130">
        <v>13.4</v>
      </c>
      <c r="R130">
        <v>14.5</v>
      </c>
      <c r="S130">
        <v>135</v>
      </c>
      <c r="T130">
        <v>90.4</v>
      </c>
      <c r="U130">
        <v>65.400000000000006</v>
      </c>
      <c r="V130" t="s">
        <v>194</v>
      </c>
      <c r="W130" t="s">
        <v>194</v>
      </c>
      <c r="X130" t="s">
        <v>194</v>
      </c>
      <c r="Y130" t="s">
        <v>195</v>
      </c>
      <c r="Z130" t="s">
        <v>946</v>
      </c>
      <c r="AA130">
        <v>2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2</v>
      </c>
      <c r="AH130">
        <v>0</v>
      </c>
      <c r="AI130">
        <v>6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 t="s">
        <v>194</v>
      </c>
      <c r="AY130" t="s">
        <v>947</v>
      </c>
      <c r="AZ130" t="s">
        <v>948</v>
      </c>
      <c r="BA130" t="s">
        <v>256</v>
      </c>
      <c r="BB130" t="s">
        <v>949</v>
      </c>
      <c r="BC130" t="s">
        <v>256</v>
      </c>
      <c r="BD130" t="s">
        <v>194</v>
      </c>
      <c r="BE130">
        <v>135</v>
      </c>
      <c r="BF130">
        <v>64</v>
      </c>
      <c r="BG130">
        <v>128</v>
      </c>
      <c r="BH130" t="s">
        <v>194</v>
      </c>
      <c r="BI130" t="s">
        <v>189</v>
      </c>
      <c r="BJ130" t="s">
        <v>189</v>
      </c>
      <c r="BK130">
        <v>135</v>
      </c>
      <c r="BL130">
        <v>0.9</v>
      </c>
      <c r="BM130">
        <v>1</v>
      </c>
      <c r="BN130">
        <v>32</v>
      </c>
      <c r="BO130" t="s">
        <v>189</v>
      </c>
      <c r="BP130" t="s">
        <v>189</v>
      </c>
      <c r="BQ130" t="s">
        <v>189</v>
      </c>
      <c r="BR130" t="s">
        <v>189</v>
      </c>
      <c r="BS130" t="s">
        <v>189</v>
      </c>
      <c r="BT130" t="s">
        <v>189</v>
      </c>
      <c r="BU130">
        <v>1</v>
      </c>
      <c r="BV130" t="s">
        <v>202</v>
      </c>
      <c r="BW130" t="s">
        <v>234</v>
      </c>
      <c r="BX130" t="s">
        <v>189</v>
      </c>
      <c r="BY130" t="s">
        <v>189</v>
      </c>
      <c r="BZ130">
        <v>7</v>
      </c>
      <c r="CA130" t="s">
        <v>204</v>
      </c>
      <c r="CB130" t="s">
        <v>1607</v>
      </c>
      <c r="CC130" t="s">
        <v>189</v>
      </c>
      <c r="CD130" t="s">
        <v>189</v>
      </c>
      <c r="CE130" t="s">
        <v>189</v>
      </c>
      <c r="CF130" t="s">
        <v>189</v>
      </c>
      <c r="CG130" t="s">
        <v>189</v>
      </c>
      <c r="CH130" t="s">
        <v>189</v>
      </c>
      <c r="CI130" t="s">
        <v>189</v>
      </c>
      <c r="CJ130" t="s">
        <v>189</v>
      </c>
      <c r="CK130" t="s">
        <v>189</v>
      </c>
      <c r="CL130" t="s">
        <v>189</v>
      </c>
      <c r="CM130" t="s">
        <v>189</v>
      </c>
      <c r="CN130" t="s">
        <v>189</v>
      </c>
      <c r="CO130" t="s">
        <v>189</v>
      </c>
      <c r="CP130" t="s">
        <v>1569</v>
      </c>
      <c r="CQ130">
        <v>3.1</v>
      </c>
      <c r="CR130">
        <v>12.4</v>
      </c>
      <c r="CS130" t="s">
        <v>1011</v>
      </c>
      <c r="CT130" t="s">
        <v>197</v>
      </c>
      <c r="CU130">
        <v>25.6</v>
      </c>
      <c r="CV130">
        <v>0</v>
      </c>
      <c r="CW130">
        <v>0.876</v>
      </c>
      <c r="CX130">
        <v>0</v>
      </c>
      <c r="CY130">
        <v>64</v>
      </c>
      <c r="CZ130">
        <v>0</v>
      </c>
      <c r="DA130">
        <v>0</v>
      </c>
      <c r="DB130">
        <v>90.475999999999999</v>
      </c>
      <c r="DC130">
        <v>11.808</v>
      </c>
      <c r="DD130">
        <v>33.0000286234431</v>
      </c>
      <c r="DE130">
        <v>32</v>
      </c>
      <c r="DF130">
        <v>0</v>
      </c>
      <c r="DG130">
        <v>44.8080286234431</v>
      </c>
      <c r="DH130">
        <v>135</v>
      </c>
      <c r="DI130">
        <v>-45.6679713765568</v>
      </c>
      <c r="DJ130" t="s">
        <v>1608</v>
      </c>
      <c r="DK130">
        <v>-25.075999999999901</v>
      </c>
      <c r="DL130">
        <v>20.591971376556799</v>
      </c>
      <c r="DM130">
        <v>55.888799999999897</v>
      </c>
      <c r="DN130">
        <v>11.0807713765568</v>
      </c>
      <c r="DO130">
        <v>40</v>
      </c>
      <c r="DP130">
        <v>1</v>
      </c>
    </row>
    <row r="131" spans="1:120" x14ac:dyDescent="0.25">
      <c r="A131">
        <v>2322231</v>
      </c>
      <c r="B131" t="s">
        <v>375</v>
      </c>
      <c r="C131" t="s">
        <v>376</v>
      </c>
      <c r="D131" t="s">
        <v>956</v>
      </c>
      <c r="E131" t="s">
        <v>957</v>
      </c>
      <c r="F131" t="s">
        <v>958</v>
      </c>
      <c r="G131" t="s">
        <v>211</v>
      </c>
      <c r="H131" t="s">
        <v>212</v>
      </c>
      <c r="I131" t="s">
        <v>1426</v>
      </c>
      <c r="J131" t="s">
        <v>193</v>
      </c>
      <c r="K131">
        <v>2.9</v>
      </c>
      <c r="L131">
        <v>4</v>
      </c>
      <c r="M131">
        <v>32</v>
      </c>
      <c r="N131" t="s">
        <v>562</v>
      </c>
      <c r="O131">
        <v>0.4</v>
      </c>
      <c r="P131">
        <v>1.6</v>
      </c>
      <c r="Q131">
        <v>13.8</v>
      </c>
      <c r="R131">
        <v>28.3</v>
      </c>
      <c r="S131">
        <v>135</v>
      </c>
      <c r="T131">
        <v>147.19999999999999</v>
      </c>
      <c r="U131">
        <v>107.2</v>
      </c>
      <c r="V131" t="s">
        <v>194</v>
      </c>
      <c r="W131" t="s">
        <v>194</v>
      </c>
      <c r="X131" t="s">
        <v>194</v>
      </c>
      <c r="Y131" t="s">
        <v>195</v>
      </c>
      <c r="Z131" t="s">
        <v>959</v>
      </c>
      <c r="AA131">
        <v>2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4</v>
      </c>
      <c r="AI131">
        <v>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1</v>
      </c>
      <c r="AW131">
        <v>0</v>
      </c>
      <c r="AX131" t="s">
        <v>197</v>
      </c>
      <c r="AY131" t="s">
        <v>960</v>
      </c>
      <c r="AZ131" t="s">
        <v>948</v>
      </c>
      <c r="BA131" t="s">
        <v>256</v>
      </c>
      <c r="BB131" t="s">
        <v>961</v>
      </c>
      <c r="BC131" t="s">
        <v>256</v>
      </c>
      <c r="BD131" t="s">
        <v>194</v>
      </c>
      <c r="BE131">
        <v>135</v>
      </c>
      <c r="BF131">
        <v>48</v>
      </c>
      <c r="BG131">
        <v>64</v>
      </c>
      <c r="BH131" t="s">
        <v>194</v>
      </c>
      <c r="BI131" t="s">
        <v>189</v>
      </c>
      <c r="BJ131" t="s">
        <v>189</v>
      </c>
      <c r="BK131">
        <v>120</v>
      </c>
      <c r="BL131">
        <v>0.89</v>
      </c>
      <c r="BM131">
        <v>1</v>
      </c>
      <c r="BN131">
        <v>32</v>
      </c>
      <c r="BO131">
        <v>2.0699999999999998</v>
      </c>
      <c r="BP131">
        <v>204.25</v>
      </c>
      <c r="BQ131" t="s">
        <v>189</v>
      </c>
      <c r="BR131" t="s">
        <v>189</v>
      </c>
      <c r="BS131" t="s">
        <v>189</v>
      </c>
      <c r="BT131" t="s">
        <v>189</v>
      </c>
      <c r="BU131">
        <v>1</v>
      </c>
      <c r="BV131" t="s">
        <v>202</v>
      </c>
      <c r="BW131" t="s">
        <v>234</v>
      </c>
      <c r="BX131" t="s">
        <v>189</v>
      </c>
      <c r="BY131" t="s">
        <v>189</v>
      </c>
      <c r="BZ131">
        <v>7</v>
      </c>
      <c r="CA131" t="s">
        <v>204</v>
      </c>
      <c r="CB131" t="s">
        <v>1607</v>
      </c>
      <c r="CC131" t="s">
        <v>189</v>
      </c>
      <c r="CD131" t="s">
        <v>189</v>
      </c>
      <c r="CE131" t="s">
        <v>189</v>
      </c>
      <c r="CF131" t="s">
        <v>189</v>
      </c>
      <c r="CG131" t="s">
        <v>189</v>
      </c>
      <c r="CH131" t="s">
        <v>189</v>
      </c>
      <c r="CI131" t="s">
        <v>189</v>
      </c>
      <c r="CJ131" t="s">
        <v>189</v>
      </c>
      <c r="CK131" t="s">
        <v>189</v>
      </c>
      <c r="CL131" t="s">
        <v>189</v>
      </c>
      <c r="CM131" t="s">
        <v>189</v>
      </c>
      <c r="CN131" t="s">
        <v>189</v>
      </c>
      <c r="CO131" t="s">
        <v>189</v>
      </c>
      <c r="CP131" t="s">
        <v>1569</v>
      </c>
      <c r="CQ131">
        <v>3.8</v>
      </c>
      <c r="CR131">
        <v>15.2</v>
      </c>
      <c r="CS131" t="s">
        <v>434</v>
      </c>
      <c r="CT131" t="s">
        <v>197</v>
      </c>
      <c r="CU131">
        <v>25.6</v>
      </c>
      <c r="CV131">
        <v>0</v>
      </c>
      <c r="CW131">
        <v>0.876</v>
      </c>
      <c r="CX131">
        <v>0</v>
      </c>
      <c r="CY131">
        <v>64</v>
      </c>
      <c r="CZ131">
        <v>0</v>
      </c>
      <c r="DA131">
        <v>56.698004999999903</v>
      </c>
      <c r="DB131">
        <v>147.17400499999999</v>
      </c>
      <c r="DC131">
        <v>11.808</v>
      </c>
      <c r="DD131">
        <v>29.458613641581799</v>
      </c>
      <c r="DE131">
        <v>32</v>
      </c>
      <c r="DF131">
        <v>42.765000000000001</v>
      </c>
      <c r="DG131">
        <v>84.031613641581799</v>
      </c>
      <c r="DH131">
        <v>135</v>
      </c>
      <c r="DI131">
        <v>-63.142391358418102</v>
      </c>
      <c r="DJ131" t="s">
        <v>1608</v>
      </c>
      <c r="DK131">
        <v>-39.974004999999899</v>
      </c>
      <c r="DL131">
        <v>23.1683863584181</v>
      </c>
      <c r="DM131">
        <v>93.293999999999997</v>
      </c>
      <c r="DN131">
        <v>9.2623863584181496</v>
      </c>
      <c r="DO131">
        <v>40</v>
      </c>
      <c r="DP131">
        <v>1</v>
      </c>
    </row>
    <row r="132" spans="1:120" x14ac:dyDescent="0.25">
      <c r="A132">
        <v>2322230</v>
      </c>
      <c r="B132" t="s">
        <v>375</v>
      </c>
      <c r="C132" t="s">
        <v>376</v>
      </c>
      <c r="D132" t="s">
        <v>1594</v>
      </c>
      <c r="E132" t="s">
        <v>1595</v>
      </c>
      <c r="F132" t="s">
        <v>189</v>
      </c>
      <c r="G132" t="s">
        <v>211</v>
      </c>
      <c r="H132" t="s">
        <v>212</v>
      </c>
      <c r="I132" t="s">
        <v>1384</v>
      </c>
      <c r="J132" t="s">
        <v>193</v>
      </c>
      <c r="K132">
        <v>3.6</v>
      </c>
      <c r="L132">
        <v>4</v>
      </c>
      <c r="M132">
        <v>32</v>
      </c>
      <c r="N132" t="s">
        <v>330</v>
      </c>
      <c r="O132">
        <v>0.7</v>
      </c>
      <c r="P132">
        <v>1.5</v>
      </c>
      <c r="Q132">
        <v>12.3</v>
      </c>
      <c r="R132">
        <v>32.4</v>
      </c>
      <c r="S132">
        <v>135</v>
      </c>
      <c r="T132">
        <v>125.3</v>
      </c>
      <c r="U132">
        <v>119.1</v>
      </c>
      <c r="V132" t="s">
        <v>194</v>
      </c>
      <c r="W132" t="s">
        <v>194</v>
      </c>
      <c r="X132" t="s">
        <v>194</v>
      </c>
      <c r="Y132" t="s">
        <v>195</v>
      </c>
      <c r="Z132" t="s">
        <v>959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7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</v>
      </c>
      <c r="AS132">
        <v>0</v>
      </c>
      <c r="AT132">
        <v>0</v>
      </c>
      <c r="AU132">
        <v>0</v>
      </c>
      <c r="AV132">
        <v>2</v>
      </c>
      <c r="AW132">
        <v>0</v>
      </c>
      <c r="AX132" t="s">
        <v>197</v>
      </c>
      <c r="AY132" t="s">
        <v>1597</v>
      </c>
      <c r="AZ132" t="s">
        <v>948</v>
      </c>
      <c r="BA132" t="s">
        <v>256</v>
      </c>
      <c r="BB132" t="s">
        <v>1598</v>
      </c>
      <c r="BC132" t="s">
        <v>256</v>
      </c>
      <c r="BD132" t="s">
        <v>194</v>
      </c>
      <c r="BE132">
        <v>135</v>
      </c>
      <c r="BF132">
        <v>14.4</v>
      </c>
      <c r="BG132">
        <v>64</v>
      </c>
      <c r="BH132" t="s">
        <v>194</v>
      </c>
      <c r="BI132" t="s">
        <v>189</v>
      </c>
      <c r="BJ132" t="s">
        <v>189</v>
      </c>
      <c r="BK132">
        <v>150</v>
      </c>
      <c r="BL132" t="s">
        <v>189</v>
      </c>
      <c r="BM132">
        <v>1</v>
      </c>
      <c r="BN132">
        <v>32</v>
      </c>
      <c r="BO132">
        <v>2.0699999999999998</v>
      </c>
      <c r="BP132">
        <v>244.12</v>
      </c>
      <c r="BQ132">
        <v>0.81</v>
      </c>
      <c r="BR132">
        <v>0.88</v>
      </c>
      <c r="BS132">
        <v>0.87</v>
      </c>
      <c r="BT132">
        <v>0.89</v>
      </c>
      <c r="BU132">
        <v>1</v>
      </c>
      <c r="BV132" t="s">
        <v>202</v>
      </c>
      <c r="BW132" t="s">
        <v>234</v>
      </c>
      <c r="BX132" t="s">
        <v>189</v>
      </c>
      <c r="BY132" t="s">
        <v>189</v>
      </c>
      <c r="BZ132">
        <v>7</v>
      </c>
      <c r="CA132" t="s">
        <v>204</v>
      </c>
      <c r="CB132" t="s">
        <v>1607</v>
      </c>
      <c r="CC132" t="s">
        <v>189</v>
      </c>
      <c r="CD132" t="s">
        <v>189</v>
      </c>
      <c r="CE132" t="s">
        <v>189</v>
      </c>
      <c r="CF132" t="s">
        <v>189</v>
      </c>
      <c r="CG132" t="s">
        <v>189</v>
      </c>
      <c r="CH132" t="s">
        <v>189</v>
      </c>
      <c r="CI132" t="s">
        <v>189</v>
      </c>
      <c r="CJ132" t="s">
        <v>189</v>
      </c>
      <c r="CK132" t="s">
        <v>189</v>
      </c>
      <c r="CL132" t="s">
        <v>189</v>
      </c>
      <c r="CM132" t="s">
        <v>189</v>
      </c>
      <c r="CN132" t="s">
        <v>189</v>
      </c>
      <c r="CO132" t="s">
        <v>189</v>
      </c>
      <c r="CP132" t="s">
        <v>1569</v>
      </c>
      <c r="CQ132">
        <v>4.2</v>
      </c>
      <c r="CR132">
        <v>16.8</v>
      </c>
      <c r="CS132" t="s">
        <v>434</v>
      </c>
      <c r="CT132" t="s">
        <v>197</v>
      </c>
      <c r="CU132">
        <v>25.6</v>
      </c>
      <c r="CV132">
        <v>0</v>
      </c>
      <c r="CW132">
        <v>0.876</v>
      </c>
      <c r="CX132">
        <v>0</v>
      </c>
      <c r="CY132">
        <v>36</v>
      </c>
      <c r="CZ132">
        <v>0</v>
      </c>
      <c r="DA132">
        <v>62.810075999999903</v>
      </c>
      <c r="DB132">
        <v>125.28607599999999</v>
      </c>
      <c r="DC132">
        <v>11.808</v>
      </c>
      <c r="DD132">
        <v>21.989243374912501</v>
      </c>
      <c r="DE132">
        <v>8</v>
      </c>
      <c r="DF132">
        <v>45.894919999999999</v>
      </c>
      <c r="DG132">
        <v>79.692163374912496</v>
      </c>
      <c r="DH132">
        <v>135</v>
      </c>
      <c r="DI132">
        <v>-45.593912625087398</v>
      </c>
      <c r="DJ132" t="s">
        <v>1608</v>
      </c>
      <c r="DK132">
        <v>-6.1860759999999999</v>
      </c>
      <c r="DL132">
        <v>39.407836625087398</v>
      </c>
      <c r="DM132">
        <v>102.7548</v>
      </c>
      <c r="DN132">
        <v>23.0626366250874</v>
      </c>
      <c r="DO132">
        <v>40</v>
      </c>
      <c r="DP132">
        <v>1</v>
      </c>
    </row>
    <row r="133" spans="1:120" x14ac:dyDescent="0.25">
      <c r="A133">
        <v>2322229</v>
      </c>
      <c r="B133" t="s">
        <v>375</v>
      </c>
      <c r="C133" t="s">
        <v>376</v>
      </c>
      <c r="D133" t="s">
        <v>962</v>
      </c>
      <c r="E133" t="s">
        <v>963</v>
      </c>
      <c r="F133" t="s">
        <v>964</v>
      </c>
      <c r="G133" t="s">
        <v>211</v>
      </c>
      <c r="H133" t="s">
        <v>212</v>
      </c>
      <c r="I133" t="s">
        <v>1384</v>
      </c>
      <c r="J133" t="s">
        <v>189</v>
      </c>
      <c r="K133">
        <v>3.6</v>
      </c>
      <c r="L133">
        <v>4</v>
      </c>
      <c r="M133">
        <v>32</v>
      </c>
      <c r="N133" t="s">
        <v>388</v>
      </c>
      <c r="O133">
        <v>0.7</v>
      </c>
      <c r="P133">
        <v>2.7</v>
      </c>
      <c r="Q133">
        <v>19.2</v>
      </c>
      <c r="R133">
        <v>36</v>
      </c>
      <c r="S133">
        <v>135</v>
      </c>
      <c r="T133">
        <v>166.3</v>
      </c>
      <c r="U133">
        <v>139.80000000000001</v>
      </c>
      <c r="V133" t="s">
        <v>194</v>
      </c>
      <c r="W133" t="s">
        <v>194</v>
      </c>
      <c r="X133" t="s">
        <v>194</v>
      </c>
      <c r="Y133" t="s">
        <v>195</v>
      </c>
      <c r="Z133" t="s">
        <v>959</v>
      </c>
      <c r="AA133">
        <v>2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7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</v>
      </c>
      <c r="AS133">
        <v>0</v>
      </c>
      <c r="AT133">
        <v>0</v>
      </c>
      <c r="AU133">
        <v>0</v>
      </c>
      <c r="AV133">
        <v>2</v>
      </c>
      <c r="AW133">
        <v>0</v>
      </c>
      <c r="AX133" t="s">
        <v>197</v>
      </c>
      <c r="AY133" t="s">
        <v>965</v>
      </c>
      <c r="AZ133" t="s">
        <v>948</v>
      </c>
      <c r="BA133" t="s">
        <v>256</v>
      </c>
      <c r="BB133" t="s">
        <v>966</v>
      </c>
      <c r="BC133" t="s">
        <v>256</v>
      </c>
      <c r="BD133" t="s">
        <v>194</v>
      </c>
      <c r="BE133">
        <v>135</v>
      </c>
      <c r="BF133">
        <v>32</v>
      </c>
      <c r="BG133">
        <v>64</v>
      </c>
      <c r="BH133" t="s">
        <v>194</v>
      </c>
      <c r="BI133" t="s">
        <v>189</v>
      </c>
      <c r="BJ133" t="s">
        <v>189</v>
      </c>
      <c r="BK133">
        <v>180</v>
      </c>
      <c r="BL133" t="s">
        <v>189</v>
      </c>
      <c r="BM133">
        <v>1</v>
      </c>
      <c r="BN133">
        <v>32</v>
      </c>
      <c r="BO133">
        <v>2.0699999999999998</v>
      </c>
      <c r="BP133">
        <v>244.12</v>
      </c>
      <c r="BQ133">
        <v>0.85</v>
      </c>
      <c r="BR133">
        <v>0.91</v>
      </c>
      <c r="BS133">
        <v>0.9</v>
      </c>
      <c r="BT133">
        <v>0.93</v>
      </c>
      <c r="BU133">
        <v>2</v>
      </c>
      <c r="BV133" t="s">
        <v>202</v>
      </c>
      <c r="BW133" t="s">
        <v>189</v>
      </c>
      <c r="BX133" t="s">
        <v>189</v>
      </c>
      <c r="BY133" t="s">
        <v>189</v>
      </c>
      <c r="BZ133">
        <v>7</v>
      </c>
      <c r="CA133" t="s">
        <v>204</v>
      </c>
      <c r="CB133" t="s">
        <v>1607</v>
      </c>
      <c r="CC133" t="s">
        <v>189</v>
      </c>
      <c r="CD133" t="s">
        <v>189</v>
      </c>
      <c r="CE133" t="s">
        <v>189</v>
      </c>
      <c r="CF133" t="s">
        <v>189</v>
      </c>
      <c r="CG133" t="s">
        <v>189</v>
      </c>
      <c r="CH133" t="s">
        <v>189</v>
      </c>
      <c r="CI133" t="s">
        <v>189</v>
      </c>
      <c r="CJ133" t="s">
        <v>189</v>
      </c>
      <c r="CK133" t="s">
        <v>189</v>
      </c>
      <c r="CL133" t="s">
        <v>189</v>
      </c>
      <c r="CM133" t="s">
        <v>189</v>
      </c>
      <c r="CN133" t="s">
        <v>189</v>
      </c>
      <c r="CO133" t="s">
        <v>189</v>
      </c>
      <c r="CP133" t="s">
        <v>1569</v>
      </c>
      <c r="CQ133">
        <v>4.2</v>
      </c>
      <c r="CR133">
        <v>16.8</v>
      </c>
      <c r="CS133" t="s">
        <v>434</v>
      </c>
      <c r="CT133" t="s">
        <v>197</v>
      </c>
      <c r="CU133">
        <v>25.6</v>
      </c>
      <c r="CV133">
        <v>0</v>
      </c>
      <c r="CW133">
        <v>0.876</v>
      </c>
      <c r="CX133">
        <v>0</v>
      </c>
      <c r="CY133">
        <v>51</v>
      </c>
      <c r="CZ133">
        <v>0</v>
      </c>
      <c r="DA133">
        <v>62.810075999999903</v>
      </c>
      <c r="DB133">
        <v>140.28607599999901</v>
      </c>
      <c r="DC133">
        <v>11.808</v>
      </c>
      <c r="DD133">
        <v>25.897631334123101</v>
      </c>
      <c r="DE133">
        <v>16</v>
      </c>
      <c r="DF133">
        <v>45.894919999999999</v>
      </c>
      <c r="DG133">
        <v>83.600551334123097</v>
      </c>
      <c r="DH133">
        <v>135</v>
      </c>
      <c r="DI133">
        <v>-56.685524665876798</v>
      </c>
      <c r="DJ133" t="s">
        <v>1608</v>
      </c>
      <c r="DK133">
        <v>-0.48607599999996798</v>
      </c>
      <c r="DL133">
        <v>56.199448665876901</v>
      </c>
      <c r="DM133">
        <v>122.99039999999999</v>
      </c>
      <c r="DN133">
        <v>39.389848665876897</v>
      </c>
      <c r="DO133">
        <v>40</v>
      </c>
      <c r="DP133">
        <v>1</v>
      </c>
    </row>
    <row r="134" spans="1:120" x14ac:dyDescent="0.25">
      <c r="A134">
        <v>2321079</v>
      </c>
      <c r="B134" t="s">
        <v>375</v>
      </c>
      <c r="C134" t="s">
        <v>376</v>
      </c>
      <c r="D134" t="s">
        <v>1323</v>
      </c>
      <c r="E134" t="s">
        <v>1324</v>
      </c>
      <c r="F134" t="s">
        <v>1325</v>
      </c>
      <c r="G134" t="s">
        <v>211</v>
      </c>
      <c r="H134" t="s">
        <v>212</v>
      </c>
      <c r="I134" t="s">
        <v>1394</v>
      </c>
      <c r="J134" t="s">
        <v>193</v>
      </c>
      <c r="K134">
        <v>3.2</v>
      </c>
      <c r="L134">
        <v>6</v>
      </c>
      <c r="M134">
        <v>32</v>
      </c>
      <c r="N134" t="s">
        <v>388</v>
      </c>
      <c r="O134">
        <v>0.7</v>
      </c>
      <c r="P134">
        <v>1.1000000000000001</v>
      </c>
      <c r="Q134">
        <v>16.899999999999999</v>
      </c>
      <c r="R134">
        <v>31.6</v>
      </c>
      <c r="S134">
        <v>135</v>
      </c>
      <c r="T134">
        <v>170.6</v>
      </c>
      <c r="U134">
        <v>122.3</v>
      </c>
      <c r="V134" t="s">
        <v>194</v>
      </c>
      <c r="W134" t="s">
        <v>194</v>
      </c>
      <c r="X134" t="s">
        <v>194</v>
      </c>
      <c r="Y134" t="s">
        <v>195</v>
      </c>
      <c r="Z134" t="s">
        <v>959</v>
      </c>
      <c r="AA134">
        <v>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0</v>
      </c>
      <c r="AI134">
        <v>5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0</v>
      </c>
      <c r="AX134" t="s">
        <v>197</v>
      </c>
      <c r="AY134" t="s">
        <v>736</v>
      </c>
      <c r="AZ134" t="s">
        <v>918</v>
      </c>
      <c r="BA134" t="s">
        <v>256</v>
      </c>
      <c r="BB134" t="s">
        <v>1326</v>
      </c>
      <c r="BC134" t="s">
        <v>256</v>
      </c>
      <c r="BD134" t="s">
        <v>194</v>
      </c>
      <c r="BE134">
        <v>135</v>
      </c>
      <c r="BF134">
        <v>32</v>
      </c>
      <c r="BG134">
        <v>64</v>
      </c>
      <c r="BH134" t="s">
        <v>194</v>
      </c>
      <c r="BI134" t="s">
        <v>197</v>
      </c>
      <c r="BJ134" t="s">
        <v>189</v>
      </c>
      <c r="BK134">
        <v>180</v>
      </c>
      <c r="BL134" t="s">
        <v>189</v>
      </c>
      <c r="BM134">
        <v>1</v>
      </c>
      <c r="BN134">
        <v>32</v>
      </c>
      <c r="BO134">
        <v>2.0699999999999998</v>
      </c>
      <c r="BP134">
        <v>242.18</v>
      </c>
      <c r="BQ134">
        <v>0.87</v>
      </c>
      <c r="BR134">
        <v>0.91</v>
      </c>
      <c r="BS134">
        <v>0.91</v>
      </c>
      <c r="BT134">
        <v>0.93</v>
      </c>
      <c r="BU134">
        <v>2</v>
      </c>
      <c r="BV134" t="s">
        <v>202</v>
      </c>
      <c r="BW134" t="s">
        <v>218</v>
      </c>
      <c r="BX134" t="s">
        <v>189</v>
      </c>
      <c r="BY134" t="s">
        <v>189</v>
      </c>
      <c r="BZ134">
        <v>7</v>
      </c>
      <c r="CA134" t="s">
        <v>204</v>
      </c>
      <c r="CB134" t="s">
        <v>1607</v>
      </c>
      <c r="CC134" t="s">
        <v>189</v>
      </c>
      <c r="CD134" t="s">
        <v>189</v>
      </c>
      <c r="CE134" t="s">
        <v>189</v>
      </c>
      <c r="CF134" t="s">
        <v>189</v>
      </c>
      <c r="CG134" t="s">
        <v>189</v>
      </c>
      <c r="CH134" t="s">
        <v>189</v>
      </c>
      <c r="CI134" t="s">
        <v>189</v>
      </c>
      <c r="CJ134" t="s">
        <v>189</v>
      </c>
      <c r="CK134" t="s">
        <v>189</v>
      </c>
      <c r="CL134" t="s">
        <v>189</v>
      </c>
      <c r="CM134" t="s">
        <v>189</v>
      </c>
      <c r="CN134" t="s">
        <v>189</v>
      </c>
      <c r="CO134" t="s">
        <v>189</v>
      </c>
      <c r="CP134" t="s">
        <v>1569</v>
      </c>
      <c r="CQ134">
        <v>4.5999999999999996</v>
      </c>
      <c r="CR134">
        <v>27.599999999999898</v>
      </c>
      <c r="CS134" t="s">
        <v>434</v>
      </c>
      <c r="CT134" t="s">
        <v>197</v>
      </c>
      <c r="CU134">
        <v>25.6</v>
      </c>
      <c r="CV134">
        <v>0</v>
      </c>
      <c r="CW134">
        <v>0.876</v>
      </c>
      <c r="CX134">
        <v>0</v>
      </c>
      <c r="CY134">
        <v>51</v>
      </c>
      <c r="CZ134">
        <v>0</v>
      </c>
      <c r="DA134">
        <v>62.512673999999997</v>
      </c>
      <c r="DB134">
        <v>139.988674</v>
      </c>
      <c r="DC134">
        <v>11.808</v>
      </c>
      <c r="DD134">
        <v>25.897631334123101</v>
      </c>
      <c r="DE134">
        <v>16</v>
      </c>
      <c r="DF134">
        <v>45.718379999999897</v>
      </c>
      <c r="DG134">
        <v>83.424011334123094</v>
      </c>
      <c r="DH134">
        <v>135</v>
      </c>
      <c r="DI134">
        <v>-56.564662665876902</v>
      </c>
      <c r="DJ134" t="s">
        <v>1608</v>
      </c>
      <c r="DK134">
        <v>-17.688673999999999</v>
      </c>
      <c r="DL134">
        <v>38.875988665876903</v>
      </c>
      <c r="DM134">
        <v>103.1052</v>
      </c>
      <c r="DN134">
        <v>19.681188665876899</v>
      </c>
      <c r="DO134">
        <v>40</v>
      </c>
      <c r="DP134">
        <v>1</v>
      </c>
    </row>
    <row r="135" spans="1:120" x14ac:dyDescent="0.25">
      <c r="A135">
        <v>2321012</v>
      </c>
      <c r="B135" t="s">
        <v>263</v>
      </c>
      <c r="C135" t="s">
        <v>264</v>
      </c>
      <c r="D135" t="s">
        <v>1327</v>
      </c>
      <c r="E135" t="s">
        <v>1328</v>
      </c>
      <c r="F135" t="s">
        <v>189</v>
      </c>
      <c r="G135" t="s">
        <v>190</v>
      </c>
      <c r="H135" t="s">
        <v>191</v>
      </c>
      <c r="I135" t="s">
        <v>1559</v>
      </c>
      <c r="J135" t="s">
        <v>193</v>
      </c>
      <c r="K135">
        <v>3.5</v>
      </c>
      <c r="L135">
        <v>4</v>
      </c>
      <c r="M135">
        <v>64</v>
      </c>
      <c r="N135" t="s">
        <v>323</v>
      </c>
      <c r="O135">
        <v>1.2</v>
      </c>
      <c r="P135">
        <v>1.7</v>
      </c>
      <c r="Q135">
        <v>28.1</v>
      </c>
      <c r="R135">
        <v>30.2</v>
      </c>
      <c r="S135">
        <v>135</v>
      </c>
      <c r="T135">
        <v>161.1</v>
      </c>
      <c r="U135">
        <v>134.6</v>
      </c>
      <c r="V135" t="s">
        <v>194</v>
      </c>
      <c r="W135" t="s">
        <v>194</v>
      </c>
      <c r="X135" t="s">
        <v>194</v>
      </c>
      <c r="Y135" t="s">
        <v>195</v>
      </c>
      <c r="Z135" t="s">
        <v>528</v>
      </c>
      <c r="AA135">
        <v>4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2</v>
      </c>
      <c r="AH135">
        <v>10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>
        <v>0</v>
      </c>
      <c r="AX135" t="s">
        <v>194</v>
      </c>
      <c r="AY135" t="s">
        <v>661</v>
      </c>
      <c r="AZ135" t="s">
        <v>1188</v>
      </c>
      <c r="BA135" t="s">
        <v>290</v>
      </c>
      <c r="BB135" t="s">
        <v>1330</v>
      </c>
      <c r="BC135" t="s">
        <v>290</v>
      </c>
      <c r="BD135" t="s">
        <v>194</v>
      </c>
      <c r="BE135">
        <v>135</v>
      </c>
      <c r="BF135">
        <v>70.400000000000006</v>
      </c>
      <c r="BG135">
        <v>128</v>
      </c>
      <c r="BH135" t="s">
        <v>194</v>
      </c>
      <c r="BI135" t="s">
        <v>189</v>
      </c>
      <c r="BJ135" t="s">
        <v>189</v>
      </c>
      <c r="BK135">
        <v>180</v>
      </c>
      <c r="BL135">
        <v>0.91</v>
      </c>
      <c r="BM135">
        <v>1</v>
      </c>
      <c r="BN135">
        <v>64</v>
      </c>
      <c r="BO135" t="s">
        <v>189</v>
      </c>
      <c r="BP135" t="s">
        <v>189</v>
      </c>
      <c r="BQ135">
        <v>0.86</v>
      </c>
      <c r="BR135">
        <v>0.9</v>
      </c>
      <c r="BS135">
        <v>0.9</v>
      </c>
      <c r="BT135">
        <v>0.92</v>
      </c>
      <c r="BU135">
        <v>2</v>
      </c>
      <c r="BV135" t="s">
        <v>202</v>
      </c>
      <c r="BW135" t="s">
        <v>218</v>
      </c>
      <c r="BX135" t="s">
        <v>189</v>
      </c>
      <c r="BY135" t="s">
        <v>189</v>
      </c>
      <c r="BZ135">
        <v>7</v>
      </c>
      <c r="CA135" t="s">
        <v>204</v>
      </c>
      <c r="CB135" t="s">
        <v>1607</v>
      </c>
      <c r="CC135" t="s">
        <v>189</v>
      </c>
      <c r="CD135" t="s">
        <v>189</v>
      </c>
      <c r="CE135" t="s">
        <v>189</v>
      </c>
      <c r="CF135" t="s">
        <v>189</v>
      </c>
      <c r="CG135" t="s">
        <v>189</v>
      </c>
      <c r="CH135" t="s">
        <v>189</v>
      </c>
      <c r="CI135" t="s">
        <v>189</v>
      </c>
      <c r="CJ135" t="s">
        <v>189</v>
      </c>
      <c r="CK135" t="s">
        <v>189</v>
      </c>
      <c r="CL135" t="s">
        <v>189</v>
      </c>
      <c r="CM135" t="s">
        <v>189</v>
      </c>
      <c r="CN135" t="s">
        <v>189</v>
      </c>
      <c r="CO135" t="s">
        <v>189</v>
      </c>
      <c r="CP135" t="s">
        <v>1569</v>
      </c>
      <c r="CQ135">
        <v>3.5</v>
      </c>
      <c r="CR135">
        <v>14</v>
      </c>
      <c r="CS135" t="s">
        <v>434</v>
      </c>
      <c r="CT135" t="s">
        <v>197</v>
      </c>
      <c r="CU135">
        <v>51.2</v>
      </c>
      <c r="CV135">
        <v>0</v>
      </c>
      <c r="CW135">
        <v>0.876</v>
      </c>
      <c r="CX135">
        <v>0</v>
      </c>
      <c r="CY135">
        <v>83</v>
      </c>
      <c r="CZ135">
        <v>0</v>
      </c>
      <c r="DA135">
        <v>0</v>
      </c>
      <c r="DB135">
        <v>135.07599999999999</v>
      </c>
      <c r="DC135">
        <v>21.215999999999902</v>
      </c>
      <c r="DD135">
        <v>34.405334152793003</v>
      </c>
      <c r="DE135">
        <v>64</v>
      </c>
      <c r="DF135">
        <v>0</v>
      </c>
      <c r="DG135">
        <v>55.621334152792997</v>
      </c>
      <c r="DH135">
        <v>135</v>
      </c>
      <c r="DI135">
        <v>-79.454665847206897</v>
      </c>
      <c r="DJ135" t="s">
        <v>1608</v>
      </c>
      <c r="DK135">
        <v>-0.47599999999999898</v>
      </c>
      <c r="DL135">
        <v>78.978665847206898</v>
      </c>
      <c r="DM135">
        <v>112.2594</v>
      </c>
      <c r="DN135">
        <v>56.638065847206903</v>
      </c>
      <c r="DO135">
        <v>40</v>
      </c>
      <c r="DP135">
        <v>0</v>
      </c>
    </row>
    <row r="136" spans="1:120" x14ac:dyDescent="0.25">
      <c r="A136">
        <v>2321011</v>
      </c>
      <c r="B136" t="s">
        <v>263</v>
      </c>
      <c r="C136" t="s">
        <v>264</v>
      </c>
      <c r="D136" t="s">
        <v>1331</v>
      </c>
      <c r="E136" t="s">
        <v>1332</v>
      </c>
      <c r="F136" t="s">
        <v>189</v>
      </c>
      <c r="G136" t="s">
        <v>190</v>
      </c>
      <c r="H136" t="s">
        <v>212</v>
      </c>
      <c r="I136" t="s">
        <v>267</v>
      </c>
      <c r="J136" t="s">
        <v>193</v>
      </c>
      <c r="K136">
        <v>3.1</v>
      </c>
      <c r="L136">
        <v>6</v>
      </c>
      <c r="M136">
        <v>32</v>
      </c>
      <c r="N136" t="s">
        <v>323</v>
      </c>
      <c r="O136">
        <v>1</v>
      </c>
      <c r="P136">
        <v>1.2</v>
      </c>
      <c r="Q136">
        <v>19.3</v>
      </c>
      <c r="R136">
        <v>20.2</v>
      </c>
      <c r="S136">
        <v>135</v>
      </c>
      <c r="T136">
        <v>135.5</v>
      </c>
      <c r="U136">
        <v>92</v>
      </c>
      <c r="V136" t="s">
        <v>194</v>
      </c>
      <c r="W136" t="s">
        <v>194</v>
      </c>
      <c r="X136" t="s">
        <v>194</v>
      </c>
      <c r="Y136" t="s">
        <v>195</v>
      </c>
      <c r="Z136" t="s">
        <v>528</v>
      </c>
      <c r="AA136">
        <v>2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2</v>
      </c>
      <c r="AH136">
        <v>8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>
        <v>0</v>
      </c>
      <c r="AX136" t="s">
        <v>197</v>
      </c>
      <c r="AY136" t="s">
        <v>355</v>
      </c>
      <c r="AZ136" t="s">
        <v>1188</v>
      </c>
      <c r="BA136" t="s">
        <v>290</v>
      </c>
      <c r="BB136" t="s">
        <v>1333</v>
      </c>
      <c r="BC136" t="s">
        <v>290</v>
      </c>
      <c r="BD136" t="s">
        <v>194</v>
      </c>
      <c r="BE136">
        <v>135</v>
      </c>
      <c r="BF136">
        <v>70.400000000000006</v>
      </c>
      <c r="BG136">
        <v>128</v>
      </c>
      <c r="BH136" t="s">
        <v>194</v>
      </c>
      <c r="BI136" t="s">
        <v>189</v>
      </c>
      <c r="BJ136" t="s">
        <v>189</v>
      </c>
      <c r="BK136">
        <v>180</v>
      </c>
      <c r="BL136">
        <v>0.91</v>
      </c>
      <c r="BM136">
        <v>1</v>
      </c>
      <c r="BN136">
        <v>32</v>
      </c>
      <c r="BO136" t="s">
        <v>189</v>
      </c>
      <c r="BP136" t="s">
        <v>189</v>
      </c>
      <c r="BQ136">
        <v>0.86</v>
      </c>
      <c r="BR136">
        <v>0.9</v>
      </c>
      <c r="BS136">
        <v>0.9</v>
      </c>
      <c r="BT136">
        <v>0.92</v>
      </c>
      <c r="BU136">
        <v>3</v>
      </c>
      <c r="BV136" t="s">
        <v>202</v>
      </c>
      <c r="BW136" t="s">
        <v>218</v>
      </c>
      <c r="BX136" t="s">
        <v>189</v>
      </c>
      <c r="BY136" t="s">
        <v>189</v>
      </c>
      <c r="BZ136">
        <v>7</v>
      </c>
      <c r="CA136" t="s">
        <v>204</v>
      </c>
      <c r="CB136" t="s">
        <v>1607</v>
      </c>
      <c r="CC136" t="s">
        <v>189</v>
      </c>
      <c r="CD136" t="s">
        <v>189</v>
      </c>
      <c r="CE136" t="s">
        <v>189</v>
      </c>
      <c r="CF136" t="s">
        <v>189</v>
      </c>
      <c r="CG136" t="s">
        <v>189</v>
      </c>
      <c r="CH136" t="s">
        <v>189</v>
      </c>
      <c r="CI136" t="s">
        <v>189</v>
      </c>
      <c r="CJ136" t="s">
        <v>189</v>
      </c>
      <c r="CK136" t="s">
        <v>189</v>
      </c>
      <c r="CL136" t="s">
        <v>189</v>
      </c>
      <c r="CM136" t="s">
        <v>189</v>
      </c>
      <c r="CN136" t="s">
        <v>189</v>
      </c>
      <c r="CO136" t="s">
        <v>189</v>
      </c>
      <c r="CP136" t="s">
        <v>1569</v>
      </c>
      <c r="CQ136">
        <v>3.1</v>
      </c>
      <c r="CR136">
        <v>18.600000000000001</v>
      </c>
      <c r="CS136" t="s">
        <v>1011</v>
      </c>
      <c r="CT136" t="s">
        <v>197</v>
      </c>
      <c r="CU136">
        <v>25.6</v>
      </c>
      <c r="CV136">
        <v>0</v>
      </c>
      <c r="CW136">
        <v>0.876</v>
      </c>
      <c r="CX136">
        <v>26</v>
      </c>
      <c r="CY136">
        <v>83</v>
      </c>
      <c r="CZ136">
        <v>0</v>
      </c>
      <c r="DA136">
        <v>0</v>
      </c>
      <c r="DB136">
        <v>135.476</v>
      </c>
      <c r="DC136">
        <v>11.808</v>
      </c>
      <c r="DD136">
        <v>34.405334152793003</v>
      </c>
      <c r="DE136">
        <v>64</v>
      </c>
      <c r="DF136">
        <v>0</v>
      </c>
      <c r="DG136">
        <v>72.213334152793095</v>
      </c>
      <c r="DH136">
        <v>135</v>
      </c>
      <c r="DI136">
        <v>-63.262665847206897</v>
      </c>
      <c r="DJ136" t="s">
        <v>1608</v>
      </c>
      <c r="DK136">
        <v>-43.475999999999999</v>
      </c>
      <c r="DL136">
        <v>19.786665847206901</v>
      </c>
      <c r="DM136">
        <v>76.036799999999999</v>
      </c>
      <c r="DN136">
        <v>3.8234658472069101</v>
      </c>
      <c r="DO136">
        <v>40</v>
      </c>
      <c r="DP136">
        <v>1</v>
      </c>
    </row>
    <row r="137" spans="1:120" x14ac:dyDescent="0.25">
      <c r="A137">
        <v>2321010</v>
      </c>
      <c r="B137" t="s">
        <v>263</v>
      </c>
      <c r="C137" t="s">
        <v>264</v>
      </c>
      <c r="D137" t="s">
        <v>1334</v>
      </c>
      <c r="E137" t="s">
        <v>1335</v>
      </c>
      <c r="F137" t="s">
        <v>189</v>
      </c>
      <c r="G137" t="s">
        <v>190</v>
      </c>
      <c r="H137" t="s">
        <v>212</v>
      </c>
      <c r="I137" t="s">
        <v>267</v>
      </c>
      <c r="J137" t="s">
        <v>193</v>
      </c>
      <c r="K137">
        <v>3.1</v>
      </c>
      <c r="L137">
        <v>6</v>
      </c>
      <c r="M137">
        <v>64</v>
      </c>
      <c r="N137" t="s">
        <v>323</v>
      </c>
      <c r="O137">
        <v>0.8</v>
      </c>
      <c r="P137">
        <v>1.4</v>
      </c>
      <c r="Q137">
        <v>15</v>
      </c>
      <c r="R137">
        <v>15.6</v>
      </c>
      <c r="S137">
        <v>135</v>
      </c>
      <c r="T137">
        <v>161.1</v>
      </c>
      <c r="U137">
        <v>71.400000000000006</v>
      </c>
      <c r="V137" t="s">
        <v>194</v>
      </c>
      <c r="W137" t="s">
        <v>194</v>
      </c>
      <c r="X137" t="s">
        <v>194</v>
      </c>
      <c r="Y137" t="s">
        <v>195</v>
      </c>
      <c r="Z137" t="s">
        <v>528</v>
      </c>
      <c r="AA137">
        <v>4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2</v>
      </c>
      <c r="AH137">
        <v>10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>
        <v>0</v>
      </c>
      <c r="AX137" t="s">
        <v>194</v>
      </c>
      <c r="AY137" t="s">
        <v>355</v>
      </c>
      <c r="AZ137" t="s">
        <v>1188</v>
      </c>
      <c r="BA137" t="s">
        <v>290</v>
      </c>
      <c r="BB137" t="s">
        <v>1336</v>
      </c>
      <c r="BC137" t="s">
        <v>290</v>
      </c>
      <c r="BD137" t="s">
        <v>194</v>
      </c>
      <c r="BE137">
        <v>135</v>
      </c>
      <c r="BF137">
        <v>70.400000000000006</v>
      </c>
      <c r="BG137">
        <v>128</v>
      </c>
      <c r="BH137" t="s">
        <v>194</v>
      </c>
      <c r="BI137" t="s">
        <v>189</v>
      </c>
      <c r="BJ137" t="s">
        <v>189</v>
      </c>
      <c r="BK137">
        <v>180</v>
      </c>
      <c r="BL137">
        <v>0.91</v>
      </c>
      <c r="BM137">
        <v>1</v>
      </c>
      <c r="BN137">
        <v>64</v>
      </c>
      <c r="BO137" t="s">
        <v>189</v>
      </c>
      <c r="BP137" t="s">
        <v>189</v>
      </c>
      <c r="BQ137">
        <v>0.86</v>
      </c>
      <c r="BR137">
        <v>0.9</v>
      </c>
      <c r="BS137">
        <v>0.9</v>
      </c>
      <c r="BT137">
        <v>0.92</v>
      </c>
      <c r="BU137">
        <v>2</v>
      </c>
      <c r="BV137" t="s">
        <v>202</v>
      </c>
      <c r="BW137" t="s">
        <v>218</v>
      </c>
      <c r="BX137" t="s">
        <v>189</v>
      </c>
      <c r="BY137" t="s">
        <v>189</v>
      </c>
      <c r="BZ137">
        <v>7</v>
      </c>
      <c r="CA137" t="s">
        <v>204</v>
      </c>
      <c r="CB137" t="s">
        <v>1607</v>
      </c>
      <c r="CC137" t="s">
        <v>189</v>
      </c>
      <c r="CD137" t="s">
        <v>189</v>
      </c>
      <c r="CE137" t="s">
        <v>189</v>
      </c>
      <c r="CF137" t="s">
        <v>189</v>
      </c>
      <c r="CG137" t="s">
        <v>189</v>
      </c>
      <c r="CH137" t="s">
        <v>189</v>
      </c>
      <c r="CI137" t="s">
        <v>189</v>
      </c>
      <c r="CJ137" t="s">
        <v>189</v>
      </c>
      <c r="CK137" t="s">
        <v>189</v>
      </c>
      <c r="CL137" t="s">
        <v>189</v>
      </c>
      <c r="CM137" t="s">
        <v>189</v>
      </c>
      <c r="CN137" t="s">
        <v>189</v>
      </c>
      <c r="CO137" t="s">
        <v>189</v>
      </c>
      <c r="CP137" t="s">
        <v>1569</v>
      </c>
      <c r="CQ137">
        <v>3.1</v>
      </c>
      <c r="CR137">
        <v>18.600000000000001</v>
      </c>
      <c r="CS137" t="s">
        <v>1011</v>
      </c>
      <c r="CT137" t="s">
        <v>197</v>
      </c>
      <c r="CU137">
        <v>51.2</v>
      </c>
      <c r="CV137">
        <v>0</v>
      </c>
      <c r="CW137">
        <v>0.876</v>
      </c>
      <c r="CX137">
        <v>0</v>
      </c>
      <c r="CY137">
        <v>83</v>
      </c>
      <c r="CZ137">
        <v>0</v>
      </c>
      <c r="DA137">
        <v>0</v>
      </c>
      <c r="DB137">
        <v>135.07599999999999</v>
      </c>
      <c r="DC137">
        <v>21.215999999999902</v>
      </c>
      <c r="DD137">
        <v>34.405334152793003</v>
      </c>
      <c r="DE137">
        <v>64</v>
      </c>
      <c r="DF137">
        <v>0</v>
      </c>
      <c r="DG137">
        <v>55.621334152792997</v>
      </c>
      <c r="DH137">
        <v>135</v>
      </c>
      <c r="DI137">
        <v>-79.454665847206897</v>
      </c>
      <c r="DJ137" t="s">
        <v>1608</v>
      </c>
      <c r="DK137">
        <v>-63.675999999999902</v>
      </c>
      <c r="DL137">
        <v>15.7786658472069</v>
      </c>
      <c r="DM137">
        <v>60.706799999999902</v>
      </c>
      <c r="DN137">
        <v>5.0854658472068897</v>
      </c>
      <c r="DO137">
        <v>40</v>
      </c>
      <c r="DP137">
        <v>1</v>
      </c>
    </row>
    <row r="138" spans="1:120" x14ac:dyDescent="0.25">
      <c r="A138">
        <v>2320762</v>
      </c>
      <c r="B138" t="s">
        <v>375</v>
      </c>
      <c r="C138" t="s">
        <v>376</v>
      </c>
      <c r="D138" t="s">
        <v>992</v>
      </c>
      <c r="E138" t="s">
        <v>993</v>
      </c>
      <c r="F138" t="s">
        <v>994</v>
      </c>
      <c r="G138" t="s">
        <v>190</v>
      </c>
      <c r="H138" t="s">
        <v>212</v>
      </c>
      <c r="I138" t="s">
        <v>1520</v>
      </c>
      <c r="J138" t="s">
        <v>189</v>
      </c>
      <c r="K138">
        <v>1.7</v>
      </c>
      <c r="L138">
        <v>6</v>
      </c>
      <c r="M138">
        <v>32</v>
      </c>
      <c r="N138" t="s">
        <v>1433</v>
      </c>
      <c r="O138">
        <v>0.9</v>
      </c>
      <c r="P138">
        <v>1.2</v>
      </c>
      <c r="Q138">
        <v>16.899999999999999</v>
      </c>
      <c r="R138">
        <v>18.2</v>
      </c>
      <c r="S138">
        <v>135</v>
      </c>
      <c r="T138">
        <v>157.5</v>
      </c>
      <c r="U138">
        <v>82.1</v>
      </c>
      <c r="V138" t="s">
        <v>194</v>
      </c>
      <c r="W138" t="s">
        <v>194</v>
      </c>
      <c r="X138" t="s">
        <v>194</v>
      </c>
      <c r="Y138" t="s">
        <v>195</v>
      </c>
      <c r="Z138" t="s">
        <v>995</v>
      </c>
      <c r="AA138">
        <v>2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2</v>
      </c>
      <c r="AH138">
        <v>0</v>
      </c>
      <c r="AI138">
        <v>5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 t="s">
        <v>194</v>
      </c>
      <c r="AY138" t="s">
        <v>815</v>
      </c>
      <c r="AZ138" t="s">
        <v>754</v>
      </c>
      <c r="BA138" t="s">
        <v>200</v>
      </c>
      <c r="BB138" t="s">
        <v>996</v>
      </c>
      <c r="BC138" t="s">
        <v>200</v>
      </c>
      <c r="BD138" t="s">
        <v>194</v>
      </c>
      <c r="BE138">
        <v>135</v>
      </c>
      <c r="BF138">
        <v>112</v>
      </c>
      <c r="BG138">
        <v>128</v>
      </c>
      <c r="BH138" t="s">
        <v>194</v>
      </c>
      <c r="BI138" t="s">
        <v>189</v>
      </c>
      <c r="BJ138" t="s">
        <v>189</v>
      </c>
      <c r="BK138">
        <v>135</v>
      </c>
      <c r="BL138">
        <v>0.9</v>
      </c>
      <c r="BM138">
        <v>1</v>
      </c>
      <c r="BN138">
        <v>32</v>
      </c>
      <c r="BO138" t="s">
        <v>189</v>
      </c>
      <c r="BP138" t="s">
        <v>189</v>
      </c>
      <c r="BQ138" t="s">
        <v>189</v>
      </c>
      <c r="BR138" t="s">
        <v>189</v>
      </c>
      <c r="BS138" t="s">
        <v>189</v>
      </c>
      <c r="BT138" t="s">
        <v>189</v>
      </c>
      <c r="BU138">
        <v>2</v>
      </c>
      <c r="BV138" t="s">
        <v>202</v>
      </c>
      <c r="BW138" t="s">
        <v>189</v>
      </c>
      <c r="BX138" t="s">
        <v>189</v>
      </c>
      <c r="BY138" t="s">
        <v>189</v>
      </c>
      <c r="BZ138">
        <v>7</v>
      </c>
      <c r="CA138" t="s">
        <v>204</v>
      </c>
      <c r="CB138" t="s">
        <v>1607</v>
      </c>
      <c r="CC138" t="s">
        <v>189</v>
      </c>
      <c r="CD138" t="s">
        <v>189</v>
      </c>
      <c r="CE138" t="s">
        <v>189</v>
      </c>
      <c r="CF138" t="s">
        <v>189</v>
      </c>
      <c r="CG138" t="s">
        <v>189</v>
      </c>
      <c r="CH138" t="s">
        <v>189</v>
      </c>
      <c r="CI138" t="s">
        <v>189</v>
      </c>
      <c r="CJ138" t="s">
        <v>189</v>
      </c>
      <c r="CK138" t="s">
        <v>189</v>
      </c>
      <c r="CL138" t="s">
        <v>189</v>
      </c>
      <c r="CM138" t="s">
        <v>189</v>
      </c>
      <c r="CN138" t="s">
        <v>189</v>
      </c>
      <c r="CO138" t="s">
        <v>189</v>
      </c>
      <c r="CP138" t="s">
        <v>1569</v>
      </c>
      <c r="CQ138">
        <v>3.3</v>
      </c>
      <c r="CR138">
        <v>19.799999999999901</v>
      </c>
      <c r="CS138" t="s">
        <v>1011</v>
      </c>
      <c r="CT138" t="s">
        <v>197</v>
      </c>
      <c r="CU138">
        <v>25.6</v>
      </c>
      <c r="CV138">
        <v>0</v>
      </c>
      <c r="CW138">
        <v>0.876</v>
      </c>
      <c r="CX138">
        <v>0</v>
      </c>
      <c r="CY138">
        <v>105</v>
      </c>
      <c r="CZ138">
        <v>0</v>
      </c>
      <c r="DA138">
        <v>0</v>
      </c>
      <c r="DB138">
        <v>131.476</v>
      </c>
      <c r="DC138">
        <v>11.808</v>
      </c>
      <c r="DD138">
        <v>43.257560622889599</v>
      </c>
      <c r="DE138">
        <v>96</v>
      </c>
      <c r="DF138">
        <v>0</v>
      </c>
      <c r="DG138">
        <v>55.065560622889599</v>
      </c>
      <c r="DH138">
        <v>135</v>
      </c>
      <c r="DI138">
        <v>-76.410439377110293</v>
      </c>
      <c r="DJ138" t="s">
        <v>1608</v>
      </c>
      <c r="DK138">
        <v>-49.375999999999998</v>
      </c>
      <c r="DL138">
        <v>27.034439377110299</v>
      </c>
      <c r="DM138">
        <v>68.546999999999997</v>
      </c>
      <c r="DN138">
        <v>13.4814393771103</v>
      </c>
      <c r="DO138">
        <v>40</v>
      </c>
      <c r="DP138">
        <v>1</v>
      </c>
    </row>
    <row r="139" spans="1:120" x14ac:dyDescent="0.25">
      <c r="A139">
        <v>2319723</v>
      </c>
      <c r="B139" t="s">
        <v>375</v>
      </c>
      <c r="C139" t="s">
        <v>376</v>
      </c>
      <c r="D139" t="s">
        <v>1025</v>
      </c>
      <c r="E139" t="s">
        <v>1026</v>
      </c>
      <c r="F139" t="s">
        <v>1027</v>
      </c>
      <c r="G139" t="s">
        <v>190</v>
      </c>
      <c r="H139" t="s">
        <v>212</v>
      </c>
      <c r="I139" t="s">
        <v>348</v>
      </c>
      <c r="J139" t="s">
        <v>193</v>
      </c>
      <c r="K139">
        <v>3.2</v>
      </c>
      <c r="L139">
        <v>6</v>
      </c>
      <c r="M139">
        <v>32</v>
      </c>
      <c r="N139" t="s">
        <v>562</v>
      </c>
      <c r="O139">
        <v>0.6</v>
      </c>
      <c r="P139">
        <v>1.1000000000000001</v>
      </c>
      <c r="Q139">
        <v>27.5</v>
      </c>
      <c r="R139">
        <v>29.7</v>
      </c>
      <c r="S139">
        <v>135</v>
      </c>
      <c r="T139">
        <v>115.6</v>
      </c>
      <c r="U139">
        <v>130.19999999999999</v>
      </c>
      <c r="V139" t="s">
        <v>194</v>
      </c>
      <c r="W139" t="s">
        <v>194</v>
      </c>
      <c r="X139" t="s">
        <v>194</v>
      </c>
      <c r="Y139" t="s">
        <v>416</v>
      </c>
      <c r="Z139" t="s">
        <v>189</v>
      </c>
      <c r="AA139">
        <v>2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1</v>
      </c>
      <c r="AH139">
        <v>2</v>
      </c>
      <c r="AI139">
        <v>0</v>
      </c>
      <c r="AJ139">
        <v>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 t="s">
        <v>194</v>
      </c>
      <c r="AY139" t="s">
        <v>925</v>
      </c>
      <c r="AZ139" t="s">
        <v>426</v>
      </c>
      <c r="BA139" t="s">
        <v>256</v>
      </c>
      <c r="BB139" t="s">
        <v>1028</v>
      </c>
      <c r="BC139" t="s">
        <v>256</v>
      </c>
      <c r="BD139" t="s">
        <v>194</v>
      </c>
      <c r="BE139">
        <v>135</v>
      </c>
      <c r="BF139">
        <v>40</v>
      </c>
      <c r="BG139">
        <v>64</v>
      </c>
      <c r="BH139" t="s">
        <v>194</v>
      </c>
      <c r="BI139" t="s">
        <v>189</v>
      </c>
      <c r="BJ139" t="s">
        <v>189</v>
      </c>
      <c r="BK139">
        <v>180</v>
      </c>
      <c r="BL139" t="s">
        <v>189</v>
      </c>
      <c r="BM139">
        <v>1</v>
      </c>
      <c r="BN139">
        <v>32</v>
      </c>
      <c r="BO139" t="s">
        <v>189</v>
      </c>
      <c r="BP139" t="s">
        <v>189</v>
      </c>
      <c r="BQ139">
        <v>0.79</v>
      </c>
      <c r="BR139">
        <v>0.85</v>
      </c>
      <c r="BS139">
        <v>0.85</v>
      </c>
      <c r="BT139">
        <v>0.88</v>
      </c>
      <c r="BU139">
        <v>2</v>
      </c>
      <c r="BV139" t="s">
        <v>202</v>
      </c>
      <c r="BW139" t="s">
        <v>218</v>
      </c>
      <c r="BX139" t="s">
        <v>189</v>
      </c>
      <c r="BY139" t="s">
        <v>197</v>
      </c>
      <c r="BZ139">
        <v>7</v>
      </c>
      <c r="CA139" t="s">
        <v>204</v>
      </c>
      <c r="CB139" t="s">
        <v>1607</v>
      </c>
      <c r="CC139" t="s">
        <v>189</v>
      </c>
      <c r="CD139" t="s">
        <v>189</v>
      </c>
      <c r="CE139" t="s">
        <v>189</v>
      </c>
      <c r="CF139" t="s">
        <v>189</v>
      </c>
      <c r="CG139" t="s">
        <v>189</v>
      </c>
      <c r="CH139" t="s">
        <v>189</v>
      </c>
      <c r="CI139" t="s">
        <v>189</v>
      </c>
      <c r="CJ139" t="s">
        <v>189</v>
      </c>
      <c r="CK139" t="s">
        <v>189</v>
      </c>
      <c r="CL139" t="s">
        <v>189</v>
      </c>
      <c r="CM139" t="s">
        <v>189</v>
      </c>
      <c r="CN139" t="s">
        <v>189</v>
      </c>
      <c r="CO139" t="s">
        <v>189</v>
      </c>
      <c r="CP139" t="s">
        <v>1569</v>
      </c>
      <c r="CQ139">
        <v>4.5999999999999996</v>
      </c>
      <c r="CR139">
        <v>27.599999999999898</v>
      </c>
      <c r="CS139" t="s">
        <v>434</v>
      </c>
      <c r="CT139" t="s">
        <v>197</v>
      </c>
      <c r="CU139">
        <v>25.6</v>
      </c>
      <c r="CV139">
        <v>0</v>
      </c>
      <c r="CW139">
        <v>0.876</v>
      </c>
      <c r="CX139">
        <v>0</v>
      </c>
      <c r="CY139">
        <v>64</v>
      </c>
      <c r="CZ139">
        <v>0</v>
      </c>
      <c r="DA139">
        <v>0</v>
      </c>
      <c r="DB139">
        <v>90.475999999999999</v>
      </c>
      <c r="DC139">
        <v>11.808</v>
      </c>
      <c r="DD139">
        <v>27.678934080932699</v>
      </c>
      <c r="DE139">
        <v>32</v>
      </c>
      <c r="DF139">
        <v>0</v>
      </c>
      <c r="DG139">
        <v>39.486934080932699</v>
      </c>
      <c r="DH139">
        <v>135</v>
      </c>
      <c r="DI139">
        <v>-50.989065919067201</v>
      </c>
      <c r="DJ139" t="s">
        <v>1608</v>
      </c>
      <c r="DK139">
        <v>39.723999999999897</v>
      </c>
      <c r="DL139">
        <v>90.713065919067205</v>
      </c>
      <c r="DM139">
        <v>107.266199999999</v>
      </c>
      <c r="DN139">
        <v>67.7792659190672</v>
      </c>
      <c r="DO139">
        <v>40</v>
      </c>
      <c r="DP139">
        <v>0</v>
      </c>
    </row>
    <row r="140" spans="1:120" x14ac:dyDescent="0.25">
      <c r="A140">
        <v>2319722</v>
      </c>
      <c r="B140" t="s">
        <v>375</v>
      </c>
      <c r="C140" t="s">
        <v>376</v>
      </c>
      <c r="D140" t="s">
        <v>1029</v>
      </c>
      <c r="E140" t="s">
        <v>1030</v>
      </c>
      <c r="F140" t="s">
        <v>1031</v>
      </c>
      <c r="G140" t="s">
        <v>190</v>
      </c>
      <c r="H140" t="s">
        <v>212</v>
      </c>
      <c r="I140" t="s">
        <v>348</v>
      </c>
      <c r="J140" t="s">
        <v>193</v>
      </c>
      <c r="K140">
        <v>3.2</v>
      </c>
      <c r="L140">
        <v>6</v>
      </c>
      <c r="M140">
        <v>32</v>
      </c>
      <c r="N140" t="s">
        <v>562</v>
      </c>
      <c r="O140">
        <v>0.6</v>
      </c>
      <c r="P140">
        <v>1.1000000000000001</v>
      </c>
      <c r="Q140">
        <v>27.5</v>
      </c>
      <c r="R140">
        <v>29.7</v>
      </c>
      <c r="S140">
        <v>135</v>
      </c>
      <c r="T140">
        <v>115.6</v>
      </c>
      <c r="U140">
        <v>130.19999999999999</v>
      </c>
      <c r="V140" t="s">
        <v>194</v>
      </c>
      <c r="W140" t="s">
        <v>194</v>
      </c>
      <c r="X140" t="s">
        <v>194</v>
      </c>
      <c r="Y140" t="s">
        <v>416</v>
      </c>
      <c r="Z140" t="s">
        <v>189</v>
      </c>
      <c r="AA140">
        <v>2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2</v>
      </c>
      <c r="AI140">
        <v>0</v>
      </c>
      <c r="AJ140">
        <v>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 t="s">
        <v>194</v>
      </c>
      <c r="AY140" t="s">
        <v>806</v>
      </c>
      <c r="AZ140" t="s">
        <v>426</v>
      </c>
      <c r="BA140" t="s">
        <v>256</v>
      </c>
      <c r="BB140" t="s">
        <v>1032</v>
      </c>
      <c r="BC140" t="s">
        <v>256</v>
      </c>
      <c r="BD140" t="s">
        <v>194</v>
      </c>
      <c r="BE140">
        <v>135</v>
      </c>
      <c r="BF140">
        <v>40</v>
      </c>
      <c r="BG140">
        <v>64</v>
      </c>
      <c r="BH140" t="s">
        <v>194</v>
      </c>
      <c r="BI140" t="s">
        <v>189</v>
      </c>
      <c r="BJ140" t="s">
        <v>189</v>
      </c>
      <c r="BK140">
        <v>180</v>
      </c>
      <c r="BL140" t="s">
        <v>189</v>
      </c>
      <c r="BM140">
        <v>1</v>
      </c>
      <c r="BN140">
        <v>32</v>
      </c>
      <c r="BO140" t="s">
        <v>189</v>
      </c>
      <c r="BP140" t="s">
        <v>189</v>
      </c>
      <c r="BQ140">
        <v>0.79</v>
      </c>
      <c r="BR140">
        <v>0.85</v>
      </c>
      <c r="BS140">
        <v>0.85</v>
      </c>
      <c r="BT140">
        <v>0.88</v>
      </c>
      <c r="BU140">
        <v>2</v>
      </c>
      <c r="BV140" t="s">
        <v>202</v>
      </c>
      <c r="BW140" t="s">
        <v>218</v>
      </c>
      <c r="BX140" t="s">
        <v>189</v>
      </c>
      <c r="BY140" t="s">
        <v>197</v>
      </c>
      <c r="BZ140">
        <v>7</v>
      </c>
      <c r="CA140" t="s">
        <v>204</v>
      </c>
      <c r="CB140" t="s">
        <v>1607</v>
      </c>
      <c r="CC140" t="s">
        <v>189</v>
      </c>
      <c r="CD140" t="s">
        <v>189</v>
      </c>
      <c r="CE140" t="s">
        <v>189</v>
      </c>
      <c r="CF140" t="s">
        <v>189</v>
      </c>
      <c r="CG140" t="s">
        <v>189</v>
      </c>
      <c r="CH140" t="s">
        <v>189</v>
      </c>
      <c r="CI140" t="s">
        <v>189</v>
      </c>
      <c r="CJ140" t="s">
        <v>189</v>
      </c>
      <c r="CK140" t="s">
        <v>189</v>
      </c>
      <c r="CL140" t="s">
        <v>189</v>
      </c>
      <c r="CM140" t="s">
        <v>189</v>
      </c>
      <c r="CN140" t="s">
        <v>189</v>
      </c>
      <c r="CO140" t="s">
        <v>189</v>
      </c>
      <c r="CP140" t="s">
        <v>1569</v>
      </c>
      <c r="CQ140">
        <v>4.5999999999999996</v>
      </c>
      <c r="CR140">
        <v>27.599999999999898</v>
      </c>
      <c r="CS140" t="s">
        <v>434</v>
      </c>
      <c r="CT140" t="s">
        <v>197</v>
      </c>
      <c r="CU140">
        <v>25.6</v>
      </c>
      <c r="CV140">
        <v>0</v>
      </c>
      <c r="CW140">
        <v>0.876</v>
      </c>
      <c r="CX140">
        <v>0</v>
      </c>
      <c r="CY140">
        <v>64</v>
      </c>
      <c r="CZ140">
        <v>0</v>
      </c>
      <c r="DA140">
        <v>0</v>
      </c>
      <c r="DB140">
        <v>90.475999999999999</v>
      </c>
      <c r="DC140">
        <v>11.808</v>
      </c>
      <c r="DD140">
        <v>27.678934080932699</v>
      </c>
      <c r="DE140">
        <v>32</v>
      </c>
      <c r="DF140">
        <v>0</v>
      </c>
      <c r="DG140">
        <v>39.486934080932699</v>
      </c>
      <c r="DH140">
        <v>135</v>
      </c>
      <c r="DI140">
        <v>-50.989065919067201</v>
      </c>
      <c r="DJ140" t="s">
        <v>1608</v>
      </c>
      <c r="DK140">
        <v>39.723999999999897</v>
      </c>
      <c r="DL140">
        <v>90.713065919067205</v>
      </c>
      <c r="DM140">
        <v>107.266199999999</v>
      </c>
      <c r="DN140">
        <v>67.7792659190672</v>
      </c>
      <c r="DO140">
        <v>40</v>
      </c>
      <c r="DP140">
        <v>0</v>
      </c>
    </row>
    <row r="141" spans="1:120" x14ac:dyDescent="0.25">
      <c r="A141" t="s">
        <v>189</v>
      </c>
      <c r="B141" t="s">
        <v>189</v>
      </c>
      <c r="C141" t="s">
        <v>1727</v>
      </c>
      <c r="D141" t="s">
        <v>1739</v>
      </c>
      <c r="E141" t="s">
        <v>189</v>
      </c>
      <c r="F141" t="s">
        <v>189</v>
      </c>
      <c r="G141" t="s">
        <v>189</v>
      </c>
      <c r="H141" t="s">
        <v>212</v>
      </c>
      <c r="I141" t="s">
        <v>1740</v>
      </c>
      <c r="J141" t="s">
        <v>193</v>
      </c>
      <c r="K141">
        <v>3.3</v>
      </c>
      <c r="L141">
        <v>10</v>
      </c>
      <c r="M141">
        <v>32</v>
      </c>
      <c r="N141">
        <v>7</v>
      </c>
      <c r="O141">
        <v>2.78</v>
      </c>
      <c r="P141">
        <v>6.77</v>
      </c>
      <c r="Q141">
        <v>65.38</v>
      </c>
      <c r="R141">
        <v>67.52</v>
      </c>
      <c r="S141">
        <v>135</v>
      </c>
      <c r="T141">
        <v>156.47999999999999</v>
      </c>
      <c r="U141">
        <v>303.10037999999997</v>
      </c>
      <c r="V141" t="s">
        <v>189</v>
      </c>
      <c r="W141" t="s">
        <v>189</v>
      </c>
      <c r="X141" t="s">
        <v>189</v>
      </c>
      <c r="Y141" t="s">
        <v>1730</v>
      </c>
      <c r="Z141" t="s">
        <v>189</v>
      </c>
      <c r="AA141">
        <v>4</v>
      </c>
      <c r="AB141">
        <v>4</v>
      </c>
      <c r="AC141">
        <v>0</v>
      </c>
      <c r="AD141">
        <v>0</v>
      </c>
      <c r="AE141">
        <v>1</v>
      </c>
      <c r="AF141">
        <v>0</v>
      </c>
      <c r="AG141">
        <v>3</v>
      </c>
      <c r="AH141">
        <v>0</v>
      </c>
      <c r="AI141">
        <v>4</v>
      </c>
      <c r="AJ141">
        <v>2</v>
      </c>
      <c r="AK141" t="s">
        <v>189</v>
      </c>
      <c r="AL141" t="s">
        <v>189</v>
      </c>
      <c r="AM141" t="s">
        <v>189</v>
      </c>
      <c r="AN141" t="s">
        <v>189</v>
      </c>
      <c r="AO141">
        <v>0</v>
      </c>
      <c r="AP141" t="s">
        <v>189</v>
      </c>
      <c r="AQ141" t="s">
        <v>189</v>
      </c>
      <c r="AR141">
        <v>0</v>
      </c>
      <c r="AS141">
        <v>0</v>
      </c>
      <c r="AT141" t="s">
        <v>189</v>
      </c>
      <c r="AU141" t="s">
        <v>189</v>
      </c>
      <c r="AV141">
        <v>8</v>
      </c>
      <c r="AW141" t="s">
        <v>189</v>
      </c>
      <c r="AX141">
        <v>4</v>
      </c>
      <c r="AY141" t="s">
        <v>189</v>
      </c>
      <c r="AZ141" t="s">
        <v>189</v>
      </c>
      <c r="BA141" t="s">
        <v>189</v>
      </c>
      <c r="BB141" t="s">
        <v>189</v>
      </c>
      <c r="BC141" t="s">
        <v>189</v>
      </c>
      <c r="BD141" t="s">
        <v>189</v>
      </c>
      <c r="BE141" t="s">
        <v>189</v>
      </c>
      <c r="BF141">
        <v>320</v>
      </c>
      <c r="BG141" t="s">
        <v>189</v>
      </c>
      <c r="BH141" t="s">
        <v>189</v>
      </c>
      <c r="BI141" t="s">
        <v>189</v>
      </c>
      <c r="BJ141" t="s">
        <v>189</v>
      </c>
      <c r="BK141" t="s">
        <v>189</v>
      </c>
      <c r="BL141" t="s">
        <v>189</v>
      </c>
      <c r="BM141" t="s">
        <v>189</v>
      </c>
      <c r="BN141" t="s">
        <v>189</v>
      </c>
      <c r="BO141" t="s">
        <v>189</v>
      </c>
      <c r="BP141" t="s">
        <v>189</v>
      </c>
      <c r="BQ141" t="s">
        <v>189</v>
      </c>
      <c r="BR141" t="s">
        <v>189</v>
      </c>
      <c r="BS141" t="s">
        <v>189</v>
      </c>
      <c r="BT141" t="s">
        <v>189</v>
      </c>
      <c r="BU141" t="s">
        <v>189</v>
      </c>
      <c r="BV141" t="s">
        <v>189</v>
      </c>
      <c r="BW141" t="s">
        <v>189</v>
      </c>
      <c r="BX141" t="s">
        <v>189</v>
      </c>
      <c r="BY141" t="s">
        <v>1731</v>
      </c>
      <c r="BZ141" t="s">
        <v>189</v>
      </c>
      <c r="CA141" t="s">
        <v>1732</v>
      </c>
      <c r="CB141" t="s">
        <v>1607</v>
      </c>
      <c r="CC141" t="s">
        <v>1741</v>
      </c>
      <c r="CD141" t="s">
        <v>189</v>
      </c>
      <c r="CE141" t="s">
        <v>189</v>
      </c>
      <c r="CF141" t="s">
        <v>189</v>
      </c>
      <c r="CG141">
        <v>0</v>
      </c>
      <c r="CH141">
        <v>33</v>
      </c>
      <c r="CI141" t="s">
        <v>1742</v>
      </c>
      <c r="CJ141" t="s">
        <v>1607</v>
      </c>
      <c r="CK141">
        <v>1</v>
      </c>
      <c r="CL141">
        <v>1</v>
      </c>
      <c r="CM141" t="s">
        <v>1734</v>
      </c>
      <c r="CN141" t="s">
        <v>189</v>
      </c>
      <c r="CO141" t="s">
        <v>189</v>
      </c>
      <c r="CP141" t="s">
        <v>1569</v>
      </c>
      <c r="CQ141" t="s">
        <v>189</v>
      </c>
      <c r="CR141">
        <v>33</v>
      </c>
      <c r="CS141" t="s">
        <v>189</v>
      </c>
      <c r="CT141" t="s">
        <v>1731</v>
      </c>
      <c r="CU141">
        <v>25.6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25.6</v>
      </c>
      <c r="DC141">
        <v>11.808</v>
      </c>
      <c r="DD141">
        <v>73.259718903427498</v>
      </c>
      <c r="DE141">
        <v>0</v>
      </c>
      <c r="DF141">
        <v>0</v>
      </c>
      <c r="DG141">
        <v>85.067718903427505</v>
      </c>
      <c r="DH141">
        <v>135</v>
      </c>
      <c r="DI141">
        <v>59.467718903427503</v>
      </c>
      <c r="DJ141" t="s">
        <v>1608</v>
      </c>
      <c r="DK141">
        <v>277.50037999999898</v>
      </c>
      <c r="DL141">
        <v>218.03266109657201</v>
      </c>
      <c r="DM141">
        <v>265.0557</v>
      </c>
      <c r="DN141">
        <v>179.98798109657201</v>
      </c>
      <c r="DO141">
        <v>40</v>
      </c>
      <c r="DP141">
        <v>0</v>
      </c>
    </row>
    <row r="142" spans="1:120" x14ac:dyDescent="0.25">
      <c r="A142" t="s">
        <v>189</v>
      </c>
      <c r="B142" t="s">
        <v>189</v>
      </c>
      <c r="C142" t="s">
        <v>1727</v>
      </c>
      <c r="D142" t="s">
        <v>1743</v>
      </c>
      <c r="E142" t="s">
        <v>189</v>
      </c>
      <c r="F142" t="s">
        <v>189</v>
      </c>
      <c r="G142" t="s">
        <v>189</v>
      </c>
      <c r="H142" t="s">
        <v>212</v>
      </c>
      <c r="I142" t="s">
        <v>1740</v>
      </c>
      <c r="J142" t="s">
        <v>193</v>
      </c>
      <c r="K142">
        <v>3.3</v>
      </c>
      <c r="L142">
        <v>10</v>
      </c>
      <c r="M142">
        <v>32</v>
      </c>
      <c r="N142">
        <v>7</v>
      </c>
      <c r="O142">
        <v>3.028</v>
      </c>
      <c r="P142">
        <v>8.7949999999999999</v>
      </c>
      <c r="Q142">
        <v>56.86</v>
      </c>
      <c r="R142">
        <v>58.23</v>
      </c>
      <c r="S142">
        <v>135</v>
      </c>
      <c r="T142">
        <v>156.47999999999999</v>
      </c>
      <c r="U142">
        <v>266.63556599999998</v>
      </c>
      <c r="V142" t="s">
        <v>189</v>
      </c>
      <c r="W142" t="s">
        <v>189</v>
      </c>
      <c r="X142" t="s">
        <v>189</v>
      </c>
      <c r="Y142" t="s">
        <v>1730</v>
      </c>
      <c r="Z142" t="s">
        <v>189</v>
      </c>
      <c r="AA142">
        <v>4</v>
      </c>
      <c r="AB142">
        <v>4</v>
      </c>
      <c r="AC142">
        <v>0</v>
      </c>
      <c r="AD142">
        <v>0</v>
      </c>
      <c r="AE142">
        <v>1</v>
      </c>
      <c r="AF142">
        <v>0</v>
      </c>
      <c r="AG142">
        <v>3</v>
      </c>
      <c r="AH142">
        <v>0</v>
      </c>
      <c r="AI142">
        <v>4</v>
      </c>
      <c r="AJ142">
        <v>2</v>
      </c>
      <c r="AK142" t="s">
        <v>189</v>
      </c>
      <c r="AL142" t="s">
        <v>189</v>
      </c>
      <c r="AM142" t="s">
        <v>189</v>
      </c>
      <c r="AN142" t="s">
        <v>189</v>
      </c>
      <c r="AO142">
        <v>0</v>
      </c>
      <c r="AP142" t="s">
        <v>189</v>
      </c>
      <c r="AQ142" t="s">
        <v>189</v>
      </c>
      <c r="AR142">
        <v>0</v>
      </c>
      <c r="AS142">
        <v>0</v>
      </c>
      <c r="AT142" t="s">
        <v>189</v>
      </c>
      <c r="AU142" t="s">
        <v>189</v>
      </c>
      <c r="AV142">
        <v>8</v>
      </c>
      <c r="AW142" t="s">
        <v>189</v>
      </c>
      <c r="AX142">
        <v>4</v>
      </c>
      <c r="AY142" t="s">
        <v>189</v>
      </c>
      <c r="AZ142" t="s">
        <v>189</v>
      </c>
      <c r="BA142" t="s">
        <v>189</v>
      </c>
      <c r="BB142" t="s">
        <v>189</v>
      </c>
      <c r="BC142" t="s">
        <v>189</v>
      </c>
      <c r="BD142" t="s">
        <v>189</v>
      </c>
      <c r="BE142" t="s">
        <v>189</v>
      </c>
      <c r="BF142">
        <v>112</v>
      </c>
      <c r="BG142" t="s">
        <v>189</v>
      </c>
      <c r="BH142" t="s">
        <v>189</v>
      </c>
      <c r="BI142" t="s">
        <v>189</v>
      </c>
      <c r="BJ142" t="s">
        <v>189</v>
      </c>
      <c r="BK142" t="s">
        <v>189</v>
      </c>
      <c r="BL142" t="s">
        <v>189</v>
      </c>
      <c r="BM142" t="s">
        <v>189</v>
      </c>
      <c r="BN142" t="s">
        <v>189</v>
      </c>
      <c r="BO142" t="s">
        <v>189</v>
      </c>
      <c r="BP142" t="s">
        <v>189</v>
      </c>
      <c r="BQ142" t="s">
        <v>189</v>
      </c>
      <c r="BR142" t="s">
        <v>189</v>
      </c>
      <c r="BS142" t="s">
        <v>189</v>
      </c>
      <c r="BT142" t="s">
        <v>189</v>
      </c>
      <c r="BU142" t="s">
        <v>189</v>
      </c>
      <c r="BV142" t="s">
        <v>189</v>
      </c>
      <c r="BW142" t="s">
        <v>189</v>
      </c>
      <c r="BX142" t="s">
        <v>189</v>
      </c>
      <c r="BY142" t="s">
        <v>1731</v>
      </c>
      <c r="BZ142" t="s">
        <v>189</v>
      </c>
      <c r="CA142" t="s">
        <v>1732</v>
      </c>
      <c r="CB142" t="s">
        <v>1607</v>
      </c>
      <c r="CC142" t="s">
        <v>1741</v>
      </c>
      <c r="CD142" t="s">
        <v>189</v>
      </c>
      <c r="CE142" t="s">
        <v>189</v>
      </c>
      <c r="CF142" t="s">
        <v>189</v>
      </c>
      <c r="CG142">
        <v>0</v>
      </c>
      <c r="CH142">
        <v>33</v>
      </c>
      <c r="CI142" t="s">
        <v>1742</v>
      </c>
      <c r="CJ142" t="s">
        <v>1607</v>
      </c>
      <c r="CK142">
        <v>1</v>
      </c>
      <c r="CL142">
        <v>1</v>
      </c>
      <c r="CM142" t="s">
        <v>1734</v>
      </c>
      <c r="CN142" t="s">
        <v>189</v>
      </c>
      <c r="CO142" t="s">
        <v>189</v>
      </c>
      <c r="CP142" t="s">
        <v>1569</v>
      </c>
      <c r="CQ142" t="s">
        <v>189</v>
      </c>
      <c r="CR142">
        <v>33</v>
      </c>
      <c r="CS142" t="s">
        <v>189</v>
      </c>
      <c r="CT142" t="s">
        <v>1731</v>
      </c>
      <c r="CU142">
        <v>25.6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25.6</v>
      </c>
      <c r="DC142">
        <v>11.808</v>
      </c>
      <c r="DD142">
        <v>43.257560622889599</v>
      </c>
      <c r="DE142">
        <v>0</v>
      </c>
      <c r="DF142">
        <v>0</v>
      </c>
      <c r="DG142">
        <v>55.065560622889599</v>
      </c>
      <c r="DH142">
        <v>135</v>
      </c>
      <c r="DI142">
        <v>29.465560622889601</v>
      </c>
      <c r="DJ142" t="s">
        <v>1608</v>
      </c>
      <c r="DK142">
        <v>241.03556599999999</v>
      </c>
      <c r="DL142">
        <v>211.57000537710999</v>
      </c>
      <c r="DM142">
        <v>241.486482</v>
      </c>
      <c r="DN142">
        <v>186.42092137711001</v>
      </c>
      <c r="DO142">
        <v>40</v>
      </c>
      <c r="DP142">
        <v>0</v>
      </c>
    </row>
    <row r="143" spans="1:120" x14ac:dyDescent="0.25">
      <c r="A143" t="s">
        <v>189</v>
      </c>
      <c r="B143" t="s">
        <v>189</v>
      </c>
      <c r="C143" t="s">
        <v>1727</v>
      </c>
      <c r="D143" t="s">
        <v>1744</v>
      </c>
      <c r="E143" t="s">
        <v>189</v>
      </c>
      <c r="F143" t="s">
        <v>189</v>
      </c>
      <c r="G143" t="s">
        <v>189</v>
      </c>
      <c r="H143" t="s">
        <v>212</v>
      </c>
      <c r="I143" t="s">
        <v>1740</v>
      </c>
      <c r="J143" t="s">
        <v>193</v>
      </c>
      <c r="K143">
        <v>3.3</v>
      </c>
      <c r="L143">
        <v>10</v>
      </c>
      <c r="M143">
        <v>32</v>
      </c>
      <c r="N143">
        <v>7</v>
      </c>
      <c r="O143">
        <v>2.8519999999999999</v>
      </c>
      <c r="P143">
        <v>8.8629999999999995</v>
      </c>
      <c r="Q143">
        <v>57.85</v>
      </c>
      <c r="R143">
        <v>59.23</v>
      </c>
      <c r="S143">
        <v>135</v>
      </c>
      <c r="T143">
        <v>156.47999999999999</v>
      </c>
      <c r="U143">
        <v>270.320898</v>
      </c>
      <c r="V143" t="s">
        <v>189</v>
      </c>
      <c r="W143" t="s">
        <v>189</v>
      </c>
      <c r="X143" t="s">
        <v>189</v>
      </c>
      <c r="Y143" t="s">
        <v>1730</v>
      </c>
      <c r="Z143" t="s">
        <v>189</v>
      </c>
      <c r="AA143">
        <v>4</v>
      </c>
      <c r="AB143">
        <v>4</v>
      </c>
      <c r="AC143">
        <v>0</v>
      </c>
      <c r="AD143">
        <v>0</v>
      </c>
      <c r="AE143">
        <v>1</v>
      </c>
      <c r="AF143">
        <v>0</v>
      </c>
      <c r="AG143">
        <v>3</v>
      </c>
      <c r="AH143">
        <v>0</v>
      </c>
      <c r="AI143">
        <v>4</v>
      </c>
      <c r="AJ143">
        <v>2</v>
      </c>
      <c r="AK143" t="s">
        <v>189</v>
      </c>
      <c r="AL143" t="s">
        <v>189</v>
      </c>
      <c r="AM143" t="s">
        <v>189</v>
      </c>
      <c r="AN143" t="s">
        <v>189</v>
      </c>
      <c r="AO143">
        <v>0</v>
      </c>
      <c r="AP143" t="s">
        <v>189</v>
      </c>
      <c r="AQ143" t="s">
        <v>189</v>
      </c>
      <c r="AR143">
        <v>0</v>
      </c>
      <c r="AS143">
        <v>0</v>
      </c>
      <c r="AT143" t="s">
        <v>189</v>
      </c>
      <c r="AU143" t="s">
        <v>189</v>
      </c>
      <c r="AV143">
        <v>8</v>
      </c>
      <c r="AW143" t="s">
        <v>189</v>
      </c>
      <c r="AX143">
        <v>4</v>
      </c>
      <c r="AY143" t="s">
        <v>189</v>
      </c>
      <c r="AZ143" t="s">
        <v>189</v>
      </c>
      <c r="BA143" t="s">
        <v>189</v>
      </c>
      <c r="BB143" t="s">
        <v>189</v>
      </c>
      <c r="BC143" t="s">
        <v>189</v>
      </c>
      <c r="BD143" t="s">
        <v>189</v>
      </c>
      <c r="BE143" t="s">
        <v>189</v>
      </c>
      <c r="BF143">
        <v>192</v>
      </c>
      <c r="BG143" t="s">
        <v>189</v>
      </c>
      <c r="BH143" t="s">
        <v>189</v>
      </c>
      <c r="BI143" t="s">
        <v>189</v>
      </c>
      <c r="BJ143" t="s">
        <v>189</v>
      </c>
      <c r="BK143" t="s">
        <v>189</v>
      </c>
      <c r="BL143" t="s">
        <v>189</v>
      </c>
      <c r="BM143" t="s">
        <v>189</v>
      </c>
      <c r="BN143" t="s">
        <v>189</v>
      </c>
      <c r="BO143" t="s">
        <v>189</v>
      </c>
      <c r="BP143" t="s">
        <v>189</v>
      </c>
      <c r="BQ143" t="s">
        <v>189</v>
      </c>
      <c r="BR143" t="s">
        <v>189</v>
      </c>
      <c r="BS143" t="s">
        <v>189</v>
      </c>
      <c r="BT143" t="s">
        <v>189</v>
      </c>
      <c r="BU143" t="s">
        <v>189</v>
      </c>
      <c r="BV143" t="s">
        <v>189</v>
      </c>
      <c r="BW143" t="s">
        <v>189</v>
      </c>
      <c r="BX143" t="s">
        <v>189</v>
      </c>
      <c r="BY143" t="s">
        <v>1731</v>
      </c>
      <c r="BZ143" t="s">
        <v>189</v>
      </c>
      <c r="CA143" t="s">
        <v>1732</v>
      </c>
      <c r="CB143" t="s">
        <v>1607</v>
      </c>
      <c r="CC143" t="s">
        <v>1741</v>
      </c>
      <c r="CD143" t="s">
        <v>189</v>
      </c>
      <c r="CE143" t="s">
        <v>189</v>
      </c>
      <c r="CF143" t="s">
        <v>189</v>
      </c>
      <c r="CG143">
        <v>0</v>
      </c>
      <c r="CH143">
        <v>33</v>
      </c>
      <c r="CI143" t="s">
        <v>1742</v>
      </c>
      <c r="CJ143" t="s">
        <v>1607</v>
      </c>
      <c r="CK143">
        <v>1</v>
      </c>
      <c r="CL143">
        <v>1</v>
      </c>
      <c r="CM143" t="s">
        <v>1734</v>
      </c>
      <c r="CN143" t="s">
        <v>189</v>
      </c>
      <c r="CO143" t="s">
        <v>189</v>
      </c>
      <c r="CP143" t="s">
        <v>1569</v>
      </c>
      <c r="CQ143" t="s">
        <v>189</v>
      </c>
      <c r="CR143">
        <v>33</v>
      </c>
      <c r="CS143" t="s">
        <v>189</v>
      </c>
      <c r="CT143" t="s">
        <v>1731</v>
      </c>
      <c r="CU143">
        <v>25.6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25.6</v>
      </c>
      <c r="DC143">
        <v>11.808</v>
      </c>
      <c r="DD143">
        <v>57.961310526446503</v>
      </c>
      <c r="DE143">
        <v>0</v>
      </c>
      <c r="DF143">
        <v>0</v>
      </c>
      <c r="DG143">
        <v>69.769310526446503</v>
      </c>
      <c r="DH143">
        <v>135</v>
      </c>
      <c r="DI143">
        <v>44.169310526446502</v>
      </c>
      <c r="DJ143" t="s">
        <v>1608</v>
      </c>
      <c r="DK143">
        <v>244.72089800000001</v>
      </c>
      <c r="DL143">
        <v>200.55158747355301</v>
      </c>
      <c r="DM143">
        <v>245.01851400000001</v>
      </c>
      <c r="DN143">
        <v>175.249203473553</v>
      </c>
      <c r="DO143">
        <v>40</v>
      </c>
      <c r="DP143">
        <v>0</v>
      </c>
    </row>
    <row r="144" spans="1:120" x14ac:dyDescent="0.25">
      <c r="A144" t="s">
        <v>189</v>
      </c>
      <c r="B144" t="s">
        <v>189</v>
      </c>
      <c r="C144" t="s">
        <v>1727</v>
      </c>
      <c r="D144" t="s">
        <v>1745</v>
      </c>
      <c r="E144" t="s">
        <v>189</v>
      </c>
      <c r="F144" t="s">
        <v>189</v>
      </c>
      <c r="G144" t="s">
        <v>189</v>
      </c>
      <c r="H144" t="s">
        <v>212</v>
      </c>
      <c r="I144" t="s">
        <v>1740</v>
      </c>
      <c r="J144" t="s">
        <v>193</v>
      </c>
      <c r="K144">
        <v>3.3</v>
      </c>
      <c r="L144">
        <v>10</v>
      </c>
      <c r="M144">
        <v>32</v>
      </c>
      <c r="N144">
        <v>5</v>
      </c>
      <c r="O144">
        <v>2.8719999999999999</v>
      </c>
      <c r="P144">
        <v>8.8149999999999995</v>
      </c>
      <c r="Q144">
        <v>64.599999999999994</v>
      </c>
      <c r="R144">
        <v>64.14</v>
      </c>
      <c r="S144">
        <v>135</v>
      </c>
      <c r="T144">
        <v>131.47999999999999</v>
      </c>
      <c r="U144">
        <v>297.52595400000001</v>
      </c>
      <c r="V144" t="s">
        <v>189</v>
      </c>
      <c r="W144" t="s">
        <v>189</v>
      </c>
      <c r="X144" t="s">
        <v>189</v>
      </c>
      <c r="Y144" t="s">
        <v>1730</v>
      </c>
      <c r="Z144" t="s">
        <v>189</v>
      </c>
      <c r="AA144">
        <v>4</v>
      </c>
      <c r="AB144">
        <v>4</v>
      </c>
      <c r="AC144">
        <v>0</v>
      </c>
      <c r="AD144">
        <v>0</v>
      </c>
      <c r="AE144">
        <v>1</v>
      </c>
      <c r="AF144">
        <v>0</v>
      </c>
      <c r="AG144">
        <v>3</v>
      </c>
      <c r="AH144">
        <v>0</v>
      </c>
      <c r="AI144">
        <v>4</v>
      </c>
      <c r="AJ144">
        <v>2</v>
      </c>
      <c r="AK144" t="s">
        <v>189</v>
      </c>
      <c r="AL144" t="s">
        <v>189</v>
      </c>
      <c r="AM144" t="s">
        <v>189</v>
      </c>
      <c r="AN144" t="s">
        <v>189</v>
      </c>
      <c r="AO144">
        <v>0</v>
      </c>
      <c r="AP144" t="s">
        <v>189</v>
      </c>
      <c r="AQ144" t="s">
        <v>189</v>
      </c>
      <c r="AR144">
        <v>0</v>
      </c>
      <c r="AS144">
        <v>0</v>
      </c>
      <c r="AT144" t="s">
        <v>189</v>
      </c>
      <c r="AU144" t="s">
        <v>189</v>
      </c>
      <c r="AV144">
        <v>8</v>
      </c>
      <c r="AW144" t="s">
        <v>189</v>
      </c>
      <c r="AX144">
        <v>4</v>
      </c>
      <c r="AY144" t="s">
        <v>189</v>
      </c>
      <c r="AZ144" t="s">
        <v>189</v>
      </c>
      <c r="BA144" t="s">
        <v>189</v>
      </c>
      <c r="BB144" t="s">
        <v>189</v>
      </c>
      <c r="BC144" t="s">
        <v>189</v>
      </c>
      <c r="BD144" t="s">
        <v>189</v>
      </c>
      <c r="BE144" t="s">
        <v>189</v>
      </c>
      <c r="BF144">
        <v>112</v>
      </c>
      <c r="BG144" t="s">
        <v>189</v>
      </c>
      <c r="BH144" t="s">
        <v>189</v>
      </c>
      <c r="BI144" t="s">
        <v>189</v>
      </c>
      <c r="BJ144" t="s">
        <v>189</v>
      </c>
      <c r="BK144" t="s">
        <v>189</v>
      </c>
      <c r="BL144" t="s">
        <v>189</v>
      </c>
      <c r="BM144" t="s">
        <v>189</v>
      </c>
      <c r="BN144" t="s">
        <v>189</v>
      </c>
      <c r="BO144" t="s">
        <v>189</v>
      </c>
      <c r="BP144" t="s">
        <v>189</v>
      </c>
      <c r="BQ144" t="s">
        <v>189</v>
      </c>
      <c r="BR144" t="s">
        <v>189</v>
      </c>
      <c r="BS144" t="s">
        <v>189</v>
      </c>
      <c r="BT144" t="s">
        <v>189</v>
      </c>
      <c r="BU144" t="s">
        <v>189</v>
      </c>
      <c r="BV144" t="s">
        <v>189</v>
      </c>
      <c r="BW144" t="s">
        <v>189</v>
      </c>
      <c r="BX144" t="s">
        <v>189</v>
      </c>
      <c r="BY144" t="s">
        <v>1731</v>
      </c>
      <c r="BZ144" t="s">
        <v>189</v>
      </c>
      <c r="CA144" t="s">
        <v>1732</v>
      </c>
      <c r="CB144" t="s">
        <v>1607</v>
      </c>
      <c r="CC144" t="s">
        <v>1741</v>
      </c>
      <c r="CD144" t="s">
        <v>189</v>
      </c>
      <c r="CE144" t="s">
        <v>189</v>
      </c>
      <c r="CF144" t="s">
        <v>189</v>
      </c>
      <c r="CG144">
        <v>0</v>
      </c>
      <c r="CH144">
        <v>33</v>
      </c>
      <c r="CI144" t="s">
        <v>1742</v>
      </c>
      <c r="CJ144" t="s">
        <v>1607</v>
      </c>
      <c r="CK144">
        <v>1</v>
      </c>
      <c r="CL144">
        <v>1</v>
      </c>
      <c r="CM144" t="s">
        <v>1734</v>
      </c>
      <c r="CN144" t="s">
        <v>189</v>
      </c>
      <c r="CO144" t="s">
        <v>189</v>
      </c>
      <c r="CP144" t="s">
        <v>1569</v>
      </c>
      <c r="CQ144" t="s">
        <v>189</v>
      </c>
      <c r="CR144">
        <v>33</v>
      </c>
      <c r="CS144" t="s">
        <v>189</v>
      </c>
      <c r="CT144" t="s">
        <v>1731</v>
      </c>
      <c r="CU144">
        <v>25.6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25.6</v>
      </c>
      <c r="DC144">
        <v>11.808</v>
      </c>
      <c r="DD144">
        <v>43.257560622889599</v>
      </c>
      <c r="DE144">
        <v>0</v>
      </c>
      <c r="DF144">
        <v>0</v>
      </c>
      <c r="DG144">
        <v>55.065560622889599</v>
      </c>
      <c r="DH144">
        <v>135</v>
      </c>
      <c r="DI144">
        <v>29.465560622889601</v>
      </c>
      <c r="DJ144" t="s">
        <v>1608</v>
      </c>
      <c r="DK144">
        <v>271.92595399999999</v>
      </c>
      <c r="DL144">
        <v>242.46039337710999</v>
      </c>
      <c r="DM144">
        <v>263.67205799999999</v>
      </c>
      <c r="DN144">
        <v>208.60649737711</v>
      </c>
      <c r="DO144">
        <v>40</v>
      </c>
      <c r="DP144">
        <v>0</v>
      </c>
    </row>
    <row r="145" spans="1:120" x14ac:dyDescent="0.25">
      <c r="A145" t="s">
        <v>189</v>
      </c>
      <c r="B145" t="s">
        <v>189</v>
      </c>
      <c r="C145" t="s">
        <v>1727</v>
      </c>
      <c r="D145" t="s">
        <v>1746</v>
      </c>
      <c r="E145" t="s">
        <v>189</v>
      </c>
      <c r="F145" t="s">
        <v>189</v>
      </c>
      <c r="G145" t="s">
        <v>189</v>
      </c>
      <c r="H145" t="s">
        <v>212</v>
      </c>
      <c r="I145" t="s">
        <v>1740</v>
      </c>
      <c r="J145" t="s">
        <v>193</v>
      </c>
      <c r="K145">
        <v>3.3</v>
      </c>
      <c r="L145">
        <v>10</v>
      </c>
      <c r="M145">
        <v>32</v>
      </c>
      <c r="N145">
        <v>5</v>
      </c>
      <c r="O145">
        <v>2.859</v>
      </c>
      <c r="P145">
        <v>2.9470000000000001</v>
      </c>
      <c r="Q145">
        <v>64.41</v>
      </c>
      <c r="R145">
        <v>67.02</v>
      </c>
      <c r="S145">
        <v>135</v>
      </c>
      <c r="T145">
        <v>131.47999999999999</v>
      </c>
      <c r="U145">
        <v>298.10630400000002</v>
      </c>
      <c r="V145" t="s">
        <v>189</v>
      </c>
      <c r="W145" t="s">
        <v>189</v>
      </c>
      <c r="X145" t="s">
        <v>189</v>
      </c>
      <c r="Y145" t="s">
        <v>1730</v>
      </c>
      <c r="Z145" t="s">
        <v>189</v>
      </c>
      <c r="AA145">
        <v>4</v>
      </c>
      <c r="AB145">
        <v>4</v>
      </c>
      <c r="AC145">
        <v>0</v>
      </c>
      <c r="AD145">
        <v>0</v>
      </c>
      <c r="AE145">
        <v>1</v>
      </c>
      <c r="AF145">
        <v>0</v>
      </c>
      <c r="AG145">
        <v>3</v>
      </c>
      <c r="AH145">
        <v>0</v>
      </c>
      <c r="AI145">
        <v>4</v>
      </c>
      <c r="AJ145">
        <v>2</v>
      </c>
      <c r="AK145" t="s">
        <v>189</v>
      </c>
      <c r="AL145" t="s">
        <v>189</v>
      </c>
      <c r="AM145" t="s">
        <v>189</v>
      </c>
      <c r="AN145" t="s">
        <v>189</v>
      </c>
      <c r="AO145">
        <v>0</v>
      </c>
      <c r="AP145" t="s">
        <v>189</v>
      </c>
      <c r="AQ145" t="s">
        <v>189</v>
      </c>
      <c r="AR145">
        <v>0</v>
      </c>
      <c r="AS145">
        <v>0</v>
      </c>
      <c r="AT145" t="s">
        <v>189</v>
      </c>
      <c r="AU145" t="s">
        <v>189</v>
      </c>
      <c r="AV145">
        <v>8</v>
      </c>
      <c r="AW145" t="s">
        <v>189</v>
      </c>
      <c r="AX145">
        <v>4</v>
      </c>
      <c r="AY145" t="s">
        <v>189</v>
      </c>
      <c r="AZ145" t="s">
        <v>189</v>
      </c>
      <c r="BA145" t="s">
        <v>189</v>
      </c>
      <c r="BB145" t="s">
        <v>189</v>
      </c>
      <c r="BC145" t="s">
        <v>189</v>
      </c>
      <c r="BD145" t="s">
        <v>189</v>
      </c>
      <c r="BE145" t="s">
        <v>189</v>
      </c>
      <c r="BF145">
        <v>112</v>
      </c>
      <c r="BG145" t="s">
        <v>189</v>
      </c>
      <c r="BH145" t="s">
        <v>189</v>
      </c>
      <c r="BI145" t="s">
        <v>189</v>
      </c>
      <c r="BJ145" t="s">
        <v>189</v>
      </c>
      <c r="BK145" t="s">
        <v>189</v>
      </c>
      <c r="BL145" t="s">
        <v>189</v>
      </c>
      <c r="BM145" t="s">
        <v>189</v>
      </c>
      <c r="BN145" t="s">
        <v>189</v>
      </c>
      <c r="BO145" t="s">
        <v>189</v>
      </c>
      <c r="BP145" t="s">
        <v>189</v>
      </c>
      <c r="BQ145" t="s">
        <v>189</v>
      </c>
      <c r="BR145" t="s">
        <v>189</v>
      </c>
      <c r="BS145" t="s">
        <v>189</v>
      </c>
      <c r="BT145" t="s">
        <v>189</v>
      </c>
      <c r="BU145" t="s">
        <v>189</v>
      </c>
      <c r="BV145" t="s">
        <v>189</v>
      </c>
      <c r="BW145" t="s">
        <v>189</v>
      </c>
      <c r="BX145" t="s">
        <v>189</v>
      </c>
      <c r="BY145" t="s">
        <v>1731</v>
      </c>
      <c r="BZ145" t="s">
        <v>189</v>
      </c>
      <c r="CA145" t="s">
        <v>1732</v>
      </c>
      <c r="CB145" t="s">
        <v>1607</v>
      </c>
      <c r="CC145" t="s">
        <v>1741</v>
      </c>
      <c r="CD145" t="s">
        <v>189</v>
      </c>
      <c r="CE145" t="s">
        <v>189</v>
      </c>
      <c r="CF145" t="s">
        <v>189</v>
      </c>
      <c r="CG145">
        <v>0</v>
      </c>
      <c r="CH145">
        <v>33</v>
      </c>
      <c r="CI145" t="s">
        <v>1742</v>
      </c>
      <c r="CJ145" t="s">
        <v>1607</v>
      </c>
      <c r="CK145">
        <v>1</v>
      </c>
      <c r="CL145">
        <v>1</v>
      </c>
      <c r="CM145" t="s">
        <v>1734</v>
      </c>
      <c r="CN145" t="s">
        <v>189</v>
      </c>
      <c r="CO145" t="s">
        <v>189</v>
      </c>
      <c r="CP145" t="s">
        <v>1569</v>
      </c>
      <c r="CQ145" t="s">
        <v>189</v>
      </c>
      <c r="CR145">
        <v>33</v>
      </c>
      <c r="CS145" t="s">
        <v>189</v>
      </c>
      <c r="CT145" t="s">
        <v>1731</v>
      </c>
      <c r="CU145">
        <v>25.6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25.6</v>
      </c>
      <c r="DC145">
        <v>11.808</v>
      </c>
      <c r="DD145">
        <v>43.257560622889599</v>
      </c>
      <c r="DE145">
        <v>0</v>
      </c>
      <c r="DF145">
        <v>0</v>
      </c>
      <c r="DG145">
        <v>55.065560622889599</v>
      </c>
      <c r="DH145">
        <v>135</v>
      </c>
      <c r="DI145">
        <v>29.465560622889601</v>
      </c>
      <c r="DJ145" t="s">
        <v>1608</v>
      </c>
      <c r="DK145">
        <v>272.506304</v>
      </c>
      <c r="DL145">
        <v>243.04074337711</v>
      </c>
      <c r="DM145">
        <v>247.92551999999901</v>
      </c>
      <c r="DN145">
        <v>192.85995937710999</v>
      </c>
      <c r="DO145">
        <v>40</v>
      </c>
      <c r="DP145">
        <v>0</v>
      </c>
    </row>
    <row r="146" spans="1:120" x14ac:dyDescent="0.25">
      <c r="A146" t="s">
        <v>189</v>
      </c>
      <c r="B146" t="s">
        <v>189</v>
      </c>
      <c r="C146" t="s">
        <v>1727</v>
      </c>
      <c r="D146" t="s">
        <v>1747</v>
      </c>
      <c r="E146" t="s">
        <v>189</v>
      </c>
      <c r="F146" t="s">
        <v>189</v>
      </c>
      <c r="G146" t="s">
        <v>189</v>
      </c>
      <c r="H146" t="s">
        <v>212</v>
      </c>
      <c r="I146" t="s">
        <v>1740</v>
      </c>
      <c r="J146" t="s">
        <v>193</v>
      </c>
      <c r="K146">
        <v>3.3</v>
      </c>
      <c r="L146">
        <v>10</v>
      </c>
      <c r="M146">
        <v>32</v>
      </c>
      <c r="N146">
        <v>5</v>
      </c>
      <c r="O146">
        <v>2.778</v>
      </c>
      <c r="P146">
        <v>8.8149999999999995</v>
      </c>
      <c r="Q146">
        <v>58.84</v>
      </c>
      <c r="R146">
        <v>59.48</v>
      </c>
      <c r="S146">
        <v>135</v>
      </c>
      <c r="T146">
        <v>131.47999999999999</v>
      </c>
      <c r="U146">
        <v>273.372006</v>
      </c>
      <c r="V146" t="s">
        <v>189</v>
      </c>
      <c r="W146" t="s">
        <v>189</v>
      </c>
      <c r="X146" t="s">
        <v>189</v>
      </c>
      <c r="Y146" t="s">
        <v>1730</v>
      </c>
      <c r="Z146" t="s">
        <v>189</v>
      </c>
      <c r="AA146">
        <v>4</v>
      </c>
      <c r="AB146">
        <v>4</v>
      </c>
      <c r="AC146">
        <v>0</v>
      </c>
      <c r="AD146">
        <v>0</v>
      </c>
      <c r="AE146">
        <v>1</v>
      </c>
      <c r="AF146">
        <v>0</v>
      </c>
      <c r="AG146">
        <v>3</v>
      </c>
      <c r="AH146">
        <v>0</v>
      </c>
      <c r="AI146">
        <v>4</v>
      </c>
      <c r="AJ146">
        <v>2</v>
      </c>
      <c r="AK146" t="s">
        <v>189</v>
      </c>
      <c r="AL146" t="s">
        <v>189</v>
      </c>
      <c r="AM146" t="s">
        <v>189</v>
      </c>
      <c r="AN146" t="s">
        <v>189</v>
      </c>
      <c r="AO146">
        <v>0</v>
      </c>
      <c r="AP146" t="s">
        <v>189</v>
      </c>
      <c r="AQ146" t="s">
        <v>189</v>
      </c>
      <c r="AR146">
        <v>0</v>
      </c>
      <c r="AS146">
        <v>0</v>
      </c>
      <c r="AT146" t="s">
        <v>189</v>
      </c>
      <c r="AU146" t="s">
        <v>189</v>
      </c>
      <c r="AV146">
        <v>8</v>
      </c>
      <c r="AW146" t="s">
        <v>189</v>
      </c>
      <c r="AX146">
        <v>4</v>
      </c>
      <c r="AY146" t="s">
        <v>189</v>
      </c>
      <c r="AZ146" t="s">
        <v>189</v>
      </c>
      <c r="BA146" t="s">
        <v>189</v>
      </c>
      <c r="BB146" t="s">
        <v>189</v>
      </c>
      <c r="BC146" t="s">
        <v>189</v>
      </c>
      <c r="BD146" t="s">
        <v>189</v>
      </c>
      <c r="BE146" t="s">
        <v>189</v>
      </c>
      <c r="BF146">
        <v>112</v>
      </c>
      <c r="BG146" t="s">
        <v>189</v>
      </c>
      <c r="BH146" t="s">
        <v>189</v>
      </c>
      <c r="BI146" t="s">
        <v>189</v>
      </c>
      <c r="BJ146" t="s">
        <v>189</v>
      </c>
      <c r="BK146" t="s">
        <v>189</v>
      </c>
      <c r="BL146" t="s">
        <v>189</v>
      </c>
      <c r="BM146" t="s">
        <v>189</v>
      </c>
      <c r="BN146" t="s">
        <v>189</v>
      </c>
      <c r="BO146" t="s">
        <v>189</v>
      </c>
      <c r="BP146" t="s">
        <v>189</v>
      </c>
      <c r="BQ146" t="s">
        <v>189</v>
      </c>
      <c r="BR146" t="s">
        <v>189</v>
      </c>
      <c r="BS146" t="s">
        <v>189</v>
      </c>
      <c r="BT146" t="s">
        <v>189</v>
      </c>
      <c r="BU146" t="s">
        <v>189</v>
      </c>
      <c r="BV146" t="s">
        <v>189</v>
      </c>
      <c r="BW146" t="s">
        <v>189</v>
      </c>
      <c r="BX146" t="s">
        <v>189</v>
      </c>
      <c r="BY146" t="s">
        <v>1731</v>
      </c>
      <c r="BZ146" t="s">
        <v>189</v>
      </c>
      <c r="CA146" t="s">
        <v>1732</v>
      </c>
      <c r="CB146" t="s">
        <v>1607</v>
      </c>
      <c r="CC146" t="s">
        <v>1741</v>
      </c>
      <c r="CD146" t="s">
        <v>189</v>
      </c>
      <c r="CE146" t="s">
        <v>189</v>
      </c>
      <c r="CF146" t="s">
        <v>189</v>
      </c>
      <c r="CG146">
        <v>0</v>
      </c>
      <c r="CH146">
        <v>33</v>
      </c>
      <c r="CI146" t="s">
        <v>1742</v>
      </c>
      <c r="CJ146" t="s">
        <v>1607</v>
      </c>
      <c r="CK146">
        <v>1</v>
      </c>
      <c r="CL146">
        <v>1</v>
      </c>
      <c r="CM146" t="s">
        <v>1734</v>
      </c>
      <c r="CN146" t="s">
        <v>189</v>
      </c>
      <c r="CO146" t="s">
        <v>189</v>
      </c>
      <c r="CP146" t="s">
        <v>1569</v>
      </c>
      <c r="CQ146" t="s">
        <v>189</v>
      </c>
      <c r="CR146">
        <v>33</v>
      </c>
      <c r="CS146" t="s">
        <v>189</v>
      </c>
      <c r="CT146" t="s">
        <v>1731</v>
      </c>
      <c r="CU146">
        <v>25.6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25.6</v>
      </c>
      <c r="DC146">
        <v>11.808</v>
      </c>
      <c r="DD146">
        <v>43.257560622889599</v>
      </c>
      <c r="DE146">
        <v>0</v>
      </c>
      <c r="DF146">
        <v>0</v>
      </c>
      <c r="DG146">
        <v>55.065560622889599</v>
      </c>
      <c r="DH146">
        <v>135</v>
      </c>
      <c r="DI146">
        <v>29.465560622889601</v>
      </c>
      <c r="DJ146" t="s">
        <v>1608</v>
      </c>
      <c r="DK146">
        <v>247.772006</v>
      </c>
      <c r="DL146">
        <v>218.30644537711001</v>
      </c>
      <c r="DM146">
        <v>246.25630199999901</v>
      </c>
      <c r="DN146">
        <v>191.19074137710999</v>
      </c>
      <c r="DO146">
        <v>40</v>
      </c>
      <c r="DP146">
        <v>0</v>
      </c>
    </row>
    <row r="147" spans="1:120" x14ac:dyDescent="0.25">
      <c r="A147" t="s">
        <v>189</v>
      </c>
      <c r="B147" t="s">
        <v>189</v>
      </c>
      <c r="C147" t="s">
        <v>1727</v>
      </c>
      <c r="D147" t="s">
        <v>1748</v>
      </c>
      <c r="E147" t="s">
        <v>189</v>
      </c>
      <c r="F147" t="s">
        <v>189</v>
      </c>
      <c r="G147" t="s">
        <v>189</v>
      </c>
      <c r="H147" t="s">
        <v>212</v>
      </c>
      <c r="I147" t="s">
        <v>1740</v>
      </c>
      <c r="J147" t="s">
        <v>193</v>
      </c>
      <c r="K147">
        <v>3.3</v>
      </c>
      <c r="L147">
        <v>10</v>
      </c>
      <c r="M147">
        <v>32</v>
      </c>
      <c r="N147">
        <v>5</v>
      </c>
      <c r="O147">
        <v>2.8519999999999999</v>
      </c>
      <c r="P147">
        <v>8.8049999999999997</v>
      </c>
      <c r="Q147">
        <v>67.78</v>
      </c>
      <c r="R147">
        <v>68.069999999999993</v>
      </c>
      <c r="S147">
        <v>135</v>
      </c>
      <c r="T147">
        <v>131.47999999999999</v>
      </c>
      <c r="U147">
        <v>312.35663399999999</v>
      </c>
      <c r="V147" t="s">
        <v>189</v>
      </c>
      <c r="W147" t="s">
        <v>189</v>
      </c>
      <c r="X147" t="s">
        <v>189</v>
      </c>
      <c r="Y147" t="s">
        <v>1730</v>
      </c>
      <c r="Z147" t="s">
        <v>189</v>
      </c>
      <c r="AA147">
        <v>4</v>
      </c>
      <c r="AB147">
        <v>4</v>
      </c>
      <c r="AC147">
        <v>0</v>
      </c>
      <c r="AD147">
        <v>0</v>
      </c>
      <c r="AE147">
        <v>1</v>
      </c>
      <c r="AF147">
        <v>0</v>
      </c>
      <c r="AG147">
        <v>3</v>
      </c>
      <c r="AH147">
        <v>0</v>
      </c>
      <c r="AI147">
        <v>4</v>
      </c>
      <c r="AJ147">
        <v>2</v>
      </c>
      <c r="AK147" t="s">
        <v>189</v>
      </c>
      <c r="AL147" t="s">
        <v>189</v>
      </c>
      <c r="AM147" t="s">
        <v>189</v>
      </c>
      <c r="AN147" t="s">
        <v>189</v>
      </c>
      <c r="AO147">
        <v>0</v>
      </c>
      <c r="AP147" t="s">
        <v>189</v>
      </c>
      <c r="AQ147" t="s">
        <v>189</v>
      </c>
      <c r="AR147">
        <v>0</v>
      </c>
      <c r="AS147">
        <v>0</v>
      </c>
      <c r="AT147" t="s">
        <v>189</v>
      </c>
      <c r="AU147" t="s">
        <v>189</v>
      </c>
      <c r="AV147">
        <v>8</v>
      </c>
      <c r="AW147" t="s">
        <v>189</v>
      </c>
      <c r="AX147">
        <v>4</v>
      </c>
      <c r="AY147" t="s">
        <v>189</v>
      </c>
      <c r="AZ147" t="s">
        <v>189</v>
      </c>
      <c r="BA147" t="s">
        <v>189</v>
      </c>
      <c r="BB147" t="s">
        <v>189</v>
      </c>
      <c r="BC147" t="s">
        <v>189</v>
      </c>
      <c r="BD147" t="s">
        <v>189</v>
      </c>
      <c r="BE147" t="s">
        <v>189</v>
      </c>
      <c r="BF147">
        <v>224</v>
      </c>
      <c r="BG147" t="s">
        <v>189</v>
      </c>
      <c r="BH147" t="s">
        <v>189</v>
      </c>
      <c r="BI147" t="s">
        <v>189</v>
      </c>
      <c r="BJ147" t="s">
        <v>189</v>
      </c>
      <c r="BK147" t="s">
        <v>189</v>
      </c>
      <c r="BL147" t="s">
        <v>189</v>
      </c>
      <c r="BM147" t="s">
        <v>189</v>
      </c>
      <c r="BN147" t="s">
        <v>189</v>
      </c>
      <c r="BO147" t="s">
        <v>189</v>
      </c>
      <c r="BP147" t="s">
        <v>189</v>
      </c>
      <c r="BQ147" t="s">
        <v>189</v>
      </c>
      <c r="BR147" t="s">
        <v>189</v>
      </c>
      <c r="BS147" t="s">
        <v>189</v>
      </c>
      <c r="BT147" t="s">
        <v>189</v>
      </c>
      <c r="BU147" t="s">
        <v>189</v>
      </c>
      <c r="BV147" t="s">
        <v>189</v>
      </c>
      <c r="BW147" t="s">
        <v>189</v>
      </c>
      <c r="BX147" t="s">
        <v>189</v>
      </c>
      <c r="BY147" t="s">
        <v>1731</v>
      </c>
      <c r="BZ147" t="s">
        <v>189</v>
      </c>
      <c r="CA147" t="s">
        <v>1732</v>
      </c>
      <c r="CB147" t="s">
        <v>1607</v>
      </c>
      <c r="CC147" t="s">
        <v>1741</v>
      </c>
      <c r="CD147" t="s">
        <v>189</v>
      </c>
      <c r="CE147" t="s">
        <v>189</v>
      </c>
      <c r="CF147" t="s">
        <v>189</v>
      </c>
      <c r="CG147">
        <v>0</v>
      </c>
      <c r="CH147">
        <v>33</v>
      </c>
      <c r="CI147" t="s">
        <v>1742</v>
      </c>
      <c r="CJ147" t="s">
        <v>1607</v>
      </c>
      <c r="CK147">
        <v>1</v>
      </c>
      <c r="CL147">
        <v>1</v>
      </c>
      <c r="CM147" t="s">
        <v>1734</v>
      </c>
      <c r="CN147" t="s">
        <v>189</v>
      </c>
      <c r="CO147" t="s">
        <v>189</v>
      </c>
      <c r="CP147" t="s">
        <v>1569</v>
      </c>
      <c r="CQ147" t="s">
        <v>189</v>
      </c>
      <c r="CR147">
        <v>33</v>
      </c>
      <c r="CS147" t="s">
        <v>189</v>
      </c>
      <c r="CT147" t="s">
        <v>1731</v>
      </c>
      <c r="CU147">
        <v>25.6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25.6</v>
      </c>
      <c r="DC147">
        <v>11.808</v>
      </c>
      <c r="DD147">
        <v>62.739602071965599</v>
      </c>
      <c r="DE147">
        <v>0</v>
      </c>
      <c r="DF147">
        <v>0</v>
      </c>
      <c r="DG147">
        <v>74.547602071965599</v>
      </c>
      <c r="DH147">
        <v>135</v>
      </c>
      <c r="DI147">
        <v>48.947602071965598</v>
      </c>
      <c r="DJ147" t="s">
        <v>1608</v>
      </c>
      <c r="DK147">
        <v>286.756633999999</v>
      </c>
      <c r="DL147">
        <v>237.80903192803399</v>
      </c>
      <c r="DM147">
        <v>276.720078</v>
      </c>
      <c r="DN147">
        <v>202.172475928034</v>
      </c>
      <c r="DO147">
        <v>40</v>
      </c>
      <c r="DP147">
        <v>0</v>
      </c>
    </row>
    <row r="148" spans="1:120" x14ac:dyDescent="0.25">
      <c r="A148" t="s">
        <v>189</v>
      </c>
      <c r="B148" t="s">
        <v>189</v>
      </c>
      <c r="C148" t="s">
        <v>1771</v>
      </c>
      <c r="D148" t="s">
        <v>1792</v>
      </c>
      <c r="E148" t="s">
        <v>189</v>
      </c>
      <c r="F148" t="s">
        <v>189</v>
      </c>
      <c r="G148" t="s">
        <v>189</v>
      </c>
      <c r="H148" t="s">
        <v>212</v>
      </c>
      <c r="I148" t="s">
        <v>1769</v>
      </c>
      <c r="J148" t="s">
        <v>193</v>
      </c>
      <c r="K148">
        <v>3.6</v>
      </c>
      <c r="L148">
        <v>8</v>
      </c>
      <c r="M148">
        <v>32</v>
      </c>
      <c r="N148">
        <v>7</v>
      </c>
      <c r="O148">
        <v>1.581</v>
      </c>
      <c r="P148">
        <v>7.7850000000000001</v>
      </c>
      <c r="Q148">
        <v>52.46</v>
      </c>
      <c r="R148">
        <v>53.74</v>
      </c>
      <c r="S148">
        <v>135</v>
      </c>
      <c r="T148">
        <v>156.47999999999999</v>
      </c>
      <c r="U148">
        <v>241.09885199999999</v>
      </c>
      <c r="V148" t="s">
        <v>189</v>
      </c>
      <c r="W148" t="s">
        <v>189</v>
      </c>
      <c r="X148" t="s">
        <v>189</v>
      </c>
      <c r="Y148" t="s">
        <v>1730</v>
      </c>
      <c r="Z148" t="s">
        <v>189</v>
      </c>
      <c r="AA148">
        <v>4</v>
      </c>
      <c r="AB148">
        <v>3</v>
      </c>
      <c r="AC148">
        <v>0</v>
      </c>
      <c r="AD148">
        <v>1</v>
      </c>
      <c r="AE148">
        <v>2</v>
      </c>
      <c r="AF148">
        <v>0</v>
      </c>
      <c r="AG148">
        <v>1</v>
      </c>
      <c r="AH148">
        <v>1</v>
      </c>
      <c r="AI148">
        <v>4</v>
      </c>
      <c r="AJ148">
        <v>2</v>
      </c>
      <c r="AK148" t="s">
        <v>189</v>
      </c>
      <c r="AL148" t="s">
        <v>189</v>
      </c>
      <c r="AM148" t="s">
        <v>189</v>
      </c>
      <c r="AN148" t="s">
        <v>189</v>
      </c>
      <c r="AO148">
        <v>0</v>
      </c>
      <c r="AP148" t="s">
        <v>189</v>
      </c>
      <c r="AQ148" t="s">
        <v>189</v>
      </c>
      <c r="AR148">
        <v>1</v>
      </c>
      <c r="AS148">
        <v>2</v>
      </c>
      <c r="AT148" t="s">
        <v>189</v>
      </c>
      <c r="AU148" t="s">
        <v>189</v>
      </c>
      <c r="AV148">
        <v>6</v>
      </c>
      <c r="AW148" t="s">
        <v>189</v>
      </c>
      <c r="AX148">
        <v>4</v>
      </c>
      <c r="AY148" t="s">
        <v>189</v>
      </c>
      <c r="AZ148" t="s">
        <v>189</v>
      </c>
      <c r="BA148" t="s">
        <v>189</v>
      </c>
      <c r="BB148" t="s">
        <v>189</v>
      </c>
      <c r="BC148" t="s">
        <v>189</v>
      </c>
      <c r="BD148" t="s">
        <v>189</v>
      </c>
      <c r="BE148" t="s">
        <v>189</v>
      </c>
      <c r="BF148">
        <v>192</v>
      </c>
      <c r="BG148" t="s">
        <v>189</v>
      </c>
      <c r="BH148" t="s">
        <v>189</v>
      </c>
      <c r="BI148" t="s">
        <v>189</v>
      </c>
      <c r="BJ148" t="s">
        <v>189</v>
      </c>
      <c r="BK148" t="s">
        <v>189</v>
      </c>
      <c r="BL148" t="s">
        <v>189</v>
      </c>
      <c r="BM148" t="s">
        <v>189</v>
      </c>
      <c r="BN148" t="s">
        <v>189</v>
      </c>
      <c r="BO148" t="s">
        <v>189</v>
      </c>
      <c r="BP148" t="s">
        <v>189</v>
      </c>
      <c r="BQ148" t="s">
        <v>189</v>
      </c>
      <c r="BR148" t="s">
        <v>189</v>
      </c>
      <c r="BS148" t="s">
        <v>189</v>
      </c>
      <c r="BT148" t="s">
        <v>189</v>
      </c>
      <c r="BU148" t="s">
        <v>189</v>
      </c>
      <c r="BV148" t="s">
        <v>189</v>
      </c>
      <c r="BW148" t="s">
        <v>189</v>
      </c>
      <c r="BX148" t="s">
        <v>189</v>
      </c>
      <c r="BY148" t="s">
        <v>1731</v>
      </c>
      <c r="BZ148" t="s">
        <v>189</v>
      </c>
      <c r="CA148" t="s">
        <v>1732</v>
      </c>
      <c r="CB148" t="s">
        <v>1607</v>
      </c>
      <c r="CC148" t="s">
        <v>1733</v>
      </c>
      <c r="CD148" t="s">
        <v>189</v>
      </c>
      <c r="CE148" t="s">
        <v>189</v>
      </c>
      <c r="CF148" t="s">
        <v>189</v>
      </c>
      <c r="CG148">
        <v>0</v>
      </c>
      <c r="CH148">
        <v>28.8</v>
      </c>
      <c r="CI148" t="s">
        <v>1742</v>
      </c>
      <c r="CJ148" t="s">
        <v>1607</v>
      </c>
      <c r="CK148">
        <v>1</v>
      </c>
      <c r="CL148">
        <v>1</v>
      </c>
      <c r="CM148" t="s">
        <v>1734</v>
      </c>
      <c r="CN148" t="s">
        <v>189</v>
      </c>
      <c r="CO148" t="s">
        <v>189</v>
      </c>
      <c r="CP148" t="s">
        <v>1569</v>
      </c>
      <c r="CQ148" t="s">
        <v>189</v>
      </c>
      <c r="CR148">
        <v>28.8</v>
      </c>
      <c r="CS148" t="s">
        <v>189</v>
      </c>
      <c r="CT148" t="s">
        <v>1731</v>
      </c>
      <c r="CU148">
        <v>25.6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25.6</v>
      </c>
      <c r="DC148">
        <v>11.808</v>
      </c>
      <c r="DD148">
        <v>57.961310526446503</v>
      </c>
      <c r="DE148">
        <v>0</v>
      </c>
      <c r="DF148">
        <v>0</v>
      </c>
      <c r="DG148">
        <v>69.769310526446503</v>
      </c>
      <c r="DH148">
        <v>135</v>
      </c>
      <c r="DI148">
        <v>44.169310526446502</v>
      </c>
      <c r="DJ148" t="s">
        <v>1608</v>
      </c>
      <c r="DK148">
        <v>215.498852</v>
      </c>
      <c r="DL148">
        <v>171.32954147355301</v>
      </c>
      <c r="DM148">
        <v>219.94958399999999</v>
      </c>
      <c r="DN148">
        <v>150.180273473553</v>
      </c>
      <c r="DO148">
        <v>40</v>
      </c>
      <c r="DP148">
        <v>0</v>
      </c>
    </row>
    <row r="149" spans="1:120" x14ac:dyDescent="0.25">
      <c r="A149" t="s">
        <v>189</v>
      </c>
      <c r="B149" t="s">
        <v>189</v>
      </c>
      <c r="C149" t="s">
        <v>1796</v>
      </c>
      <c r="D149" t="s">
        <v>1797</v>
      </c>
      <c r="E149" t="s">
        <v>189</v>
      </c>
      <c r="F149" t="s">
        <v>189</v>
      </c>
      <c r="G149" t="s">
        <v>189</v>
      </c>
      <c r="H149" t="s">
        <v>212</v>
      </c>
      <c r="I149" t="s">
        <v>1769</v>
      </c>
      <c r="J149" t="s">
        <v>193</v>
      </c>
      <c r="K149">
        <v>3.6</v>
      </c>
      <c r="L149">
        <v>8</v>
      </c>
      <c r="M149">
        <v>32</v>
      </c>
      <c r="N149">
        <v>7</v>
      </c>
      <c r="O149">
        <v>1.61</v>
      </c>
      <c r="P149">
        <v>3.87</v>
      </c>
      <c r="Q149">
        <v>59.23</v>
      </c>
      <c r="R149">
        <v>60.36</v>
      </c>
      <c r="S149">
        <v>135</v>
      </c>
      <c r="T149">
        <v>156.47999999999999</v>
      </c>
      <c r="U149">
        <v>268.95389999999998</v>
      </c>
      <c r="V149" t="s">
        <v>189</v>
      </c>
      <c r="W149" t="s">
        <v>189</v>
      </c>
      <c r="X149" t="s">
        <v>189</v>
      </c>
      <c r="Y149" t="s">
        <v>1730</v>
      </c>
      <c r="Z149" t="s">
        <v>189</v>
      </c>
      <c r="AA149">
        <v>4</v>
      </c>
      <c r="AB149">
        <v>3</v>
      </c>
      <c r="AC149">
        <v>0</v>
      </c>
      <c r="AD149">
        <v>2</v>
      </c>
      <c r="AE149">
        <v>0</v>
      </c>
      <c r="AF149">
        <v>0</v>
      </c>
      <c r="AG149">
        <v>2</v>
      </c>
      <c r="AH149">
        <v>1</v>
      </c>
      <c r="AI149">
        <v>6</v>
      </c>
      <c r="AJ149">
        <v>3</v>
      </c>
      <c r="AK149" t="s">
        <v>189</v>
      </c>
      <c r="AL149" t="s">
        <v>189</v>
      </c>
      <c r="AM149" t="s">
        <v>189</v>
      </c>
      <c r="AN149" t="s">
        <v>189</v>
      </c>
      <c r="AO149">
        <v>0</v>
      </c>
      <c r="AP149" t="s">
        <v>189</v>
      </c>
      <c r="AQ149" t="s">
        <v>189</v>
      </c>
      <c r="AR149">
        <v>1</v>
      </c>
      <c r="AS149">
        <v>2</v>
      </c>
      <c r="AT149" t="s">
        <v>189</v>
      </c>
      <c r="AU149" t="s">
        <v>189</v>
      </c>
      <c r="AV149">
        <v>8</v>
      </c>
      <c r="AW149" t="s">
        <v>189</v>
      </c>
      <c r="AX149">
        <v>4</v>
      </c>
      <c r="AY149" t="s">
        <v>189</v>
      </c>
      <c r="AZ149" t="s">
        <v>189</v>
      </c>
      <c r="BA149" t="s">
        <v>189</v>
      </c>
      <c r="BB149" t="s">
        <v>189</v>
      </c>
      <c r="BC149" t="s">
        <v>189</v>
      </c>
      <c r="BD149" t="s">
        <v>189</v>
      </c>
      <c r="BE149" t="s">
        <v>189</v>
      </c>
      <c r="BF149">
        <v>256</v>
      </c>
      <c r="BG149" t="s">
        <v>189</v>
      </c>
      <c r="BH149" t="s">
        <v>189</v>
      </c>
      <c r="BI149" t="s">
        <v>189</v>
      </c>
      <c r="BJ149" t="s">
        <v>189</v>
      </c>
      <c r="BK149" t="s">
        <v>189</v>
      </c>
      <c r="BL149" t="s">
        <v>189</v>
      </c>
      <c r="BM149" t="s">
        <v>189</v>
      </c>
      <c r="BN149" t="s">
        <v>189</v>
      </c>
      <c r="BO149" t="s">
        <v>189</v>
      </c>
      <c r="BP149" t="s">
        <v>189</v>
      </c>
      <c r="BQ149" t="s">
        <v>189</v>
      </c>
      <c r="BR149" t="s">
        <v>189</v>
      </c>
      <c r="BS149" t="s">
        <v>189</v>
      </c>
      <c r="BT149" t="s">
        <v>189</v>
      </c>
      <c r="BU149" t="s">
        <v>189</v>
      </c>
      <c r="BV149" t="s">
        <v>189</v>
      </c>
      <c r="BW149" t="s">
        <v>189</v>
      </c>
      <c r="BX149" t="s">
        <v>189</v>
      </c>
      <c r="BY149" t="s">
        <v>1731</v>
      </c>
      <c r="BZ149" t="s">
        <v>189</v>
      </c>
      <c r="CA149" t="s">
        <v>1732</v>
      </c>
      <c r="CB149" t="s">
        <v>1607</v>
      </c>
      <c r="CC149" t="s">
        <v>1798</v>
      </c>
      <c r="CD149" t="s">
        <v>189</v>
      </c>
      <c r="CE149" t="s">
        <v>189</v>
      </c>
      <c r="CF149" t="s">
        <v>189</v>
      </c>
      <c r="CG149">
        <v>0</v>
      </c>
      <c r="CH149">
        <v>28.8</v>
      </c>
      <c r="CI149" t="s">
        <v>1742</v>
      </c>
      <c r="CJ149" t="s">
        <v>1607</v>
      </c>
      <c r="CK149">
        <v>1</v>
      </c>
      <c r="CL149">
        <v>1</v>
      </c>
      <c r="CM149" t="s">
        <v>1799</v>
      </c>
      <c r="CN149" t="s">
        <v>189</v>
      </c>
      <c r="CO149" t="s">
        <v>189</v>
      </c>
      <c r="CP149" t="s">
        <v>1569</v>
      </c>
      <c r="CQ149" t="s">
        <v>189</v>
      </c>
      <c r="CR149">
        <v>28.8</v>
      </c>
      <c r="CS149" t="s">
        <v>189</v>
      </c>
      <c r="CT149" t="s">
        <v>1731</v>
      </c>
      <c r="CU149">
        <v>25.6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25.6</v>
      </c>
      <c r="DC149">
        <v>11.808</v>
      </c>
      <c r="DD149">
        <v>66.857673861492003</v>
      </c>
      <c r="DE149">
        <v>0</v>
      </c>
      <c r="DF149">
        <v>0</v>
      </c>
      <c r="DG149">
        <v>78.665673861491996</v>
      </c>
      <c r="DH149">
        <v>135</v>
      </c>
      <c r="DI149">
        <v>53.065673861491902</v>
      </c>
      <c r="DJ149" t="s">
        <v>1608</v>
      </c>
      <c r="DK149">
        <v>243.35389999999899</v>
      </c>
      <c r="DL149">
        <v>190.28822613850701</v>
      </c>
      <c r="DM149">
        <v>227.88263999999899</v>
      </c>
      <c r="DN149">
        <v>149.21696613850699</v>
      </c>
      <c r="DO149">
        <v>40</v>
      </c>
      <c r="DP149">
        <v>0</v>
      </c>
    </row>
    <row r="150" spans="1:120" x14ac:dyDescent="0.25">
      <c r="A150" t="s">
        <v>189</v>
      </c>
      <c r="B150" t="s">
        <v>189</v>
      </c>
      <c r="C150" t="s">
        <v>1800</v>
      </c>
      <c r="D150" t="s">
        <v>1801</v>
      </c>
      <c r="E150" t="s">
        <v>189</v>
      </c>
      <c r="F150" t="s">
        <v>189</v>
      </c>
      <c r="G150" t="s">
        <v>189</v>
      </c>
      <c r="H150" t="s">
        <v>212</v>
      </c>
      <c r="I150" t="s">
        <v>1802</v>
      </c>
      <c r="J150" t="s">
        <v>193</v>
      </c>
      <c r="K150">
        <v>3.7</v>
      </c>
      <c r="L150">
        <v>6</v>
      </c>
      <c r="M150">
        <v>32</v>
      </c>
      <c r="N150">
        <v>7</v>
      </c>
      <c r="O150">
        <v>0.70899999999999996</v>
      </c>
      <c r="P150">
        <v>3.4249999999999998</v>
      </c>
      <c r="Q150">
        <v>62.48</v>
      </c>
      <c r="R150">
        <v>67.040000000000006</v>
      </c>
      <c r="S150">
        <v>135</v>
      </c>
      <c r="T150">
        <v>156.47999999999999</v>
      </c>
      <c r="U150">
        <v>283.94926800000002</v>
      </c>
      <c r="V150" t="s">
        <v>1754</v>
      </c>
      <c r="W150" t="s">
        <v>189</v>
      </c>
      <c r="X150" t="s">
        <v>189</v>
      </c>
      <c r="Y150" t="s">
        <v>1730</v>
      </c>
      <c r="Z150" t="s">
        <v>189</v>
      </c>
      <c r="AA150">
        <v>4</v>
      </c>
      <c r="AB150">
        <v>2</v>
      </c>
      <c r="AC150">
        <v>0</v>
      </c>
      <c r="AD150">
        <v>0</v>
      </c>
      <c r="AE150">
        <v>4</v>
      </c>
      <c r="AF150">
        <v>1</v>
      </c>
      <c r="AG150">
        <v>2</v>
      </c>
      <c r="AH150">
        <v>0</v>
      </c>
      <c r="AI150">
        <v>6</v>
      </c>
      <c r="AJ150">
        <v>2</v>
      </c>
      <c r="AK150" t="s">
        <v>189</v>
      </c>
      <c r="AL150" t="s">
        <v>189</v>
      </c>
      <c r="AM150" t="s">
        <v>189</v>
      </c>
      <c r="AN150" t="s">
        <v>189</v>
      </c>
      <c r="AO150">
        <v>0</v>
      </c>
      <c r="AP150" t="s">
        <v>189</v>
      </c>
      <c r="AQ150" t="s">
        <v>189</v>
      </c>
      <c r="AR150">
        <v>0</v>
      </c>
      <c r="AS150">
        <v>1</v>
      </c>
      <c r="AT150" t="s">
        <v>189</v>
      </c>
      <c r="AU150" t="s">
        <v>189</v>
      </c>
      <c r="AV150">
        <v>6</v>
      </c>
      <c r="AW150" t="s">
        <v>189</v>
      </c>
      <c r="AX150">
        <v>2</v>
      </c>
      <c r="AY150" t="s">
        <v>189</v>
      </c>
      <c r="AZ150" t="s">
        <v>189</v>
      </c>
      <c r="BA150" t="s">
        <v>189</v>
      </c>
      <c r="BB150" t="s">
        <v>189</v>
      </c>
      <c r="BC150" t="s">
        <v>189</v>
      </c>
      <c r="BD150" t="s">
        <v>189</v>
      </c>
      <c r="BE150" t="s">
        <v>189</v>
      </c>
      <c r="BF150">
        <v>484</v>
      </c>
      <c r="BG150" t="s">
        <v>189</v>
      </c>
      <c r="BH150" t="s">
        <v>189</v>
      </c>
      <c r="BI150" t="s">
        <v>189</v>
      </c>
      <c r="BJ150" t="s">
        <v>189</v>
      </c>
      <c r="BK150" t="s">
        <v>189</v>
      </c>
      <c r="BL150" t="s">
        <v>189</v>
      </c>
      <c r="BM150" t="s">
        <v>189</v>
      </c>
      <c r="BN150" t="s">
        <v>189</v>
      </c>
      <c r="BO150" t="s">
        <v>189</v>
      </c>
      <c r="BP150" t="s">
        <v>189</v>
      </c>
      <c r="BQ150" t="s">
        <v>189</v>
      </c>
      <c r="BR150" t="s">
        <v>189</v>
      </c>
      <c r="BS150" t="s">
        <v>189</v>
      </c>
      <c r="BT150" t="s">
        <v>189</v>
      </c>
      <c r="BU150" t="s">
        <v>189</v>
      </c>
      <c r="BV150" t="s">
        <v>189</v>
      </c>
      <c r="BW150" t="s">
        <v>189</v>
      </c>
      <c r="BX150" t="s">
        <v>189</v>
      </c>
      <c r="BY150" t="s">
        <v>1731</v>
      </c>
      <c r="BZ150" t="s">
        <v>189</v>
      </c>
      <c r="CA150" t="s">
        <v>1732</v>
      </c>
      <c r="CB150" t="s">
        <v>1607</v>
      </c>
      <c r="CC150" t="s">
        <v>1733</v>
      </c>
      <c r="CD150" t="s">
        <v>194</v>
      </c>
      <c r="CE150" t="s">
        <v>189</v>
      </c>
      <c r="CF150" t="s">
        <v>189</v>
      </c>
      <c r="CG150">
        <v>0</v>
      </c>
      <c r="CH150">
        <v>22.2</v>
      </c>
      <c r="CI150" t="s">
        <v>1742</v>
      </c>
      <c r="CJ150" t="s">
        <v>1607</v>
      </c>
      <c r="CK150">
        <v>1</v>
      </c>
      <c r="CL150">
        <v>1</v>
      </c>
      <c r="CM150" t="s">
        <v>1734</v>
      </c>
      <c r="CN150">
        <v>1</v>
      </c>
      <c r="CO150" t="s">
        <v>1803</v>
      </c>
      <c r="CP150" t="s">
        <v>1569</v>
      </c>
      <c r="CQ150" t="s">
        <v>189</v>
      </c>
      <c r="CR150">
        <v>22.2</v>
      </c>
      <c r="CS150" t="s">
        <v>189</v>
      </c>
      <c r="CT150" t="s">
        <v>1731</v>
      </c>
      <c r="CU150">
        <v>25.6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25.6</v>
      </c>
      <c r="DC150">
        <v>11.808</v>
      </c>
      <c r="DD150">
        <v>81.631054686404397</v>
      </c>
      <c r="DE150">
        <v>0</v>
      </c>
      <c r="DF150">
        <v>0</v>
      </c>
      <c r="DG150">
        <v>93.439054686404404</v>
      </c>
      <c r="DH150">
        <v>135</v>
      </c>
      <c r="DI150">
        <v>67.839054686404396</v>
      </c>
      <c r="DJ150" t="s">
        <v>1608</v>
      </c>
      <c r="DK150">
        <v>258.349268</v>
      </c>
      <c r="DL150">
        <v>190.51021331359499</v>
      </c>
      <c r="DM150">
        <v>245.346576</v>
      </c>
      <c r="DN150">
        <v>151.907521313595</v>
      </c>
      <c r="DO150">
        <v>40</v>
      </c>
      <c r="DP150">
        <v>0</v>
      </c>
    </row>
    <row r="151" spans="1:120" x14ac:dyDescent="0.25">
      <c r="A151" t="s">
        <v>189</v>
      </c>
      <c r="B151" t="s">
        <v>189</v>
      </c>
      <c r="C151" t="s">
        <v>1800</v>
      </c>
      <c r="D151" t="s">
        <v>1804</v>
      </c>
      <c r="E151" t="s">
        <v>189</v>
      </c>
      <c r="F151" t="s">
        <v>189</v>
      </c>
      <c r="G151" t="s">
        <v>189</v>
      </c>
      <c r="H151" t="s">
        <v>212</v>
      </c>
      <c r="I151" t="s">
        <v>1805</v>
      </c>
      <c r="J151" t="s">
        <v>193</v>
      </c>
      <c r="K151">
        <v>2.9</v>
      </c>
      <c r="L151">
        <v>12</v>
      </c>
      <c r="M151">
        <v>32</v>
      </c>
      <c r="N151">
        <v>7</v>
      </c>
      <c r="O151">
        <v>0.114</v>
      </c>
      <c r="P151">
        <v>8.1340000000000003</v>
      </c>
      <c r="Q151">
        <v>112.39</v>
      </c>
      <c r="R151">
        <v>114.29</v>
      </c>
      <c r="S151">
        <v>135</v>
      </c>
      <c r="T151">
        <v>156.47999999999999</v>
      </c>
      <c r="U151">
        <v>498.77688000000001</v>
      </c>
      <c r="V151" t="s">
        <v>189</v>
      </c>
      <c r="W151" t="s">
        <v>189</v>
      </c>
      <c r="X151" t="s">
        <v>189</v>
      </c>
      <c r="Y151" t="s">
        <v>1730</v>
      </c>
      <c r="Z151" t="s">
        <v>189</v>
      </c>
      <c r="AA151">
        <v>4</v>
      </c>
      <c r="AB151">
        <v>4</v>
      </c>
      <c r="AC151">
        <v>0</v>
      </c>
      <c r="AD151">
        <v>0</v>
      </c>
      <c r="AE151">
        <v>1</v>
      </c>
      <c r="AF151">
        <v>0</v>
      </c>
      <c r="AG151">
        <v>2</v>
      </c>
      <c r="AH151">
        <v>1</v>
      </c>
      <c r="AI151">
        <v>6</v>
      </c>
      <c r="AJ151">
        <v>2</v>
      </c>
      <c r="AK151" t="s">
        <v>189</v>
      </c>
      <c r="AL151" t="s">
        <v>189</v>
      </c>
      <c r="AM151" t="s">
        <v>189</v>
      </c>
      <c r="AN151" t="s">
        <v>189</v>
      </c>
      <c r="AO151">
        <v>0</v>
      </c>
      <c r="AP151" t="s">
        <v>189</v>
      </c>
      <c r="AQ151" t="s">
        <v>189</v>
      </c>
      <c r="AR151">
        <v>1</v>
      </c>
      <c r="AS151">
        <v>2</v>
      </c>
      <c r="AT151" t="s">
        <v>189</v>
      </c>
      <c r="AU151" t="s">
        <v>189</v>
      </c>
      <c r="AV151">
        <v>8</v>
      </c>
      <c r="AW151" t="s">
        <v>189</v>
      </c>
      <c r="AX151">
        <v>4</v>
      </c>
      <c r="AY151" t="s">
        <v>189</v>
      </c>
      <c r="AZ151" t="s">
        <v>189</v>
      </c>
      <c r="BA151" t="s">
        <v>189</v>
      </c>
      <c r="BB151" t="s">
        <v>189</v>
      </c>
      <c r="BC151" t="s">
        <v>189</v>
      </c>
      <c r="BD151" t="s">
        <v>189</v>
      </c>
      <c r="BE151" t="s">
        <v>189</v>
      </c>
      <c r="BF151">
        <v>160</v>
      </c>
      <c r="BG151" t="s">
        <v>189</v>
      </c>
      <c r="BH151" t="s">
        <v>189</v>
      </c>
      <c r="BI151" t="s">
        <v>189</v>
      </c>
      <c r="BJ151" t="s">
        <v>189</v>
      </c>
      <c r="BK151" t="s">
        <v>189</v>
      </c>
      <c r="BL151" t="s">
        <v>189</v>
      </c>
      <c r="BM151" t="s">
        <v>189</v>
      </c>
      <c r="BN151" t="s">
        <v>189</v>
      </c>
      <c r="BO151" t="s">
        <v>189</v>
      </c>
      <c r="BP151" t="s">
        <v>189</v>
      </c>
      <c r="BQ151" t="s">
        <v>189</v>
      </c>
      <c r="BR151" t="s">
        <v>189</v>
      </c>
      <c r="BS151" t="s">
        <v>189</v>
      </c>
      <c r="BT151" t="s">
        <v>189</v>
      </c>
      <c r="BU151" t="s">
        <v>189</v>
      </c>
      <c r="BV151" t="s">
        <v>189</v>
      </c>
      <c r="BW151" t="s">
        <v>189</v>
      </c>
      <c r="BX151" t="s">
        <v>189</v>
      </c>
      <c r="BY151" t="s">
        <v>1731</v>
      </c>
      <c r="BZ151" t="s">
        <v>189</v>
      </c>
      <c r="CA151" t="s">
        <v>1732</v>
      </c>
      <c r="CB151" t="s">
        <v>1607</v>
      </c>
      <c r="CC151" t="s">
        <v>1733</v>
      </c>
      <c r="CD151" t="s">
        <v>189</v>
      </c>
      <c r="CE151" t="s">
        <v>189</v>
      </c>
      <c r="CF151" t="s">
        <v>189</v>
      </c>
      <c r="CG151">
        <v>0</v>
      </c>
      <c r="CH151">
        <v>34.799999999999997</v>
      </c>
      <c r="CI151" t="s">
        <v>1742</v>
      </c>
      <c r="CJ151" t="s">
        <v>1607</v>
      </c>
      <c r="CK151">
        <v>2</v>
      </c>
      <c r="CL151">
        <v>1</v>
      </c>
      <c r="CM151" t="s">
        <v>1734</v>
      </c>
      <c r="CN151">
        <v>1</v>
      </c>
      <c r="CO151" t="s">
        <v>1803</v>
      </c>
      <c r="CP151" t="s">
        <v>1569</v>
      </c>
      <c r="CQ151" t="s">
        <v>189</v>
      </c>
      <c r="CR151">
        <v>34.799999999999997</v>
      </c>
      <c r="CS151" t="s">
        <v>189</v>
      </c>
      <c r="CT151" t="s">
        <v>1731</v>
      </c>
      <c r="CU151">
        <v>25.6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25.6</v>
      </c>
      <c r="DC151">
        <v>11.808</v>
      </c>
      <c r="DD151">
        <v>52.525806802510097</v>
      </c>
      <c r="DE151">
        <v>0</v>
      </c>
      <c r="DF151">
        <v>0</v>
      </c>
      <c r="DG151">
        <v>64.333806802510097</v>
      </c>
      <c r="DH151">
        <v>135</v>
      </c>
      <c r="DI151">
        <v>38.733806802510102</v>
      </c>
      <c r="DJ151" t="s">
        <v>1608</v>
      </c>
      <c r="DK151">
        <v>473.17687999999998</v>
      </c>
      <c r="DL151">
        <v>434.44307319748901</v>
      </c>
      <c r="DM151">
        <v>431.021783999999</v>
      </c>
      <c r="DN151">
        <v>366.68797719748898</v>
      </c>
      <c r="DO151">
        <v>40</v>
      </c>
      <c r="DP151">
        <v>0</v>
      </c>
    </row>
    <row r="152" spans="1:120" x14ac:dyDescent="0.25">
      <c r="A152" t="s">
        <v>189</v>
      </c>
      <c r="B152" t="s">
        <v>189</v>
      </c>
      <c r="C152" t="s">
        <v>1806</v>
      </c>
      <c r="D152" t="s">
        <v>1807</v>
      </c>
      <c r="E152" t="s">
        <v>189</v>
      </c>
      <c r="F152" t="s">
        <v>189</v>
      </c>
      <c r="G152" t="s">
        <v>189</v>
      </c>
      <c r="H152" t="s">
        <v>212</v>
      </c>
      <c r="I152" t="s">
        <v>1769</v>
      </c>
      <c r="J152" t="s">
        <v>193</v>
      </c>
      <c r="K152">
        <v>3.6</v>
      </c>
      <c r="L152">
        <v>8</v>
      </c>
      <c r="M152">
        <v>32</v>
      </c>
      <c r="N152">
        <v>7</v>
      </c>
      <c r="O152">
        <v>1.28</v>
      </c>
      <c r="P152">
        <v>3.7290000000000001</v>
      </c>
      <c r="Q152">
        <v>99.19</v>
      </c>
      <c r="R152">
        <v>100.87</v>
      </c>
      <c r="S152">
        <v>135</v>
      </c>
      <c r="T152">
        <v>156.47999999999999</v>
      </c>
      <c r="U152">
        <v>443.33878199999998</v>
      </c>
      <c r="V152" t="s">
        <v>189</v>
      </c>
      <c r="W152" t="s">
        <v>189</v>
      </c>
      <c r="X152" t="s">
        <v>189</v>
      </c>
      <c r="Y152" t="s">
        <v>1730</v>
      </c>
      <c r="Z152" t="s">
        <v>189</v>
      </c>
      <c r="AA152">
        <v>4</v>
      </c>
      <c r="AB152">
        <v>3</v>
      </c>
      <c r="AC152">
        <v>0</v>
      </c>
      <c r="AD152">
        <v>1</v>
      </c>
      <c r="AE152">
        <v>2</v>
      </c>
      <c r="AF152">
        <v>0</v>
      </c>
      <c r="AG152">
        <v>2</v>
      </c>
      <c r="AH152">
        <v>0</v>
      </c>
      <c r="AI152">
        <v>7</v>
      </c>
      <c r="AJ152">
        <v>2</v>
      </c>
      <c r="AK152" t="s">
        <v>189</v>
      </c>
      <c r="AL152" t="s">
        <v>189</v>
      </c>
      <c r="AM152" t="s">
        <v>189</v>
      </c>
      <c r="AN152" t="s">
        <v>189</v>
      </c>
      <c r="AO152">
        <v>0</v>
      </c>
      <c r="AP152" t="s">
        <v>189</v>
      </c>
      <c r="AQ152" t="s">
        <v>189</v>
      </c>
      <c r="AR152">
        <v>0</v>
      </c>
      <c r="AS152">
        <v>0</v>
      </c>
      <c r="AT152" t="s">
        <v>189</v>
      </c>
      <c r="AU152" t="s">
        <v>189</v>
      </c>
      <c r="AV152">
        <v>6</v>
      </c>
      <c r="AW152" t="s">
        <v>189</v>
      </c>
      <c r="AX152">
        <v>4</v>
      </c>
      <c r="AY152" t="s">
        <v>189</v>
      </c>
      <c r="AZ152" t="s">
        <v>189</v>
      </c>
      <c r="BA152" t="s">
        <v>189</v>
      </c>
      <c r="BB152" t="s">
        <v>189</v>
      </c>
      <c r="BC152" t="s">
        <v>189</v>
      </c>
      <c r="BD152" t="s">
        <v>189</v>
      </c>
      <c r="BE152" t="s">
        <v>189</v>
      </c>
      <c r="BF152">
        <v>484</v>
      </c>
      <c r="BG152" t="s">
        <v>189</v>
      </c>
      <c r="BH152" t="s">
        <v>189</v>
      </c>
      <c r="BI152" t="s">
        <v>189</v>
      </c>
      <c r="BJ152" t="s">
        <v>189</v>
      </c>
      <c r="BK152" t="s">
        <v>189</v>
      </c>
      <c r="BL152" t="s">
        <v>189</v>
      </c>
      <c r="BM152" t="s">
        <v>189</v>
      </c>
      <c r="BN152" t="s">
        <v>189</v>
      </c>
      <c r="BO152" t="s">
        <v>189</v>
      </c>
      <c r="BP152" t="s">
        <v>189</v>
      </c>
      <c r="BQ152" t="s">
        <v>189</v>
      </c>
      <c r="BR152" t="s">
        <v>189</v>
      </c>
      <c r="BS152" t="s">
        <v>189</v>
      </c>
      <c r="BT152" t="s">
        <v>189</v>
      </c>
      <c r="BU152" t="s">
        <v>189</v>
      </c>
      <c r="BV152" t="s">
        <v>189</v>
      </c>
      <c r="BW152" t="s">
        <v>189</v>
      </c>
      <c r="BX152" t="s">
        <v>189</v>
      </c>
      <c r="BY152" t="s">
        <v>1731</v>
      </c>
      <c r="BZ152" t="s">
        <v>189</v>
      </c>
      <c r="CA152" t="s">
        <v>1732</v>
      </c>
      <c r="CB152" t="s">
        <v>1607</v>
      </c>
      <c r="CC152" t="s">
        <v>1733</v>
      </c>
      <c r="CD152" t="s">
        <v>189</v>
      </c>
      <c r="CE152" t="s">
        <v>189</v>
      </c>
      <c r="CF152" t="s">
        <v>189</v>
      </c>
      <c r="CG152">
        <v>0</v>
      </c>
      <c r="CH152">
        <v>28.8</v>
      </c>
      <c r="CI152" t="s">
        <v>1742</v>
      </c>
      <c r="CJ152" t="s">
        <v>1607</v>
      </c>
      <c r="CK152">
        <v>2</v>
      </c>
      <c r="CL152">
        <v>1</v>
      </c>
      <c r="CM152" t="s">
        <v>1734</v>
      </c>
      <c r="CN152">
        <v>1</v>
      </c>
      <c r="CO152" t="s">
        <v>1803</v>
      </c>
      <c r="CP152" t="s">
        <v>1569</v>
      </c>
      <c r="CQ152" t="s">
        <v>189</v>
      </c>
      <c r="CR152">
        <v>28.8</v>
      </c>
      <c r="CS152" t="s">
        <v>189</v>
      </c>
      <c r="CT152" t="s">
        <v>1731</v>
      </c>
      <c r="CU152">
        <v>25.6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25.6</v>
      </c>
      <c r="DC152">
        <v>11.808</v>
      </c>
      <c r="DD152">
        <v>81.631054686404397</v>
      </c>
      <c r="DE152">
        <v>0</v>
      </c>
      <c r="DF152">
        <v>0</v>
      </c>
      <c r="DG152">
        <v>93.439054686404404</v>
      </c>
      <c r="DH152">
        <v>135</v>
      </c>
      <c r="DI152">
        <v>67.839054686404396</v>
      </c>
      <c r="DJ152" t="s">
        <v>1608</v>
      </c>
      <c r="DK152">
        <v>417.73878199999899</v>
      </c>
      <c r="DL152">
        <v>349.89972731359501</v>
      </c>
      <c r="DM152">
        <v>368.35843799999998</v>
      </c>
      <c r="DN152">
        <v>274.91938331359501</v>
      </c>
      <c r="DO152">
        <v>40</v>
      </c>
      <c r="DP152">
        <v>0</v>
      </c>
    </row>
    <row r="153" spans="1:120" x14ac:dyDescent="0.25">
      <c r="A153" t="s">
        <v>189</v>
      </c>
      <c r="B153" t="s">
        <v>189</v>
      </c>
      <c r="C153" t="s">
        <v>1806</v>
      </c>
      <c r="D153" t="s">
        <v>1808</v>
      </c>
      <c r="E153" t="s">
        <v>189</v>
      </c>
      <c r="F153" t="s">
        <v>189</v>
      </c>
      <c r="G153" t="s">
        <v>189</v>
      </c>
      <c r="H153" t="s">
        <v>212</v>
      </c>
      <c r="I153" t="s">
        <v>1802</v>
      </c>
      <c r="J153" t="s">
        <v>193</v>
      </c>
      <c r="K153">
        <v>3.7</v>
      </c>
      <c r="L153">
        <v>6</v>
      </c>
      <c r="M153">
        <v>32</v>
      </c>
      <c r="N153">
        <v>7</v>
      </c>
      <c r="O153">
        <v>1.014</v>
      </c>
      <c r="P153">
        <v>2.4550000000000001</v>
      </c>
      <c r="Q153">
        <v>49.2</v>
      </c>
      <c r="R153">
        <v>50.66</v>
      </c>
      <c r="S153">
        <v>135</v>
      </c>
      <c r="T153">
        <v>156.47999999999999</v>
      </c>
      <c r="U153">
        <v>222.486918</v>
      </c>
      <c r="V153" t="s">
        <v>189</v>
      </c>
      <c r="W153" t="s">
        <v>189</v>
      </c>
      <c r="X153" t="s">
        <v>189</v>
      </c>
      <c r="Y153" t="s">
        <v>288</v>
      </c>
      <c r="Z153" t="s">
        <v>189</v>
      </c>
      <c r="AA153">
        <v>2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2</v>
      </c>
      <c r="AH153">
        <v>0</v>
      </c>
      <c r="AI153">
        <v>6</v>
      </c>
      <c r="AJ153">
        <v>0</v>
      </c>
      <c r="AK153" t="s">
        <v>189</v>
      </c>
      <c r="AL153" t="s">
        <v>189</v>
      </c>
      <c r="AM153" t="s">
        <v>189</v>
      </c>
      <c r="AN153" t="s">
        <v>189</v>
      </c>
      <c r="AO153">
        <v>0</v>
      </c>
      <c r="AP153" t="s">
        <v>189</v>
      </c>
      <c r="AQ153" t="s">
        <v>189</v>
      </c>
      <c r="AR153">
        <v>0</v>
      </c>
      <c r="AS153">
        <v>0</v>
      </c>
      <c r="AT153" t="s">
        <v>189</v>
      </c>
      <c r="AU153" t="s">
        <v>189</v>
      </c>
      <c r="AV153">
        <v>4</v>
      </c>
      <c r="AW153" t="s">
        <v>189</v>
      </c>
      <c r="AX153">
        <v>2</v>
      </c>
      <c r="AY153" t="s">
        <v>189</v>
      </c>
      <c r="AZ153" t="s">
        <v>189</v>
      </c>
      <c r="BA153" t="s">
        <v>189</v>
      </c>
      <c r="BB153" t="s">
        <v>189</v>
      </c>
      <c r="BC153" t="s">
        <v>189</v>
      </c>
      <c r="BD153" t="s">
        <v>189</v>
      </c>
      <c r="BE153" t="s">
        <v>189</v>
      </c>
      <c r="BF153">
        <v>484</v>
      </c>
      <c r="BG153" t="s">
        <v>189</v>
      </c>
      <c r="BH153" t="s">
        <v>189</v>
      </c>
      <c r="BI153" t="s">
        <v>189</v>
      </c>
      <c r="BJ153" t="s">
        <v>189</v>
      </c>
      <c r="BK153" t="s">
        <v>189</v>
      </c>
      <c r="BL153" t="s">
        <v>189</v>
      </c>
      <c r="BM153" t="s">
        <v>189</v>
      </c>
      <c r="BN153" t="s">
        <v>189</v>
      </c>
      <c r="BO153" t="s">
        <v>189</v>
      </c>
      <c r="BP153" t="s">
        <v>189</v>
      </c>
      <c r="BQ153" t="s">
        <v>189</v>
      </c>
      <c r="BR153" t="s">
        <v>189</v>
      </c>
      <c r="BS153" t="s">
        <v>189</v>
      </c>
      <c r="BT153" t="s">
        <v>189</v>
      </c>
      <c r="BU153" t="s">
        <v>189</v>
      </c>
      <c r="BV153" t="s">
        <v>189</v>
      </c>
      <c r="BW153" t="s">
        <v>189</v>
      </c>
      <c r="BX153" t="s">
        <v>189</v>
      </c>
      <c r="BY153" t="s">
        <v>1731</v>
      </c>
      <c r="BZ153" t="s">
        <v>189</v>
      </c>
      <c r="CA153" t="s">
        <v>1732</v>
      </c>
      <c r="CB153" t="s">
        <v>1607</v>
      </c>
      <c r="CC153" t="s">
        <v>1733</v>
      </c>
      <c r="CD153" t="s">
        <v>189</v>
      </c>
      <c r="CE153" t="s">
        <v>189</v>
      </c>
      <c r="CF153" t="s">
        <v>189</v>
      </c>
      <c r="CG153">
        <v>0</v>
      </c>
      <c r="CH153">
        <v>22.2</v>
      </c>
      <c r="CI153" t="s">
        <v>1742</v>
      </c>
      <c r="CJ153" t="s">
        <v>1607</v>
      </c>
      <c r="CK153">
        <v>1</v>
      </c>
      <c r="CL153">
        <v>1</v>
      </c>
      <c r="CM153" t="s">
        <v>1734</v>
      </c>
      <c r="CN153">
        <v>1</v>
      </c>
      <c r="CO153" t="s">
        <v>1803</v>
      </c>
      <c r="CP153" t="s">
        <v>1569</v>
      </c>
      <c r="CQ153" t="s">
        <v>189</v>
      </c>
      <c r="CR153">
        <v>22.2</v>
      </c>
      <c r="CS153" t="s">
        <v>189</v>
      </c>
      <c r="CT153" t="s">
        <v>1731</v>
      </c>
      <c r="CU153">
        <v>25.6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25.6</v>
      </c>
      <c r="DC153">
        <v>11.808</v>
      </c>
      <c r="DD153">
        <v>81.631054686404397</v>
      </c>
      <c r="DE153">
        <v>0</v>
      </c>
      <c r="DF153">
        <v>0</v>
      </c>
      <c r="DG153">
        <v>93.439054686404404</v>
      </c>
      <c r="DH153">
        <v>135</v>
      </c>
      <c r="DI153">
        <v>67.839054686404396</v>
      </c>
      <c r="DJ153" t="s">
        <v>1608</v>
      </c>
      <c r="DK153">
        <v>196.88691800000001</v>
      </c>
      <c r="DL153">
        <v>129.047863313595</v>
      </c>
      <c r="DM153">
        <v>187.243686</v>
      </c>
      <c r="DN153">
        <v>93.804631313595493</v>
      </c>
      <c r="DO153">
        <v>40</v>
      </c>
      <c r="DP153">
        <v>0</v>
      </c>
    </row>
    <row r="154" spans="1:120" x14ac:dyDescent="0.25">
      <c r="A154" t="s">
        <v>189</v>
      </c>
      <c r="B154" t="s">
        <v>189</v>
      </c>
      <c r="C154" t="s">
        <v>1809</v>
      </c>
      <c r="D154" t="s">
        <v>1814</v>
      </c>
      <c r="E154" t="s">
        <v>189</v>
      </c>
      <c r="F154" t="s">
        <v>189</v>
      </c>
      <c r="G154" t="s">
        <v>189</v>
      </c>
      <c r="H154" t="s">
        <v>212</v>
      </c>
      <c r="I154" t="s">
        <v>1729</v>
      </c>
      <c r="J154" t="s">
        <v>193</v>
      </c>
      <c r="K154">
        <v>2.8</v>
      </c>
      <c r="L154">
        <v>6</v>
      </c>
      <c r="M154">
        <v>8</v>
      </c>
      <c r="N154">
        <v>7</v>
      </c>
      <c r="O154">
        <v>0.80600000000000005</v>
      </c>
      <c r="P154">
        <v>2.9620000000000002</v>
      </c>
      <c r="Q154">
        <v>29.11</v>
      </c>
      <c r="R154">
        <v>30.53</v>
      </c>
      <c r="S154">
        <v>135</v>
      </c>
      <c r="T154">
        <v>137.28</v>
      </c>
      <c r="U154">
        <v>133.842288</v>
      </c>
      <c r="V154" t="s">
        <v>189</v>
      </c>
      <c r="W154" t="s">
        <v>189</v>
      </c>
      <c r="X154" t="s">
        <v>189</v>
      </c>
      <c r="Y154" t="s">
        <v>1736</v>
      </c>
      <c r="Z154" t="s">
        <v>189</v>
      </c>
      <c r="AA154">
        <v>2</v>
      </c>
      <c r="AB154">
        <v>2</v>
      </c>
      <c r="AC154">
        <v>0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6</v>
      </c>
      <c r="AJ154">
        <v>0</v>
      </c>
      <c r="AK154" t="s">
        <v>189</v>
      </c>
      <c r="AL154" t="s">
        <v>189</v>
      </c>
      <c r="AM154" t="s">
        <v>189</v>
      </c>
      <c r="AN154" t="s">
        <v>189</v>
      </c>
      <c r="AO154">
        <v>0</v>
      </c>
      <c r="AP154" t="s">
        <v>189</v>
      </c>
      <c r="AQ154" t="s">
        <v>189</v>
      </c>
      <c r="AR154">
        <v>1</v>
      </c>
      <c r="AS154">
        <v>1</v>
      </c>
      <c r="AT154" t="s">
        <v>189</v>
      </c>
      <c r="AU154" t="s">
        <v>189</v>
      </c>
      <c r="AV154">
        <v>6</v>
      </c>
      <c r="AW154" t="s">
        <v>189</v>
      </c>
      <c r="AX154">
        <v>2</v>
      </c>
      <c r="AY154" t="s">
        <v>189</v>
      </c>
      <c r="AZ154" t="s">
        <v>189</v>
      </c>
      <c r="BA154" t="s">
        <v>189</v>
      </c>
      <c r="BB154" t="s">
        <v>189</v>
      </c>
      <c r="BC154" t="s">
        <v>189</v>
      </c>
      <c r="BD154" t="s">
        <v>189</v>
      </c>
      <c r="BE154" t="s">
        <v>189</v>
      </c>
      <c r="BF154">
        <v>192</v>
      </c>
      <c r="BG154" t="s">
        <v>189</v>
      </c>
      <c r="BH154" t="s">
        <v>189</v>
      </c>
      <c r="BI154" t="s">
        <v>189</v>
      </c>
      <c r="BJ154" t="s">
        <v>189</v>
      </c>
      <c r="BK154" t="s">
        <v>189</v>
      </c>
      <c r="BL154" t="s">
        <v>189</v>
      </c>
      <c r="BM154" t="s">
        <v>189</v>
      </c>
      <c r="BN154" t="s">
        <v>189</v>
      </c>
      <c r="BO154" t="s">
        <v>189</v>
      </c>
      <c r="BP154" t="s">
        <v>189</v>
      </c>
      <c r="BQ154" t="s">
        <v>189</v>
      </c>
      <c r="BR154" t="s">
        <v>189</v>
      </c>
      <c r="BS154" t="s">
        <v>189</v>
      </c>
      <c r="BT154" t="s">
        <v>189</v>
      </c>
      <c r="BU154" t="s">
        <v>189</v>
      </c>
      <c r="BV154" t="s">
        <v>189</v>
      </c>
      <c r="BW154" t="s">
        <v>189</v>
      </c>
      <c r="BX154" t="s">
        <v>189</v>
      </c>
      <c r="BY154" t="s">
        <v>1731</v>
      </c>
      <c r="BZ154" t="s">
        <v>189</v>
      </c>
      <c r="CA154" t="s">
        <v>1732</v>
      </c>
      <c r="CB154" t="s">
        <v>1607</v>
      </c>
      <c r="CC154" t="s">
        <v>1733</v>
      </c>
      <c r="CD154" t="s">
        <v>189</v>
      </c>
      <c r="CE154" t="s">
        <v>189</v>
      </c>
      <c r="CF154" t="s">
        <v>189</v>
      </c>
      <c r="CG154">
        <v>0</v>
      </c>
      <c r="CH154">
        <v>16.799999999999901</v>
      </c>
      <c r="CI154" t="s">
        <v>1742</v>
      </c>
      <c r="CJ154" t="s">
        <v>1607</v>
      </c>
      <c r="CK154">
        <v>1</v>
      </c>
      <c r="CL154">
        <v>1</v>
      </c>
      <c r="CM154" t="s">
        <v>1734</v>
      </c>
      <c r="CN154" t="s">
        <v>189</v>
      </c>
      <c r="CO154" t="s">
        <v>189</v>
      </c>
      <c r="CP154" t="s">
        <v>1569</v>
      </c>
      <c r="CQ154" t="s">
        <v>189</v>
      </c>
      <c r="CR154">
        <v>16.799999999999901</v>
      </c>
      <c r="CS154" t="s">
        <v>189</v>
      </c>
      <c r="CT154" t="s">
        <v>1731</v>
      </c>
      <c r="CU154">
        <v>6.4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6.4</v>
      </c>
      <c r="DC154">
        <v>4.7519999999999998</v>
      </c>
      <c r="DD154">
        <v>57.961310526446503</v>
      </c>
      <c r="DE154">
        <v>0</v>
      </c>
      <c r="DF154">
        <v>0</v>
      </c>
      <c r="DG154">
        <v>62.713310526446499</v>
      </c>
      <c r="DH154">
        <v>135</v>
      </c>
      <c r="DI154">
        <v>56.3133105264465</v>
      </c>
      <c r="DJ154" t="s">
        <v>1608</v>
      </c>
      <c r="DK154">
        <v>127.442287999999</v>
      </c>
      <c r="DL154">
        <v>71.128977473553405</v>
      </c>
      <c r="DM154">
        <v>118.46848799999999</v>
      </c>
      <c r="DN154">
        <v>55.755177473553402</v>
      </c>
      <c r="DO154">
        <v>40</v>
      </c>
      <c r="DP154">
        <v>0</v>
      </c>
    </row>
    <row r="155" spans="1:120" x14ac:dyDescent="0.25">
      <c r="A155" t="s">
        <v>189</v>
      </c>
      <c r="B155" t="s">
        <v>189</v>
      </c>
      <c r="C155" t="s">
        <v>1815</v>
      </c>
      <c r="D155" t="s">
        <v>1849</v>
      </c>
      <c r="E155" t="s">
        <v>189</v>
      </c>
      <c r="F155" t="s">
        <v>189</v>
      </c>
      <c r="G155" t="s">
        <v>189</v>
      </c>
      <c r="H155" t="s">
        <v>212</v>
      </c>
      <c r="I155" t="s">
        <v>1740</v>
      </c>
      <c r="J155" t="s">
        <v>193</v>
      </c>
      <c r="K155">
        <v>3.3</v>
      </c>
      <c r="L155">
        <v>10</v>
      </c>
      <c r="M155">
        <v>32</v>
      </c>
      <c r="N155">
        <v>7</v>
      </c>
      <c r="O155">
        <v>0.45400000000000001</v>
      </c>
      <c r="P155">
        <v>10.599</v>
      </c>
      <c r="Q155">
        <v>59.3</v>
      </c>
      <c r="R155">
        <v>60.21</v>
      </c>
      <c r="S155">
        <v>135</v>
      </c>
      <c r="T155">
        <v>156.47999999999999</v>
      </c>
      <c r="U155">
        <v>267.36176999999998</v>
      </c>
      <c r="V155" t="s">
        <v>189</v>
      </c>
      <c r="W155" t="s">
        <v>189</v>
      </c>
      <c r="X155" t="s">
        <v>189</v>
      </c>
      <c r="Y155" t="s">
        <v>1730</v>
      </c>
      <c r="Z155" t="s">
        <v>189</v>
      </c>
      <c r="AA155">
        <v>4</v>
      </c>
      <c r="AB155">
        <v>5</v>
      </c>
      <c r="AC155">
        <v>0</v>
      </c>
      <c r="AD155">
        <v>0</v>
      </c>
      <c r="AE155">
        <v>0</v>
      </c>
      <c r="AF155">
        <v>0</v>
      </c>
      <c r="AG155">
        <v>2</v>
      </c>
      <c r="AH155">
        <v>2</v>
      </c>
      <c r="AI155">
        <v>6</v>
      </c>
      <c r="AJ155">
        <v>2</v>
      </c>
      <c r="AK155" t="s">
        <v>189</v>
      </c>
      <c r="AL155" t="s">
        <v>189</v>
      </c>
      <c r="AM155" t="s">
        <v>189</v>
      </c>
      <c r="AN155" t="s">
        <v>189</v>
      </c>
      <c r="AO155">
        <v>0</v>
      </c>
      <c r="AP155" t="s">
        <v>189</v>
      </c>
      <c r="AQ155" t="s">
        <v>189</v>
      </c>
      <c r="AR155">
        <v>2</v>
      </c>
      <c r="AS155">
        <v>2</v>
      </c>
      <c r="AT155" t="s">
        <v>189</v>
      </c>
      <c r="AU155" t="s">
        <v>189</v>
      </c>
      <c r="AV155">
        <v>8</v>
      </c>
      <c r="AW155" t="s">
        <v>189</v>
      </c>
      <c r="AX155">
        <v>4</v>
      </c>
      <c r="AY155" t="s">
        <v>189</v>
      </c>
      <c r="AZ155" t="s">
        <v>189</v>
      </c>
      <c r="BA155" t="s">
        <v>189</v>
      </c>
      <c r="BB155" t="s">
        <v>189</v>
      </c>
      <c r="BC155" t="s">
        <v>189</v>
      </c>
      <c r="BD155" t="s">
        <v>189</v>
      </c>
      <c r="BE155" t="s">
        <v>189</v>
      </c>
      <c r="BF155">
        <v>192</v>
      </c>
      <c r="BG155" t="s">
        <v>189</v>
      </c>
      <c r="BH155" t="s">
        <v>189</v>
      </c>
      <c r="BI155" t="s">
        <v>189</v>
      </c>
      <c r="BJ155" t="s">
        <v>189</v>
      </c>
      <c r="BK155" t="s">
        <v>189</v>
      </c>
      <c r="BL155" t="s">
        <v>189</v>
      </c>
      <c r="BM155" t="s">
        <v>189</v>
      </c>
      <c r="BN155" t="s">
        <v>189</v>
      </c>
      <c r="BO155" t="s">
        <v>189</v>
      </c>
      <c r="BP155" t="s">
        <v>189</v>
      </c>
      <c r="BQ155" t="s">
        <v>189</v>
      </c>
      <c r="BR155" t="s">
        <v>189</v>
      </c>
      <c r="BS155" t="s">
        <v>189</v>
      </c>
      <c r="BT155" t="s">
        <v>189</v>
      </c>
      <c r="BU155" t="s">
        <v>189</v>
      </c>
      <c r="BV155" t="s">
        <v>189</v>
      </c>
      <c r="BW155" t="s">
        <v>189</v>
      </c>
      <c r="BX155" t="s">
        <v>189</v>
      </c>
      <c r="BY155" t="s">
        <v>1731</v>
      </c>
      <c r="BZ155" t="s">
        <v>189</v>
      </c>
      <c r="CA155" t="s">
        <v>1732</v>
      </c>
      <c r="CB155" t="s">
        <v>1607</v>
      </c>
      <c r="CC155" t="s">
        <v>1733</v>
      </c>
      <c r="CD155" t="s">
        <v>189</v>
      </c>
      <c r="CE155" t="s">
        <v>189</v>
      </c>
      <c r="CF155" t="s">
        <v>189</v>
      </c>
      <c r="CG155">
        <v>0</v>
      </c>
      <c r="CH155">
        <v>33</v>
      </c>
      <c r="CI155" t="s">
        <v>1742</v>
      </c>
      <c r="CJ155" t="s">
        <v>1607</v>
      </c>
      <c r="CK155">
        <v>1</v>
      </c>
      <c r="CL155">
        <v>1</v>
      </c>
      <c r="CM155" t="s">
        <v>1734</v>
      </c>
      <c r="CN155" t="s">
        <v>189</v>
      </c>
      <c r="CO155" t="s">
        <v>189</v>
      </c>
      <c r="CP155" t="s">
        <v>1569</v>
      </c>
      <c r="CQ155" t="s">
        <v>189</v>
      </c>
      <c r="CR155">
        <v>33</v>
      </c>
      <c r="CS155" t="s">
        <v>189</v>
      </c>
      <c r="CT155" t="s">
        <v>1731</v>
      </c>
      <c r="CU155">
        <v>25.6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25.6</v>
      </c>
      <c r="DC155">
        <v>11.808</v>
      </c>
      <c r="DD155">
        <v>57.961310526446503</v>
      </c>
      <c r="DE155">
        <v>0</v>
      </c>
      <c r="DF155">
        <v>0</v>
      </c>
      <c r="DG155">
        <v>69.769310526446503</v>
      </c>
      <c r="DH155">
        <v>135</v>
      </c>
      <c r="DI155">
        <v>44.169310526446502</v>
      </c>
      <c r="DJ155" t="s">
        <v>1608</v>
      </c>
      <c r="DK155">
        <v>241.76176999999899</v>
      </c>
      <c r="DL155">
        <v>197.59245947355299</v>
      </c>
      <c r="DM155">
        <v>252.55649399999999</v>
      </c>
      <c r="DN155">
        <v>182.787183473553</v>
      </c>
      <c r="DO155">
        <v>40</v>
      </c>
      <c r="DP155">
        <v>0</v>
      </c>
    </row>
    <row r="156" spans="1:120" x14ac:dyDescent="0.25">
      <c r="A156" t="s">
        <v>189</v>
      </c>
      <c r="B156" t="s">
        <v>189</v>
      </c>
      <c r="C156" t="s">
        <v>1852</v>
      </c>
      <c r="D156" t="s">
        <v>1853</v>
      </c>
      <c r="E156" t="s">
        <v>189</v>
      </c>
      <c r="F156" t="s">
        <v>189</v>
      </c>
      <c r="G156" t="s">
        <v>189</v>
      </c>
      <c r="H156" t="s">
        <v>212</v>
      </c>
      <c r="I156" t="s">
        <v>1854</v>
      </c>
      <c r="J156" t="s">
        <v>193</v>
      </c>
      <c r="K156">
        <v>4</v>
      </c>
      <c r="L156">
        <v>4</v>
      </c>
      <c r="M156">
        <v>16</v>
      </c>
      <c r="N156">
        <v>7</v>
      </c>
      <c r="O156">
        <v>1.7709999999999999</v>
      </c>
      <c r="P156">
        <v>2.9249999999999998</v>
      </c>
      <c r="Q156">
        <v>47.69</v>
      </c>
      <c r="R156">
        <v>50.13</v>
      </c>
      <c r="S156">
        <v>135</v>
      </c>
      <c r="T156">
        <v>143.68</v>
      </c>
      <c r="U156">
        <v>220.35079200000001</v>
      </c>
      <c r="V156" t="s">
        <v>1754</v>
      </c>
      <c r="W156" t="s">
        <v>189</v>
      </c>
      <c r="X156" t="s">
        <v>189</v>
      </c>
      <c r="Y156" t="s">
        <v>1730</v>
      </c>
      <c r="Z156" t="s">
        <v>189</v>
      </c>
      <c r="AA156">
        <v>2</v>
      </c>
      <c r="AB156">
        <v>4</v>
      </c>
      <c r="AC156">
        <v>0</v>
      </c>
      <c r="AD156">
        <v>0</v>
      </c>
      <c r="AE156">
        <v>1</v>
      </c>
      <c r="AF156">
        <v>0</v>
      </c>
      <c r="AG156">
        <v>3</v>
      </c>
      <c r="AH156">
        <v>2</v>
      </c>
      <c r="AI156">
        <v>6</v>
      </c>
      <c r="AJ156">
        <v>2</v>
      </c>
      <c r="AK156" t="s">
        <v>189</v>
      </c>
      <c r="AL156" t="s">
        <v>189</v>
      </c>
      <c r="AM156" t="s">
        <v>189</v>
      </c>
      <c r="AN156" t="s">
        <v>189</v>
      </c>
      <c r="AO156">
        <v>0</v>
      </c>
      <c r="AP156" t="s">
        <v>189</v>
      </c>
      <c r="AQ156" t="s">
        <v>189</v>
      </c>
      <c r="AR156">
        <v>2</v>
      </c>
      <c r="AS156">
        <v>0</v>
      </c>
      <c r="AT156" t="s">
        <v>189</v>
      </c>
      <c r="AU156" t="s">
        <v>189</v>
      </c>
      <c r="AV156">
        <v>8</v>
      </c>
      <c r="AW156" t="s">
        <v>189</v>
      </c>
      <c r="AX156">
        <v>2</v>
      </c>
      <c r="AY156" t="s">
        <v>189</v>
      </c>
      <c r="AZ156" t="s">
        <v>189</v>
      </c>
      <c r="BA156" t="s">
        <v>189</v>
      </c>
      <c r="BB156" t="s">
        <v>189</v>
      </c>
      <c r="BC156" t="s">
        <v>189</v>
      </c>
      <c r="BD156" t="s">
        <v>189</v>
      </c>
      <c r="BE156" t="s">
        <v>189</v>
      </c>
      <c r="BF156">
        <v>192</v>
      </c>
      <c r="BG156" t="s">
        <v>189</v>
      </c>
      <c r="BH156" t="s">
        <v>189</v>
      </c>
      <c r="BI156" t="s">
        <v>189</v>
      </c>
      <c r="BJ156" t="s">
        <v>189</v>
      </c>
      <c r="BK156" t="s">
        <v>189</v>
      </c>
      <c r="BL156" t="s">
        <v>189</v>
      </c>
      <c r="BM156" t="s">
        <v>189</v>
      </c>
      <c r="BN156" t="s">
        <v>189</v>
      </c>
      <c r="BO156" t="s">
        <v>189</v>
      </c>
      <c r="BP156" t="s">
        <v>189</v>
      </c>
      <c r="BQ156" t="s">
        <v>189</v>
      </c>
      <c r="BR156" t="s">
        <v>189</v>
      </c>
      <c r="BS156" t="s">
        <v>189</v>
      </c>
      <c r="BT156" t="s">
        <v>189</v>
      </c>
      <c r="BU156" t="s">
        <v>189</v>
      </c>
      <c r="BV156" t="s">
        <v>189</v>
      </c>
      <c r="BW156" t="s">
        <v>189</v>
      </c>
      <c r="BX156" t="s">
        <v>189</v>
      </c>
      <c r="BY156" t="s">
        <v>1731</v>
      </c>
      <c r="BZ156" t="s">
        <v>189</v>
      </c>
      <c r="CA156" t="s">
        <v>1732</v>
      </c>
      <c r="CB156" t="s">
        <v>1607</v>
      </c>
      <c r="CC156" t="s">
        <v>1733</v>
      </c>
      <c r="CD156" t="s">
        <v>194</v>
      </c>
      <c r="CE156" t="s">
        <v>189</v>
      </c>
      <c r="CF156" t="s">
        <v>189</v>
      </c>
      <c r="CG156">
        <v>0</v>
      </c>
      <c r="CH156">
        <v>16</v>
      </c>
      <c r="CI156" t="s">
        <v>1742</v>
      </c>
      <c r="CJ156" t="s">
        <v>1607</v>
      </c>
      <c r="CK156">
        <v>1</v>
      </c>
      <c r="CL156">
        <v>1</v>
      </c>
      <c r="CM156" t="s">
        <v>1734</v>
      </c>
      <c r="CN156">
        <v>1</v>
      </c>
      <c r="CO156" t="s">
        <v>1799</v>
      </c>
      <c r="CP156" t="s">
        <v>1569</v>
      </c>
      <c r="CQ156" t="s">
        <v>189</v>
      </c>
      <c r="CR156">
        <v>16</v>
      </c>
      <c r="CS156" t="s">
        <v>189</v>
      </c>
      <c r="CT156" t="s">
        <v>1731</v>
      </c>
      <c r="CU156">
        <v>12.8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12.8</v>
      </c>
      <c r="DC156">
        <v>7.1039999999999903</v>
      </c>
      <c r="DD156">
        <v>57.961310526446503</v>
      </c>
      <c r="DE156">
        <v>0</v>
      </c>
      <c r="DF156">
        <v>0</v>
      </c>
      <c r="DG156">
        <v>65.065310526446495</v>
      </c>
      <c r="DH156">
        <v>135</v>
      </c>
      <c r="DI156">
        <v>52.265310526446498</v>
      </c>
      <c r="DJ156" t="s">
        <v>1608</v>
      </c>
      <c r="DK156">
        <v>207.550792</v>
      </c>
      <c r="DL156">
        <v>155.28548147355301</v>
      </c>
      <c r="DM156">
        <v>187.37552400000001</v>
      </c>
      <c r="DN156">
        <v>122.31021347355301</v>
      </c>
      <c r="DO156">
        <v>40</v>
      </c>
      <c r="DP156">
        <v>0</v>
      </c>
    </row>
    <row r="157" spans="1:120" x14ac:dyDescent="0.25">
      <c r="A157" t="s">
        <v>189</v>
      </c>
      <c r="B157" t="s">
        <v>189</v>
      </c>
      <c r="C157" t="s">
        <v>1852</v>
      </c>
      <c r="D157" t="s">
        <v>1855</v>
      </c>
      <c r="E157" t="s">
        <v>189</v>
      </c>
      <c r="F157" t="s">
        <v>189</v>
      </c>
      <c r="G157" t="s">
        <v>189</v>
      </c>
      <c r="H157" t="s">
        <v>212</v>
      </c>
      <c r="I157" t="s">
        <v>1854</v>
      </c>
      <c r="J157" t="s">
        <v>193</v>
      </c>
      <c r="K157">
        <v>4</v>
      </c>
      <c r="L157">
        <v>4</v>
      </c>
      <c r="M157">
        <v>16</v>
      </c>
      <c r="N157">
        <v>7</v>
      </c>
      <c r="O157">
        <v>1.9650000000000001</v>
      </c>
      <c r="P157">
        <v>2.9220000000000002</v>
      </c>
      <c r="Q157">
        <v>60.36</v>
      </c>
      <c r="R157">
        <v>64.37</v>
      </c>
      <c r="S157">
        <v>135</v>
      </c>
      <c r="T157">
        <v>143.68</v>
      </c>
      <c r="U157">
        <v>278.671806</v>
      </c>
      <c r="V157" t="s">
        <v>1754</v>
      </c>
      <c r="W157" t="s">
        <v>189</v>
      </c>
      <c r="X157" t="s">
        <v>189</v>
      </c>
      <c r="Y157" t="s">
        <v>1730</v>
      </c>
      <c r="Z157" t="s">
        <v>189</v>
      </c>
      <c r="AA157">
        <v>2</v>
      </c>
      <c r="AB157">
        <v>4</v>
      </c>
      <c r="AC157">
        <v>0</v>
      </c>
      <c r="AD157">
        <v>0</v>
      </c>
      <c r="AE157">
        <v>1</v>
      </c>
      <c r="AF157">
        <v>0</v>
      </c>
      <c r="AG157">
        <v>3</v>
      </c>
      <c r="AH157">
        <v>2</v>
      </c>
      <c r="AI157">
        <v>5</v>
      </c>
      <c r="AJ157">
        <v>2</v>
      </c>
      <c r="AK157" t="s">
        <v>189</v>
      </c>
      <c r="AL157" t="s">
        <v>189</v>
      </c>
      <c r="AM157" t="s">
        <v>189</v>
      </c>
      <c r="AN157" t="s">
        <v>189</v>
      </c>
      <c r="AO157">
        <v>0</v>
      </c>
      <c r="AP157" t="s">
        <v>189</v>
      </c>
      <c r="AQ157" t="s">
        <v>189</v>
      </c>
      <c r="AR157">
        <v>2</v>
      </c>
      <c r="AS157">
        <v>0</v>
      </c>
      <c r="AT157" t="s">
        <v>189</v>
      </c>
      <c r="AU157" t="s">
        <v>189</v>
      </c>
      <c r="AV157">
        <v>8</v>
      </c>
      <c r="AW157" t="s">
        <v>189</v>
      </c>
      <c r="AX157">
        <v>2</v>
      </c>
      <c r="AY157" t="s">
        <v>189</v>
      </c>
      <c r="AZ157" t="s">
        <v>189</v>
      </c>
      <c r="BA157" t="s">
        <v>189</v>
      </c>
      <c r="BB157" t="s">
        <v>189</v>
      </c>
      <c r="BC157" t="s">
        <v>189</v>
      </c>
      <c r="BD157" t="s">
        <v>189</v>
      </c>
      <c r="BE157" t="s">
        <v>189</v>
      </c>
      <c r="BF157">
        <v>256</v>
      </c>
      <c r="BG157" t="s">
        <v>189</v>
      </c>
      <c r="BH157" t="s">
        <v>189</v>
      </c>
      <c r="BI157" t="s">
        <v>189</v>
      </c>
      <c r="BJ157" t="s">
        <v>189</v>
      </c>
      <c r="BK157" t="s">
        <v>189</v>
      </c>
      <c r="BL157" t="s">
        <v>189</v>
      </c>
      <c r="BM157" t="s">
        <v>189</v>
      </c>
      <c r="BN157" t="s">
        <v>189</v>
      </c>
      <c r="BO157" t="s">
        <v>189</v>
      </c>
      <c r="BP157" t="s">
        <v>189</v>
      </c>
      <c r="BQ157" t="s">
        <v>189</v>
      </c>
      <c r="BR157" t="s">
        <v>189</v>
      </c>
      <c r="BS157" t="s">
        <v>189</v>
      </c>
      <c r="BT157" t="s">
        <v>189</v>
      </c>
      <c r="BU157" t="s">
        <v>189</v>
      </c>
      <c r="BV157" t="s">
        <v>189</v>
      </c>
      <c r="BW157" t="s">
        <v>189</v>
      </c>
      <c r="BX157" t="s">
        <v>189</v>
      </c>
      <c r="BY157" t="s">
        <v>1731</v>
      </c>
      <c r="BZ157" t="s">
        <v>189</v>
      </c>
      <c r="CA157" t="s">
        <v>1732</v>
      </c>
      <c r="CB157" t="s">
        <v>1607</v>
      </c>
      <c r="CC157" t="s">
        <v>1733</v>
      </c>
      <c r="CD157" t="s">
        <v>194</v>
      </c>
      <c r="CE157" t="s">
        <v>189</v>
      </c>
      <c r="CF157" t="s">
        <v>189</v>
      </c>
      <c r="CG157">
        <v>0</v>
      </c>
      <c r="CH157">
        <v>16</v>
      </c>
      <c r="CI157" t="s">
        <v>1742</v>
      </c>
      <c r="CJ157" t="s">
        <v>1607</v>
      </c>
      <c r="CK157">
        <v>1</v>
      </c>
      <c r="CL157">
        <v>1</v>
      </c>
      <c r="CM157" t="s">
        <v>1734</v>
      </c>
      <c r="CN157">
        <v>1</v>
      </c>
      <c r="CO157" t="s">
        <v>1799</v>
      </c>
      <c r="CP157" t="s">
        <v>1569</v>
      </c>
      <c r="CQ157" t="s">
        <v>189</v>
      </c>
      <c r="CR157">
        <v>16</v>
      </c>
      <c r="CS157" t="s">
        <v>189</v>
      </c>
      <c r="CT157" t="s">
        <v>1731</v>
      </c>
      <c r="CU157">
        <v>12.8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12.8</v>
      </c>
      <c r="DC157">
        <v>7.1039999999999903</v>
      </c>
      <c r="DD157">
        <v>66.857673861492003</v>
      </c>
      <c r="DE157">
        <v>0</v>
      </c>
      <c r="DF157">
        <v>0</v>
      </c>
      <c r="DG157">
        <v>73.961673861492002</v>
      </c>
      <c r="DH157">
        <v>135</v>
      </c>
      <c r="DI157">
        <v>61.161673861491998</v>
      </c>
      <c r="DJ157" t="s">
        <v>1608</v>
      </c>
      <c r="DK157">
        <v>265.87180599999999</v>
      </c>
      <c r="DL157">
        <v>204.71013213850799</v>
      </c>
      <c r="DM157">
        <v>236.140254</v>
      </c>
      <c r="DN157">
        <v>162.17858013850801</v>
      </c>
      <c r="DO157">
        <v>40</v>
      </c>
      <c r="DP157">
        <v>0</v>
      </c>
    </row>
    <row r="158" spans="1:120" x14ac:dyDescent="0.25">
      <c r="A158" t="s">
        <v>189</v>
      </c>
      <c r="B158" t="s">
        <v>189</v>
      </c>
      <c r="C158" t="s">
        <v>1852</v>
      </c>
      <c r="D158" t="s">
        <v>1856</v>
      </c>
      <c r="E158" t="s">
        <v>189</v>
      </c>
      <c r="F158" t="s">
        <v>189</v>
      </c>
      <c r="G158" t="s">
        <v>189</v>
      </c>
      <c r="H158" t="s">
        <v>212</v>
      </c>
      <c r="I158" t="s">
        <v>1857</v>
      </c>
      <c r="J158" t="s">
        <v>193</v>
      </c>
      <c r="K158">
        <v>3.6</v>
      </c>
      <c r="L158">
        <v>8</v>
      </c>
      <c r="M158">
        <v>32</v>
      </c>
      <c r="N158">
        <v>7</v>
      </c>
      <c r="O158">
        <v>1.909</v>
      </c>
      <c r="P158">
        <v>3.976</v>
      </c>
      <c r="Q158">
        <v>82.08</v>
      </c>
      <c r="R158">
        <v>84.16</v>
      </c>
      <c r="S158">
        <v>135</v>
      </c>
      <c r="T158">
        <v>156.47999999999999</v>
      </c>
      <c r="U158">
        <v>371.51028600000001</v>
      </c>
      <c r="V158" t="s">
        <v>1754</v>
      </c>
      <c r="W158" t="s">
        <v>189</v>
      </c>
      <c r="X158" t="s">
        <v>189</v>
      </c>
      <c r="Y158" t="s">
        <v>1730</v>
      </c>
      <c r="Z158" t="s">
        <v>189</v>
      </c>
      <c r="AA158">
        <v>4</v>
      </c>
      <c r="AB158">
        <v>4</v>
      </c>
      <c r="AC158">
        <v>0</v>
      </c>
      <c r="AD158">
        <v>0</v>
      </c>
      <c r="AE158">
        <v>1</v>
      </c>
      <c r="AF158">
        <v>0</v>
      </c>
      <c r="AG158">
        <v>3</v>
      </c>
      <c r="AH158">
        <v>2</v>
      </c>
      <c r="AI158">
        <v>6</v>
      </c>
      <c r="AJ158">
        <v>2</v>
      </c>
      <c r="AK158" t="s">
        <v>189</v>
      </c>
      <c r="AL158" t="s">
        <v>189</v>
      </c>
      <c r="AM158" t="s">
        <v>189</v>
      </c>
      <c r="AN158" t="s">
        <v>189</v>
      </c>
      <c r="AO158">
        <v>0</v>
      </c>
      <c r="AP158" t="s">
        <v>189</v>
      </c>
      <c r="AQ158" t="s">
        <v>189</v>
      </c>
      <c r="AR158">
        <v>2</v>
      </c>
      <c r="AS158">
        <v>0</v>
      </c>
      <c r="AT158" t="s">
        <v>189</v>
      </c>
      <c r="AU158" t="s">
        <v>189</v>
      </c>
      <c r="AV158">
        <v>8</v>
      </c>
      <c r="AW158" t="s">
        <v>189</v>
      </c>
      <c r="AX158">
        <v>2</v>
      </c>
      <c r="AY158" t="s">
        <v>189</v>
      </c>
      <c r="AZ158" t="s">
        <v>189</v>
      </c>
      <c r="BA158" t="s">
        <v>189</v>
      </c>
      <c r="BB158" t="s">
        <v>189</v>
      </c>
      <c r="BC158" t="s">
        <v>189</v>
      </c>
      <c r="BD158" t="s">
        <v>189</v>
      </c>
      <c r="BE158" t="s">
        <v>189</v>
      </c>
      <c r="BF158">
        <v>242</v>
      </c>
      <c r="BG158" t="s">
        <v>189</v>
      </c>
      <c r="BH158" t="s">
        <v>189</v>
      </c>
      <c r="BI158" t="s">
        <v>189</v>
      </c>
      <c r="BJ158" t="s">
        <v>189</v>
      </c>
      <c r="BK158" t="s">
        <v>189</v>
      </c>
      <c r="BL158" t="s">
        <v>189</v>
      </c>
      <c r="BM158" t="s">
        <v>189</v>
      </c>
      <c r="BN158" t="s">
        <v>189</v>
      </c>
      <c r="BO158" t="s">
        <v>189</v>
      </c>
      <c r="BP158" t="s">
        <v>189</v>
      </c>
      <c r="BQ158" t="s">
        <v>189</v>
      </c>
      <c r="BR158" t="s">
        <v>189</v>
      </c>
      <c r="BS158" t="s">
        <v>189</v>
      </c>
      <c r="BT158" t="s">
        <v>189</v>
      </c>
      <c r="BU158" t="s">
        <v>189</v>
      </c>
      <c r="BV158" t="s">
        <v>189</v>
      </c>
      <c r="BW158" t="s">
        <v>189</v>
      </c>
      <c r="BX158" t="s">
        <v>189</v>
      </c>
      <c r="BY158" t="s">
        <v>1731</v>
      </c>
      <c r="BZ158" t="s">
        <v>189</v>
      </c>
      <c r="CA158" t="s">
        <v>1732</v>
      </c>
      <c r="CB158" t="s">
        <v>1607</v>
      </c>
      <c r="CC158" t="s">
        <v>1733</v>
      </c>
      <c r="CD158" t="s">
        <v>194</v>
      </c>
      <c r="CE158" t="s">
        <v>189</v>
      </c>
      <c r="CF158" t="s">
        <v>189</v>
      </c>
      <c r="CG158">
        <v>0</v>
      </c>
      <c r="CH158">
        <v>28.8</v>
      </c>
      <c r="CI158" t="s">
        <v>1742</v>
      </c>
      <c r="CJ158" t="s">
        <v>1607</v>
      </c>
      <c r="CK158">
        <v>1</v>
      </c>
      <c r="CL158">
        <v>1</v>
      </c>
      <c r="CM158" t="s">
        <v>1734</v>
      </c>
      <c r="CN158">
        <v>1</v>
      </c>
      <c r="CO158" t="s">
        <v>1799</v>
      </c>
      <c r="CP158" t="s">
        <v>1569</v>
      </c>
      <c r="CQ158" t="s">
        <v>189</v>
      </c>
      <c r="CR158">
        <v>28.8</v>
      </c>
      <c r="CS158" t="s">
        <v>189</v>
      </c>
      <c r="CT158" t="s">
        <v>1731</v>
      </c>
      <c r="CU158">
        <v>25.6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25.6</v>
      </c>
      <c r="DC158">
        <v>11.808</v>
      </c>
      <c r="DD158">
        <v>65.1359152892813</v>
      </c>
      <c r="DE158">
        <v>0</v>
      </c>
      <c r="DF158">
        <v>0</v>
      </c>
      <c r="DG158">
        <v>76.943915289281307</v>
      </c>
      <c r="DH158">
        <v>135</v>
      </c>
      <c r="DI158">
        <v>51.343915289281298</v>
      </c>
      <c r="DJ158" t="s">
        <v>1608</v>
      </c>
      <c r="DK158">
        <v>345.91028599999999</v>
      </c>
      <c r="DL158">
        <v>294.56637071071799</v>
      </c>
      <c r="DM158">
        <v>311.25637799999902</v>
      </c>
      <c r="DN158">
        <v>234.31246271071799</v>
      </c>
      <c r="DO158">
        <v>40</v>
      </c>
      <c r="DP158">
        <v>0</v>
      </c>
    </row>
    <row r="159" spans="1:120" x14ac:dyDescent="0.25">
      <c r="A159" t="s">
        <v>189</v>
      </c>
      <c r="B159" t="s">
        <v>189</v>
      </c>
      <c r="C159" t="s">
        <v>1852</v>
      </c>
      <c r="D159" t="s">
        <v>1858</v>
      </c>
      <c r="E159" t="s">
        <v>189</v>
      </c>
      <c r="F159" t="s">
        <v>189</v>
      </c>
      <c r="G159" t="s">
        <v>189</v>
      </c>
      <c r="H159" t="s">
        <v>212</v>
      </c>
      <c r="I159" t="s">
        <v>1802</v>
      </c>
      <c r="J159" t="s">
        <v>193</v>
      </c>
      <c r="K159">
        <v>3.7</v>
      </c>
      <c r="L159">
        <v>6</v>
      </c>
      <c r="M159">
        <v>16</v>
      </c>
      <c r="N159">
        <v>7</v>
      </c>
      <c r="O159">
        <v>1.046</v>
      </c>
      <c r="P159">
        <v>2.0339999999999998</v>
      </c>
      <c r="Q159">
        <v>42.13</v>
      </c>
      <c r="R159">
        <v>47.05</v>
      </c>
      <c r="S159">
        <v>135</v>
      </c>
      <c r="T159">
        <v>143.68</v>
      </c>
      <c r="U159">
        <v>196.00850399999999</v>
      </c>
      <c r="V159" t="s">
        <v>1754</v>
      </c>
      <c r="W159" t="s">
        <v>189</v>
      </c>
      <c r="X159" t="s">
        <v>189</v>
      </c>
      <c r="Y159" t="s">
        <v>1730</v>
      </c>
      <c r="Z159" t="s">
        <v>189</v>
      </c>
      <c r="AA159">
        <v>2</v>
      </c>
      <c r="AB159">
        <v>2</v>
      </c>
      <c r="AC159">
        <v>0</v>
      </c>
      <c r="AD159">
        <v>0</v>
      </c>
      <c r="AE159">
        <v>4</v>
      </c>
      <c r="AF159">
        <v>0</v>
      </c>
      <c r="AG159">
        <v>1</v>
      </c>
      <c r="AH159">
        <v>1</v>
      </c>
      <c r="AI159">
        <v>6</v>
      </c>
      <c r="AJ159">
        <v>0</v>
      </c>
      <c r="AK159" t="s">
        <v>189</v>
      </c>
      <c r="AL159" t="s">
        <v>189</v>
      </c>
      <c r="AM159" t="s">
        <v>189</v>
      </c>
      <c r="AN159" t="s">
        <v>189</v>
      </c>
      <c r="AO159">
        <v>0</v>
      </c>
      <c r="AP159" t="s">
        <v>189</v>
      </c>
      <c r="AQ159" t="s">
        <v>189</v>
      </c>
      <c r="AR159">
        <v>1</v>
      </c>
      <c r="AS159">
        <v>1</v>
      </c>
      <c r="AT159" t="s">
        <v>189</v>
      </c>
      <c r="AU159" t="s">
        <v>189</v>
      </c>
      <c r="AV159">
        <v>6</v>
      </c>
      <c r="AW159" t="s">
        <v>189</v>
      </c>
      <c r="AX159">
        <v>2</v>
      </c>
      <c r="AY159" t="s">
        <v>189</v>
      </c>
      <c r="AZ159" t="s">
        <v>189</v>
      </c>
      <c r="BA159" t="s">
        <v>189</v>
      </c>
      <c r="BB159" t="s">
        <v>189</v>
      </c>
      <c r="BC159" t="s">
        <v>189</v>
      </c>
      <c r="BD159" t="s">
        <v>189</v>
      </c>
      <c r="BE159" t="s">
        <v>189</v>
      </c>
      <c r="BF159">
        <v>484</v>
      </c>
      <c r="BG159" t="s">
        <v>189</v>
      </c>
      <c r="BH159" t="s">
        <v>189</v>
      </c>
      <c r="BI159" t="s">
        <v>189</v>
      </c>
      <c r="BJ159" t="s">
        <v>189</v>
      </c>
      <c r="BK159" t="s">
        <v>189</v>
      </c>
      <c r="BL159" t="s">
        <v>189</v>
      </c>
      <c r="BM159" t="s">
        <v>189</v>
      </c>
      <c r="BN159" t="s">
        <v>189</v>
      </c>
      <c r="BO159" t="s">
        <v>189</v>
      </c>
      <c r="BP159" t="s">
        <v>189</v>
      </c>
      <c r="BQ159" t="s">
        <v>189</v>
      </c>
      <c r="BR159" t="s">
        <v>189</v>
      </c>
      <c r="BS159" t="s">
        <v>189</v>
      </c>
      <c r="BT159" t="s">
        <v>189</v>
      </c>
      <c r="BU159" t="s">
        <v>189</v>
      </c>
      <c r="BV159" t="s">
        <v>189</v>
      </c>
      <c r="BW159" t="s">
        <v>189</v>
      </c>
      <c r="BX159" t="s">
        <v>189</v>
      </c>
      <c r="BY159" t="s">
        <v>1731</v>
      </c>
      <c r="BZ159" t="s">
        <v>189</v>
      </c>
      <c r="CA159" t="s">
        <v>1732</v>
      </c>
      <c r="CB159" t="s">
        <v>1607</v>
      </c>
      <c r="CC159" t="s">
        <v>1758</v>
      </c>
      <c r="CD159" t="s">
        <v>194</v>
      </c>
      <c r="CE159" t="s">
        <v>189</v>
      </c>
      <c r="CF159" t="s">
        <v>189</v>
      </c>
      <c r="CG159">
        <v>0</v>
      </c>
      <c r="CH159">
        <v>22.2</v>
      </c>
      <c r="CI159" t="s">
        <v>1742</v>
      </c>
      <c r="CJ159" t="s">
        <v>1607</v>
      </c>
      <c r="CK159">
        <v>1</v>
      </c>
      <c r="CL159">
        <v>1</v>
      </c>
      <c r="CM159" t="s">
        <v>1734</v>
      </c>
      <c r="CN159">
        <v>1</v>
      </c>
      <c r="CO159" t="s">
        <v>1799</v>
      </c>
      <c r="CP159" t="s">
        <v>1569</v>
      </c>
      <c r="CQ159" t="s">
        <v>189</v>
      </c>
      <c r="CR159">
        <v>22.2</v>
      </c>
      <c r="CS159" t="s">
        <v>189</v>
      </c>
      <c r="CT159" t="s">
        <v>1731</v>
      </c>
      <c r="CU159">
        <v>12.8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12.8</v>
      </c>
      <c r="DC159">
        <v>7.1039999999999903</v>
      </c>
      <c r="DD159">
        <v>81.631054686404397</v>
      </c>
      <c r="DE159">
        <v>0</v>
      </c>
      <c r="DF159">
        <v>0</v>
      </c>
      <c r="DG159">
        <v>88.735054686404396</v>
      </c>
      <c r="DH159">
        <v>135</v>
      </c>
      <c r="DI159">
        <v>75.935054686404399</v>
      </c>
      <c r="DJ159" t="s">
        <v>1608</v>
      </c>
      <c r="DK159">
        <v>183.20850399999901</v>
      </c>
      <c r="DL159">
        <v>107.27344931359499</v>
      </c>
      <c r="DM159">
        <v>169.945751999999</v>
      </c>
      <c r="DN159">
        <v>81.210697313595503</v>
      </c>
      <c r="DO159">
        <v>40</v>
      </c>
      <c r="DP159">
        <v>0</v>
      </c>
    </row>
    <row r="160" spans="1:120" x14ac:dyDescent="0.25">
      <c r="A160" t="s">
        <v>189</v>
      </c>
      <c r="B160" t="s">
        <v>189</v>
      </c>
      <c r="C160" t="s">
        <v>1600</v>
      </c>
      <c r="D160" t="s">
        <v>1888</v>
      </c>
      <c r="E160" t="s">
        <v>189</v>
      </c>
      <c r="F160" t="s">
        <v>189</v>
      </c>
      <c r="G160" t="s">
        <v>189</v>
      </c>
      <c r="H160" t="s">
        <v>212</v>
      </c>
      <c r="I160" t="s">
        <v>1740</v>
      </c>
      <c r="J160" t="s">
        <v>193</v>
      </c>
      <c r="K160">
        <v>3.3</v>
      </c>
      <c r="L160">
        <v>10</v>
      </c>
      <c r="M160">
        <v>32</v>
      </c>
      <c r="N160">
        <v>7</v>
      </c>
      <c r="O160">
        <v>3.0070000000000001</v>
      </c>
      <c r="P160">
        <v>11.012</v>
      </c>
      <c r="Q160">
        <v>71.98</v>
      </c>
      <c r="R160">
        <v>73.09</v>
      </c>
      <c r="S160">
        <v>135</v>
      </c>
      <c r="T160">
        <v>156.47999999999999</v>
      </c>
      <c r="U160">
        <v>333.40778999999998</v>
      </c>
      <c r="V160" t="s">
        <v>189</v>
      </c>
      <c r="W160" t="s">
        <v>189</v>
      </c>
      <c r="X160" t="s">
        <v>189</v>
      </c>
      <c r="Y160" t="s">
        <v>1730</v>
      </c>
      <c r="Z160" t="s">
        <v>189</v>
      </c>
      <c r="AA160">
        <v>4</v>
      </c>
      <c r="AB160">
        <v>4</v>
      </c>
      <c r="AC160">
        <v>0</v>
      </c>
      <c r="AD160">
        <v>0</v>
      </c>
      <c r="AE160">
        <v>2</v>
      </c>
      <c r="AF160">
        <v>0</v>
      </c>
      <c r="AG160">
        <v>2</v>
      </c>
      <c r="AH160">
        <v>2</v>
      </c>
      <c r="AI160">
        <v>5</v>
      </c>
      <c r="AJ160">
        <v>3</v>
      </c>
      <c r="AK160" t="s">
        <v>189</v>
      </c>
      <c r="AL160" t="s">
        <v>189</v>
      </c>
      <c r="AM160" t="s">
        <v>189</v>
      </c>
      <c r="AN160" t="s">
        <v>189</v>
      </c>
      <c r="AO160">
        <v>0</v>
      </c>
      <c r="AP160" t="s">
        <v>189</v>
      </c>
      <c r="AQ160" t="s">
        <v>189</v>
      </c>
      <c r="AR160">
        <v>2</v>
      </c>
      <c r="AS160">
        <v>2</v>
      </c>
      <c r="AT160" t="s">
        <v>189</v>
      </c>
      <c r="AU160" t="s">
        <v>189</v>
      </c>
      <c r="AV160">
        <v>8</v>
      </c>
      <c r="AW160" t="s">
        <v>189</v>
      </c>
      <c r="AX160">
        <v>4</v>
      </c>
      <c r="AY160" t="s">
        <v>189</v>
      </c>
      <c r="AZ160" t="s">
        <v>189</v>
      </c>
      <c r="BA160" t="s">
        <v>189</v>
      </c>
      <c r="BB160" t="s">
        <v>189</v>
      </c>
      <c r="BC160" t="s">
        <v>189</v>
      </c>
      <c r="BD160" t="s">
        <v>189</v>
      </c>
      <c r="BE160" t="s">
        <v>189</v>
      </c>
      <c r="BF160">
        <v>320</v>
      </c>
      <c r="BG160" t="s">
        <v>189</v>
      </c>
      <c r="BH160" t="s">
        <v>189</v>
      </c>
      <c r="BI160" t="s">
        <v>189</v>
      </c>
      <c r="BJ160" t="s">
        <v>189</v>
      </c>
      <c r="BK160" t="s">
        <v>189</v>
      </c>
      <c r="BL160" t="s">
        <v>189</v>
      </c>
      <c r="BM160" t="s">
        <v>189</v>
      </c>
      <c r="BN160" t="s">
        <v>189</v>
      </c>
      <c r="BO160" t="s">
        <v>189</v>
      </c>
      <c r="BP160" t="s">
        <v>189</v>
      </c>
      <c r="BQ160" t="s">
        <v>189</v>
      </c>
      <c r="BR160" t="s">
        <v>189</v>
      </c>
      <c r="BS160" t="s">
        <v>189</v>
      </c>
      <c r="BT160" t="s">
        <v>189</v>
      </c>
      <c r="BU160" t="s">
        <v>189</v>
      </c>
      <c r="BV160" t="s">
        <v>189</v>
      </c>
      <c r="BW160" t="s">
        <v>189</v>
      </c>
      <c r="BX160" t="s">
        <v>189</v>
      </c>
      <c r="BY160" t="s">
        <v>1731</v>
      </c>
      <c r="BZ160" t="s">
        <v>189</v>
      </c>
      <c r="CA160" t="s">
        <v>1732</v>
      </c>
      <c r="CB160" t="s">
        <v>1607</v>
      </c>
      <c r="CC160" t="s">
        <v>1798</v>
      </c>
      <c r="CD160" t="s">
        <v>189</v>
      </c>
      <c r="CE160" t="s">
        <v>189</v>
      </c>
      <c r="CF160" t="s">
        <v>189</v>
      </c>
      <c r="CG160">
        <v>0</v>
      </c>
      <c r="CH160">
        <v>33</v>
      </c>
      <c r="CI160" t="s">
        <v>1742</v>
      </c>
      <c r="CJ160" t="s">
        <v>1607</v>
      </c>
      <c r="CK160">
        <v>1</v>
      </c>
      <c r="CL160">
        <v>1</v>
      </c>
      <c r="CM160" t="s">
        <v>1734</v>
      </c>
      <c r="CN160" t="s">
        <v>189</v>
      </c>
      <c r="CO160" t="s">
        <v>189</v>
      </c>
      <c r="CP160" t="s">
        <v>1569</v>
      </c>
      <c r="CQ160" t="s">
        <v>189</v>
      </c>
      <c r="CR160">
        <v>33</v>
      </c>
      <c r="CS160" t="s">
        <v>189</v>
      </c>
      <c r="CT160" t="s">
        <v>1731</v>
      </c>
      <c r="CU160">
        <v>25.6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25.6</v>
      </c>
      <c r="DC160">
        <v>11.808</v>
      </c>
      <c r="DD160">
        <v>73.259718903427498</v>
      </c>
      <c r="DE160">
        <v>0</v>
      </c>
      <c r="DF160">
        <v>0</v>
      </c>
      <c r="DG160">
        <v>85.067718903427505</v>
      </c>
      <c r="DH160">
        <v>135</v>
      </c>
      <c r="DI160">
        <v>59.467718903427503</v>
      </c>
      <c r="DJ160" t="s">
        <v>1608</v>
      </c>
      <c r="DK160">
        <v>307.80778999999899</v>
      </c>
      <c r="DL160">
        <v>248.34007109657199</v>
      </c>
      <c r="DM160">
        <v>302.49550199999999</v>
      </c>
      <c r="DN160">
        <v>217.427783096572</v>
      </c>
      <c r="DO160">
        <v>40</v>
      </c>
      <c r="DP160">
        <v>0</v>
      </c>
    </row>
    <row r="161" spans="1:120" x14ac:dyDescent="0.25">
      <c r="A161" t="s">
        <v>189</v>
      </c>
      <c r="B161" t="s">
        <v>189</v>
      </c>
      <c r="C161" t="s">
        <v>1852</v>
      </c>
      <c r="D161" t="s">
        <v>1953</v>
      </c>
      <c r="E161" t="s">
        <v>189</v>
      </c>
      <c r="F161" t="s">
        <v>189</v>
      </c>
      <c r="G161" t="s">
        <v>189</v>
      </c>
      <c r="H161" t="s">
        <v>189</v>
      </c>
      <c r="I161" t="s">
        <v>189</v>
      </c>
      <c r="J161" t="s">
        <v>1954</v>
      </c>
      <c r="K161">
        <v>3.7</v>
      </c>
      <c r="L161">
        <v>6</v>
      </c>
      <c r="M161">
        <v>64</v>
      </c>
      <c r="N161" t="s">
        <v>189</v>
      </c>
      <c r="O161">
        <v>0</v>
      </c>
      <c r="P161">
        <v>2.4300000000000002</v>
      </c>
      <c r="Q161">
        <v>58.91</v>
      </c>
      <c r="R161">
        <v>60.57</v>
      </c>
      <c r="S161">
        <v>135</v>
      </c>
      <c r="T161" t="s">
        <v>189</v>
      </c>
      <c r="U161">
        <v>261.271379999999</v>
      </c>
      <c r="V161" t="s">
        <v>189</v>
      </c>
      <c r="W161" t="s">
        <v>189</v>
      </c>
      <c r="X161" t="s">
        <v>189</v>
      </c>
      <c r="Y161" t="s">
        <v>189</v>
      </c>
      <c r="Z161" t="s">
        <v>189</v>
      </c>
      <c r="AA161" t="s">
        <v>189</v>
      </c>
      <c r="AB161" t="s">
        <v>189</v>
      </c>
      <c r="AC161" t="s">
        <v>189</v>
      </c>
      <c r="AD161" t="s">
        <v>189</v>
      </c>
      <c r="AE161" t="s">
        <v>189</v>
      </c>
      <c r="AF161" t="s">
        <v>189</v>
      </c>
      <c r="AG161" t="s">
        <v>189</v>
      </c>
      <c r="AH161" t="s">
        <v>189</v>
      </c>
      <c r="AI161" t="s">
        <v>189</v>
      </c>
      <c r="AJ161" t="s">
        <v>189</v>
      </c>
      <c r="AK161" t="s">
        <v>189</v>
      </c>
      <c r="AL161" t="s">
        <v>189</v>
      </c>
      <c r="AM161" t="s">
        <v>189</v>
      </c>
      <c r="AN161" t="s">
        <v>189</v>
      </c>
      <c r="AO161" t="s">
        <v>189</v>
      </c>
      <c r="AP161" t="s">
        <v>189</v>
      </c>
      <c r="AQ161" t="s">
        <v>189</v>
      </c>
      <c r="AR161" t="s">
        <v>189</v>
      </c>
      <c r="AS161" t="s">
        <v>189</v>
      </c>
      <c r="AT161" t="s">
        <v>189</v>
      </c>
      <c r="AU161" t="s">
        <v>189</v>
      </c>
      <c r="AV161" t="s">
        <v>189</v>
      </c>
      <c r="AW161" t="s">
        <v>1955</v>
      </c>
      <c r="AX161">
        <v>2</v>
      </c>
      <c r="AY161" t="s">
        <v>189</v>
      </c>
      <c r="AZ161" t="s">
        <v>189</v>
      </c>
      <c r="BA161" t="s">
        <v>189</v>
      </c>
      <c r="BB161" t="s">
        <v>189</v>
      </c>
      <c r="BC161" t="s">
        <v>189</v>
      </c>
      <c r="BD161" t="s">
        <v>189</v>
      </c>
      <c r="BE161" t="s">
        <v>189</v>
      </c>
      <c r="BF161">
        <v>320.3</v>
      </c>
      <c r="BG161" t="s">
        <v>189</v>
      </c>
      <c r="BH161" t="s">
        <v>189</v>
      </c>
      <c r="BI161" t="s">
        <v>189</v>
      </c>
      <c r="BJ161" t="s">
        <v>189</v>
      </c>
      <c r="BK161" t="s">
        <v>189</v>
      </c>
      <c r="BL161" t="s">
        <v>189</v>
      </c>
      <c r="BM161" t="s">
        <v>189</v>
      </c>
      <c r="BN161" t="s">
        <v>189</v>
      </c>
      <c r="BO161" t="s">
        <v>189</v>
      </c>
      <c r="BP161" t="s">
        <v>189</v>
      </c>
      <c r="BQ161" t="s">
        <v>189</v>
      </c>
      <c r="BR161" t="s">
        <v>189</v>
      </c>
      <c r="BS161" t="s">
        <v>189</v>
      </c>
      <c r="BT161" t="s">
        <v>189</v>
      </c>
      <c r="BU161" t="s">
        <v>189</v>
      </c>
      <c r="BV161" t="s">
        <v>189</v>
      </c>
      <c r="BW161" t="s">
        <v>189</v>
      </c>
      <c r="BX161" t="s">
        <v>189</v>
      </c>
      <c r="BY161" t="s">
        <v>189</v>
      </c>
      <c r="BZ161" t="s">
        <v>189</v>
      </c>
      <c r="CA161" t="s">
        <v>1895</v>
      </c>
      <c r="CB161" t="s">
        <v>1607</v>
      </c>
      <c r="CC161" t="b">
        <v>1</v>
      </c>
      <c r="CD161" t="s">
        <v>189</v>
      </c>
      <c r="CE161" t="s">
        <v>189</v>
      </c>
      <c r="CF161" t="s">
        <v>189</v>
      </c>
      <c r="CG161" t="s">
        <v>189</v>
      </c>
      <c r="CH161">
        <v>22.2</v>
      </c>
      <c r="CI161" t="s">
        <v>1742</v>
      </c>
      <c r="CJ161" t="s">
        <v>1607</v>
      </c>
      <c r="CK161" t="s">
        <v>189</v>
      </c>
      <c r="CL161" t="s">
        <v>189</v>
      </c>
      <c r="CM161" t="s">
        <v>189</v>
      </c>
      <c r="CN161" t="s">
        <v>189</v>
      </c>
      <c r="CO161" t="s">
        <v>189</v>
      </c>
      <c r="CP161" t="s">
        <v>1569</v>
      </c>
      <c r="CQ161" t="s">
        <v>189</v>
      </c>
      <c r="CR161">
        <v>22.2</v>
      </c>
      <c r="CS161" t="s">
        <v>189</v>
      </c>
      <c r="CT161" t="s">
        <v>197</v>
      </c>
      <c r="CU161">
        <v>51.2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51.2</v>
      </c>
      <c r="DC161">
        <v>21.215999999999902</v>
      </c>
      <c r="DD161">
        <v>0</v>
      </c>
      <c r="DE161">
        <v>0</v>
      </c>
      <c r="DF161">
        <v>0</v>
      </c>
      <c r="DG161">
        <v>21.215999999999902</v>
      </c>
      <c r="DH161">
        <v>135</v>
      </c>
      <c r="DI161">
        <v>-29.984000000000002</v>
      </c>
      <c r="DJ161" t="s">
        <v>1608</v>
      </c>
      <c r="DK161">
        <v>210.07137999999901</v>
      </c>
      <c r="DL161">
        <v>240.05537999999899</v>
      </c>
      <c r="DM161">
        <v>220.362179999999</v>
      </c>
      <c r="DN161">
        <v>199.14617999999899</v>
      </c>
      <c r="DO161">
        <v>40</v>
      </c>
      <c r="DP161">
        <v>0</v>
      </c>
    </row>
    <row r="162" spans="1:120" x14ac:dyDescent="0.25">
      <c r="A162" t="s">
        <v>189</v>
      </c>
      <c r="B162" t="s">
        <v>189</v>
      </c>
      <c r="C162" t="s">
        <v>1599</v>
      </c>
      <c r="D162" t="s">
        <v>1956</v>
      </c>
      <c r="E162" t="s">
        <v>189</v>
      </c>
      <c r="F162" t="s">
        <v>189</v>
      </c>
      <c r="G162" t="s">
        <v>189</v>
      </c>
      <c r="H162" t="s">
        <v>189</v>
      </c>
      <c r="I162" t="s">
        <v>189</v>
      </c>
      <c r="J162" t="s">
        <v>711</v>
      </c>
      <c r="K162">
        <v>3.7</v>
      </c>
      <c r="L162">
        <v>6</v>
      </c>
      <c r="M162">
        <v>8</v>
      </c>
      <c r="N162" t="s">
        <v>189</v>
      </c>
      <c r="O162">
        <v>0.14000000000000001</v>
      </c>
      <c r="P162">
        <v>1.62</v>
      </c>
      <c r="Q162">
        <v>43.02</v>
      </c>
      <c r="R162">
        <v>46.55</v>
      </c>
      <c r="S162">
        <v>135</v>
      </c>
      <c r="T162" t="s">
        <v>189</v>
      </c>
      <c r="U162">
        <v>194.32745999999901</v>
      </c>
      <c r="V162" t="s">
        <v>189</v>
      </c>
      <c r="W162" t="s">
        <v>189</v>
      </c>
      <c r="X162" t="s">
        <v>189</v>
      </c>
      <c r="Y162" t="s">
        <v>189</v>
      </c>
      <c r="Z162" t="s">
        <v>189</v>
      </c>
      <c r="AA162" t="s">
        <v>189</v>
      </c>
      <c r="AB162" t="s">
        <v>189</v>
      </c>
      <c r="AC162" t="s">
        <v>189</v>
      </c>
      <c r="AD162" t="s">
        <v>189</v>
      </c>
      <c r="AE162" t="s">
        <v>189</v>
      </c>
      <c r="AF162" t="s">
        <v>189</v>
      </c>
      <c r="AG162" t="s">
        <v>189</v>
      </c>
      <c r="AH162" t="s">
        <v>189</v>
      </c>
      <c r="AI162" t="s">
        <v>189</v>
      </c>
      <c r="AJ162" t="s">
        <v>189</v>
      </c>
      <c r="AK162" t="s">
        <v>189</v>
      </c>
      <c r="AL162" t="s">
        <v>189</v>
      </c>
      <c r="AM162" t="s">
        <v>189</v>
      </c>
      <c r="AN162" t="s">
        <v>189</v>
      </c>
      <c r="AO162" t="s">
        <v>189</v>
      </c>
      <c r="AP162" t="s">
        <v>189</v>
      </c>
      <c r="AQ162" t="s">
        <v>189</v>
      </c>
      <c r="AR162" t="s">
        <v>189</v>
      </c>
      <c r="AS162" t="s">
        <v>189</v>
      </c>
      <c r="AT162" t="s">
        <v>189</v>
      </c>
      <c r="AU162" t="s">
        <v>189</v>
      </c>
      <c r="AV162" t="s">
        <v>189</v>
      </c>
      <c r="AW162" t="s">
        <v>1957</v>
      </c>
      <c r="AX162">
        <v>2</v>
      </c>
      <c r="AY162" t="s">
        <v>189</v>
      </c>
      <c r="AZ162" t="s">
        <v>189</v>
      </c>
      <c r="BA162" t="s">
        <v>189</v>
      </c>
      <c r="BB162" t="s">
        <v>189</v>
      </c>
      <c r="BC162" t="s">
        <v>189</v>
      </c>
      <c r="BD162" t="s">
        <v>189</v>
      </c>
      <c r="BE162" t="s">
        <v>189</v>
      </c>
      <c r="BF162">
        <v>484</v>
      </c>
      <c r="BG162" t="s">
        <v>189</v>
      </c>
      <c r="BH162" t="s">
        <v>189</v>
      </c>
      <c r="BI162" t="s">
        <v>189</v>
      </c>
      <c r="BJ162" t="s">
        <v>189</v>
      </c>
      <c r="BK162" t="s">
        <v>189</v>
      </c>
      <c r="BL162" t="s">
        <v>189</v>
      </c>
      <c r="BM162" t="s">
        <v>189</v>
      </c>
      <c r="BN162" t="s">
        <v>189</v>
      </c>
      <c r="BO162" t="s">
        <v>189</v>
      </c>
      <c r="BP162" t="s">
        <v>189</v>
      </c>
      <c r="BQ162" t="s">
        <v>189</v>
      </c>
      <c r="BR162" t="s">
        <v>189</v>
      </c>
      <c r="BS162" t="s">
        <v>189</v>
      </c>
      <c r="BT162" t="s">
        <v>189</v>
      </c>
      <c r="BU162" t="s">
        <v>189</v>
      </c>
      <c r="BV162" t="s">
        <v>189</v>
      </c>
      <c r="BW162" t="s">
        <v>189</v>
      </c>
      <c r="BX162" t="s">
        <v>189</v>
      </c>
      <c r="BY162" t="s">
        <v>189</v>
      </c>
      <c r="BZ162" t="s">
        <v>189</v>
      </c>
      <c r="CA162" t="s">
        <v>1895</v>
      </c>
      <c r="CB162" t="s">
        <v>1607</v>
      </c>
      <c r="CC162" t="b">
        <v>1</v>
      </c>
      <c r="CD162" t="s">
        <v>189</v>
      </c>
      <c r="CE162" t="s">
        <v>189</v>
      </c>
      <c r="CF162" t="s">
        <v>189</v>
      </c>
      <c r="CG162" t="s">
        <v>189</v>
      </c>
      <c r="CH162">
        <v>22.2</v>
      </c>
      <c r="CI162" t="s">
        <v>1742</v>
      </c>
      <c r="CJ162" t="s">
        <v>1607</v>
      </c>
      <c r="CK162" t="s">
        <v>189</v>
      </c>
      <c r="CL162" t="s">
        <v>189</v>
      </c>
      <c r="CM162" t="s">
        <v>189</v>
      </c>
      <c r="CN162" t="s">
        <v>189</v>
      </c>
      <c r="CO162" t="s">
        <v>189</v>
      </c>
      <c r="CP162" t="s">
        <v>1569</v>
      </c>
      <c r="CQ162" t="s">
        <v>189</v>
      </c>
      <c r="CR162">
        <v>22.2</v>
      </c>
      <c r="CS162" t="s">
        <v>189</v>
      </c>
      <c r="CT162" t="s">
        <v>197</v>
      </c>
      <c r="CU162">
        <v>6.4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6.4</v>
      </c>
      <c r="DC162">
        <v>4.7519999999999998</v>
      </c>
      <c r="DD162">
        <v>0</v>
      </c>
      <c r="DE162">
        <v>0</v>
      </c>
      <c r="DF162">
        <v>0</v>
      </c>
      <c r="DG162">
        <v>4.7519999999999998</v>
      </c>
      <c r="DH162">
        <v>135</v>
      </c>
      <c r="DI162">
        <v>-1.6479999999999999</v>
      </c>
      <c r="DJ162" t="s">
        <v>1608</v>
      </c>
      <c r="DK162">
        <v>187.927459999999</v>
      </c>
      <c r="DL162">
        <v>189.575459999999</v>
      </c>
      <c r="DM162">
        <v>166.58892</v>
      </c>
      <c r="DN162">
        <v>161.83691999999999</v>
      </c>
      <c r="DO162">
        <v>40</v>
      </c>
      <c r="DP162">
        <v>0</v>
      </c>
    </row>
    <row r="163" spans="1:120" x14ac:dyDescent="0.25">
      <c r="A163" t="s">
        <v>189</v>
      </c>
      <c r="B163" t="s">
        <v>189</v>
      </c>
      <c r="C163" t="s">
        <v>1958</v>
      </c>
      <c r="D163" t="s">
        <v>1959</v>
      </c>
      <c r="E163" t="s">
        <v>189</v>
      </c>
      <c r="F163" t="s">
        <v>189</v>
      </c>
      <c r="G163" t="s">
        <v>189</v>
      </c>
      <c r="H163" t="s">
        <v>189</v>
      </c>
      <c r="I163" t="s">
        <v>189</v>
      </c>
      <c r="J163" t="s">
        <v>1960</v>
      </c>
      <c r="K163">
        <v>3.4</v>
      </c>
      <c r="L163">
        <v>16</v>
      </c>
      <c r="M163" t="s">
        <v>189</v>
      </c>
      <c r="N163" t="s">
        <v>189</v>
      </c>
      <c r="O163">
        <v>0.2</v>
      </c>
      <c r="P163">
        <v>3.9</v>
      </c>
      <c r="Q163">
        <v>88.81</v>
      </c>
      <c r="R163">
        <v>89.34</v>
      </c>
      <c r="S163">
        <v>135</v>
      </c>
      <c r="T163" t="s">
        <v>189</v>
      </c>
      <c r="U163">
        <v>392.18081999999998</v>
      </c>
      <c r="V163" t="s">
        <v>189</v>
      </c>
      <c r="W163" t="s">
        <v>189</v>
      </c>
      <c r="X163" t="s">
        <v>189</v>
      </c>
      <c r="Y163" t="s">
        <v>189</v>
      </c>
      <c r="Z163" t="s">
        <v>189</v>
      </c>
      <c r="AA163" t="s">
        <v>189</v>
      </c>
      <c r="AB163" t="s">
        <v>189</v>
      </c>
      <c r="AC163" t="s">
        <v>189</v>
      </c>
      <c r="AD163" t="s">
        <v>189</v>
      </c>
      <c r="AE163" t="s">
        <v>189</v>
      </c>
      <c r="AF163" t="s">
        <v>189</v>
      </c>
      <c r="AG163" t="s">
        <v>189</v>
      </c>
      <c r="AH163" t="s">
        <v>189</v>
      </c>
      <c r="AI163" t="s">
        <v>189</v>
      </c>
      <c r="AJ163" t="s">
        <v>189</v>
      </c>
      <c r="AK163" t="s">
        <v>189</v>
      </c>
      <c r="AL163" t="s">
        <v>189</v>
      </c>
      <c r="AM163" t="s">
        <v>189</v>
      </c>
      <c r="AN163" t="s">
        <v>189</v>
      </c>
      <c r="AO163" t="s">
        <v>189</v>
      </c>
      <c r="AP163" t="s">
        <v>189</v>
      </c>
      <c r="AQ163" t="s">
        <v>189</v>
      </c>
      <c r="AR163" t="s">
        <v>189</v>
      </c>
      <c r="AS163" t="s">
        <v>189</v>
      </c>
      <c r="AT163" t="s">
        <v>189</v>
      </c>
      <c r="AU163" t="s">
        <v>189</v>
      </c>
      <c r="AV163" t="s">
        <v>189</v>
      </c>
      <c r="AW163" t="s">
        <v>1961</v>
      </c>
      <c r="AX163">
        <v>4</v>
      </c>
      <c r="AY163" t="s">
        <v>189</v>
      </c>
      <c r="AZ163" t="s">
        <v>189</v>
      </c>
      <c r="BA163" t="s">
        <v>189</v>
      </c>
      <c r="BB163" t="s">
        <v>189</v>
      </c>
      <c r="BC163" t="s">
        <v>189</v>
      </c>
      <c r="BD163" t="s">
        <v>189</v>
      </c>
      <c r="BE163" t="s">
        <v>189</v>
      </c>
      <c r="BF163">
        <v>256</v>
      </c>
      <c r="BG163" t="s">
        <v>189</v>
      </c>
      <c r="BH163" t="s">
        <v>189</v>
      </c>
      <c r="BI163" t="s">
        <v>189</v>
      </c>
      <c r="BJ163" t="s">
        <v>189</v>
      </c>
      <c r="BK163" t="s">
        <v>189</v>
      </c>
      <c r="BL163" t="s">
        <v>189</v>
      </c>
      <c r="BM163" t="s">
        <v>189</v>
      </c>
      <c r="BN163" t="s">
        <v>189</v>
      </c>
      <c r="BO163" t="s">
        <v>189</v>
      </c>
      <c r="BP163" t="s">
        <v>189</v>
      </c>
      <c r="BQ163" t="s">
        <v>189</v>
      </c>
      <c r="BR163" t="s">
        <v>189</v>
      </c>
      <c r="BS163" t="s">
        <v>189</v>
      </c>
      <c r="BT163" t="s">
        <v>189</v>
      </c>
      <c r="BU163" t="s">
        <v>189</v>
      </c>
      <c r="BV163" t="s">
        <v>189</v>
      </c>
      <c r="BW163" t="s">
        <v>189</v>
      </c>
      <c r="BX163" t="s">
        <v>189</v>
      </c>
      <c r="BY163" t="s">
        <v>189</v>
      </c>
      <c r="BZ163" t="s">
        <v>189</v>
      </c>
      <c r="CA163" t="s">
        <v>1895</v>
      </c>
      <c r="CB163" t="s">
        <v>1607</v>
      </c>
      <c r="CC163" t="b">
        <v>1</v>
      </c>
      <c r="CD163" t="s">
        <v>189</v>
      </c>
      <c r="CE163" t="s">
        <v>189</v>
      </c>
      <c r="CF163" t="s">
        <v>189</v>
      </c>
      <c r="CG163" t="s">
        <v>189</v>
      </c>
      <c r="CH163">
        <v>54.4</v>
      </c>
      <c r="CI163" t="s">
        <v>1742</v>
      </c>
      <c r="CJ163" t="s">
        <v>1607</v>
      </c>
      <c r="CK163" t="s">
        <v>189</v>
      </c>
      <c r="CL163" t="s">
        <v>189</v>
      </c>
      <c r="CM163" t="s">
        <v>189</v>
      </c>
      <c r="CN163" t="s">
        <v>189</v>
      </c>
      <c r="CO163" t="s">
        <v>189</v>
      </c>
      <c r="CP163" t="s">
        <v>1569</v>
      </c>
      <c r="CQ163" t="s">
        <v>189</v>
      </c>
      <c r="CR163">
        <v>54.4</v>
      </c>
      <c r="CS163" t="s">
        <v>189</v>
      </c>
      <c r="CT163" t="s">
        <v>197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135</v>
      </c>
      <c r="DI163">
        <v>0</v>
      </c>
      <c r="DJ163" t="s">
        <v>1608</v>
      </c>
      <c r="DK163">
        <v>392.18081999999998</v>
      </c>
      <c r="DL163">
        <v>392.18081999999998</v>
      </c>
      <c r="DM163">
        <v>328.21967999999998</v>
      </c>
      <c r="DN163">
        <v>328.21967999999998</v>
      </c>
      <c r="DO163">
        <v>40</v>
      </c>
      <c r="DP163">
        <v>0</v>
      </c>
    </row>
    <row r="164" spans="1:120" x14ac:dyDescent="0.25">
      <c r="A164" t="s">
        <v>189</v>
      </c>
      <c r="B164" t="s">
        <v>189</v>
      </c>
      <c r="C164" t="s">
        <v>1958</v>
      </c>
      <c r="D164" t="s">
        <v>1962</v>
      </c>
      <c r="E164" t="s">
        <v>189</v>
      </c>
      <c r="F164" t="s">
        <v>189</v>
      </c>
      <c r="G164" t="s">
        <v>189</v>
      </c>
      <c r="H164" t="s">
        <v>189</v>
      </c>
      <c r="I164" t="s">
        <v>189</v>
      </c>
      <c r="J164" t="s">
        <v>1960</v>
      </c>
      <c r="K164">
        <v>2.6</v>
      </c>
      <c r="L164">
        <v>18</v>
      </c>
      <c r="M164" t="s">
        <v>189</v>
      </c>
      <c r="N164" t="s">
        <v>189</v>
      </c>
      <c r="O164">
        <v>0.2</v>
      </c>
      <c r="P164">
        <v>3.83</v>
      </c>
      <c r="Q164">
        <v>104.44</v>
      </c>
      <c r="R164">
        <v>105.83</v>
      </c>
      <c r="S164">
        <v>135</v>
      </c>
      <c r="T164" t="s">
        <v>189</v>
      </c>
      <c r="U164">
        <v>461.73959999999897</v>
      </c>
      <c r="V164" t="s">
        <v>189</v>
      </c>
      <c r="W164" t="s">
        <v>189</v>
      </c>
      <c r="X164" t="s">
        <v>189</v>
      </c>
      <c r="Y164" t="s">
        <v>189</v>
      </c>
      <c r="Z164" t="s">
        <v>189</v>
      </c>
      <c r="AA164" t="s">
        <v>189</v>
      </c>
      <c r="AB164" t="s">
        <v>189</v>
      </c>
      <c r="AC164" t="s">
        <v>189</v>
      </c>
      <c r="AD164" t="s">
        <v>189</v>
      </c>
      <c r="AE164" t="s">
        <v>189</v>
      </c>
      <c r="AF164" t="s">
        <v>189</v>
      </c>
      <c r="AG164" t="s">
        <v>189</v>
      </c>
      <c r="AH164" t="s">
        <v>189</v>
      </c>
      <c r="AI164" t="s">
        <v>189</v>
      </c>
      <c r="AJ164" t="s">
        <v>189</v>
      </c>
      <c r="AK164" t="s">
        <v>189</v>
      </c>
      <c r="AL164" t="s">
        <v>189</v>
      </c>
      <c r="AM164" t="s">
        <v>189</v>
      </c>
      <c r="AN164" t="s">
        <v>189</v>
      </c>
      <c r="AO164" t="s">
        <v>189</v>
      </c>
      <c r="AP164" t="s">
        <v>189</v>
      </c>
      <c r="AQ164" t="s">
        <v>189</v>
      </c>
      <c r="AR164" t="s">
        <v>189</v>
      </c>
      <c r="AS164" t="s">
        <v>189</v>
      </c>
      <c r="AT164" t="s">
        <v>189</v>
      </c>
      <c r="AU164" t="s">
        <v>189</v>
      </c>
      <c r="AV164" t="s">
        <v>189</v>
      </c>
      <c r="AW164" t="s">
        <v>1963</v>
      </c>
      <c r="AX164">
        <v>4</v>
      </c>
      <c r="AY164" t="s">
        <v>189</v>
      </c>
      <c r="AZ164" t="s">
        <v>189</v>
      </c>
      <c r="BA164" t="s">
        <v>189</v>
      </c>
      <c r="BB164" t="s">
        <v>189</v>
      </c>
      <c r="BC164" t="s">
        <v>189</v>
      </c>
      <c r="BD164" t="s">
        <v>189</v>
      </c>
      <c r="BE164" t="s">
        <v>189</v>
      </c>
      <c r="BF164">
        <v>256</v>
      </c>
      <c r="BG164" t="s">
        <v>189</v>
      </c>
      <c r="BH164" t="s">
        <v>189</v>
      </c>
      <c r="BI164" t="s">
        <v>189</v>
      </c>
      <c r="BJ164" t="s">
        <v>189</v>
      </c>
      <c r="BK164" t="s">
        <v>189</v>
      </c>
      <c r="BL164" t="s">
        <v>189</v>
      </c>
      <c r="BM164" t="s">
        <v>189</v>
      </c>
      <c r="BN164" t="s">
        <v>189</v>
      </c>
      <c r="BO164" t="s">
        <v>189</v>
      </c>
      <c r="BP164" t="s">
        <v>189</v>
      </c>
      <c r="BQ164" t="s">
        <v>189</v>
      </c>
      <c r="BR164" t="s">
        <v>189</v>
      </c>
      <c r="BS164" t="s">
        <v>189</v>
      </c>
      <c r="BT164" t="s">
        <v>189</v>
      </c>
      <c r="BU164" t="s">
        <v>189</v>
      </c>
      <c r="BV164" t="s">
        <v>189</v>
      </c>
      <c r="BW164" t="s">
        <v>189</v>
      </c>
      <c r="BX164" t="s">
        <v>189</v>
      </c>
      <c r="BY164" t="s">
        <v>189</v>
      </c>
      <c r="BZ164" t="s">
        <v>189</v>
      </c>
      <c r="CA164" t="s">
        <v>1895</v>
      </c>
      <c r="CB164" t="s">
        <v>1607</v>
      </c>
      <c r="CC164" t="b">
        <v>1</v>
      </c>
      <c r="CD164" t="s">
        <v>189</v>
      </c>
      <c r="CE164" t="s">
        <v>189</v>
      </c>
      <c r="CF164" t="s">
        <v>189</v>
      </c>
      <c r="CG164" t="s">
        <v>189</v>
      </c>
      <c r="CH164">
        <v>46.8</v>
      </c>
      <c r="CI164" t="s">
        <v>1742</v>
      </c>
      <c r="CJ164" t="s">
        <v>1607</v>
      </c>
      <c r="CK164" t="s">
        <v>189</v>
      </c>
      <c r="CL164" t="s">
        <v>189</v>
      </c>
      <c r="CM164" t="s">
        <v>189</v>
      </c>
      <c r="CN164" t="s">
        <v>189</v>
      </c>
      <c r="CO164" t="s">
        <v>189</v>
      </c>
      <c r="CP164" t="s">
        <v>1569</v>
      </c>
      <c r="CQ164" t="s">
        <v>189</v>
      </c>
      <c r="CR164">
        <v>46.8</v>
      </c>
      <c r="CS164" t="s">
        <v>189</v>
      </c>
      <c r="CT164" t="s">
        <v>197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135</v>
      </c>
      <c r="DI164">
        <v>0</v>
      </c>
      <c r="DJ164" t="s">
        <v>1608</v>
      </c>
      <c r="DK164">
        <v>461.73959999999897</v>
      </c>
      <c r="DL164">
        <v>461.73959999999897</v>
      </c>
      <c r="DM164">
        <v>384.97134</v>
      </c>
      <c r="DN164">
        <v>384.97134</v>
      </c>
      <c r="DO164">
        <v>40</v>
      </c>
      <c r="DP164">
        <v>0</v>
      </c>
    </row>
    <row r="165" spans="1:120" x14ac:dyDescent="0.25">
      <c r="A165" t="s">
        <v>189</v>
      </c>
      <c r="B165" t="s">
        <v>189</v>
      </c>
      <c r="C165" t="s">
        <v>1958</v>
      </c>
      <c r="D165" t="s">
        <v>1964</v>
      </c>
      <c r="E165" t="s">
        <v>189</v>
      </c>
      <c r="F165" t="s">
        <v>189</v>
      </c>
      <c r="G165" t="s">
        <v>189</v>
      </c>
      <c r="H165" t="s">
        <v>189</v>
      </c>
      <c r="I165" t="s">
        <v>189</v>
      </c>
      <c r="J165" t="s">
        <v>1960</v>
      </c>
      <c r="K165">
        <v>2.6</v>
      </c>
      <c r="L165">
        <v>18</v>
      </c>
      <c r="M165" t="s">
        <v>189</v>
      </c>
      <c r="N165" t="s">
        <v>189</v>
      </c>
      <c r="O165">
        <v>0.21</v>
      </c>
      <c r="P165">
        <v>3.54</v>
      </c>
      <c r="Q165">
        <v>96.83</v>
      </c>
      <c r="R165">
        <v>96.63</v>
      </c>
      <c r="S165">
        <v>135</v>
      </c>
      <c r="T165" t="s">
        <v>189</v>
      </c>
      <c r="U165">
        <v>426.23093999999901</v>
      </c>
      <c r="V165" t="s">
        <v>189</v>
      </c>
      <c r="W165" t="s">
        <v>189</v>
      </c>
      <c r="X165" t="s">
        <v>189</v>
      </c>
      <c r="Y165" t="s">
        <v>189</v>
      </c>
      <c r="Z165" t="s">
        <v>189</v>
      </c>
      <c r="AA165" t="s">
        <v>189</v>
      </c>
      <c r="AB165" t="s">
        <v>189</v>
      </c>
      <c r="AC165" t="s">
        <v>189</v>
      </c>
      <c r="AD165" t="s">
        <v>189</v>
      </c>
      <c r="AE165" t="s">
        <v>189</v>
      </c>
      <c r="AF165" t="s">
        <v>189</v>
      </c>
      <c r="AG165" t="s">
        <v>189</v>
      </c>
      <c r="AH165" t="s">
        <v>189</v>
      </c>
      <c r="AI165" t="s">
        <v>189</v>
      </c>
      <c r="AJ165" t="s">
        <v>189</v>
      </c>
      <c r="AK165" t="s">
        <v>189</v>
      </c>
      <c r="AL165" t="s">
        <v>189</v>
      </c>
      <c r="AM165" t="s">
        <v>189</v>
      </c>
      <c r="AN165" t="s">
        <v>189</v>
      </c>
      <c r="AO165" t="s">
        <v>189</v>
      </c>
      <c r="AP165" t="s">
        <v>189</v>
      </c>
      <c r="AQ165" t="s">
        <v>189</v>
      </c>
      <c r="AR165" t="s">
        <v>189</v>
      </c>
      <c r="AS165" t="s">
        <v>189</v>
      </c>
      <c r="AT165" t="s">
        <v>189</v>
      </c>
      <c r="AU165" t="s">
        <v>189</v>
      </c>
      <c r="AV165" t="s">
        <v>189</v>
      </c>
      <c r="AW165" t="s">
        <v>1963</v>
      </c>
      <c r="AX165">
        <v>4</v>
      </c>
      <c r="AY165" t="s">
        <v>189</v>
      </c>
      <c r="AZ165" t="s">
        <v>189</v>
      </c>
      <c r="BA165" t="s">
        <v>189</v>
      </c>
      <c r="BB165" t="s">
        <v>189</v>
      </c>
      <c r="BC165" t="s">
        <v>189</v>
      </c>
      <c r="BD165" t="s">
        <v>189</v>
      </c>
      <c r="BE165" t="s">
        <v>189</v>
      </c>
      <c r="BF165">
        <v>256</v>
      </c>
      <c r="BG165" t="s">
        <v>189</v>
      </c>
      <c r="BH165" t="s">
        <v>189</v>
      </c>
      <c r="BI165" t="s">
        <v>189</v>
      </c>
      <c r="BJ165" t="s">
        <v>189</v>
      </c>
      <c r="BK165" t="s">
        <v>189</v>
      </c>
      <c r="BL165" t="s">
        <v>189</v>
      </c>
      <c r="BM165" t="s">
        <v>189</v>
      </c>
      <c r="BN165" t="s">
        <v>189</v>
      </c>
      <c r="BO165" t="s">
        <v>189</v>
      </c>
      <c r="BP165" t="s">
        <v>189</v>
      </c>
      <c r="BQ165" t="s">
        <v>189</v>
      </c>
      <c r="BR165" t="s">
        <v>189</v>
      </c>
      <c r="BS165" t="s">
        <v>189</v>
      </c>
      <c r="BT165" t="s">
        <v>189</v>
      </c>
      <c r="BU165" t="s">
        <v>189</v>
      </c>
      <c r="BV165" t="s">
        <v>189</v>
      </c>
      <c r="BW165" t="s">
        <v>189</v>
      </c>
      <c r="BX165" t="s">
        <v>189</v>
      </c>
      <c r="BY165" t="s">
        <v>189</v>
      </c>
      <c r="BZ165" t="s">
        <v>189</v>
      </c>
      <c r="CA165" t="s">
        <v>1895</v>
      </c>
      <c r="CB165" t="s">
        <v>1607</v>
      </c>
      <c r="CC165" t="b">
        <v>1</v>
      </c>
      <c r="CD165" t="s">
        <v>189</v>
      </c>
      <c r="CE165" t="s">
        <v>189</v>
      </c>
      <c r="CF165" t="s">
        <v>189</v>
      </c>
      <c r="CG165" t="s">
        <v>189</v>
      </c>
      <c r="CH165">
        <v>46.8</v>
      </c>
      <c r="CI165" t="s">
        <v>1742</v>
      </c>
      <c r="CJ165" t="s">
        <v>1607</v>
      </c>
      <c r="CK165" t="s">
        <v>189</v>
      </c>
      <c r="CL165" t="s">
        <v>189</v>
      </c>
      <c r="CM165" t="s">
        <v>189</v>
      </c>
      <c r="CN165" t="s">
        <v>189</v>
      </c>
      <c r="CO165" t="s">
        <v>189</v>
      </c>
      <c r="CP165" t="s">
        <v>1569</v>
      </c>
      <c r="CQ165" t="s">
        <v>189</v>
      </c>
      <c r="CR165">
        <v>46.8</v>
      </c>
      <c r="CS165" t="s">
        <v>189</v>
      </c>
      <c r="CT165" t="s">
        <v>197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135</v>
      </c>
      <c r="DI165">
        <v>0</v>
      </c>
      <c r="DJ165" t="s">
        <v>1608</v>
      </c>
      <c r="DK165">
        <v>426.23093999999901</v>
      </c>
      <c r="DL165">
        <v>426.23093999999901</v>
      </c>
      <c r="DM165">
        <v>352.99734000000001</v>
      </c>
      <c r="DN165">
        <v>352.99734000000001</v>
      </c>
      <c r="DO165">
        <v>40</v>
      </c>
      <c r="DP165">
        <v>0</v>
      </c>
    </row>
    <row r="166" spans="1:120" x14ac:dyDescent="0.25">
      <c r="A166" t="s">
        <v>189</v>
      </c>
      <c r="B166" t="s">
        <v>189</v>
      </c>
      <c r="C166" t="s">
        <v>1958</v>
      </c>
      <c r="D166" t="s">
        <v>1965</v>
      </c>
      <c r="E166" t="s">
        <v>189</v>
      </c>
      <c r="F166" t="s">
        <v>189</v>
      </c>
      <c r="G166" t="s">
        <v>189</v>
      </c>
      <c r="H166" t="s">
        <v>189</v>
      </c>
      <c r="I166" t="s">
        <v>189</v>
      </c>
      <c r="J166" t="s">
        <v>1960</v>
      </c>
      <c r="K166">
        <v>3.4</v>
      </c>
      <c r="L166">
        <v>16</v>
      </c>
      <c r="M166" t="s">
        <v>189</v>
      </c>
      <c r="N166" t="s">
        <v>189</v>
      </c>
      <c r="O166">
        <v>0.23</v>
      </c>
      <c r="P166">
        <v>3.52</v>
      </c>
      <c r="Q166">
        <v>123.26</v>
      </c>
      <c r="R166">
        <v>123.87</v>
      </c>
      <c r="S166">
        <v>135</v>
      </c>
      <c r="T166" t="s">
        <v>189</v>
      </c>
      <c r="U166">
        <v>543.12875999999903</v>
      </c>
      <c r="V166" t="s">
        <v>189</v>
      </c>
      <c r="W166" t="s">
        <v>189</v>
      </c>
      <c r="X166" t="s">
        <v>189</v>
      </c>
      <c r="Y166" t="s">
        <v>189</v>
      </c>
      <c r="Z166" t="s">
        <v>189</v>
      </c>
      <c r="AA166" t="s">
        <v>189</v>
      </c>
      <c r="AB166" t="s">
        <v>189</v>
      </c>
      <c r="AC166" t="s">
        <v>189</v>
      </c>
      <c r="AD166" t="s">
        <v>189</v>
      </c>
      <c r="AE166" t="s">
        <v>189</v>
      </c>
      <c r="AF166" t="s">
        <v>189</v>
      </c>
      <c r="AG166" t="s">
        <v>189</v>
      </c>
      <c r="AH166" t="s">
        <v>189</v>
      </c>
      <c r="AI166" t="s">
        <v>189</v>
      </c>
      <c r="AJ166" t="s">
        <v>189</v>
      </c>
      <c r="AK166" t="s">
        <v>189</v>
      </c>
      <c r="AL166" t="s">
        <v>189</v>
      </c>
      <c r="AM166" t="s">
        <v>189</v>
      </c>
      <c r="AN166" t="s">
        <v>189</v>
      </c>
      <c r="AO166" t="s">
        <v>189</v>
      </c>
      <c r="AP166" t="s">
        <v>189</v>
      </c>
      <c r="AQ166" t="s">
        <v>189</v>
      </c>
      <c r="AR166" t="s">
        <v>189</v>
      </c>
      <c r="AS166" t="s">
        <v>189</v>
      </c>
      <c r="AT166" t="s">
        <v>189</v>
      </c>
      <c r="AU166" t="s">
        <v>189</v>
      </c>
      <c r="AV166" t="s">
        <v>189</v>
      </c>
      <c r="AW166" t="s">
        <v>1961</v>
      </c>
      <c r="AX166">
        <v>4</v>
      </c>
      <c r="AY166" t="s">
        <v>189</v>
      </c>
      <c r="AZ166" t="s">
        <v>189</v>
      </c>
      <c r="BA166" t="s">
        <v>189</v>
      </c>
      <c r="BB166" t="s">
        <v>189</v>
      </c>
      <c r="BC166" t="s">
        <v>189</v>
      </c>
      <c r="BD166" t="s">
        <v>189</v>
      </c>
      <c r="BE166" t="s">
        <v>189</v>
      </c>
      <c r="BF166">
        <v>256</v>
      </c>
      <c r="BG166" t="s">
        <v>189</v>
      </c>
      <c r="BH166" t="s">
        <v>189</v>
      </c>
      <c r="BI166" t="s">
        <v>189</v>
      </c>
      <c r="BJ166" t="s">
        <v>189</v>
      </c>
      <c r="BK166" t="s">
        <v>189</v>
      </c>
      <c r="BL166" t="s">
        <v>189</v>
      </c>
      <c r="BM166" t="s">
        <v>189</v>
      </c>
      <c r="BN166" t="s">
        <v>189</v>
      </c>
      <c r="BO166" t="s">
        <v>189</v>
      </c>
      <c r="BP166" t="s">
        <v>189</v>
      </c>
      <c r="BQ166" t="s">
        <v>189</v>
      </c>
      <c r="BR166" t="s">
        <v>189</v>
      </c>
      <c r="BS166" t="s">
        <v>189</v>
      </c>
      <c r="BT166" t="s">
        <v>189</v>
      </c>
      <c r="BU166" t="s">
        <v>189</v>
      </c>
      <c r="BV166" t="s">
        <v>189</v>
      </c>
      <c r="BW166" t="s">
        <v>189</v>
      </c>
      <c r="BX166" t="s">
        <v>189</v>
      </c>
      <c r="BY166" t="s">
        <v>189</v>
      </c>
      <c r="BZ166" t="s">
        <v>189</v>
      </c>
      <c r="CA166" t="s">
        <v>1895</v>
      </c>
      <c r="CB166" t="s">
        <v>1607</v>
      </c>
      <c r="CC166" t="b">
        <v>1</v>
      </c>
      <c r="CD166" t="s">
        <v>189</v>
      </c>
      <c r="CE166" t="s">
        <v>189</v>
      </c>
      <c r="CF166" t="s">
        <v>189</v>
      </c>
      <c r="CG166" t="s">
        <v>189</v>
      </c>
      <c r="CH166">
        <v>54.4</v>
      </c>
      <c r="CI166" t="s">
        <v>1742</v>
      </c>
      <c r="CJ166" t="s">
        <v>1607</v>
      </c>
      <c r="CK166" t="s">
        <v>189</v>
      </c>
      <c r="CL166" t="s">
        <v>189</v>
      </c>
      <c r="CM166" t="s">
        <v>189</v>
      </c>
      <c r="CN166" t="s">
        <v>189</v>
      </c>
      <c r="CO166" t="s">
        <v>189</v>
      </c>
      <c r="CP166" t="s">
        <v>1569</v>
      </c>
      <c r="CQ166" t="s">
        <v>189</v>
      </c>
      <c r="CR166">
        <v>54.4</v>
      </c>
      <c r="CS166" t="s">
        <v>189</v>
      </c>
      <c r="CT166" t="s">
        <v>197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135</v>
      </c>
      <c r="DI166">
        <v>0</v>
      </c>
      <c r="DJ166" t="s">
        <v>1608</v>
      </c>
      <c r="DK166">
        <v>543.12875999999903</v>
      </c>
      <c r="DL166">
        <v>543.12875999999903</v>
      </c>
      <c r="DM166">
        <v>447.68418000000003</v>
      </c>
      <c r="DN166">
        <v>447.68418000000003</v>
      </c>
      <c r="DO166">
        <v>40</v>
      </c>
      <c r="DP166">
        <v>0</v>
      </c>
    </row>
    <row r="167" spans="1:120" x14ac:dyDescent="0.25">
      <c r="A167" t="s">
        <v>189</v>
      </c>
      <c r="B167" t="s">
        <v>189</v>
      </c>
      <c r="C167" t="s">
        <v>1966</v>
      </c>
      <c r="D167" t="s">
        <v>1967</v>
      </c>
      <c r="E167" t="s">
        <v>189</v>
      </c>
      <c r="F167" t="s">
        <v>189</v>
      </c>
      <c r="G167" t="s">
        <v>189</v>
      </c>
      <c r="H167" t="s">
        <v>189</v>
      </c>
      <c r="I167" t="s">
        <v>189</v>
      </c>
      <c r="J167" t="s">
        <v>1968</v>
      </c>
      <c r="K167">
        <v>3.7</v>
      </c>
      <c r="L167">
        <v>6</v>
      </c>
      <c r="M167" t="s">
        <v>189</v>
      </c>
      <c r="N167" t="s">
        <v>189</v>
      </c>
      <c r="O167">
        <v>0.71</v>
      </c>
      <c r="P167">
        <v>3.43</v>
      </c>
      <c r="Q167">
        <v>62.48</v>
      </c>
      <c r="R167">
        <v>67.040000000000006</v>
      </c>
      <c r="S167">
        <v>135</v>
      </c>
      <c r="T167" t="s">
        <v>189</v>
      </c>
      <c r="U167">
        <v>283.9554</v>
      </c>
      <c r="V167" t="s">
        <v>189</v>
      </c>
      <c r="W167" t="s">
        <v>189</v>
      </c>
      <c r="X167" t="s">
        <v>189</v>
      </c>
      <c r="Y167" t="s">
        <v>189</v>
      </c>
      <c r="Z167" t="s">
        <v>189</v>
      </c>
      <c r="AA167" t="s">
        <v>189</v>
      </c>
      <c r="AB167" t="s">
        <v>189</v>
      </c>
      <c r="AC167" t="s">
        <v>189</v>
      </c>
      <c r="AD167" t="s">
        <v>189</v>
      </c>
      <c r="AE167" t="s">
        <v>189</v>
      </c>
      <c r="AF167" t="s">
        <v>189</v>
      </c>
      <c r="AG167" t="s">
        <v>189</v>
      </c>
      <c r="AH167" t="s">
        <v>189</v>
      </c>
      <c r="AI167" t="s">
        <v>189</v>
      </c>
      <c r="AJ167" t="s">
        <v>189</v>
      </c>
      <c r="AK167" t="s">
        <v>189</v>
      </c>
      <c r="AL167" t="s">
        <v>189</v>
      </c>
      <c r="AM167" t="s">
        <v>189</v>
      </c>
      <c r="AN167" t="s">
        <v>189</v>
      </c>
      <c r="AO167" t="s">
        <v>189</v>
      </c>
      <c r="AP167" t="s">
        <v>189</v>
      </c>
      <c r="AQ167" t="s">
        <v>189</v>
      </c>
      <c r="AR167" t="s">
        <v>189</v>
      </c>
      <c r="AS167" t="s">
        <v>189</v>
      </c>
      <c r="AT167" t="s">
        <v>189</v>
      </c>
      <c r="AU167" t="s">
        <v>189</v>
      </c>
      <c r="AV167" t="s">
        <v>189</v>
      </c>
      <c r="AW167" t="s">
        <v>1969</v>
      </c>
      <c r="AX167">
        <v>2</v>
      </c>
      <c r="AY167" t="s">
        <v>189</v>
      </c>
      <c r="AZ167" t="s">
        <v>189</v>
      </c>
      <c r="BA167" t="s">
        <v>189</v>
      </c>
      <c r="BB167" t="s">
        <v>189</v>
      </c>
      <c r="BC167" t="s">
        <v>189</v>
      </c>
      <c r="BD167" t="s">
        <v>189</v>
      </c>
      <c r="BE167" t="s">
        <v>189</v>
      </c>
      <c r="BF167">
        <v>484</v>
      </c>
      <c r="BG167" t="s">
        <v>189</v>
      </c>
      <c r="BH167" t="s">
        <v>189</v>
      </c>
      <c r="BI167" t="s">
        <v>189</v>
      </c>
      <c r="BJ167" t="s">
        <v>189</v>
      </c>
      <c r="BK167" t="s">
        <v>189</v>
      </c>
      <c r="BL167" t="s">
        <v>189</v>
      </c>
      <c r="BM167" t="s">
        <v>189</v>
      </c>
      <c r="BN167" t="s">
        <v>189</v>
      </c>
      <c r="BO167" t="s">
        <v>189</v>
      </c>
      <c r="BP167" t="s">
        <v>189</v>
      </c>
      <c r="BQ167" t="s">
        <v>189</v>
      </c>
      <c r="BR167" t="s">
        <v>189</v>
      </c>
      <c r="BS167" t="s">
        <v>189</v>
      </c>
      <c r="BT167" t="s">
        <v>189</v>
      </c>
      <c r="BU167" t="s">
        <v>189</v>
      </c>
      <c r="BV167" t="s">
        <v>189</v>
      </c>
      <c r="BW167" t="s">
        <v>189</v>
      </c>
      <c r="BX167" t="s">
        <v>189</v>
      </c>
      <c r="BY167" t="s">
        <v>189</v>
      </c>
      <c r="BZ167" t="s">
        <v>189</v>
      </c>
      <c r="CA167" t="s">
        <v>1895</v>
      </c>
      <c r="CB167" t="s">
        <v>1607</v>
      </c>
      <c r="CC167" t="b">
        <v>1</v>
      </c>
      <c r="CD167" t="s">
        <v>189</v>
      </c>
      <c r="CE167" t="s">
        <v>189</v>
      </c>
      <c r="CF167" t="s">
        <v>189</v>
      </c>
      <c r="CG167" t="s">
        <v>189</v>
      </c>
      <c r="CH167">
        <v>22.2</v>
      </c>
      <c r="CI167" t="s">
        <v>1742</v>
      </c>
      <c r="CJ167" t="s">
        <v>1607</v>
      </c>
      <c r="CK167" t="s">
        <v>189</v>
      </c>
      <c r="CL167" t="s">
        <v>189</v>
      </c>
      <c r="CM167" t="s">
        <v>189</v>
      </c>
      <c r="CN167" t="s">
        <v>189</v>
      </c>
      <c r="CO167" t="s">
        <v>189</v>
      </c>
      <c r="CP167" t="s">
        <v>1569</v>
      </c>
      <c r="CQ167" t="s">
        <v>189</v>
      </c>
      <c r="CR167">
        <v>22.2</v>
      </c>
      <c r="CS167" t="s">
        <v>189</v>
      </c>
      <c r="CT167" t="s">
        <v>197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135</v>
      </c>
      <c r="DI167">
        <v>0</v>
      </c>
      <c r="DJ167" t="s">
        <v>1608</v>
      </c>
      <c r="DK167">
        <v>283.9554</v>
      </c>
      <c r="DL167">
        <v>283.9554</v>
      </c>
      <c r="DM167">
        <v>245.36760000000001</v>
      </c>
      <c r="DN167">
        <v>245.36760000000001</v>
      </c>
      <c r="DO167">
        <v>40</v>
      </c>
      <c r="DP167">
        <v>0</v>
      </c>
    </row>
    <row r="168" spans="1:120" x14ac:dyDescent="0.25">
      <c r="A168" t="s">
        <v>189</v>
      </c>
      <c r="B168" t="s">
        <v>189</v>
      </c>
      <c r="C168" t="s">
        <v>1966</v>
      </c>
      <c r="D168" t="s">
        <v>1970</v>
      </c>
      <c r="E168" t="s">
        <v>189</v>
      </c>
      <c r="F168" t="s">
        <v>189</v>
      </c>
      <c r="G168" t="s">
        <v>189</v>
      </c>
      <c r="H168" t="s">
        <v>189</v>
      </c>
      <c r="I168" t="s">
        <v>189</v>
      </c>
      <c r="J168" t="s">
        <v>1968</v>
      </c>
      <c r="K168">
        <v>2.9</v>
      </c>
      <c r="L168">
        <v>12</v>
      </c>
      <c r="M168" t="s">
        <v>189</v>
      </c>
      <c r="N168" t="s">
        <v>189</v>
      </c>
      <c r="O168">
        <v>0.11</v>
      </c>
      <c r="P168">
        <v>8.1300000000000008</v>
      </c>
      <c r="Q168">
        <v>112.39</v>
      </c>
      <c r="R168">
        <v>114.29</v>
      </c>
      <c r="S168">
        <v>135</v>
      </c>
      <c r="T168" t="s">
        <v>189</v>
      </c>
      <c r="U168">
        <v>498.75936000000002</v>
      </c>
      <c r="V168" t="s">
        <v>189</v>
      </c>
      <c r="W168" t="s">
        <v>189</v>
      </c>
      <c r="X168" t="s">
        <v>189</v>
      </c>
      <c r="Y168" t="s">
        <v>189</v>
      </c>
      <c r="Z168" t="s">
        <v>189</v>
      </c>
      <c r="AA168" t="s">
        <v>189</v>
      </c>
      <c r="AB168" t="s">
        <v>189</v>
      </c>
      <c r="AC168" t="s">
        <v>189</v>
      </c>
      <c r="AD168" t="s">
        <v>189</v>
      </c>
      <c r="AE168" t="s">
        <v>189</v>
      </c>
      <c r="AF168" t="s">
        <v>189</v>
      </c>
      <c r="AG168" t="s">
        <v>189</v>
      </c>
      <c r="AH168" t="s">
        <v>189</v>
      </c>
      <c r="AI168" t="s">
        <v>189</v>
      </c>
      <c r="AJ168" t="s">
        <v>189</v>
      </c>
      <c r="AK168" t="s">
        <v>189</v>
      </c>
      <c r="AL168" t="s">
        <v>189</v>
      </c>
      <c r="AM168" t="s">
        <v>189</v>
      </c>
      <c r="AN168" t="s">
        <v>189</v>
      </c>
      <c r="AO168" t="s">
        <v>189</v>
      </c>
      <c r="AP168" t="s">
        <v>189</v>
      </c>
      <c r="AQ168" t="s">
        <v>189</v>
      </c>
      <c r="AR168" t="s">
        <v>189</v>
      </c>
      <c r="AS168" t="s">
        <v>189</v>
      </c>
      <c r="AT168" t="s">
        <v>189</v>
      </c>
      <c r="AU168" t="s">
        <v>189</v>
      </c>
      <c r="AV168" t="s">
        <v>189</v>
      </c>
      <c r="AW168" t="s">
        <v>1971</v>
      </c>
      <c r="AX168">
        <v>4</v>
      </c>
      <c r="AY168" t="s">
        <v>189</v>
      </c>
      <c r="AZ168" t="s">
        <v>189</v>
      </c>
      <c r="BA168" t="s">
        <v>189</v>
      </c>
      <c r="BB168" t="s">
        <v>189</v>
      </c>
      <c r="BC168" t="s">
        <v>189</v>
      </c>
      <c r="BD168" t="s">
        <v>189</v>
      </c>
      <c r="BE168" t="s">
        <v>189</v>
      </c>
      <c r="BF168">
        <v>320</v>
      </c>
      <c r="BG168" t="s">
        <v>189</v>
      </c>
      <c r="BH168" t="s">
        <v>189</v>
      </c>
      <c r="BI168" t="s">
        <v>189</v>
      </c>
      <c r="BJ168" t="s">
        <v>189</v>
      </c>
      <c r="BK168" t="s">
        <v>189</v>
      </c>
      <c r="BL168" t="s">
        <v>189</v>
      </c>
      <c r="BM168" t="s">
        <v>189</v>
      </c>
      <c r="BN168" t="s">
        <v>189</v>
      </c>
      <c r="BO168" t="s">
        <v>189</v>
      </c>
      <c r="BP168" t="s">
        <v>189</v>
      </c>
      <c r="BQ168" t="s">
        <v>189</v>
      </c>
      <c r="BR168" t="s">
        <v>189</v>
      </c>
      <c r="BS168" t="s">
        <v>189</v>
      </c>
      <c r="BT168" t="s">
        <v>189</v>
      </c>
      <c r="BU168" t="s">
        <v>189</v>
      </c>
      <c r="BV168" t="s">
        <v>189</v>
      </c>
      <c r="BW168" t="s">
        <v>189</v>
      </c>
      <c r="BX168" t="s">
        <v>189</v>
      </c>
      <c r="BY168" t="s">
        <v>189</v>
      </c>
      <c r="BZ168" t="s">
        <v>189</v>
      </c>
      <c r="CA168" t="s">
        <v>1895</v>
      </c>
      <c r="CB168" t="s">
        <v>1607</v>
      </c>
      <c r="CC168" t="b">
        <v>1</v>
      </c>
      <c r="CD168" t="s">
        <v>189</v>
      </c>
      <c r="CE168" t="s">
        <v>189</v>
      </c>
      <c r="CF168" t="s">
        <v>189</v>
      </c>
      <c r="CG168" t="s">
        <v>189</v>
      </c>
      <c r="CH168">
        <v>34.799999999999997</v>
      </c>
      <c r="CI168" t="s">
        <v>1742</v>
      </c>
      <c r="CJ168" t="s">
        <v>1607</v>
      </c>
      <c r="CK168" t="s">
        <v>189</v>
      </c>
      <c r="CL168" t="s">
        <v>189</v>
      </c>
      <c r="CM168" t="s">
        <v>189</v>
      </c>
      <c r="CN168" t="s">
        <v>189</v>
      </c>
      <c r="CO168" t="s">
        <v>189</v>
      </c>
      <c r="CP168" t="s">
        <v>1569</v>
      </c>
      <c r="CQ168" t="s">
        <v>189</v>
      </c>
      <c r="CR168">
        <v>34.799999999999997</v>
      </c>
      <c r="CS168" t="s">
        <v>189</v>
      </c>
      <c r="CT168" t="s">
        <v>197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135</v>
      </c>
      <c r="DI168">
        <v>0</v>
      </c>
      <c r="DJ168" t="s">
        <v>1608</v>
      </c>
      <c r="DK168">
        <v>498.75936000000002</v>
      </c>
      <c r="DL168">
        <v>498.75936000000002</v>
      </c>
      <c r="DM168">
        <v>431.00076000000001</v>
      </c>
      <c r="DN168">
        <v>431.00076000000001</v>
      </c>
      <c r="DO168">
        <v>40</v>
      </c>
      <c r="DP168">
        <v>0</v>
      </c>
    </row>
    <row r="169" spans="1:120" x14ac:dyDescent="0.25">
      <c r="A169" t="s">
        <v>189</v>
      </c>
      <c r="B169" t="s">
        <v>189</v>
      </c>
      <c r="C169" t="s">
        <v>1599</v>
      </c>
      <c r="D169" t="s">
        <v>1909</v>
      </c>
      <c r="E169" t="s">
        <v>189</v>
      </c>
      <c r="F169" t="s">
        <v>189</v>
      </c>
      <c r="G169" t="s">
        <v>189</v>
      </c>
      <c r="H169" t="s">
        <v>189</v>
      </c>
      <c r="I169" t="s">
        <v>189</v>
      </c>
      <c r="J169" t="s">
        <v>711</v>
      </c>
      <c r="K169">
        <v>3.6</v>
      </c>
      <c r="L169">
        <v>6</v>
      </c>
      <c r="M169">
        <v>8</v>
      </c>
      <c r="N169" t="s">
        <v>189</v>
      </c>
      <c r="O169">
        <v>0.19</v>
      </c>
      <c r="P169">
        <v>1.97</v>
      </c>
      <c r="Q169">
        <v>35.86</v>
      </c>
      <c r="R169">
        <v>34.76</v>
      </c>
      <c r="S169">
        <v>135</v>
      </c>
      <c r="T169" t="s">
        <v>189</v>
      </c>
      <c r="U169">
        <v>157.233239999999</v>
      </c>
      <c r="V169" t="s">
        <v>189</v>
      </c>
      <c r="W169" t="s">
        <v>189</v>
      </c>
      <c r="X169" t="s">
        <v>189</v>
      </c>
      <c r="Y169" t="s">
        <v>189</v>
      </c>
      <c r="Z169" t="s">
        <v>189</v>
      </c>
      <c r="AA169" t="s">
        <v>189</v>
      </c>
      <c r="AB169" t="s">
        <v>189</v>
      </c>
      <c r="AC169" t="s">
        <v>189</v>
      </c>
      <c r="AD169" t="s">
        <v>189</v>
      </c>
      <c r="AE169" t="s">
        <v>189</v>
      </c>
      <c r="AF169" t="s">
        <v>189</v>
      </c>
      <c r="AG169" t="s">
        <v>189</v>
      </c>
      <c r="AH169" t="s">
        <v>189</v>
      </c>
      <c r="AI169" t="s">
        <v>189</v>
      </c>
      <c r="AJ169" t="s">
        <v>189</v>
      </c>
      <c r="AK169" t="s">
        <v>189</v>
      </c>
      <c r="AL169" t="s">
        <v>189</v>
      </c>
      <c r="AM169" t="s">
        <v>189</v>
      </c>
      <c r="AN169" t="s">
        <v>189</v>
      </c>
      <c r="AO169" t="s">
        <v>189</v>
      </c>
      <c r="AP169" t="s">
        <v>189</v>
      </c>
      <c r="AQ169" t="s">
        <v>189</v>
      </c>
      <c r="AR169" t="s">
        <v>189</v>
      </c>
      <c r="AS169" t="s">
        <v>189</v>
      </c>
      <c r="AT169" t="s">
        <v>189</v>
      </c>
      <c r="AU169" t="s">
        <v>189</v>
      </c>
      <c r="AV169" t="s">
        <v>189</v>
      </c>
      <c r="AW169" t="s">
        <v>1972</v>
      </c>
      <c r="AX169">
        <v>2</v>
      </c>
      <c r="AY169" t="s">
        <v>189</v>
      </c>
      <c r="AZ169" t="s">
        <v>189</v>
      </c>
      <c r="BA169" t="s">
        <v>189</v>
      </c>
      <c r="BB169" t="s">
        <v>189</v>
      </c>
      <c r="BC169" t="s">
        <v>189</v>
      </c>
      <c r="BD169" t="s">
        <v>189</v>
      </c>
      <c r="BE169" t="s">
        <v>189</v>
      </c>
      <c r="BF169">
        <v>484</v>
      </c>
      <c r="BG169" t="s">
        <v>189</v>
      </c>
      <c r="BH169" t="s">
        <v>189</v>
      </c>
      <c r="BI169" t="s">
        <v>189</v>
      </c>
      <c r="BJ169" t="s">
        <v>189</v>
      </c>
      <c r="BK169" t="s">
        <v>189</v>
      </c>
      <c r="BL169" t="s">
        <v>189</v>
      </c>
      <c r="BM169" t="s">
        <v>189</v>
      </c>
      <c r="BN169" t="s">
        <v>189</v>
      </c>
      <c r="BO169" t="s">
        <v>189</v>
      </c>
      <c r="BP169" t="s">
        <v>189</v>
      </c>
      <c r="BQ169" t="s">
        <v>189</v>
      </c>
      <c r="BR169" t="s">
        <v>189</v>
      </c>
      <c r="BS169" t="s">
        <v>189</v>
      </c>
      <c r="BT169" t="s">
        <v>189</v>
      </c>
      <c r="BU169" t="s">
        <v>189</v>
      </c>
      <c r="BV169" t="s">
        <v>189</v>
      </c>
      <c r="BW169" t="s">
        <v>189</v>
      </c>
      <c r="BX169" t="s">
        <v>189</v>
      </c>
      <c r="BY169" t="s">
        <v>189</v>
      </c>
      <c r="BZ169" t="s">
        <v>189</v>
      </c>
      <c r="CA169" t="s">
        <v>1895</v>
      </c>
      <c r="CB169" t="s">
        <v>1607</v>
      </c>
      <c r="CC169" t="b">
        <v>1</v>
      </c>
      <c r="CD169" t="s">
        <v>189</v>
      </c>
      <c r="CE169" t="s">
        <v>189</v>
      </c>
      <c r="CF169" t="s">
        <v>189</v>
      </c>
      <c r="CG169" t="s">
        <v>189</v>
      </c>
      <c r="CH169">
        <v>21.6</v>
      </c>
      <c r="CI169" t="s">
        <v>1742</v>
      </c>
      <c r="CJ169" t="s">
        <v>1607</v>
      </c>
      <c r="CK169" t="s">
        <v>189</v>
      </c>
      <c r="CL169" t="s">
        <v>189</v>
      </c>
      <c r="CM169" t="s">
        <v>189</v>
      </c>
      <c r="CN169" t="s">
        <v>189</v>
      </c>
      <c r="CO169" t="s">
        <v>189</v>
      </c>
      <c r="CP169" t="s">
        <v>1569</v>
      </c>
      <c r="CQ169" t="s">
        <v>189</v>
      </c>
      <c r="CR169">
        <v>21.6</v>
      </c>
      <c r="CS169" t="s">
        <v>189</v>
      </c>
      <c r="CT169" t="s">
        <v>197</v>
      </c>
      <c r="CU169">
        <v>6.4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6.4</v>
      </c>
      <c r="DC169">
        <v>4.7519999999999998</v>
      </c>
      <c r="DD169">
        <v>0</v>
      </c>
      <c r="DE169">
        <v>0</v>
      </c>
      <c r="DF169">
        <v>0</v>
      </c>
      <c r="DG169">
        <v>4.7519999999999998</v>
      </c>
      <c r="DH169">
        <v>135</v>
      </c>
      <c r="DI169">
        <v>-1.6479999999999999</v>
      </c>
      <c r="DJ169" t="s">
        <v>1608</v>
      </c>
      <c r="DK169">
        <v>150.83323999999899</v>
      </c>
      <c r="DL169">
        <v>152.48123999999899</v>
      </c>
      <c r="DM169">
        <v>130.77803999999901</v>
      </c>
      <c r="DN169">
        <v>126.026039999999</v>
      </c>
      <c r="DO169">
        <v>40</v>
      </c>
      <c r="DP169">
        <v>0</v>
      </c>
    </row>
    <row r="170" spans="1:120" x14ac:dyDescent="0.25">
      <c r="A170" t="s">
        <v>189</v>
      </c>
      <c r="B170" t="s">
        <v>189</v>
      </c>
      <c r="C170" t="s">
        <v>1966</v>
      </c>
      <c r="D170" t="s">
        <v>1973</v>
      </c>
      <c r="E170" t="s">
        <v>189</v>
      </c>
      <c r="F170" t="s">
        <v>189</v>
      </c>
      <c r="G170" t="s">
        <v>189</v>
      </c>
      <c r="H170" t="s">
        <v>189</v>
      </c>
      <c r="I170" t="s">
        <v>189</v>
      </c>
      <c r="J170" t="s">
        <v>193</v>
      </c>
      <c r="K170">
        <v>3.7</v>
      </c>
      <c r="L170">
        <v>6</v>
      </c>
      <c r="M170">
        <v>8</v>
      </c>
      <c r="N170" t="s">
        <v>189</v>
      </c>
      <c r="O170">
        <v>1.81</v>
      </c>
      <c r="P170">
        <v>3.9</v>
      </c>
      <c r="Q170">
        <v>61.23</v>
      </c>
      <c r="R170">
        <v>63.03</v>
      </c>
      <c r="S170">
        <v>135</v>
      </c>
      <c r="T170" t="s">
        <v>189</v>
      </c>
      <c r="U170">
        <v>279.39581999999899</v>
      </c>
      <c r="V170" t="s">
        <v>189</v>
      </c>
      <c r="W170" t="s">
        <v>189</v>
      </c>
      <c r="X170" t="s">
        <v>189</v>
      </c>
      <c r="Y170" t="s">
        <v>189</v>
      </c>
      <c r="Z170" t="s">
        <v>189</v>
      </c>
      <c r="AA170" t="s">
        <v>189</v>
      </c>
      <c r="AB170" t="s">
        <v>189</v>
      </c>
      <c r="AC170" t="s">
        <v>189</v>
      </c>
      <c r="AD170" t="s">
        <v>189</v>
      </c>
      <c r="AE170" t="s">
        <v>189</v>
      </c>
      <c r="AF170" t="s">
        <v>189</v>
      </c>
      <c r="AG170" t="s">
        <v>189</v>
      </c>
      <c r="AH170" t="s">
        <v>189</v>
      </c>
      <c r="AI170" t="s">
        <v>189</v>
      </c>
      <c r="AJ170" t="s">
        <v>189</v>
      </c>
      <c r="AK170" t="s">
        <v>189</v>
      </c>
      <c r="AL170" t="s">
        <v>189</v>
      </c>
      <c r="AM170" t="s">
        <v>189</v>
      </c>
      <c r="AN170" t="s">
        <v>189</v>
      </c>
      <c r="AO170" t="s">
        <v>189</v>
      </c>
      <c r="AP170" t="s">
        <v>189</v>
      </c>
      <c r="AQ170" t="s">
        <v>189</v>
      </c>
      <c r="AR170" t="s">
        <v>189</v>
      </c>
      <c r="AS170" t="s">
        <v>189</v>
      </c>
      <c r="AT170" t="s">
        <v>189</v>
      </c>
      <c r="AU170" t="s">
        <v>189</v>
      </c>
      <c r="AV170" t="s">
        <v>189</v>
      </c>
      <c r="AW170" t="s">
        <v>1974</v>
      </c>
      <c r="AX170">
        <v>2</v>
      </c>
      <c r="AY170" t="s">
        <v>189</v>
      </c>
      <c r="AZ170" t="s">
        <v>189</v>
      </c>
      <c r="BA170" t="s">
        <v>189</v>
      </c>
      <c r="BB170" t="s">
        <v>189</v>
      </c>
      <c r="BC170" t="s">
        <v>189</v>
      </c>
      <c r="BD170" t="s">
        <v>189</v>
      </c>
      <c r="BE170" t="s">
        <v>189</v>
      </c>
      <c r="BF170">
        <v>484</v>
      </c>
      <c r="BG170" t="s">
        <v>189</v>
      </c>
      <c r="BH170" t="s">
        <v>189</v>
      </c>
      <c r="BI170" t="s">
        <v>189</v>
      </c>
      <c r="BJ170" t="s">
        <v>189</v>
      </c>
      <c r="BK170" t="s">
        <v>189</v>
      </c>
      <c r="BL170" t="s">
        <v>189</v>
      </c>
      <c r="BM170" t="s">
        <v>189</v>
      </c>
      <c r="BN170" t="s">
        <v>189</v>
      </c>
      <c r="BO170" t="s">
        <v>189</v>
      </c>
      <c r="BP170" t="s">
        <v>189</v>
      </c>
      <c r="BQ170" t="s">
        <v>189</v>
      </c>
      <c r="BR170" t="s">
        <v>189</v>
      </c>
      <c r="BS170" t="s">
        <v>189</v>
      </c>
      <c r="BT170" t="s">
        <v>189</v>
      </c>
      <c r="BU170" t="s">
        <v>189</v>
      </c>
      <c r="BV170" t="s">
        <v>189</v>
      </c>
      <c r="BW170" t="s">
        <v>189</v>
      </c>
      <c r="BX170" t="s">
        <v>189</v>
      </c>
      <c r="BY170" t="s">
        <v>189</v>
      </c>
      <c r="BZ170" t="s">
        <v>189</v>
      </c>
      <c r="CA170" t="s">
        <v>1895</v>
      </c>
      <c r="CB170" t="s">
        <v>1607</v>
      </c>
      <c r="CC170" t="b">
        <v>1</v>
      </c>
      <c r="CD170" t="s">
        <v>189</v>
      </c>
      <c r="CE170" t="s">
        <v>189</v>
      </c>
      <c r="CF170" t="s">
        <v>189</v>
      </c>
      <c r="CG170" t="s">
        <v>189</v>
      </c>
      <c r="CH170">
        <v>22.2</v>
      </c>
      <c r="CI170" t="s">
        <v>1742</v>
      </c>
      <c r="CJ170" t="s">
        <v>1607</v>
      </c>
      <c r="CK170" t="s">
        <v>189</v>
      </c>
      <c r="CL170" t="s">
        <v>189</v>
      </c>
      <c r="CM170" t="s">
        <v>189</v>
      </c>
      <c r="CN170" t="s">
        <v>189</v>
      </c>
      <c r="CO170" t="s">
        <v>189</v>
      </c>
      <c r="CP170" t="s">
        <v>1569</v>
      </c>
      <c r="CQ170" t="s">
        <v>189</v>
      </c>
      <c r="CR170">
        <v>22.2</v>
      </c>
      <c r="CS170" t="s">
        <v>189</v>
      </c>
      <c r="CT170" t="s">
        <v>197</v>
      </c>
      <c r="CU170">
        <v>6.4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6.4</v>
      </c>
      <c r="DC170">
        <v>4.7519999999999998</v>
      </c>
      <c r="DD170">
        <v>0</v>
      </c>
      <c r="DE170">
        <v>0</v>
      </c>
      <c r="DF170">
        <v>0</v>
      </c>
      <c r="DG170">
        <v>4.7519999999999998</v>
      </c>
      <c r="DH170">
        <v>135</v>
      </c>
      <c r="DI170">
        <v>-1.6479999999999999</v>
      </c>
      <c r="DJ170" t="s">
        <v>1608</v>
      </c>
      <c r="DK170">
        <v>272.99581999999998</v>
      </c>
      <c r="DL170">
        <v>274.64381999999898</v>
      </c>
      <c r="DM170">
        <v>237.03245999999999</v>
      </c>
      <c r="DN170">
        <v>232.28045999999901</v>
      </c>
      <c r="DO170">
        <v>40</v>
      </c>
      <c r="DP170">
        <v>0</v>
      </c>
    </row>
    <row r="171" spans="1:120" x14ac:dyDescent="0.25">
      <c r="A171" t="s">
        <v>189</v>
      </c>
      <c r="B171" t="s">
        <v>189</v>
      </c>
      <c r="C171" t="s">
        <v>1966</v>
      </c>
      <c r="D171" t="s">
        <v>1975</v>
      </c>
      <c r="E171" t="s">
        <v>189</v>
      </c>
      <c r="F171" t="s">
        <v>189</v>
      </c>
      <c r="G171" t="s">
        <v>189</v>
      </c>
      <c r="H171" t="s">
        <v>189</v>
      </c>
      <c r="I171" t="s">
        <v>189</v>
      </c>
      <c r="J171" t="s">
        <v>193</v>
      </c>
      <c r="K171">
        <v>3.7</v>
      </c>
      <c r="L171">
        <v>6</v>
      </c>
      <c r="M171">
        <v>8</v>
      </c>
      <c r="N171" t="s">
        <v>189</v>
      </c>
      <c r="O171">
        <v>1.38</v>
      </c>
      <c r="P171">
        <v>2.2799999999999998</v>
      </c>
      <c r="Q171">
        <v>55.02</v>
      </c>
      <c r="R171">
        <v>57.78</v>
      </c>
      <c r="S171">
        <v>135</v>
      </c>
      <c r="T171" t="s">
        <v>189</v>
      </c>
      <c r="U171">
        <v>251.05283999999901</v>
      </c>
      <c r="V171" t="s">
        <v>189</v>
      </c>
      <c r="W171" t="s">
        <v>189</v>
      </c>
      <c r="X171" t="s">
        <v>189</v>
      </c>
      <c r="Y171" t="s">
        <v>189</v>
      </c>
      <c r="Z171" t="s">
        <v>189</v>
      </c>
      <c r="AA171" t="s">
        <v>189</v>
      </c>
      <c r="AB171" t="s">
        <v>189</v>
      </c>
      <c r="AC171" t="s">
        <v>189</v>
      </c>
      <c r="AD171" t="s">
        <v>189</v>
      </c>
      <c r="AE171" t="s">
        <v>189</v>
      </c>
      <c r="AF171" t="s">
        <v>189</v>
      </c>
      <c r="AG171" t="s">
        <v>189</v>
      </c>
      <c r="AH171" t="s">
        <v>189</v>
      </c>
      <c r="AI171" t="s">
        <v>189</v>
      </c>
      <c r="AJ171" t="s">
        <v>189</v>
      </c>
      <c r="AK171" t="s">
        <v>189</v>
      </c>
      <c r="AL171" t="s">
        <v>189</v>
      </c>
      <c r="AM171" t="s">
        <v>189</v>
      </c>
      <c r="AN171" t="s">
        <v>189</v>
      </c>
      <c r="AO171" t="s">
        <v>189</v>
      </c>
      <c r="AP171" t="s">
        <v>189</v>
      </c>
      <c r="AQ171" t="s">
        <v>189</v>
      </c>
      <c r="AR171" t="s">
        <v>189</v>
      </c>
      <c r="AS171" t="s">
        <v>189</v>
      </c>
      <c r="AT171" t="s">
        <v>189</v>
      </c>
      <c r="AU171" t="s">
        <v>189</v>
      </c>
      <c r="AV171" t="s">
        <v>189</v>
      </c>
      <c r="AW171" t="s">
        <v>1976</v>
      </c>
      <c r="AX171">
        <v>2</v>
      </c>
      <c r="AY171" t="s">
        <v>189</v>
      </c>
      <c r="AZ171" t="s">
        <v>189</v>
      </c>
      <c r="BA171" t="s">
        <v>189</v>
      </c>
      <c r="BB171" t="s">
        <v>189</v>
      </c>
      <c r="BC171" t="s">
        <v>189</v>
      </c>
      <c r="BD171" t="s">
        <v>189</v>
      </c>
      <c r="BE171" t="s">
        <v>189</v>
      </c>
      <c r="BF171">
        <v>484</v>
      </c>
      <c r="BG171" t="s">
        <v>189</v>
      </c>
      <c r="BH171" t="s">
        <v>189</v>
      </c>
      <c r="BI171" t="s">
        <v>189</v>
      </c>
      <c r="BJ171" t="s">
        <v>189</v>
      </c>
      <c r="BK171" t="s">
        <v>189</v>
      </c>
      <c r="BL171" t="s">
        <v>189</v>
      </c>
      <c r="BM171" t="s">
        <v>189</v>
      </c>
      <c r="BN171" t="s">
        <v>189</v>
      </c>
      <c r="BO171" t="s">
        <v>189</v>
      </c>
      <c r="BP171" t="s">
        <v>189</v>
      </c>
      <c r="BQ171" t="s">
        <v>189</v>
      </c>
      <c r="BR171" t="s">
        <v>189</v>
      </c>
      <c r="BS171" t="s">
        <v>189</v>
      </c>
      <c r="BT171" t="s">
        <v>189</v>
      </c>
      <c r="BU171" t="s">
        <v>189</v>
      </c>
      <c r="BV171" t="s">
        <v>189</v>
      </c>
      <c r="BW171" t="s">
        <v>189</v>
      </c>
      <c r="BX171" t="s">
        <v>189</v>
      </c>
      <c r="BY171" t="s">
        <v>189</v>
      </c>
      <c r="BZ171" t="s">
        <v>189</v>
      </c>
      <c r="CA171" t="s">
        <v>1895</v>
      </c>
      <c r="CB171" t="s">
        <v>1607</v>
      </c>
      <c r="CC171" t="b">
        <v>1</v>
      </c>
      <c r="CD171" t="s">
        <v>189</v>
      </c>
      <c r="CE171" t="s">
        <v>189</v>
      </c>
      <c r="CF171" t="s">
        <v>189</v>
      </c>
      <c r="CG171" t="s">
        <v>189</v>
      </c>
      <c r="CH171">
        <v>22.2</v>
      </c>
      <c r="CI171" t="s">
        <v>1742</v>
      </c>
      <c r="CJ171" t="s">
        <v>1607</v>
      </c>
      <c r="CK171" t="s">
        <v>189</v>
      </c>
      <c r="CL171" t="s">
        <v>189</v>
      </c>
      <c r="CM171" t="s">
        <v>189</v>
      </c>
      <c r="CN171" t="s">
        <v>189</v>
      </c>
      <c r="CO171" t="s">
        <v>189</v>
      </c>
      <c r="CP171" t="s">
        <v>1569</v>
      </c>
      <c r="CQ171" t="s">
        <v>189</v>
      </c>
      <c r="CR171">
        <v>22.2</v>
      </c>
      <c r="CS171" t="s">
        <v>189</v>
      </c>
      <c r="CT171" t="s">
        <v>197</v>
      </c>
      <c r="CU171">
        <v>6.4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6.4</v>
      </c>
      <c r="DC171">
        <v>4.7519999999999998</v>
      </c>
      <c r="DD171">
        <v>0</v>
      </c>
      <c r="DE171">
        <v>0</v>
      </c>
      <c r="DF171">
        <v>0</v>
      </c>
      <c r="DG171">
        <v>4.7519999999999998</v>
      </c>
      <c r="DH171">
        <v>135</v>
      </c>
      <c r="DI171">
        <v>-1.6479999999999999</v>
      </c>
      <c r="DJ171" t="s">
        <v>1608</v>
      </c>
      <c r="DK171">
        <v>244.652839999999</v>
      </c>
      <c r="DL171">
        <v>246.300839999999</v>
      </c>
      <c r="DM171">
        <v>210.84443999999999</v>
      </c>
      <c r="DN171">
        <v>206.09243999999899</v>
      </c>
      <c r="DO171">
        <v>40</v>
      </c>
      <c r="DP171">
        <v>0</v>
      </c>
    </row>
    <row r="172" spans="1:120" x14ac:dyDescent="0.25">
      <c r="A172" t="s">
        <v>189</v>
      </c>
      <c r="B172" t="s">
        <v>189</v>
      </c>
      <c r="C172" t="s">
        <v>1966</v>
      </c>
      <c r="D172" t="s">
        <v>1977</v>
      </c>
      <c r="E172" t="s">
        <v>189</v>
      </c>
      <c r="F172" t="s">
        <v>189</v>
      </c>
      <c r="G172" t="s">
        <v>189</v>
      </c>
      <c r="H172" t="s">
        <v>189</v>
      </c>
      <c r="I172" t="s">
        <v>189</v>
      </c>
      <c r="J172" t="s">
        <v>193</v>
      </c>
      <c r="K172">
        <v>2.6</v>
      </c>
      <c r="L172">
        <v>18</v>
      </c>
      <c r="M172">
        <v>32</v>
      </c>
      <c r="N172" t="s">
        <v>189</v>
      </c>
      <c r="O172">
        <v>1.98</v>
      </c>
      <c r="P172">
        <v>7.79</v>
      </c>
      <c r="Q172">
        <v>85.59</v>
      </c>
      <c r="R172">
        <v>87.15</v>
      </c>
      <c r="S172">
        <v>135</v>
      </c>
      <c r="T172" t="s">
        <v>189</v>
      </c>
      <c r="U172">
        <v>388.151219999999</v>
      </c>
      <c r="V172" t="s">
        <v>189</v>
      </c>
      <c r="W172" t="s">
        <v>189</v>
      </c>
      <c r="X172" t="s">
        <v>189</v>
      </c>
      <c r="Y172" t="s">
        <v>189</v>
      </c>
      <c r="Z172" t="s">
        <v>189</v>
      </c>
      <c r="AA172" t="s">
        <v>189</v>
      </c>
      <c r="AB172" t="s">
        <v>189</v>
      </c>
      <c r="AC172" t="s">
        <v>189</v>
      </c>
      <c r="AD172" t="s">
        <v>189</v>
      </c>
      <c r="AE172" t="s">
        <v>189</v>
      </c>
      <c r="AF172" t="s">
        <v>189</v>
      </c>
      <c r="AG172" t="s">
        <v>189</v>
      </c>
      <c r="AH172" t="s">
        <v>189</v>
      </c>
      <c r="AI172" t="s">
        <v>189</v>
      </c>
      <c r="AJ172" t="s">
        <v>189</v>
      </c>
      <c r="AK172" t="s">
        <v>189</v>
      </c>
      <c r="AL172" t="s">
        <v>189</v>
      </c>
      <c r="AM172" t="s">
        <v>189</v>
      </c>
      <c r="AN172" t="s">
        <v>189</v>
      </c>
      <c r="AO172" t="s">
        <v>189</v>
      </c>
      <c r="AP172" t="s">
        <v>189</v>
      </c>
      <c r="AQ172" t="s">
        <v>189</v>
      </c>
      <c r="AR172" t="s">
        <v>189</v>
      </c>
      <c r="AS172" t="s">
        <v>189</v>
      </c>
      <c r="AT172" t="s">
        <v>189</v>
      </c>
      <c r="AU172" t="s">
        <v>189</v>
      </c>
      <c r="AV172" t="s">
        <v>189</v>
      </c>
      <c r="AW172" t="s">
        <v>1978</v>
      </c>
      <c r="AX172">
        <v>4</v>
      </c>
      <c r="AY172" t="s">
        <v>189</v>
      </c>
      <c r="AZ172" t="s">
        <v>189</v>
      </c>
      <c r="BA172" t="s">
        <v>189</v>
      </c>
      <c r="BB172" t="s">
        <v>189</v>
      </c>
      <c r="BC172" t="s">
        <v>189</v>
      </c>
      <c r="BD172" t="s">
        <v>189</v>
      </c>
      <c r="BE172" t="s">
        <v>189</v>
      </c>
      <c r="BF172">
        <v>320</v>
      </c>
      <c r="BG172" t="s">
        <v>189</v>
      </c>
      <c r="BH172" t="s">
        <v>189</v>
      </c>
      <c r="BI172" t="s">
        <v>189</v>
      </c>
      <c r="BJ172" t="s">
        <v>189</v>
      </c>
      <c r="BK172" t="s">
        <v>189</v>
      </c>
      <c r="BL172" t="s">
        <v>189</v>
      </c>
      <c r="BM172" t="s">
        <v>189</v>
      </c>
      <c r="BN172" t="s">
        <v>189</v>
      </c>
      <c r="BO172" t="s">
        <v>189</v>
      </c>
      <c r="BP172" t="s">
        <v>189</v>
      </c>
      <c r="BQ172" t="s">
        <v>189</v>
      </c>
      <c r="BR172" t="s">
        <v>189</v>
      </c>
      <c r="BS172" t="s">
        <v>189</v>
      </c>
      <c r="BT172" t="s">
        <v>189</v>
      </c>
      <c r="BU172" t="s">
        <v>189</v>
      </c>
      <c r="BV172" t="s">
        <v>189</v>
      </c>
      <c r="BW172" t="s">
        <v>189</v>
      </c>
      <c r="BX172" t="s">
        <v>189</v>
      </c>
      <c r="BY172" t="s">
        <v>189</v>
      </c>
      <c r="BZ172" t="s">
        <v>189</v>
      </c>
      <c r="CA172" t="s">
        <v>1895</v>
      </c>
      <c r="CB172" t="s">
        <v>1607</v>
      </c>
      <c r="CC172" t="b">
        <v>1</v>
      </c>
      <c r="CD172" t="s">
        <v>189</v>
      </c>
      <c r="CE172" t="s">
        <v>189</v>
      </c>
      <c r="CF172" t="s">
        <v>189</v>
      </c>
      <c r="CG172" t="s">
        <v>189</v>
      </c>
      <c r="CH172">
        <v>46.8</v>
      </c>
      <c r="CI172" t="s">
        <v>1742</v>
      </c>
      <c r="CJ172" t="s">
        <v>1607</v>
      </c>
      <c r="CK172" t="s">
        <v>189</v>
      </c>
      <c r="CL172" t="s">
        <v>189</v>
      </c>
      <c r="CM172" t="s">
        <v>189</v>
      </c>
      <c r="CN172" t="s">
        <v>189</v>
      </c>
      <c r="CO172" t="s">
        <v>189</v>
      </c>
      <c r="CP172" t="s">
        <v>1569</v>
      </c>
      <c r="CQ172" t="s">
        <v>189</v>
      </c>
      <c r="CR172">
        <v>46.8</v>
      </c>
      <c r="CS172" t="s">
        <v>189</v>
      </c>
      <c r="CT172" t="s">
        <v>197</v>
      </c>
      <c r="CU172">
        <v>25.6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25.6</v>
      </c>
      <c r="DC172">
        <v>11.808</v>
      </c>
      <c r="DD172">
        <v>0</v>
      </c>
      <c r="DE172">
        <v>0</v>
      </c>
      <c r="DF172">
        <v>0</v>
      </c>
      <c r="DG172">
        <v>11.808</v>
      </c>
      <c r="DH172">
        <v>135</v>
      </c>
      <c r="DI172">
        <v>-13.792</v>
      </c>
      <c r="DJ172" t="s">
        <v>1608</v>
      </c>
      <c r="DK172">
        <v>362.55121999999898</v>
      </c>
      <c r="DL172">
        <v>376.34321999999901</v>
      </c>
      <c r="DM172">
        <v>337.31693999999902</v>
      </c>
      <c r="DN172">
        <v>325.50893999999897</v>
      </c>
      <c r="DO172">
        <v>40</v>
      </c>
      <c r="DP172">
        <v>0</v>
      </c>
    </row>
    <row r="173" spans="1:120" x14ac:dyDescent="0.25">
      <c r="A173" t="s">
        <v>189</v>
      </c>
      <c r="B173" t="s">
        <v>189</v>
      </c>
      <c r="C173" t="s">
        <v>1966</v>
      </c>
      <c r="D173" t="s">
        <v>1979</v>
      </c>
      <c r="E173" t="s">
        <v>189</v>
      </c>
      <c r="F173" t="s">
        <v>189</v>
      </c>
      <c r="G173" t="s">
        <v>189</v>
      </c>
      <c r="H173" t="s">
        <v>189</v>
      </c>
      <c r="I173" t="s">
        <v>189</v>
      </c>
      <c r="J173" t="s">
        <v>193</v>
      </c>
      <c r="K173">
        <v>4.2</v>
      </c>
      <c r="L173">
        <v>32</v>
      </c>
      <c r="M173">
        <v>32</v>
      </c>
      <c r="N173" t="s">
        <v>189</v>
      </c>
      <c r="O173">
        <v>2.42</v>
      </c>
      <c r="P173">
        <v>2.89</v>
      </c>
      <c r="Q173">
        <v>70.209999999999994</v>
      </c>
      <c r="R173">
        <v>74.3</v>
      </c>
      <c r="S173">
        <v>135</v>
      </c>
      <c r="T173" t="s">
        <v>189</v>
      </c>
      <c r="U173">
        <v>323.69951999999898</v>
      </c>
      <c r="V173" t="s">
        <v>189</v>
      </c>
      <c r="W173" t="s">
        <v>189</v>
      </c>
      <c r="X173" t="s">
        <v>189</v>
      </c>
      <c r="Y173" t="s">
        <v>189</v>
      </c>
      <c r="Z173" t="s">
        <v>189</v>
      </c>
      <c r="AA173" t="s">
        <v>189</v>
      </c>
      <c r="AB173" t="s">
        <v>189</v>
      </c>
      <c r="AC173" t="s">
        <v>189</v>
      </c>
      <c r="AD173" t="s">
        <v>189</v>
      </c>
      <c r="AE173" t="s">
        <v>189</v>
      </c>
      <c r="AF173" t="s">
        <v>189</v>
      </c>
      <c r="AG173" t="s">
        <v>189</v>
      </c>
      <c r="AH173" t="s">
        <v>189</v>
      </c>
      <c r="AI173" t="s">
        <v>189</v>
      </c>
      <c r="AJ173" t="s">
        <v>189</v>
      </c>
      <c r="AK173" t="s">
        <v>189</v>
      </c>
      <c r="AL173" t="s">
        <v>189</v>
      </c>
      <c r="AM173" t="s">
        <v>189</v>
      </c>
      <c r="AN173" t="s">
        <v>189</v>
      </c>
      <c r="AO173" t="s">
        <v>189</v>
      </c>
      <c r="AP173" t="s">
        <v>189</v>
      </c>
      <c r="AQ173" t="s">
        <v>189</v>
      </c>
      <c r="AR173" t="s">
        <v>189</v>
      </c>
      <c r="AS173" t="s">
        <v>189</v>
      </c>
      <c r="AT173" t="s">
        <v>189</v>
      </c>
      <c r="AU173" t="s">
        <v>189</v>
      </c>
      <c r="AV173" t="s">
        <v>189</v>
      </c>
      <c r="AW173" t="s">
        <v>1980</v>
      </c>
      <c r="AX173">
        <v>4</v>
      </c>
      <c r="AY173" t="s">
        <v>189</v>
      </c>
      <c r="AZ173" t="s">
        <v>189</v>
      </c>
      <c r="BA173" t="s">
        <v>189</v>
      </c>
      <c r="BB173" t="s">
        <v>189</v>
      </c>
      <c r="BC173" t="s">
        <v>189</v>
      </c>
      <c r="BD173" t="s">
        <v>189</v>
      </c>
      <c r="BE173" t="s">
        <v>189</v>
      </c>
      <c r="BF173">
        <v>484</v>
      </c>
      <c r="BG173" t="s">
        <v>189</v>
      </c>
      <c r="BH173" t="s">
        <v>189</v>
      </c>
      <c r="BI173" t="s">
        <v>189</v>
      </c>
      <c r="BJ173" t="s">
        <v>189</v>
      </c>
      <c r="BK173" t="s">
        <v>189</v>
      </c>
      <c r="BL173" t="s">
        <v>189</v>
      </c>
      <c r="BM173" t="s">
        <v>189</v>
      </c>
      <c r="BN173" t="s">
        <v>189</v>
      </c>
      <c r="BO173" t="s">
        <v>189</v>
      </c>
      <c r="BP173" t="s">
        <v>189</v>
      </c>
      <c r="BQ173" t="s">
        <v>189</v>
      </c>
      <c r="BR173" t="s">
        <v>189</v>
      </c>
      <c r="BS173" t="s">
        <v>189</v>
      </c>
      <c r="BT173" t="s">
        <v>189</v>
      </c>
      <c r="BU173" t="s">
        <v>189</v>
      </c>
      <c r="BV173" t="s">
        <v>189</v>
      </c>
      <c r="BW173" t="s">
        <v>189</v>
      </c>
      <c r="BX173" t="s">
        <v>189</v>
      </c>
      <c r="BY173" t="s">
        <v>189</v>
      </c>
      <c r="BZ173" t="s">
        <v>189</v>
      </c>
      <c r="CA173" t="s">
        <v>1895</v>
      </c>
      <c r="CB173" t="s">
        <v>1607</v>
      </c>
      <c r="CC173" t="b">
        <v>1</v>
      </c>
      <c r="CD173" t="s">
        <v>189</v>
      </c>
      <c r="CE173" t="s">
        <v>189</v>
      </c>
      <c r="CF173" t="s">
        <v>189</v>
      </c>
      <c r="CG173" t="s">
        <v>189</v>
      </c>
      <c r="CH173">
        <v>134.4</v>
      </c>
      <c r="CI173" t="s">
        <v>1742</v>
      </c>
      <c r="CJ173" t="s">
        <v>1607</v>
      </c>
      <c r="CK173" t="s">
        <v>189</v>
      </c>
      <c r="CL173" t="s">
        <v>189</v>
      </c>
      <c r="CM173" t="s">
        <v>189</v>
      </c>
      <c r="CN173" t="s">
        <v>189</v>
      </c>
      <c r="CO173" t="s">
        <v>189</v>
      </c>
      <c r="CP173" t="s">
        <v>1569</v>
      </c>
      <c r="CQ173" t="s">
        <v>189</v>
      </c>
      <c r="CR173">
        <v>134.4</v>
      </c>
      <c r="CS173" t="s">
        <v>189</v>
      </c>
      <c r="CT173" t="s">
        <v>197</v>
      </c>
      <c r="CU173">
        <v>25.6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25.6</v>
      </c>
      <c r="DC173">
        <v>11.808</v>
      </c>
      <c r="DD173">
        <v>0</v>
      </c>
      <c r="DE173">
        <v>0</v>
      </c>
      <c r="DF173">
        <v>0</v>
      </c>
      <c r="DG173">
        <v>11.808</v>
      </c>
      <c r="DH173">
        <v>135</v>
      </c>
      <c r="DI173">
        <v>-13.792</v>
      </c>
      <c r="DJ173" t="s">
        <v>1608</v>
      </c>
      <c r="DK173">
        <v>298.09951999999902</v>
      </c>
      <c r="DL173">
        <v>311.89151999999899</v>
      </c>
      <c r="DM173">
        <v>271.33661999999998</v>
      </c>
      <c r="DN173">
        <v>259.52861999999999</v>
      </c>
      <c r="DO173">
        <v>40</v>
      </c>
      <c r="DP173">
        <v>0</v>
      </c>
    </row>
    <row r="174" spans="1:120" x14ac:dyDescent="0.25">
      <c r="A174" t="s">
        <v>189</v>
      </c>
      <c r="B174" t="s">
        <v>189</v>
      </c>
      <c r="C174" t="s">
        <v>1966</v>
      </c>
      <c r="D174" t="s">
        <v>1981</v>
      </c>
      <c r="E174" t="s">
        <v>189</v>
      </c>
      <c r="F174" t="s">
        <v>189</v>
      </c>
      <c r="G174" t="s">
        <v>189</v>
      </c>
      <c r="H174" t="s">
        <v>189</v>
      </c>
      <c r="I174" t="s">
        <v>189</v>
      </c>
      <c r="J174" t="s">
        <v>193</v>
      </c>
      <c r="K174">
        <v>3.1</v>
      </c>
      <c r="L174">
        <v>14</v>
      </c>
      <c r="M174">
        <v>32</v>
      </c>
      <c r="N174" t="s">
        <v>189</v>
      </c>
      <c r="O174">
        <v>1.6</v>
      </c>
      <c r="P174">
        <v>3.77</v>
      </c>
      <c r="Q174">
        <v>64.599999999999994</v>
      </c>
      <c r="R174">
        <v>65.66</v>
      </c>
      <c r="S174">
        <v>135</v>
      </c>
      <c r="T174" t="s">
        <v>189</v>
      </c>
      <c r="U174">
        <v>292.29929999999899</v>
      </c>
      <c r="V174" t="s">
        <v>189</v>
      </c>
      <c r="W174" t="s">
        <v>189</v>
      </c>
      <c r="X174" t="s">
        <v>189</v>
      </c>
      <c r="Y174" t="s">
        <v>189</v>
      </c>
      <c r="Z174" t="s">
        <v>189</v>
      </c>
      <c r="AA174" t="s">
        <v>189</v>
      </c>
      <c r="AB174" t="s">
        <v>189</v>
      </c>
      <c r="AC174" t="s">
        <v>189</v>
      </c>
      <c r="AD174" t="s">
        <v>189</v>
      </c>
      <c r="AE174" t="s">
        <v>189</v>
      </c>
      <c r="AF174" t="s">
        <v>189</v>
      </c>
      <c r="AG174" t="s">
        <v>189</v>
      </c>
      <c r="AH174" t="s">
        <v>189</v>
      </c>
      <c r="AI174" t="s">
        <v>189</v>
      </c>
      <c r="AJ174" t="s">
        <v>189</v>
      </c>
      <c r="AK174" t="s">
        <v>189</v>
      </c>
      <c r="AL174" t="s">
        <v>189</v>
      </c>
      <c r="AM174" t="s">
        <v>189</v>
      </c>
      <c r="AN174" t="s">
        <v>189</v>
      </c>
      <c r="AO174" t="s">
        <v>189</v>
      </c>
      <c r="AP174" t="s">
        <v>189</v>
      </c>
      <c r="AQ174" t="s">
        <v>189</v>
      </c>
      <c r="AR174" t="s">
        <v>189</v>
      </c>
      <c r="AS174" t="s">
        <v>189</v>
      </c>
      <c r="AT174" t="s">
        <v>189</v>
      </c>
      <c r="AU174" t="s">
        <v>189</v>
      </c>
      <c r="AV174" t="s">
        <v>189</v>
      </c>
      <c r="AW174" t="s">
        <v>1982</v>
      </c>
      <c r="AX174">
        <v>4</v>
      </c>
      <c r="AY174" t="s">
        <v>189</v>
      </c>
      <c r="AZ174" t="s">
        <v>189</v>
      </c>
      <c r="BA174" t="s">
        <v>189</v>
      </c>
      <c r="BB174" t="s">
        <v>189</v>
      </c>
      <c r="BC174" t="s">
        <v>189</v>
      </c>
      <c r="BD174" t="s">
        <v>189</v>
      </c>
      <c r="BE174" t="s">
        <v>189</v>
      </c>
      <c r="BF174">
        <v>484</v>
      </c>
      <c r="BG174" t="s">
        <v>189</v>
      </c>
      <c r="BH174" t="s">
        <v>189</v>
      </c>
      <c r="BI174" t="s">
        <v>189</v>
      </c>
      <c r="BJ174" t="s">
        <v>189</v>
      </c>
      <c r="BK174" t="s">
        <v>189</v>
      </c>
      <c r="BL174" t="s">
        <v>189</v>
      </c>
      <c r="BM174" t="s">
        <v>189</v>
      </c>
      <c r="BN174" t="s">
        <v>189</v>
      </c>
      <c r="BO174" t="s">
        <v>189</v>
      </c>
      <c r="BP174" t="s">
        <v>189</v>
      </c>
      <c r="BQ174" t="s">
        <v>189</v>
      </c>
      <c r="BR174" t="s">
        <v>189</v>
      </c>
      <c r="BS174" t="s">
        <v>189</v>
      </c>
      <c r="BT174" t="s">
        <v>189</v>
      </c>
      <c r="BU174" t="s">
        <v>189</v>
      </c>
      <c r="BV174" t="s">
        <v>189</v>
      </c>
      <c r="BW174" t="s">
        <v>189</v>
      </c>
      <c r="BX174" t="s">
        <v>189</v>
      </c>
      <c r="BY174" t="s">
        <v>189</v>
      </c>
      <c r="BZ174" t="s">
        <v>189</v>
      </c>
      <c r="CA174" t="s">
        <v>1895</v>
      </c>
      <c r="CB174" t="s">
        <v>1607</v>
      </c>
      <c r="CC174" t="b">
        <v>1</v>
      </c>
      <c r="CD174" t="s">
        <v>189</v>
      </c>
      <c r="CE174" t="s">
        <v>189</v>
      </c>
      <c r="CF174" t="s">
        <v>189</v>
      </c>
      <c r="CG174" t="s">
        <v>189</v>
      </c>
      <c r="CH174">
        <v>43.4</v>
      </c>
      <c r="CI174" t="s">
        <v>1742</v>
      </c>
      <c r="CJ174" t="s">
        <v>1607</v>
      </c>
      <c r="CK174" t="s">
        <v>189</v>
      </c>
      <c r="CL174" t="s">
        <v>189</v>
      </c>
      <c r="CM174" t="s">
        <v>189</v>
      </c>
      <c r="CN174" t="s">
        <v>189</v>
      </c>
      <c r="CO174" t="s">
        <v>189</v>
      </c>
      <c r="CP174" t="s">
        <v>1569</v>
      </c>
      <c r="CQ174" t="s">
        <v>189</v>
      </c>
      <c r="CR174">
        <v>43.4</v>
      </c>
      <c r="CS174" t="s">
        <v>189</v>
      </c>
      <c r="CT174" t="s">
        <v>197</v>
      </c>
      <c r="CU174">
        <v>25.6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25.6</v>
      </c>
      <c r="DC174">
        <v>11.808</v>
      </c>
      <c r="DD174">
        <v>0</v>
      </c>
      <c r="DE174">
        <v>0</v>
      </c>
      <c r="DF174">
        <v>0</v>
      </c>
      <c r="DG174">
        <v>11.808</v>
      </c>
      <c r="DH174">
        <v>135</v>
      </c>
      <c r="DI174">
        <v>-13.792</v>
      </c>
      <c r="DJ174" t="s">
        <v>1608</v>
      </c>
      <c r="DK174">
        <v>266.69929999999903</v>
      </c>
      <c r="DL174">
        <v>280.491299999999</v>
      </c>
      <c r="DM174">
        <v>246.10781999999901</v>
      </c>
      <c r="DN174">
        <v>234.29981999999899</v>
      </c>
      <c r="DO174">
        <v>40</v>
      </c>
      <c r="DP174">
        <v>0</v>
      </c>
    </row>
    <row r="175" spans="1:120" x14ac:dyDescent="0.25">
      <c r="A175" t="s">
        <v>189</v>
      </c>
      <c r="B175" t="s">
        <v>189</v>
      </c>
      <c r="C175" t="s">
        <v>421</v>
      </c>
      <c r="D175" t="s">
        <v>1983</v>
      </c>
      <c r="E175" t="s">
        <v>189</v>
      </c>
      <c r="F175" t="s">
        <v>189</v>
      </c>
      <c r="G175" t="s">
        <v>189</v>
      </c>
      <c r="H175" t="s">
        <v>189</v>
      </c>
      <c r="I175" t="s">
        <v>189</v>
      </c>
      <c r="J175" t="s">
        <v>1904</v>
      </c>
      <c r="K175">
        <v>2.9</v>
      </c>
      <c r="L175">
        <v>12</v>
      </c>
      <c r="M175" t="s">
        <v>189</v>
      </c>
      <c r="N175" t="s">
        <v>189</v>
      </c>
      <c r="O175">
        <v>0.8</v>
      </c>
      <c r="P175">
        <v>5.4</v>
      </c>
      <c r="Q175">
        <v>92.8</v>
      </c>
      <c r="R175">
        <v>101.1</v>
      </c>
      <c r="S175">
        <v>135</v>
      </c>
      <c r="T175" t="s">
        <v>189</v>
      </c>
      <c r="U175">
        <v>422.88899999999899</v>
      </c>
      <c r="V175" t="s">
        <v>189</v>
      </c>
      <c r="W175" t="s">
        <v>189</v>
      </c>
      <c r="X175" t="s">
        <v>189</v>
      </c>
      <c r="Y175" t="s">
        <v>189</v>
      </c>
      <c r="Z175" t="s">
        <v>189</v>
      </c>
      <c r="AA175" t="s">
        <v>189</v>
      </c>
      <c r="AB175" t="s">
        <v>189</v>
      </c>
      <c r="AC175" t="s">
        <v>189</v>
      </c>
      <c r="AD175" t="s">
        <v>189</v>
      </c>
      <c r="AE175" t="s">
        <v>189</v>
      </c>
      <c r="AF175" t="s">
        <v>189</v>
      </c>
      <c r="AG175" t="s">
        <v>189</v>
      </c>
      <c r="AH175" t="s">
        <v>189</v>
      </c>
      <c r="AI175" t="s">
        <v>189</v>
      </c>
      <c r="AJ175" t="s">
        <v>189</v>
      </c>
      <c r="AK175" t="s">
        <v>189</v>
      </c>
      <c r="AL175" t="s">
        <v>189</v>
      </c>
      <c r="AM175" t="s">
        <v>189</v>
      </c>
      <c r="AN175" t="s">
        <v>189</v>
      </c>
      <c r="AO175" t="s">
        <v>189</v>
      </c>
      <c r="AP175" t="s">
        <v>189</v>
      </c>
      <c r="AQ175" t="s">
        <v>189</v>
      </c>
      <c r="AR175" t="s">
        <v>189</v>
      </c>
      <c r="AS175" t="s">
        <v>189</v>
      </c>
      <c r="AT175" t="s">
        <v>189</v>
      </c>
      <c r="AU175" t="s">
        <v>189</v>
      </c>
      <c r="AV175" t="s">
        <v>189</v>
      </c>
      <c r="AW175" t="s">
        <v>1984</v>
      </c>
      <c r="AX175">
        <v>4</v>
      </c>
      <c r="AY175" t="s">
        <v>189</v>
      </c>
      <c r="AZ175" t="s">
        <v>189</v>
      </c>
      <c r="BA175" t="s">
        <v>189</v>
      </c>
      <c r="BB175" t="s">
        <v>189</v>
      </c>
      <c r="BC175" t="s">
        <v>189</v>
      </c>
      <c r="BD175" t="s">
        <v>189</v>
      </c>
      <c r="BE175" t="s">
        <v>189</v>
      </c>
      <c r="BF175">
        <v>192</v>
      </c>
      <c r="BG175" t="s">
        <v>189</v>
      </c>
      <c r="BH175" t="s">
        <v>189</v>
      </c>
      <c r="BI175" t="s">
        <v>189</v>
      </c>
      <c r="BJ175" t="s">
        <v>189</v>
      </c>
      <c r="BK175" t="s">
        <v>189</v>
      </c>
      <c r="BL175" t="s">
        <v>189</v>
      </c>
      <c r="BM175" t="s">
        <v>189</v>
      </c>
      <c r="BN175" t="s">
        <v>189</v>
      </c>
      <c r="BO175" t="s">
        <v>189</v>
      </c>
      <c r="BP175" t="s">
        <v>189</v>
      </c>
      <c r="BQ175" t="s">
        <v>189</v>
      </c>
      <c r="BR175" t="s">
        <v>189</v>
      </c>
      <c r="BS175" t="s">
        <v>189</v>
      </c>
      <c r="BT175" t="s">
        <v>189</v>
      </c>
      <c r="BU175" t="s">
        <v>189</v>
      </c>
      <c r="BV175" t="s">
        <v>189</v>
      </c>
      <c r="BW175" t="s">
        <v>189</v>
      </c>
      <c r="BX175" t="s">
        <v>189</v>
      </c>
      <c r="BY175" t="s">
        <v>189</v>
      </c>
      <c r="BZ175" t="s">
        <v>189</v>
      </c>
      <c r="CA175" t="s">
        <v>1895</v>
      </c>
      <c r="CB175" t="s">
        <v>1607</v>
      </c>
      <c r="CC175" t="b">
        <v>1</v>
      </c>
      <c r="CD175" t="s">
        <v>189</v>
      </c>
      <c r="CE175" t="s">
        <v>189</v>
      </c>
      <c r="CF175" t="s">
        <v>189</v>
      </c>
      <c r="CG175" t="s">
        <v>189</v>
      </c>
      <c r="CH175">
        <v>34.799999999999997</v>
      </c>
      <c r="CI175" t="s">
        <v>1742</v>
      </c>
      <c r="CJ175" t="s">
        <v>1607</v>
      </c>
      <c r="CK175" t="s">
        <v>189</v>
      </c>
      <c r="CL175" t="s">
        <v>189</v>
      </c>
      <c r="CM175" t="s">
        <v>189</v>
      </c>
      <c r="CN175" t="s">
        <v>189</v>
      </c>
      <c r="CO175" t="s">
        <v>189</v>
      </c>
      <c r="CP175" t="s">
        <v>1569</v>
      </c>
      <c r="CQ175" t="s">
        <v>189</v>
      </c>
      <c r="CR175">
        <v>34.799999999999997</v>
      </c>
      <c r="CS175" t="s">
        <v>189</v>
      </c>
      <c r="CT175" t="s">
        <v>197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135</v>
      </c>
      <c r="DI175">
        <v>0</v>
      </c>
      <c r="DJ175" t="s">
        <v>1608</v>
      </c>
      <c r="DK175">
        <v>422.88899999999899</v>
      </c>
      <c r="DL175">
        <v>422.88899999999899</v>
      </c>
      <c r="DM175">
        <v>369.32159999999999</v>
      </c>
      <c r="DN175">
        <v>369.32159999999999</v>
      </c>
      <c r="DO175">
        <v>40</v>
      </c>
      <c r="DP175">
        <v>0</v>
      </c>
    </row>
    <row r="176" spans="1:120" x14ac:dyDescent="0.25">
      <c r="A176" t="s">
        <v>189</v>
      </c>
      <c r="B176" t="s">
        <v>189</v>
      </c>
      <c r="C176" t="s">
        <v>1852</v>
      </c>
      <c r="D176" t="s">
        <v>1985</v>
      </c>
      <c r="E176" t="s">
        <v>189</v>
      </c>
      <c r="F176" t="s">
        <v>189</v>
      </c>
      <c r="G176" t="s">
        <v>189</v>
      </c>
      <c r="H176" t="s">
        <v>189</v>
      </c>
      <c r="I176" t="s">
        <v>189</v>
      </c>
      <c r="J176" t="s">
        <v>1954</v>
      </c>
      <c r="K176">
        <v>3.7</v>
      </c>
      <c r="L176">
        <v>6</v>
      </c>
      <c r="M176">
        <v>64</v>
      </c>
      <c r="N176" t="s">
        <v>189</v>
      </c>
      <c r="O176">
        <v>2.23</v>
      </c>
      <c r="P176">
        <v>3.09</v>
      </c>
      <c r="Q176">
        <v>57.08</v>
      </c>
      <c r="R176">
        <v>57.37</v>
      </c>
      <c r="S176">
        <v>135</v>
      </c>
      <c r="T176" t="s">
        <v>189</v>
      </c>
      <c r="U176">
        <v>260.535539999999</v>
      </c>
      <c r="V176" t="s">
        <v>189</v>
      </c>
      <c r="W176" t="s">
        <v>189</v>
      </c>
      <c r="X176" t="s">
        <v>189</v>
      </c>
      <c r="Y176" t="s">
        <v>189</v>
      </c>
      <c r="Z176" t="s">
        <v>189</v>
      </c>
      <c r="AA176" t="s">
        <v>189</v>
      </c>
      <c r="AB176" t="s">
        <v>189</v>
      </c>
      <c r="AC176" t="s">
        <v>189</v>
      </c>
      <c r="AD176" t="s">
        <v>189</v>
      </c>
      <c r="AE176" t="s">
        <v>189</v>
      </c>
      <c r="AF176" t="s">
        <v>189</v>
      </c>
      <c r="AG176" t="s">
        <v>189</v>
      </c>
      <c r="AH176" t="s">
        <v>189</v>
      </c>
      <c r="AI176" t="s">
        <v>189</v>
      </c>
      <c r="AJ176" t="s">
        <v>189</v>
      </c>
      <c r="AK176" t="s">
        <v>189</v>
      </c>
      <c r="AL176" t="s">
        <v>189</v>
      </c>
      <c r="AM176" t="s">
        <v>189</v>
      </c>
      <c r="AN176" t="s">
        <v>189</v>
      </c>
      <c r="AO176" t="s">
        <v>189</v>
      </c>
      <c r="AP176" t="s">
        <v>189</v>
      </c>
      <c r="AQ176" t="s">
        <v>189</v>
      </c>
      <c r="AR176" t="s">
        <v>189</v>
      </c>
      <c r="AS176" t="s">
        <v>189</v>
      </c>
      <c r="AT176" t="s">
        <v>189</v>
      </c>
      <c r="AU176" t="s">
        <v>189</v>
      </c>
      <c r="AV176" t="s">
        <v>189</v>
      </c>
      <c r="AW176" t="s">
        <v>1986</v>
      </c>
      <c r="AX176">
        <v>2</v>
      </c>
      <c r="AY176" t="s">
        <v>189</v>
      </c>
      <c r="AZ176" t="s">
        <v>189</v>
      </c>
      <c r="BA176" t="s">
        <v>189</v>
      </c>
      <c r="BB176" t="s">
        <v>189</v>
      </c>
      <c r="BC176" t="s">
        <v>189</v>
      </c>
      <c r="BD176" t="s">
        <v>189</v>
      </c>
      <c r="BE176" t="s">
        <v>189</v>
      </c>
      <c r="BF176">
        <v>320.3</v>
      </c>
      <c r="BG176" t="s">
        <v>189</v>
      </c>
      <c r="BH176" t="s">
        <v>189</v>
      </c>
      <c r="BI176" t="s">
        <v>189</v>
      </c>
      <c r="BJ176" t="s">
        <v>189</v>
      </c>
      <c r="BK176" t="s">
        <v>189</v>
      </c>
      <c r="BL176" t="s">
        <v>189</v>
      </c>
      <c r="BM176" t="s">
        <v>189</v>
      </c>
      <c r="BN176" t="s">
        <v>189</v>
      </c>
      <c r="BO176" t="s">
        <v>189</v>
      </c>
      <c r="BP176" t="s">
        <v>189</v>
      </c>
      <c r="BQ176" t="s">
        <v>189</v>
      </c>
      <c r="BR176" t="s">
        <v>189</v>
      </c>
      <c r="BS176" t="s">
        <v>189</v>
      </c>
      <c r="BT176" t="s">
        <v>189</v>
      </c>
      <c r="BU176" t="s">
        <v>189</v>
      </c>
      <c r="BV176" t="s">
        <v>189</v>
      </c>
      <c r="BW176" t="s">
        <v>189</v>
      </c>
      <c r="BX176" t="s">
        <v>189</v>
      </c>
      <c r="BY176" t="s">
        <v>189</v>
      </c>
      <c r="BZ176" t="s">
        <v>189</v>
      </c>
      <c r="CA176" t="s">
        <v>1895</v>
      </c>
      <c r="CB176" t="s">
        <v>1607</v>
      </c>
      <c r="CC176" t="b">
        <v>1</v>
      </c>
      <c r="CD176" t="s">
        <v>189</v>
      </c>
      <c r="CE176" t="s">
        <v>189</v>
      </c>
      <c r="CF176" t="s">
        <v>189</v>
      </c>
      <c r="CG176" t="s">
        <v>189</v>
      </c>
      <c r="CH176">
        <v>22.2</v>
      </c>
      <c r="CI176" t="s">
        <v>1742</v>
      </c>
      <c r="CJ176" t="s">
        <v>1607</v>
      </c>
      <c r="CK176" t="s">
        <v>189</v>
      </c>
      <c r="CL176" t="s">
        <v>189</v>
      </c>
      <c r="CM176" t="s">
        <v>189</v>
      </c>
      <c r="CN176" t="s">
        <v>189</v>
      </c>
      <c r="CO176" t="s">
        <v>189</v>
      </c>
      <c r="CP176" t="s">
        <v>1569</v>
      </c>
      <c r="CQ176" t="s">
        <v>189</v>
      </c>
      <c r="CR176">
        <v>22.2</v>
      </c>
      <c r="CS176" t="s">
        <v>189</v>
      </c>
      <c r="CT176" t="s">
        <v>197</v>
      </c>
      <c r="CU176">
        <v>51.2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51.2</v>
      </c>
      <c r="DC176">
        <v>21.215999999999902</v>
      </c>
      <c r="DD176">
        <v>0</v>
      </c>
      <c r="DE176">
        <v>0</v>
      </c>
      <c r="DF176">
        <v>0</v>
      </c>
      <c r="DG176">
        <v>21.215999999999902</v>
      </c>
      <c r="DH176">
        <v>135</v>
      </c>
      <c r="DI176">
        <v>-29.984000000000002</v>
      </c>
      <c r="DJ176" t="s">
        <v>1608</v>
      </c>
      <c r="DK176">
        <v>209.33553999999901</v>
      </c>
      <c r="DL176">
        <v>239.31953999999899</v>
      </c>
      <c r="DM176">
        <v>215.881439999999</v>
      </c>
      <c r="DN176">
        <v>194.66543999999899</v>
      </c>
      <c r="DO176">
        <v>40</v>
      </c>
      <c r="DP176">
        <v>0</v>
      </c>
    </row>
    <row r="177" spans="1:120" x14ac:dyDescent="0.25">
      <c r="A177" t="s">
        <v>189</v>
      </c>
      <c r="B177" t="s">
        <v>189</v>
      </c>
      <c r="C177" t="s">
        <v>1852</v>
      </c>
      <c r="D177" t="s">
        <v>1987</v>
      </c>
      <c r="E177" t="s">
        <v>189</v>
      </c>
      <c r="F177" t="s">
        <v>189</v>
      </c>
      <c r="G177" t="s">
        <v>189</v>
      </c>
      <c r="H177" t="s">
        <v>189</v>
      </c>
      <c r="I177" t="s">
        <v>189</v>
      </c>
      <c r="J177" t="s">
        <v>1954</v>
      </c>
      <c r="K177">
        <v>3.7</v>
      </c>
      <c r="L177">
        <v>6</v>
      </c>
      <c r="M177">
        <v>64</v>
      </c>
      <c r="N177" t="s">
        <v>189</v>
      </c>
      <c r="O177">
        <v>0</v>
      </c>
      <c r="P177">
        <v>2.63</v>
      </c>
      <c r="Q177">
        <v>53.41</v>
      </c>
      <c r="R177">
        <v>55.23</v>
      </c>
      <c r="S177">
        <v>135</v>
      </c>
      <c r="T177" t="s">
        <v>189</v>
      </c>
      <c r="U177">
        <v>237.479219999999</v>
      </c>
      <c r="V177" t="s">
        <v>189</v>
      </c>
      <c r="W177" t="s">
        <v>189</v>
      </c>
      <c r="X177" t="s">
        <v>189</v>
      </c>
      <c r="Y177" t="s">
        <v>189</v>
      </c>
      <c r="Z177" t="s">
        <v>189</v>
      </c>
      <c r="AA177" t="s">
        <v>189</v>
      </c>
      <c r="AB177" t="s">
        <v>189</v>
      </c>
      <c r="AC177" t="s">
        <v>189</v>
      </c>
      <c r="AD177" t="s">
        <v>189</v>
      </c>
      <c r="AE177" t="s">
        <v>189</v>
      </c>
      <c r="AF177" t="s">
        <v>189</v>
      </c>
      <c r="AG177" t="s">
        <v>189</v>
      </c>
      <c r="AH177" t="s">
        <v>189</v>
      </c>
      <c r="AI177" t="s">
        <v>189</v>
      </c>
      <c r="AJ177" t="s">
        <v>189</v>
      </c>
      <c r="AK177" t="s">
        <v>189</v>
      </c>
      <c r="AL177" t="s">
        <v>189</v>
      </c>
      <c r="AM177" t="s">
        <v>189</v>
      </c>
      <c r="AN177" t="s">
        <v>189</v>
      </c>
      <c r="AO177" t="s">
        <v>189</v>
      </c>
      <c r="AP177" t="s">
        <v>189</v>
      </c>
      <c r="AQ177" t="s">
        <v>189</v>
      </c>
      <c r="AR177" t="s">
        <v>189</v>
      </c>
      <c r="AS177" t="s">
        <v>189</v>
      </c>
      <c r="AT177" t="s">
        <v>189</v>
      </c>
      <c r="AU177" t="s">
        <v>189</v>
      </c>
      <c r="AV177" t="s">
        <v>189</v>
      </c>
      <c r="AW177" t="s">
        <v>1988</v>
      </c>
      <c r="AX177">
        <v>2</v>
      </c>
      <c r="AY177" t="s">
        <v>189</v>
      </c>
      <c r="AZ177" t="s">
        <v>189</v>
      </c>
      <c r="BA177" t="s">
        <v>189</v>
      </c>
      <c r="BB177" t="s">
        <v>189</v>
      </c>
      <c r="BC177" t="s">
        <v>189</v>
      </c>
      <c r="BD177" t="s">
        <v>189</v>
      </c>
      <c r="BE177" t="s">
        <v>189</v>
      </c>
      <c r="BF177">
        <v>320.3</v>
      </c>
      <c r="BG177" t="s">
        <v>189</v>
      </c>
      <c r="BH177" t="s">
        <v>189</v>
      </c>
      <c r="BI177" t="s">
        <v>189</v>
      </c>
      <c r="BJ177" t="s">
        <v>189</v>
      </c>
      <c r="BK177" t="s">
        <v>189</v>
      </c>
      <c r="BL177" t="s">
        <v>189</v>
      </c>
      <c r="BM177" t="s">
        <v>189</v>
      </c>
      <c r="BN177" t="s">
        <v>189</v>
      </c>
      <c r="BO177" t="s">
        <v>189</v>
      </c>
      <c r="BP177" t="s">
        <v>189</v>
      </c>
      <c r="BQ177" t="s">
        <v>189</v>
      </c>
      <c r="BR177" t="s">
        <v>189</v>
      </c>
      <c r="BS177" t="s">
        <v>189</v>
      </c>
      <c r="BT177" t="s">
        <v>189</v>
      </c>
      <c r="BU177" t="s">
        <v>189</v>
      </c>
      <c r="BV177" t="s">
        <v>189</v>
      </c>
      <c r="BW177" t="s">
        <v>189</v>
      </c>
      <c r="BX177" t="s">
        <v>189</v>
      </c>
      <c r="BY177" t="s">
        <v>189</v>
      </c>
      <c r="BZ177" t="s">
        <v>189</v>
      </c>
      <c r="CA177" t="s">
        <v>1895</v>
      </c>
      <c r="CB177" t="s">
        <v>1607</v>
      </c>
      <c r="CC177" t="b">
        <v>1</v>
      </c>
      <c r="CD177" t="s">
        <v>189</v>
      </c>
      <c r="CE177" t="s">
        <v>189</v>
      </c>
      <c r="CF177" t="s">
        <v>189</v>
      </c>
      <c r="CG177" t="s">
        <v>189</v>
      </c>
      <c r="CH177">
        <v>22.2</v>
      </c>
      <c r="CI177" t="s">
        <v>1742</v>
      </c>
      <c r="CJ177" t="s">
        <v>1607</v>
      </c>
      <c r="CK177" t="s">
        <v>189</v>
      </c>
      <c r="CL177" t="s">
        <v>189</v>
      </c>
      <c r="CM177" t="s">
        <v>189</v>
      </c>
      <c r="CN177" t="s">
        <v>189</v>
      </c>
      <c r="CO177" t="s">
        <v>189</v>
      </c>
      <c r="CP177" t="s">
        <v>1569</v>
      </c>
      <c r="CQ177" t="s">
        <v>189</v>
      </c>
      <c r="CR177">
        <v>22.2</v>
      </c>
      <c r="CS177" t="s">
        <v>189</v>
      </c>
      <c r="CT177" t="s">
        <v>197</v>
      </c>
      <c r="CU177">
        <v>51.2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51.2</v>
      </c>
      <c r="DC177">
        <v>21.215999999999902</v>
      </c>
      <c r="DD177">
        <v>0</v>
      </c>
      <c r="DE177">
        <v>0</v>
      </c>
      <c r="DF177">
        <v>0</v>
      </c>
      <c r="DG177">
        <v>21.215999999999902</v>
      </c>
      <c r="DH177">
        <v>135</v>
      </c>
      <c r="DI177">
        <v>-29.984000000000002</v>
      </c>
      <c r="DJ177" t="s">
        <v>1608</v>
      </c>
      <c r="DK177">
        <v>186.27921999999899</v>
      </c>
      <c r="DL177">
        <v>216.263219999999</v>
      </c>
      <c r="DM177">
        <v>202.29906</v>
      </c>
      <c r="DN177">
        <v>181.08305999999999</v>
      </c>
      <c r="DO177">
        <v>40</v>
      </c>
      <c r="DP177">
        <v>0</v>
      </c>
    </row>
    <row r="178" spans="1:120" x14ac:dyDescent="0.25">
      <c r="A178" t="s">
        <v>189</v>
      </c>
      <c r="B178" t="s">
        <v>189</v>
      </c>
      <c r="C178" t="s">
        <v>1852</v>
      </c>
      <c r="D178" t="s">
        <v>1989</v>
      </c>
      <c r="E178" t="s">
        <v>189</v>
      </c>
      <c r="F178" t="s">
        <v>189</v>
      </c>
      <c r="G178" t="s">
        <v>189</v>
      </c>
      <c r="H178" t="s">
        <v>189</v>
      </c>
      <c r="I178" t="s">
        <v>189</v>
      </c>
      <c r="J178" t="s">
        <v>1954</v>
      </c>
      <c r="K178">
        <v>3.7</v>
      </c>
      <c r="L178">
        <v>6</v>
      </c>
      <c r="M178">
        <v>64</v>
      </c>
      <c r="N178" t="s">
        <v>189</v>
      </c>
      <c r="O178">
        <v>1.95</v>
      </c>
      <c r="P178">
        <v>2.94</v>
      </c>
      <c r="Q178">
        <v>56.82</v>
      </c>
      <c r="R178">
        <v>59.32</v>
      </c>
      <c r="S178">
        <v>135</v>
      </c>
      <c r="T178" t="s">
        <v>189</v>
      </c>
      <c r="U178">
        <v>261.13121999999998</v>
      </c>
      <c r="V178" t="s">
        <v>189</v>
      </c>
      <c r="W178" t="s">
        <v>189</v>
      </c>
      <c r="X178" t="s">
        <v>189</v>
      </c>
      <c r="Y178" t="s">
        <v>189</v>
      </c>
      <c r="Z178" t="s">
        <v>189</v>
      </c>
      <c r="AA178" t="s">
        <v>189</v>
      </c>
      <c r="AB178" t="s">
        <v>189</v>
      </c>
      <c r="AC178" t="s">
        <v>189</v>
      </c>
      <c r="AD178" t="s">
        <v>189</v>
      </c>
      <c r="AE178" t="s">
        <v>189</v>
      </c>
      <c r="AF178" t="s">
        <v>189</v>
      </c>
      <c r="AG178" t="s">
        <v>189</v>
      </c>
      <c r="AH178" t="s">
        <v>189</v>
      </c>
      <c r="AI178" t="s">
        <v>189</v>
      </c>
      <c r="AJ178" t="s">
        <v>189</v>
      </c>
      <c r="AK178" t="s">
        <v>189</v>
      </c>
      <c r="AL178" t="s">
        <v>189</v>
      </c>
      <c r="AM178" t="s">
        <v>189</v>
      </c>
      <c r="AN178" t="s">
        <v>189</v>
      </c>
      <c r="AO178" t="s">
        <v>189</v>
      </c>
      <c r="AP178" t="s">
        <v>189</v>
      </c>
      <c r="AQ178" t="s">
        <v>189</v>
      </c>
      <c r="AR178" t="s">
        <v>189</v>
      </c>
      <c r="AS178" t="s">
        <v>189</v>
      </c>
      <c r="AT178" t="s">
        <v>189</v>
      </c>
      <c r="AU178" t="s">
        <v>189</v>
      </c>
      <c r="AV178" t="s">
        <v>189</v>
      </c>
      <c r="AW178" t="s">
        <v>1990</v>
      </c>
      <c r="AX178">
        <v>2</v>
      </c>
      <c r="AY178" t="s">
        <v>189</v>
      </c>
      <c r="AZ178" t="s">
        <v>189</v>
      </c>
      <c r="BA178" t="s">
        <v>189</v>
      </c>
      <c r="BB178" t="s">
        <v>189</v>
      </c>
      <c r="BC178" t="s">
        <v>189</v>
      </c>
      <c r="BD178" t="s">
        <v>189</v>
      </c>
      <c r="BE178" t="s">
        <v>189</v>
      </c>
      <c r="BF178">
        <v>320.3</v>
      </c>
      <c r="BG178" t="s">
        <v>189</v>
      </c>
      <c r="BH178" t="s">
        <v>189</v>
      </c>
      <c r="BI178" t="s">
        <v>189</v>
      </c>
      <c r="BJ178" t="s">
        <v>189</v>
      </c>
      <c r="BK178" t="s">
        <v>189</v>
      </c>
      <c r="BL178" t="s">
        <v>189</v>
      </c>
      <c r="BM178" t="s">
        <v>189</v>
      </c>
      <c r="BN178" t="s">
        <v>189</v>
      </c>
      <c r="BO178" t="s">
        <v>189</v>
      </c>
      <c r="BP178" t="s">
        <v>189</v>
      </c>
      <c r="BQ178" t="s">
        <v>189</v>
      </c>
      <c r="BR178" t="s">
        <v>189</v>
      </c>
      <c r="BS178" t="s">
        <v>189</v>
      </c>
      <c r="BT178" t="s">
        <v>189</v>
      </c>
      <c r="BU178" t="s">
        <v>189</v>
      </c>
      <c r="BV178" t="s">
        <v>189</v>
      </c>
      <c r="BW178" t="s">
        <v>189</v>
      </c>
      <c r="BX178" t="s">
        <v>189</v>
      </c>
      <c r="BY178" t="s">
        <v>189</v>
      </c>
      <c r="BZ178" t="s">
        <v>189</v>
      </c>
      <c r="CA178" t="s">
        <v>1895</v>
      </c>
      <c r="CB178" t="s">
        <v>1607</v>
      </c>
      <c r="CC178" t="b">
        <v>1</v>
      </c>
      <c r="CD178" t="s">
        <v>189</v>
      </c>
      <c r="CE178" t="s">
        <v>189</v>
      </c>
      <c r="CF178" t="s">
        <v>189</v>
      </c>
      <c r="CG178" t="s">
        <v>189</v>
      </c>
      <c r="CH178">
        <v>22.2</v>
      </c>
      <c r="CI178" t="s">
        <v>1742</v>
      </c>
      <c r="CJ178" t="s">
        <v>1607</v>
      </c>
      <c r="CK178" t="s">
        <v>189</v>
      </c>
      <c r="CL178" t="s">
        <v>189</v>
      </c>
      <c r="CM178" t="s">
        <v>189</v>
      </c>
      <c r="CN178" t="s">
        <v>189</v>
      </c>
      <c r="CO178" t="s">
        <v>189</v>
      </c>
      <c r="CP178" t="s">
        <v>1569</v>
      </c>
      <c r="CQ178" t="s">
        <v>189</v>
      </c>
      <c r="CR178">
        <v>22.2</v>
      </c>
      <c r="CS178" t="s">
        <v>189</v>
      </c>
      <c r="CT178" t="s">
        <v>197</v>
      </c>
      <c r="CU178">
        <v>51.2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51.2</v>
      </c>
      <c r="DC178">
        <v>21.215999999999902</v>
      </c>
      <c r="DD178">
        <v>0</v>
      </c>
      <c r="DE178">
        <v>0</v>
      </c>
      <c r="DF178">
        <v>0</v>
      </c>
      <c r="DG178">
        <v>21.215999999999902</v>
      </c>
      <c r="DH178">
        <v>135</v>
      </c>
      <c r="DI178">
        <v>-29.984000000000002</v>
      </c>
      <c r="DJ178" t="s">
        <v>1608</v>
      </c>
      <c r="DK178">
        <v>209.93122</v>
      </c>
      <c r="DL178">
        <v>239.91521999999901</v>
      </c>
      <c r="DM178">
        <v>219.81906000000001</v>
      </c>
      <c r="DN178">
        <v>198.60306</v>
      </c>
      <c r="DO178">
        <v>40</v>
      </c>
      <c r="DP178">
        <v>0</v>
      </c>
    </row>
    <row r="179" spans="1:120" x14ac:dyDescent="0.25">
      <c r="A179" t="s">
        <v>189</v>
      </c>
      <c r="B179" t="s">
        <v>189</v>
      </c>
      <c r="C179" t="s">
        <v>1852</v>
      </c>
      <c r="D179" t="s">
        <v>1991</v>
      </c>
      <c r="E179" t="s">
        <v>189</v>
      </c>
      <c r="F179" t="s">
        <v>189</v>
      </c>
      <c r="G179" t="s">
        <v>189</v>
      </c>
      <c r="H179" t="s">
        <v>189</v>
      </c>
      <c r="I179" t="s">
        <v>189</v>
      </c>
      <c r="J179" t="s">
        <v>1954</v>
      </c>
      <c r="K179">
        <v>3.7</v>
      </c>
      <c r="L179">
        <v>6</v>
      </c>
      <c r="M179">
        <v>64</v>
      </c>
      <c r="N179" t="s">
        <v>189</v>
      </c>
      <c r="O179">
        <v>0</v>
      </c>
      <c r="P179">
        <v>2.4300000000000002</v>
      </c>
      <c r="Q179">
        <v>53.66</v>
      </c>
      <c r="R179">
        <v>55.92</v>
      </c>
      <c r="S179">
        <v>135</v>
      </c>
      <c r="T179" t="s">
        <v>189</v>
      </c>
      <c r="U179">
        <v>239.06477999999899</v>
      </c>
      <c r="V179" t="s">
        <v>189</v>
      </c>
      <c r="W179" t="s">
        <v>189</v>
      </c>
      <c r="X179" t="s">
        <v>189</v>
      </c>
      <c r="Y179" t="s">
        <v>189</v>
      </c>
      <c r="Z179" t="s">
        <v>189</v>
      </c>
      <c r="AA179" t="s">
        <v>189</v>
      </c>
      <c r="AB179" t="s">
        <v>189</v>
      </c>
      <c r="AC179" t="s">
        <v>189</v>
      </c>
      <c r="AD179" t="s">
        <v>189</v>
      </c>
      <c r="AE179" t="s">
        <v>189</v>
      </c>
      <c r="AF179" t="s">
        <v>189</v>
      </c>
      <c r="AG179" t="s">
        <v>189</v>
      </c>
      <c r="AH179" t="s">
        <v>189</v>
      </c>
      <c r="AI179" t="s">
        <v>189</v>
      </c>
      <c r="AJ179" t="s">
        <v>189</v>
      </c>
      <c r="AK179" t="s">
        <v>189</v>
      </c>
      <c r="AL179" t="s">
        <v>189</v>
      </c>
      <c r="AM179" t="s">
        <v>189</v>
      </c>
      <c r="AN179" t="s">
        <v>189</v>
      </c>
      <c r="AO179" t="s">
        <v>189</v>
      </c>
      <c r="AP179" t="s">
        <v>189</v>
      </c>
      <c r="AQ179" t="s">
        <v>189</v>
      </c>
      <c r="AR179" t="s">
        <v>189</v>
      </c>
      <c r="AS179" t="s">
        <v>189</v>
      </c>
      <c r="AT179" t="s">
        <v>189</v>
      </c>
      <c r="AU179" t="s">
        <v>189</v>
      </c>
      <c r="AV179" t="s">
        <v>189</v>
      </c>
      <c r="AW179" t="s">
        <v>1992</v>
      </c>
      <c r="AX179">
        <v>2</v>
      </c>
      <c r="AY179" t="s">
        <v>189</v>
      </c>
      <c r="AZ179" t="s">
        <v>189</v>
      </c>
      <c r="BA179" t="s">
        <v>189</v>
      </c>
      <c r="BB179" t="s">
        <v>189</v>
      </c>
      <c r="BC179" t="s">
        <v>189</v>
      </c>
      <c r="BD179" t="s">
        <v>189</v>
      </c>
      <c r="BE179" t="s">
        <v>189</v>
      </c>
      <c r="BF179">
        <v>320.3</v>
      </c>
      <c r="BG179" t="s">
        <v>189</v>
      </c>
      <c r="BH179" t="s">
        <v>189</v>
      </c>
      <c r="BI179" t="s">
        <v>189</v>
      </c>
      <c r="BJ179" t="s">
        <v>189</v>
      </c>
      <c r="BK179" t="s">
        <v>189</v>
      </c>
      <c r="BL179" t="s">
        <v>189</v>
      </c>
      <c r="BM179" t="s">
        <v>189</v>
      </c>
      <c r="BN179" t="s">
        <v>189</v>
      </c>
      <c r="BO179" t="s">
        <v>189</v>
      </c>
      <c r="BP179" t="s">
        <v>189</v>
      </c>
      <c r="BQ179" t="s">
        <v>189</v>
      </c>
      <c r="BR179" t="s">
        <v>189</v>
      </c>
      <c r="BS179" t="s">
        <v>189</v>
      </c>
      <c r="BT179" t="s">
        <v>189</v>
      </c>
      <c r="BU179" t="s">
        <v>189</v>
      </c>
      <c r="BV179" t="s">
        <v>189</v>
      </c>
      <c r="BW179" t="s">
        <v>189</v>
      </c>
      <c r="BX179" t="s">
        <v>189</v>
      </c>
      <c r="BY179" t="s">
        <v>189</v>
      </c>
      <c r="BZ179" t="s">
        <v>189</v>
      </c>
      <c r="CA179" t="s">
        <v>1895</v>
      </c>
      <c r="CB179" t="s">
        <v>1607</v>
      </c>
      <c r="CC179" t="b">
        <v>1</v>
      </c>
      <c r="CD179" t="s">
        <v>189</v>
      </c>
      <c r="CE179" t="s">
        <v>189</v>
      </c>
      <c r="CF179" t="s">
        <v>189</v>
      </c>
      <c r="CG179" t="s">
        <v>189</v>
      </c>
      <c r="CH179">
        <v>22.2</v>
      </c>
      <c r="CI179" t="s">
        <v>1742</v>
      </c>
      <c r="CJ179" t="s">
        <v>1607</v>
      </c>
      <c r="CK179" t="s">
        <v>189</v>
      </c>
      <c r="CL179" t="s">
        <v>189</v>
      </c>
      <c r="CM179" t="s">
        <v>189</v>
      </c>
      <c r="CN179" t="s">
        <v>189</v>
      </c>
      <c r="CO179" t="s">
        <v>189</v>
      </c>
      <c r="CP179" t="s">
        <v>1569</v>
      </c>
      <c r="CQ179" t="s">
        <v>189</v>
      </c>
      <c r="CR179">
        <v>22.2</v>
      </c>
      <c r="CS179" t="s">
        <v>189</v>
      </c>
      <c r="CT179" t="s">
        <v>197</v>
      </c>
      <c r="CU179">
        <v>51.2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51.2</v>
      </c>
      <c r="DC179">
        <v>21.215999999999902</v>
      </c>
      <c r="DD179">
        <v>0</v>
      </c>
      <c r="DE179">
        <v>0</v>
      </c>
      <c r="DF179">
        <v>0</v>
      </c>
      <c r="DG179">
        <v>21.215999999999902</v>
      </c>
      <c r="DH179">
        <v>135</v>
      </c>
      <c r="DI179">
        <v>-29.984000000000002</v>
      </c>
      <c r="DJ179" t="s">
        <v>1608</v>
      </c>
      <c r="DK179">
        <v>187.86478</v>
      </c>
      <c r="DL179">
        <v>217.84877999999901</v>
      </c>
      <c r="DM179">
        <v>203.54297999999901</v>
      </c>
      <c r="DN179">
        <v>182.326979999999</v>
      </c>
      <c r="DO179">
        <v>40</v>
      </c>
      <c r="DP179">
        <v>0</v>
      </c>
    </row>
    <row r="180" spans="1:120" x14ac:dyDescent="0.25">
      <c r="A180" t="s">
        <v>189</v>
      </c>
      <c r="B180" t="s">
        <v>189</v>
      </c>
      <c r="C180" t="s">
        <v>1852</v>
      </c>
      <c r="D180" t="s">
        <v>1993</v>
      </c>
      <c r="E180" t="s">
        <v>189</v>
      </c>
      <c r="F180" t="s">
        <v>189</v>
      </c>
      <c r="G180" t="s">
        <v>189</v>
      </c>
      <c r="H180" t="s">
        <v>189</v>
      </c>
      <c r="I180" t="s">
        <v>189</v>
      </c>
      <c r="J180" t="s">
        <v>1954</v>
      </c>
      <c r="K180">
        <v>3.7</v>
      </c>
      <c r="L180">
        <v>6</v>
      </c>
      <c r="M180">
        <v>64</v>
      </c>
      <c r="N180" t="s">
        <v>189</v>
      </c>
      <c r="O180">
        <v>0</v>
      </c>
      <c r="P180">
        <v>1.37</v>
      </c>
      <c r="Q180">
        <v>54.6</v>
      </c>
      <c r="R180">
        <v>56.11</v>
      </c>
      <c r="S180">
        <v>135</v>
      </c>
      <c r="T180" t="s">
        <v>189</v>
      </c>
      <c r="U180">
        <v>241.73219999999901</v>
      </c>
      <c r="V180" t="s">
        <v>189</v>
      </c>
      <c r="W180" t="s">
        <v>189</v>
      </c>
      <c r="X180" t="s">
        <v>189</v>
      </c>
      <c r="Y180" t="s">
        <v>189</v>
      </c>
      <c r="Z180" t="s">
        <v>189</v>
      </c>
      <c r="AA180" t="s">
        <v>189</v>
      </c>
      <c r="AB180" t="s">
        <v>189</v>
      </c>
      <c r="AC180" t="s">
        <v>189</v>
      </c>
      <c r="AD180" t="s">
        <v>189</v>
      </c>
      <c r="AE180" t="s">
        <v>189</v>
      </c>
      <c r="AF180" t="s">
        <v>189</v>
      </c>
      <c r="AG180" t="s">
        <v>189</v>
      </c>
      <c r="AH180" t="s">
        <v>189</v>
      </c>
      <c r="AI180" t="s">
        <v>189</v>
      </c>
      <c r="AJ180" t="s">
        <v>189</v>
      </c>
      <c r="AK180" t="s">
        <v>189</v>
      </c>
      <c r="AL180" t="s">
        <v>189</v>
      </c>
      <c r="AM180" t="s">
        <v>189</v>
      </c>
      <c r="AN180" t="s">
        <v>189</v>
      </c>
      <c r="AO180" t="s">
        <v>189</v>
      </c>
      <c r="AP180" t="s">
        <v>189</v>
      </c>
      <c r="AQ180" t="s">
        <v>189</v>
      </c>
      <c r="AR180" t="s">
        <v>189</v>
      </c>
      <c r="AS180" t="s">
        <v>189</v>
      </c>
      <c r="AT180" t="s">
        <v>189</v>
      </c>
      <c r="AU180" t="s">
        <v>189</v>
      </c>
      <c r="AV180" t="s">
        <v>189</v>
      </c>
      <c r="AW180" t="s">
        <v>1994</v>
      </c>
      <c r="AX180">
        <v>2</v>
      </c>
      <c r="AY180" t="s">
        <v>189</v>
      </c>
      <c r="AZ180" t="s">
        <v>189</v>
      </c>
      <c r="BA180" t="s">
        <v>189</v>
      </c>
      <c r="BB180" t="s">
        <v>189</v>
      </c>
      <c r="BC180" t="s">
        <v>189</v>
      </c>
      <c r="BD180" t="s">
        <v>189</v>
      </c>
      <c r="BE180" t="s">
        <v>189</v>
      </c>
      <c r="BF180">
        <v>320.3</v>
      </c>
      <c r="BG180" t="s">
        <v>189</v>
      </c>
      <c r="BH180" t="s">
        <v>189</v>
      </c>
      <c r="BI180" t="s">
        <v>189</v>
      </c>
      <c r="BJ180" t="s">
        <v>189</v>
      </c>
      <c r="BK180" t="s">
        <v>189</v>
      </c>
      <c r="BL180" t="s">
        <v>189</v>
      </c>
      <c r="BM180" t="s">
        <v>189</v>
      </c>
      <c r="BN180" t="s">
        <v>189</v>
      </c>
      <c r="BO180" t="s">
        <v>189</v>
      </c>
      <c r="BP180" t="s">
        <v>189</v>
      </c>
      <c r="BQ180" t="s">
        <v>189</v>
      </c>
      <c r="BR180" t="s">
        <v>189</v>
      </c>
      <c r="BS180" t="s">
        <v>189</v>
      </c>
      <c r="BT180" t="s">
        <v>189</v>
      </c>
      <c r="BU180" t="s">
        <v>189</v>
      </c>
      <c r="BV180" t="s">
        <v>189</v>
      </c>
      <c r="BW180" t="s">
        <v>189</v>
      </c>
      <c r="BX180" t="s">
        <v>189</v>
      </c>
      <c r="BY180" t="s">
        <v>189</v>
      </c>
      <c r="BZ180" t="s">
        <v>189</v>
      </c>
      <c r="CA180" t="s">
        <v>1895</v>
      </c>
      <c r="CB180" t="s">
        <v>1607</v>
      </c>
      <c r="CC180" t="b">
        <v>1</v>
      </c>
      <c r="CD180" t="s">
        <v>189</v>
      </c>
      <c r="CE180" t="s">
        <v>189</v>
      </c>
      <c r="CF180" t="s">
        <v>189</v>
      </c>
      <c r="CG180" t="s">
        <v>189</v>
      </c>
      <c r="CH180">
        <v>22.2</v>
      </c>
      <c r="CI180" t="s">
        <v>1742</v>
      </c>
      <c r="CJ180" t="s">
        <v>1607</v>
      </c>
      <c r="CK180" t="s">
        <v>189</v>
      </c>
      <c r="CL180" t="s">
        <v>189</v>
      </c>
      <c r="CM180" t="s">
        <v>189</v>
      </c>
      <c r="CN180" t="s">
        <v>189</v>
      </c>
      <c r="CO180" t="s">
        <v>189</v>
      </c>
      <c r="CP180" t="s">
        <v>1569</v>
      </c>
      <c r="CQ180" t="s">
        <v>189</v>
      </c>
      <c r="CR180">
        <v>22.2</v>
      </c>
      <c r="CS180" t="s">
        <v>189</v>
      </c>
      <c r="CT180" t="s">
        <v>197</v>
      </c>
      <c r="CU180">
        <v>51.2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51.2</v>
      </c>
      <c r="DC180">
        <v>21.215999999999902</v>
      </c>
      <c r="DD180">
        <v>0</v>
      </c>
      <c r="DE180">
        <v>0</v>
      </c>
      <c r="DF180">
        <v>0</v>
      </c>
      <c r="DG180">
        <v>21.215999999999902</v>
      </c>
      <c r="DH180">
        <v>135</v>
      </c>
      <c r="DI180">
        <v>-29.984000000000002</v>
      </c>
      <c r="DJ180" t="s">
        <v>1608</v>
      </c>
      <c r="DK180">
        <v>190.53219999999999</v>
      </c>
      <c r="DL180">
        <v>220.516199999999</v>
      </c>
      <c r="DM180">
        <v>200.687219999999</v>
      </c>
      <c r="DN180">
        <v>179.47121999999899</v>
      </c>
      <c r="DO180">
        <v>40</v>
      </c>
      <c r="DP180">
        <v>0</v>
      </c>
    </row>
    <row r="181" spans="1:120" x14ac:dyDescent="0.25">
      <c r="A181" t="s">
        <v>189</v>
      </c>
      <c r="B181" t="s">
        <v>189</v>
      </c>
      <c r="C181" t="s">
        <v>1852</v>
      </c>
      <c r="D181" t="s">
        <v>1995</v>
      </c>
      <c r="E181" t="s">
        <v>189</v>
      </c>
      <c r="F181" t="s">
        <v>189</v>
      </c>
      <c r="G181" t="s">
        <v>189</v>
      </c>
      <c r="H181" t="s">
        <v>189</v>
      </c>
      <c r="I181" t="s">
        <v>189</v>
      </c>
      <c r="J181" t="s">
        <v>1954</v>
      </c>
      <c r="K181">
        <v>3.7</v>
      </c>
      <c r="L181">
        <v>6</v>
      </c>
      <c r="M181">
        <v>64</v>
      </c>
      <c r="N181" t="s">
        <v>189</v>
      </c>
      <c r="O181">
        <v>1.26</v>
      </c>
      <c r="P181">
        <v>2.3199999999999998</v>
      </c>
      <c r="Q181">
        <v>52.39</v>
      </c>
      <c r="R181">
        <v>58.57</v>
      </c>
      <c r="S181">
        <v>135</v>
      </c>
      <c r="T181" t="s">
        <v>189</v>
      </c>
      <c r="U181">
        <v>243.571799999999</v>
      </c>
      <c r="V181" t="s">
        <v>189</v>
      </c>
      <c r="W181" t="s">
        <v>189</v>
      </c>
      <c r="X181" t="s">
        <v>189</v>
      </c>
      <c r="Y181" t="s">
        <v>189</v>
      </c>
      <c r="Z181" t="s">
        <v>189</v>
      </c>
      <c r="AA181" t="s">
        <v>189</v>
      </c>
      <c r="AB181" t="s">
        <v>189</v>
      </c>
      <c r="AC181" t="s">
        <v>189</v>
      </c>
      <c r="AD181" t="s">
        <v>189</v>
      </c>
      <c r="AE181" t="s">
        <v>189</v>
      </c>
      <c r="AF181" t="s">
        <v>189</v>
      </c>
      <c r="AG181" t="s">
        <v>189</v>
      </c>
      <c r="AH181" t="s">
        <v>189</v>
      </c>
      <c r="AI181" t="s">
        <v>189</v>
      </c>
      <c r="AJ181" t="s">
        <v>189</v>
      </c>
      <c r="AK181" t="s">
        <v>189</v>
      </c>
      <c r="AL181" t="s">
        <v>189</v>
      </c>
      <c r="AM181" t="s">
        <v>189</v>
      </c>
      <c r="AN181" t="s">
        <v>189</v>
      </c>
      <c r="AO181" t="s">
        <v>189</v>
      </c>
      <c r="AP181" t="s">
        <v>189</v>
      </c>
      <c r="AQ181" t="s">
        <v>189</v>
      </c>
      <c r="AR181" t="s">
        <v>189</v>
      </c>
      <c r="AS181" t="s">
        <v>189</v>
      </c>
      <c r="AT181" t="s">
        <v>189</v>
      </c>
      <c r="AU181" t="s">
        <v>189</v>
      </c>
      <c r="AV181" t="s">
        <v>189</v>
      </c>
      <c r="AW181" t="s">
        <v>1996</v>
      </c>
      <c r="AX181">
        <v>2</v>
      </c>
      <c r="AY181" t="s">
        <v>189</v>
      </c>
      <c r="AZ181" t="s">
        <v>189</v>
      </c>
      <c r="BA181" t="s">
        <v>189</v>
      </c>
      <c r="BB181" t="s">
        <v>189</v>
      </c>
      <c r="BC181" t="s">
        <v>189</v>
      </c>
      <c r="BD181" t="s">
        <v>189</v>
      </c>
      <c r="BE181" t="s">
        <v>189</v>
      </c>
      <c r="BF181">
        <v>320.3</v>
      </c>
      <c r="BG181" t="s">
        <v>189</v>
      </c>
      <c r="BH181" t="s">
        <v>189</v>
      </c>
      <c r="BI181" t="s">
        <v>189</v>
      </c>
      <c r="BJ181" t="s">
        <v>189</v>
      </c>
      <c r="BK181" t="s">
        <v>189</v>
      </c>
      <c r="BL181" t="s">
        <v>189</v>
      </c>
      <c r="BM181" t="s">
        <v>189</v>
      </c>
      <c r="BN181" t="s">
        <v>189</v>
      </c>
      <c r="BO181" t="s">
        <v>189</v>
      </c>
      <c r="BP181" t="s">
        <v>189</v>
      </c>
      <c r="BQ181" t="s">
        <v>189</v>
      </c>
      <c r="BR181" t="s">
        <v>189</v>
      </c>
      <c r="BS181" t="s">
        <v>189</v>
      </c>
      <c r="BT181" t="s">
        <v>189</v>
      </c>
      <c r="BU181" t="s">
        <v>189</v>
      </c>
      <c r="BV181" t="s">
        <v>189</v>
      </c>
      <c r="BW181" t="s">
        <v>189</v>
      </c>
      <c r="BX181" t="s">
        <v>189</v>
      </c>
      <c r="BY181" t="s">
        <v>189</v>
      </c>
      <c r="BZ181" t="s">
        <v>189</v>
      </c>
      <c r="CA181" t="s">
        <v>1895</v>
      </c>
      <c r="CB181" t="s">
        <v>1607</v>
      </c>
      <c r="CC181" t="b">
        <v>1</v>
      </c>
      <c r="CD181" t="s">
        <v>189</v>
      </c>
      <c r="CE181" t="s">
        <v>189</v>
      </c>
      <c r="CF181" t="s">
        <v>189</v>
      </c>
      <c r="CG181" t="s">
        <v>189</v>
      </c>
      <c r="CH181">
        <v>22.2</v>
      </c>
      <c r="CI181" t="s">
        <v>1742</v>
      </c>
      <c r="CJ181" t="s">
        <v>1607</v>
      </c>
      <c r="CK181" t="s">
        <v>189</v>
      </c>
      <c r="CL181" t="s">
        <v>189</v>
      </c>
      <c r="CM181" t="s">
        <v>189</v>
      </c>
      <c r="CN181" t="s">
        <v>189</v>
      </c>
      <c r="CO181" t="s">
        <v>189</v>
      </c>
      <c r="CP181" t="s">
        <v>1569</v>
      </c>
      <c r="CQ181" t="s">
        <v>189</v>
      </c>
      <c r="CR181">
        <v>22.2</v>
      </c>
      <c r="CS181" t="s">
        <v>189</v>
      </c>
      <c r="CT181" t="s">
        <v>197</v>
      </c>
      <c r="CU181">
        <v>51.2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51.2</v>
      </c>
      <c r="DC181">
        <v>21.215999999999902</v>
      </c>
      <c r="DD181">
        <v>0</v>
      </c>
      <c r="DE181">
        <v>0</v>
      </c>
      <c r="DF181">
        <v>0</v>
      </c>
      <c r="DG181">
        <v>21.215999999999902</v>
      </c>
      <c r="DH181">
        <v>135</v>
      </c>
      <c r="DI181">
        <v>-29.984000000000002</v>
      </c>
      <c r="DJ181" t="s">
        <v>1608</v>
      </c>
      <c r="DK181">
        <v>192.37179999999901</v>
      </c>
      <c r="DL181">
        <v>222.35579999999899</v>
      </c>
      <c r="DM181">
        <v>210.61668</v>
      </c>
      <c r="DN181">
        <v>189.40067999999999</v>
      </c>
      <c r="DO181">
        <v>40</v>
      </c>
      <c r="DP181">
        <v>0</v>
      </c>
    </row>
    <row r="182" spans="1:120" x14ac:dyDescent="0.25">
      <c r="A182" t="s">
        <v>189</v>
      </c>
      <c r="B182" t="s">
        <v>189</v>
      </c>
      <c r="C182" t="s">
        <v>1852</v>
      </c>
      <c r="D182" t="s">
        <v>1997</v>
      </c>
      <c r="E182" t="s">
        <v>189</v>
      </c>
      <c r="F182" t="s">
        <v>189</v>
      </c>
      <c r="G182" t="s">
        <v>189</v>
      </c>
      <c r="H182" t="s">
        <v>189</v>
      </c>
      <c r="I182" t="s">
        <v>189</v>
      </c>
      <c r="J182" t="s">
        <v>1954</v>
      </c>
      <c r="K182">
        <v>3.2</v>
      </c>
      <c r="L182">
        <v>8</v>
      </c>
      <c r="M182">
        <v>64</v>
      </c>
      <c r="N182" t="s">
        <v>189</v>
      </c>
      <c r="O182">
        <v>0</v>
      </c>
      <c r="P182">
        <v>3.47</v>
      </c>
      <c r="Q182">
        <v>52.78</v>
      </c>
      <c r="R182">
        <v>62.81</v>
      </c>
      <c r="S182">
        <v>135</v>
      </c>
      <c r="T182" t="s">
        <v>189</v>
      </c>
      <c r="U182">
        <v>245.87567999999999</v>
      </c>
      <c r="V182" t="s">
        <v>189</v>
      </c>
      <c r="W182" t="s">
        <v>189</v>
      </c>
      <c r="X182" t="s">
        <v>189</v>
      </c>
      <c r="Y182" t="s">
        <v>189</v>
      </c>
      <c r="Z182" t="s">
        <v>189</v>
      </c>
      <c r="AA182" t="s">
        <v>189</v>
      </c>
      <c r="AB182" t="s">
        <v>189</v>
      </c>
      <c r="AC182" t="s">
        <v>189</v>
      </c>
      <c r="AD182" t="s">
        <v>189</v>
      </c>
      <c r="AE182" t="s">
        <v>189</v>
      </c>
      <c r="AF182" t="s">
        <v>189</v>
      </c>
      <c r="AG182" t="s">
        <v>189</v>
      </c>
      <c r="AH182" t="s">
        <v>189</v>
      </c>
      <c r="AI182" t="s">
        <v>189</v>
      </c>
      <c r="AJ182" t="s">
        <v>189</v>
      </c>
      <c r="AK182" t="s">
        <v>189</v>
      </c>
      <c r="AL182" t="s">
        <v>189</v>
      </c>
      <c r="AM182" t="s">
        <v>189</v>
      </c>
      <c r="AN182" t="s">
        <v>189</v>
      </c>
      <c r="AO182" t="s">
        <v>189</v>
      </c>
      <c r="AP182" t="s">
        <v>189</v>
      </c>
      <c r="AQ182" t="s">
        <v>189</v>
      </c>
      <c r="AR182" t="s">
        <v>189</v>
      </c>
      <c r="AS182" t="s">
        <v>189</v>
      </c>
      <c r="AT182" t="s">
        <v>189</v>
      </c>
      <c r="AU182" t="s">
        <v>189</v>
      </c>
      <c r="AV182" t="s">
        <v>189</v>
      </c>
      <c r="AW182" t="s">
        <v>1998</v>
      </c>
      <c r="AX182">
        <v>2</v>
      </c>
      <c r="AY182" t="s">
        <v>189</v>
      </c>
      <c r="AZ182" t="s">
        <v>189</v>
      </c>
      <c r="BA182" t="s">
        <v>189</v>
      </c>
      <c r="BB182" t="s">
        <v>189</v>
      </c>
      <c r="BC182" t="s">
        <v>189</v>
      </c>
      <c r="BD182" t="s">
        <v>189</v>
      </c>
      <c r="BE182" t="s">
        <v>189</v>
      </c>
      <c r="BF182">
        <v>320.3</v>
      </c>
      <c r="BG182" t="s">
        <v>189</v>
      </c>
      <c r="BH182" t="s">
        <v>189</v>
      </c>
      <c r="BI182" t="s">
        <v>189</v>
      </c>
      <c r="BJ182" t="s">
        <v>189</v>
      </c>
      <c r="BK182" t="s">
        <v>189</v>
      </c>
      <c r="BL182" t="s">
        <v>189</v>
      </c>
      <c r="BM182" t="s">
        <v>189</v>
      </c>
      <c r="BN182" t="s">
        <v>189</v>
      </c>
      <c r="BO182" t="s">
        <v>189</v>
      </c>
      <c r="BP182" t="s">
        <v>189</v>
      </c>
      <c r="BQ182" t="s">
        <v>189</v>
      </c>
      <c r="BR182" t="s">
        <v>189</v>
      </c>
      <c r="BS182" t="s">
        <v>189</v>
      </c>
      <c r="BT182" t="s">
        <v>189</v>
      </c>
      <c r="BU182" t="s">
        <v>189</v>
      </c>
      <c r="BV182" t="s">
        <v>189</v>
      </c>
      <c r="BW182" t="s">
        <v>189</v>
      </c>
      <c r="BX182" t="s">
        <v>189</v>
      </c>
      <c r="BY182" t="s">
        <v>189</v>
      </c>
      <c r="BZ182" t="s">
        <v>189</v>
      </c>
      <c r="CA182" t="s">
        <v>1895</v>
      </c>
      <c r="CB182" t="s">
        <v>1607</v>
      </c>
      <c r="CC182" t="b">
        <v>1</v>
      </c>
      <c r="CD182" t="s">
        <v>189</v>
      </c>
      <c r="CE182" t="s">
        <v>189</v>
      </c>
      <c r="CF182" t="s">
        <v>189</v>
      </c>
      <c r="CG182" t="s">
        <v>189</v>
      </c>
      <c r="CH182">
        <v>25.6</v>
      </c>
      <c r="CI182" t="s">
        <v>1742</v>
      </c>
      <c r="CJ182" t="s">
        <v>1607</v>
      </c>
      <c r="CK182" t="s">
        <v>189</v>
      </c>
      <c r="CL182" t="s">
        <v>189</v>
      </c>
      <c r="CM182" t="s">
        <v>189</v>
      </c>
      <c r="CN182" t="s">
        <v>189</v>
      </c>
      <c r="CO182" t="s">
        <v>189</v>
      </c>
      <c r="CP182" t="s">
        <v>1569</v>
      </c>
      <c r="CQ182" t="s">
        <v>189</v>
      </c>
      <c r="CR182">
        <v>25.6</v>
      </c>
      <c r="CS182" t="s">
        <v>189</v>
      </c>
      <c r="CT182" t="s">
        <v>197</v>
      </c>
      <c r="CU182">
        <v>51.2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51.2</v>
      </c>
      <c r="DC182">
        <v>21.215999999999902</v>
      </c>
      <c r="DD182">
        <v>0</v>
      </c>
      <c r="DE182">
        <v>0</v>
      </c>
      <c r="DF182">
        <v>0</v>
      </c>
      <c r="DG182">
        <v>21.215999999999902</v>
      </c>
      <c r="DH182">
        <v>135</v>
      </c>
      <c r="DI182">
        <v>-29.984000000000002</v>
      </c>
      <c r="DJ182" t="s">
        <v>1608</v>
      </c>
      <c r="DK182">
        <v>194.67568</v>
      </c>
      <c r="DL182">
        <v>224.65968000000001</v>
      </c>
      <c r="DM182">
        <v>224.9787</v>
      </c>
      <c r="DN182">
        <v>203.7627</v>
      </c>
      <c r="DO182">
        <v>40</v>
      </c>
      <c r="DP182">
        <v>0</v>
      </c>
    </row>
    <row r="183" spans="1:120" x14ac:dyDescent="0.25">
      <c r="A183" t="s">
        <v>189</v>
      </c>
      <c r="B183" t="s">
        <v>189</v>
      </c>
      <c r="C183" t="s">
        <v>421</v>
      </c>
      <c r="D183" t="s">
        <v>1999</v>
      </c>
      <c r="E183" t="s">
        <v>189</v>
      </c>
      <c r="F183" t="s">
        <v>189</v>
      </c>
      <c r="G183" t="s">
        <v>189</v>
      </c>
      <c r="H183" t="s">
        <v>189</v>
      </c>
      <c r="I183" t="s">
        <v>189</v>
      </c>
      <c r="J183" t="s">
        <v>1904</v>
      </c>
      <c r="K183">
        <v>2.9</v>
      </c>
      <c r="L183">
        <v>12</v>
      </c>
      <c r="M183" t="s">
        <v>189</v>
      </c>
      <c r="N183" t="s">
        <v>189</v>
      </c>
      <c r="O183">
        <v>0.8</v>
      </c>
      <c r="P183">
        <v>5.4</v>
      </c>
      <c r="Q183">
        <v>92.8</v>
      </c>
      <c r="R183">
        <v>101.1</v>
      </c>
      <c r="S183">
        <v>135</v>
      </c>
      <c r="T183" t="s">
        <v>189</v>
      </c>
      <c r="U183">
        <v>422.88899999999899</v>
      </c>
      <c r="V183" t="s">
        <v>189</v>
      </c>
      <c r="W183" t="s">
        <v>189</v>
      </c>
      <c r="X183" t="s">
        <v>189</v>
      </c>
      <c r="Y183" t="s">
        <v>189</v>
      </c>
      <c r="Z183" t="s">
        <v>189</v>
      </c>
      <c r="AA183" t="s">
        <v>189</v>
      </c>
      <c r="AB183" t="s">
        <v>189</v>
      </c>
      <c r="AC183" t="s">
        <v>189</v>
      </c>
      <c r="AD183" t="s">
        <v>189</v>
      </c>
      <c r="AE183" t="s">
        <v>189</v>
      </c>
      <c r="AF183" t="s">
        <v>189</v>
      </c>
      <c r="AG183" t="s">
        <v>189</v>
      </c>
      <c r="AH183" t="s">
        <v>189</v>
      </c>
      <c r="AI183" t="s">
        <v>189</v>
      </c>
      <c r="AJ183" t="s">
        <v>189</v>
      </c>
      <c r="AK183" t="s">
        <v>189</v>
      </c>
      <c r="AL183" t="s">
        <v>189</v>
      </c>
      <c r="AM183" t="s">
        <v>189</v>
      </c>
      <c r="AN183" t="s">
        <v>189</v>
      </c>
      <c r="AO183" t="s">
        <v>189</v>
      </c>
      <c r="AP183" t="s">
        <v>189</v>
      </c>
      <c r="AQ183" t="s">
        <v>189</v>
      </c>
      <c r="AR183" t="s">
        <v>189</v>
      </c>
      <c r="AS183" t="s">
        <v>189</v>
      </c>
      <c r="AT183" t="s">
        <v>189</v>
      </c>
      <c r="AU183" t="s">
        <v>189</v>
      </c>
      <c r="AV183" t="s">
        <v>189</v>
      </c>
      <c r="AW183" t="s">
        <v>1984</v>
      </c>
      <c r="AX183">
        <v>4</v>
      </c>
      <c r="AY183" t="s">
        <v>189</v>
      </c>
      <c r="AZ183" t="s">
        <v>189</v>
      </c>
      <c r="BA183" t="s">
        <v>189</v>
      </c>
      <c r="BB183" t="s">
        <v>189</v>
      </c>
      <c r="BC183" t="s">
        <v>189</v>
      </c>
      <c r="BD183" t="s">
        <v>189</v>
      </c>
      <c r="BE183" t="s">
        <v>189</v>
      </c>
      <c r="BF183">
        <v>192</v>
      </c>
      <c r="BG183" t="s">
        <v>189</v>
      </c>
      <c r="BH183" t="s">
        <v>189</v>
      </c>
      <c r="BI183" t="s">
        <v>189</v>
      </c>
      <c r="BJ183" t="s">
        <v>189</v>
      </c>
      <c r="BK183" t="s">
        <v>189</v>
      </c>
      <c r="BL183" t="s">
        <v>189</v>
      </c>
      <c r="BM183" t="s">
        <v>189</v>
      </c>
      <c r="BN183" t="s">
        <v>189</v>
      </c>
      <c r="BO183" t="s">
        <v>189</v>
      </c>
      <c r="BP183" t="s">
        <v>189</v>
      </c>
      <c r="BQ183" t="s">
        <v>189</v>
      </c>
      <c r="BR183" t="s">
        <v>189</v>
      </c>
      <c r="BS183" t="s">
        <v>189</v>
      </c>
      <c r="BT183" t="s">
        <v>189</v>
      </c>
      <c r="BU183" t="s">
        <v>189</v>
      </c>
      <c r="BV183" t="s">
        <v>189</v>
      </c>
      <c r="BW183" t="s">
        <v>189</v>
      </c>
      <c r="BX183" t="s">
        <v>189</v>
      </c>
      <c r="BY183" t="s">
        <v>189</v>
      </c>
      <c r="BZ183" t="s">
        <v>189</v>
      </c>
      <c r="CA183" t="s">
        <v>1895</v>
      </c>
      <c r="CB183" t="s">
        <v>1607</v>
      </c>
      <c r="CC183" t="b">
        <v>1</v>
      </c>
      <c r="CD183" t="s">
        <v>189</v>
      </c>
      <c r="CE183" t="s">
        <v>189</v>
      </c>
      <c r="CF183" t="s">
        <v>189</v>
      </c>
      <c r="CG183" t="s">
        <v>189</v>
      </c>
      <c r="CH183">
        <v>34.799999999999997</v>
      </c>
      <c r="CI183" t="s">
        <v>1742</v>
      </c>
      <c r="CJ183" t="s">
        <v>1607</v>
      </c>
      <c r="CK183" t="s">
        <v>189</v>
      </c>
      <c r="CL183" t="s">
        <v>189</v>
      </c>
      <c r="CM183" t="s">
        <v>189</v>
      </c>
      <c r="CN183" t="s">
        <v>189</v>
      </c>
      <c r="CO183" t="s">
        <v>189</v>
      </c>
      <c r="CP183" t="s">
        <v>1569</v>
      </c>
      <c r="CQ183" t="s">
        <v>189</v>
      </c>
      <c r="CR183">
        <v>34.799999999999997</v>
      </c>
      <c r="CS183" t="s">
        <v>189</v>
      </c>
      <c r="CT183" t="s">
        <v>197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135</v>
      </c>
      <c r="DI183">
        <v>0</v>
      </c>
      <c r="DJ183" t="s">
        <v>1608</v>
      </c>
      <c r="DK183">
        <v>422.88899999999899</v>
      </c>
      <c r="DL183">
        <v>422.88899999999899</v>
      </c>
      <c r="DM183">
        <v>369.32159999999999</v>
      </c>
      <c r="DN183">
        <v>369.32159999999999</v>
      </c>
      <c r="DO183">
        <v>40</v>
      </c>
      <c r="DP183">
        <v>0</v>
      </c>
    </row>
    <row r="184" spans="1:120" x14ac:dyDescent="0.25">
      <c r="A184" t="s">
        <v>189</v>
      </c>
      <c r="B184" t="s">
        <v>189</v>
      </c>
      <c r="C184" t="s">
        <v>421</v>
      </c>
      <c r="D184" t="s">
        <v>2000</v>
      </c>
      <c r="E184" t="s">
        <v>189</v>
      </c>
      <c r="F184" t="s">
        <v>189</v>
      </c>
      <c r="G184" t="s">
        <v>189</v>
      </c>
      <c r="H184" t="s">
        <v>189</v>
      </c>
      <c r="I184" t="s">
        <v>189</v>
      </c>
      <c r="J184" t="s">
        <v>1904</v>
      </c>
      <c r="K184">
        <v>2.9</v>
      </c>
      <c r="L184">
        <v>12</v>
      </c>
      <c r="M184" t="s">
        <v>189</v>
      </c>
      <c r="N184" t="s">
        <v>189</v>
      </c>
      <c r="O184">
        <v>0.8</v>
      </c>
      <c r="P184">
        <v>5.4</v>
      </c>
      <c r="Q184">
        <v>92.8</v>
      </c>
      <c r="R184">
        <v>101.1</v>
      </c>
      <c r="S184">
        <v>135</v>
      </c>
      <c r="T184" t="s">
        <v>189</v>
      </c>
      <c r="U184">
        <v>422.88899999999899</v>
      </c>
      <c r="V184" t="s">
        <v>189</v>
      </c>
      <c r="W184" t="s">
        <v>189</v>
      </c>
      <c r="X184" t="s">
        <v>189</v>
      </c>
      <c r="Y184" t="s">
        <v>189</v>
      </c>
      <c r="Z184" t="s">
        <v>189</v>
      </c>
      <c r="AA184" t="s">
        <v>189</v>
      </c>
      <c r="AB184" t="s">
        <v>189</v>
      </c>
      <c r="AC184" t="s">
        <v>189</v>
      </c>
      <c r="AD184" t="s">
        <v>189</v>
      </c>
      <c r="AE184" t="s">
        <v>189</v>
      </c>
      <c r="AF184" t="s">
        <v>189</v>
      </c>
      <c r="AG184" t="s">
        <v>189</v>
      </c>
      <c r="AH184" t="s">
        <v>189</v>
      </c>
      <c r="AI184" t="s">
        <v>189</v>
      </c>
      <c r="AJ184" t="s">
        <v>189</v>
      </c>
      <c r="AK184" t="s">
        <v>189</v>
      </c>
      <c r="AL184" t="s">
        <v>189</v>
      </c>
      <c r="AM184" t="s">
        <v>189</v>
      </c>
      <c r="AN184" t="s">
        <v>189</v>
      </c>
      <c r="AO184" t="s">
        <v>189</v>
      </c>
      <c r="AP184" t="s">
        <v>189</v>
      </c>
      <c r="AQ184" t="s">
        <v>189</v>
      </c>
      <c r="AR184" t="s">
        <v>189</v>
      </c>
      <c r="AS184" t="s">
        <v>189</v>
      </c>
      <c r="AT184" t="s">
        <v>189</v>
      </c>
      <c r="AU184" t="s">
        <v>189</v>
      </c>
      <c r="AV184" t="s">
        <v>189</v>
      </c>
      <c r="AW184" t="s">
        <v>1984</v>
      </c>
      <c r="AX184">
        <v>4</v>
      </c>
      <c r="AY184" t="s">
        <v>189</v>
      </c>
      <c r="AZ184" t="s">
        <v>189</v>
      </c>
      <c r="BA184" t="s">
        <v>189</v>
      </c>
      <c r="BB184" t="s">
        <v>189</v>
      </c>
      <c r="BC184" t="s">
        <v>189</v>
      </c>
      <c r="BD184" t="s">
        <v>189</v>
      </c>
      <c r="BE184" t="s">
        <v>189</v>
      </c>
      <c r="BF184">
        <v>192</v>
      </c>
      <c r="BG184" t="s">
        <v>189</v>
      </c>
      <c r="BH184" t="s">
        <v>189</v>
      </c>
      <c r="BI184" t="s">
        <v>189</v>
      </c>
      <c r="BJ184" t="s">
        <v>189</v>
      </c>
      <c r="BK184" t="s">
        <v>189</v>
      </c>
      <c r="BL184" t="s">
        <v>189</v>
      </c>
      <c r="BM184" t="s">
        <v>189</v>
      </c>
      <c r="BN184" t="s">
        <v>189</v>
      </c>
      <c r="BO184" t="s">
        <v>189</v>
      </c>
      <c r="BP184" t="s">
        <v>189</v>
      </c>
      <c r="BQ184" t="s">
        <v>189</v>
      </c>
      <c r="BR184" t="s">
        <v>189</v>
      </c>
      <c r="BS184" t="s">
        <v>189</v>
      </c>
      <c r="BT184" t="s">
        <v>189</v>
      </c>
      <c r="BU184" t="s">
        <v>189</v>
      </c>
      <c r="BV184" t="s">
        <v>189</v>
      </c>
      <c r="BW184" t="s">
        <v>189</v>
      </c>
      <c r="BX184" t="s">
        <v>189</v>
      </c>
      <c r="BY184" t="s">
        <v>189</v>
      </c>
      <c r="BZ184" t="s">
        <v>189</v>
      </c>
      <c r="CA184" t="s">
        <v>1895</v>
      </c>
      <c r="CB184" t="s">
        <v>1607</v>
      </c>
      <c r="CC184" t="b">
        <v>1</v>
      </c>
      <c r="CD184" t="s">
        <v>189</v>
      </c>
      <c r="CE184" t="s">
        <v>189</v>
      </c>
      <c r="CF184" t="s">
        <v>189</v>
      </c>
      <c r="CG184" t="s">
        <v>189</v>
      </c>
      <c r="CH184">
        <v>34.799999999999997</v>
      </c>
      <c r="CI184" t="s">
        <v>1742</v>
      </c>
      <c r="CJ184" t="s">
        <v>1607</v>
      </c>
      <c r="CK184" t="s">
        <v>189</v>
      </c>
      <c r="CL184" t="s">
        <v>189</v>
      </c>
      <c r="CM184" t="s">
        <v>189</v>
      </c>
      <c r="CN184" t="s">
        <v>189</v>
      </c>
      <c r="CO184" t="s">
        <v>189</v>
      </c>
      <c r="CP184" t="s">
        <v>1569</v>
      </c>
      <c r="CQ184" t="s">
        <v>189</v>
      </c>
      <c r="CR184">
        <v>34.799999999999997</v>
      </c>
      <c r="CS184" t="s">
        <v>189</v>
      </c>
      <c r="CT184" t="s">
        <v>197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135</v>
      </c>
      <c r="DI184">
        <v>0</v>
      </c>
      <c r="DJ184" t="s">
        <v>1608</v>
      </c>
      <c r="DK184">
        <v>422.88899999999899</v>
      </c>
      <c r="DL184">
        <v>422.88899999999899</v>
      </c>
      <c r="DM184">
        <v>369.32159999999999</v>
      </c>
      <c r="DN184">
        <v>369.32159999999999</v>
      </c>
      <c r="DO184">
        <v>40</v>
      </c>
      <c r="DP184">
        <v>0</v>
      </c>
    </row>
    <row r="185" spans="1:120" x14ac:dyDescent="0.25">
      <c r="A185" t="s">
        <v>189</v>
      </c>
      <c r="B185" t="s">
        <v>189</v>
      </c>
      <c r="C185" t="s">
        <v>421</v>
      </c>
      <c r="D185" t="s">
        <v>2001</v>
      </c>
      <c r="E185" t="s">
        <v>189</v>
      </c>
      <c r="F185" t="s">
        <v>189</v>
      </c>
      <c r="G185" t="s">
        <v>189</v>
      </c>
      <c r="H185" t="s">
        <v>189</v>
      </c>
      <c r="I185" t="s">
        <v>189</v>
      </c>
      <c r="J185" t="s">
        <v>1904</v>
      </c>
      <c r="K185">
        <v>2.9</v>
      </c>
      <c r="L185">
        <v>12</v>
      </c>
      <c r="M185" t="s">
        <v>189</v>
      </c>
      <c r="N185" t="s">
        <v>189</v>
      </c>
      <c r="O185">
        <v>0.8</v>
      </c>
      <c r="P185">
        <v>5.4</v>
      </c>
      <c r="Q185">
        <v>92.8</v>
      </c>
      <c r="R185">
        <v>101.1</v>
      </c>
      <c r="S185">
        <v>135</v>
      </c>
      <c r="T185" t="s">
        <v>189</v>
      </c>
      <c r="U185">
        <v>422.88899999999899</v>
      </c>
      <c r="V185" t="s">
        <v>189</v>
      </c>
      <c r="W185" t="s">
        <v>189</v>
      </c>
      <c r="X185" t="s">
        <v>189</v>
      </c>
      <c r="Y185" t="s">
        <v>189</v>
      </c>
      <c r="Z185" t="s">
        <v>189</v>
      </c>
      <c r="AA185" t="s">
        <v>189</v>
      </c>
      <c r="AB185" t="s">
        <v>189</v>
      </c>
      <c r="AC185" t="s">
        <v>189</v>
      </c>
      <c r="AD185" t="s">
        <v>189</v>
      </c>
      <c r="AE185" t="s">
        <v>189</v>
      </c>
      <c r="AF185" t="s">
        <v>189</v>
      </c>
      <c r="AG185" t="s">
        <v>189</v>
      </c>
      <c r="AH185" t="s">
        <v>189</v>
      </c>
      <c r="AI185" t="s">
        <v>189</v>
      </c>
      <c r="AJ185" t="s">
        <v>189</v>
      </c>
      <c r="AK185" t="s">
        <v>189</v>
      </c>
      <c r="AL185" t="s">
        <v>189</v>
      </c>
      <c r="AM185" t="s">
        <v>189</v>
      </c>
      <c r="AN185" t="s">
        <v>189</v>
      </c>
      <c r="AO185" t="s">
        <v>189</v>
      </c>
      <c r="AP185" t="s">
        <v>189</v>
      </c>
      <c r="AQ185" t="s">
        <v>189</v>
      </c>
      <c r="AR185" t="s">
        <v>189</v>
      </c>
      <c r="AS185" t="s">
        <v>189</v>
      </c>
      <c r="AT185" t="s">
        <v>189</v>
      </c>
      <c r="AU185" t="s">
        <v>189</v>
      </c>
      <c r="AV185" t="s">
        <v>189</v>
      </c>
      <c r="AW185" t="s">
        <v>1984</v>
      </c>
      <c r="AX185">
        <v>4</v>
      </c>
      <c r="AY185" t="s">
        <v>189</v>
      </c>
      <c r="AZ185" t="s">
        <v>189</v>
      </c>
      <c r="BA185" t="s">
        <v>189</v>
      </c>
      <c r="BB185" t="s">
        <v>189</v>
      </c>
      <c r="BC185" t="s">
        <v>189</v>
      </c>
      <c r="BD185" t="s">
        <v>189</v>
      </c>
      <c r="BE185" t="s">
        <v>189</v>
      </c>
      <c r="BF185">
        <v>192</v>
      </c>
      <c r="BG185" t="s">
        <v>189</v>
      </c>
      <c r="BH185" t="s">
        <v>189</v>
      </c>
      <c r="BI185" t="s">
        <v>189</v>
      </c>
      <c r="BJ185" t="s">
        <v>189</v>
      </c>
      <c r="BK185" t="s">
        <v>189</v>
      </c>
      <c r="BL185" t="s">
        <v>189</v>
      </c>
      <c r="BM185" t="s">
        <v>189</v>
      </c>
      <c r="BN185" t="s">
        <v>189</v>
      </c>
      <c r="BO185" t="s">
        <v>189</v>
      </c>
      <c r="BP185" t="s">
        <v>189</v>
      </c>
      <c r="BQ185" t="s">
        <v>189</v>
      </c>
      <c r="BR185" t="s">
        <v>189</v>
      </c>
      <c r="BS185" t="s">
        <v>189</v>
      </c>
      <c r="BT185" t="s">
        <v>189</v>
      </c>
      <c r="BU185" t="s">
        <v>189</v>
      </c>
      <c r="BV185" t="s">
        <v>189</v>
      </c>
      <c r="BW185" t="s">
        <v>189</v>
      </c>
      <c r="BX185" t="s">
        <v>189</v>
      </c>
      <c r="BY185" t="s">
        <v>189</v>
      </c>
      <c r="BZ185" t="s">
        <v>189</v>
      </c>
      <c r="CA185" t="s">
        <v>1895</v>
      </c>
      <c r="CB185" t="s">
        <v>1607</v>
      </c>
      <c r="CC185" t="b">
        <v>1</v>
      </c>
      <c r="CD185" t="s">
        <v>189</v>
      </c>
      <c r="CE185" t="s">
        <v>189</v>
      </c>
      <c r="CF185" t="s">
        <v>189</v>
      </c>
      <c r="CG185" t="s">
        <v>189</v>
      </c>
      <c r="CH185">
        <v>34.799999999999997</v>
      </c>
      <c r="CI185" t="s">
        <v>1742</v>
      </c>
      <c r="CJ185" t="s">
        <v>1607</v>
      </c>
      <c r="CK185" t="s">
        <v>189</v>
      </c>
      <c r="CL185" t="s">
        <v>189</v>
      </c>
      <c r="CM185" t="s">
        <v>189</v>
      </c>
      <c r="CN185" t="s">
        <v>189</v>
      </c>
      <c r="CO185" t="s">
        <v>189</v>
      </c>
      <c r="CP185" t="s">
        <v>1569</v>
      </c>
      <c r="CQ185" t="s">
        <v>189</v>
      </c>
      <c r="CR185">
        <v>34.799999999999997</v>
      </c>
      <c r="CS185" t="s">
        <v>189</v>
      </c>
      <c r="CT185" t="s">
        <v>197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135</v>
      </c>
      <c r="DI185">
        <v>0</v>
      </c>
      <c r="DJ185" t="s">
        <v>1608</v>
      </c>
      <c r="DK185">
        <v>422.88899999999899</v>
      </c>
      <c r="DL185">
        <v>422.88899999999899</v>
      </c>
      <c r="DM185">
        <v>369.32159999999999</v>
      </c>
      <c r="DN185">
        <v>369.32159999999999</v>
      </c>
      <c r="DO185">
        <v>40</v>
      </c>
      <c r="DP185">
        <v>0</v>
      </c>
    </row>
    <row r="186" spans="1:120" x14ac:dyDescent="0.25">
      <c r="A186" t="s">
        <v>189</v>
      </c>
      <c r="B186" t="s">
        <v>189</v>
      </c>
      <c r="C186" t="s">
        <v>421</v>
      </c>
      <c r="D186" t="s">
        <v>2002</v>
      </c>
      <c r="E186" t="s">
        <v>189</v>
      </c>
      <c r="F186" t="s">
        <v>189</v>
      </c>
      <c r="G186" t="s">
        <v>189</v>
      </c>
      <c r="H186" t="s">
        <v>189</v>
      </c>
      <c r="I186" t="s">
        <v>189</v>
      </c>
      <c r="J186" t="s">
        <v>1904</v>
      </c>
      <c r="K186">
        <v>2.9</v>
      </c>
      <c r="L186">
        <v>12</v>
      </c>
      <c r="M186" t="s">
        <v>189</v>
      </c>
      <c r="N186" t="s">
        <v>189</v>
      </c>
      <c r="O186">
        <v>0.8</v>
      </c>
      <c r="P186">
        <v>5.4</v>
      </c>
      <c r="Q186">
        <v>92.8</v>
      </c>
      <c r="R186">
        <v>101.1</v>
      </c>
      <c r="S186">
        <v>135</v>
      </c>
      <c r="T186" t="s">
        <v>189</v>
      </c>
      <c r="U186">
        <v>422.88899999999899</v>
      </c>
      <c r="V186" t="s">
        <v>189</v>
      </c>
      <c r="W186" t="s">
        <v>189</v>
      </c>
      <c r="X186" t="s">
        <v>189</v>
      </c>
      <c r="Y186" t="s">
        <v>189</v>
      </c>
      <c r="Z186" t="s">
        <v>189</v>
      </c>
      <c r="AA186" t="s">
        <v>189</v>
      </c>
      <c r="AB186" t="s">
        <v>189</v>
      </c>
      <c r="AC186" t="s">
        <v>189</v>
      </c>
      <c r="AD186" t="s">
        <v>189</v>
      </c>
      <c r="AE186" t="s">
        <v>189</v>
      </c>
      <c r="AF186" t="s">
        <v>189</v>
      </c>
      <c r="AG186" t="s">
        <v>189</v>
      </c>
      <c r="AH186" t="s">
        <v>189</v>
      </c>
      <c r="AI186" t="s">
        <v>189</v>
      </c>
      <c r="AJ186" t="s">
        <v>189</v>
      </c>
      <c r="AK186" t="s">
        <v>189</v>
      </c>
      <c r="AL186" t="s">
        <v>189</v>
      </c>
      <c r="AM186" t="s">
        <v>189</v>
      </c>
      <c r="AN186" t="s">
        <v>189</v>
      </c>
      <c r="AO186" t="s">
        <v>189</v>
      </c>
      <c r="AP186" t="s">
        <v>189</v>
      </c>
      <c r="AQ186" t="s">
        <v>189</v>
      </c>
      <c r="AR186" t="s">
        <v>189</v>
      </c>
      <c r="AS186" t="s">
        <v>189</v>
      </c>
      <c r="AT186" t="s">
        <v>189</v>
      </c>
      <c r="AU186" t="s">
        <v>189</v>
      </c>
      <c r="AV186" t="s">
        <v>189</v>
      </c>
      <c r="AW186" t="s">
        <v>1984</v>
      </c>
      <c r="AX186">
        <v>4</v>
      </c>
      <c r="AY186" t="s">
        <v>189</v>
      </c>
      <c r="AZ186" t="s">
        <v>189</v>
      </c>
      <c r="BA186" t="s">
        <v>189</v>
      </c>
      <c r="BB186" t="s">
        <v>189</v>
      </c>
      <c r="BC186" t="s">
        <v>189</v>
      </c>
      <c r="BD186" t="s">
        <v>189</v>
      </c>
      <c r="BE186" t="s">
        <v>189</v>
      </c>
      <c r="BF186">
        <v>192</v>
      </c>
      <c r="BG186" t="s">
        <v>189</v>
      </c>
      <c r="BH186" t="s">
        <v>189</v>
      </c>
      <c r="BI186" t="s">
        <v>189</v>
      </c>
      <c r="BJ186" t="s">
        <v>189</v>
      </c>
      <c r="BK186" t="s">
        <v>189</v>
      </c>
      <c r="BL186" t="s">
        <v>189</v>
      </c>
      <c r="BM186" t="s">
        <v>189</v>
      </c>
      <c r="BN186" t="s">
        <v>189</v>
      </c>
      <c r="BO186" t="s">
        <v>189</v>
      </c>
      <c r="BP186" t="s">
        <v>189</v>
      </c>
      <c r="BQ186" t="s">
        <v>189</v>
      </c>
      <c r="BR186" t="s">
        <v>189</v>
      </c>
      <c r="BS186" t="s">
        <v>189</v>
      </c>
      <c r="BT186" t="s">
        <v>189</v>
      </c>
      <c r="BU186" t="s">
        <v>189</v>
      </c>
      <c r="BV186" t="s">
        <v>189</v>
      </c>
      <c r="BW186" t="s">
        <v>189</v>
      </c>
      <c r="BX186" t="s">
        <v>189</v>
      </c>
      <c r="BY186" t="s">
        <v>189</v>
      </c>
      <c r="BZ186" t="s">
        <v>189</v>
      </c>
      <c r="CA186" t="s">
        <v>1895</v>
      </c>
      <c r="CB186" t="s">
        <v>1607</v>
      </c>
      <c r="CC186" t="b">
        <v>1</v>
      </c>
      <c r="CD186" t="s">
        <v>189</v>
      </c>
      <c r="CE186" t="s">
        <v>189</v>
      </c>
      <c r="CF186" t="s">
        <v>189</v>
      </c>
      <c r="CG186" t="s">
        <v>189</v>
      </c>
      <c r="CH186">
        <v>34.799999999999997</v>
      </c>
      <c r="CI186" t="s">
        <v>1742</v>
      </c>
      <c r="CJ186" t="s">
        <v>1607</v>
      </c>
      <c r="CK186" t="s">
        <v>189</v>
      </c>
      <c r="CL186" t="s">
        <v>189</v>
      </c>
      <c r="CM186" t="s">
        <v>189</v>
      </c>
      <c r="CN186" t="s">
        <v>189</v>
      </c>
      <c r="CO186" t="s">
        <v>189</v>
      </c>
      <c r="CP186" t="s">
        <v>1569</v>
      </c>
      <c r="CQ186" t="s">
        <v>189</v>
      </c>
      <c r="CR186">
        <v>34.799999999999997</v>
      </c>
      <c r="CS186" t="s">
        <v>189</v>
      </c>
      <c r="CT186" t="s">
        <v>197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135</v>
      </c>
      <c r="DI186">
        <v>0</v>
      </c>
      <c r="DJ186" t="s">
        <v>1608</v>
      </c>
      <c r="DK186">
        <v>422.88899999999899</v>
      </c>
      <c r="DL186">
        <v>422.88899999999899</v>
      </c>
      <c r="DM186">
        <v>369.32159999999999</v>
      </c>
      <c r="DN186">
        <v>369.32159999999999</v>
      </c>
      <c r="DO186">
        <v>40</v>
      </c>
      <c r="DP186">
        <v>0</v>
      </c>
    </row>
    <row r="187" spans="1:120" x14ac:dyDescent="0.25">
      <c r="A187" t="s">
        <v>189</v>
      </c>
      <c r="B187" t="s">
        <v>189</v>
      </c>
      <c r="C187" t="s">
        <v>421</v>
      </c>
      <c r="D187" t="s">
        <v>2003</v>
      </c>
      <c r="E187" t="s">
        <v>189</v>
      </c>
      <c r="F187" t="s">
        <v>189</v>
      </c>
      <c r="G187" t="s">
        <v>189</v>
      </c>
      <c r="H187" t="s">
        <v>189</v>
      </c>
      <c r="I187" t="s">
        <v>189</v>
      </c>
      <c r="J187" t="s">
        <v>1904</v>
      </c>
      <c r="K187">
        <v>2.9</v>
      </c>
      <c r="L187">
        <v>12</v>
      </c>
      <c r="M187" t="s">
        <v>189</v>
      </c>
      <c r="N187" t="s">
        <v>189</v>
      </c>
      <c r="O187">
        <v>0.8</v>
      </c>
      <c r="P187">
        <v>5.4</v>
      </c>
      <c r="Q187">
        <v>92.8</v>
      </c>
      <c r="R187">
        <v>101.1</v>
      </c>
      <c r="S187">
        <v>135</v>
      </c>
      <c r="T187" t="s">
        <v>189</v>
      </c>
      <c r="U187">
        <v>422.88899999999899</v>
      </c>
      <c r="V187" t="s">
        <v>189</v>
      </c>
      <c r="W187" t="s">
        <v>189</v>
      </c>
      <c r="X187" t="s">
        <v>189</v>
      </c>
      <c r="Y187" t="s">
        <v>189</v>
      </c>
      <c r="Z187" t="s">
        <v>189</v>
      </c>
      <c r="AA187" t="s">
        <v>189</v>
      </c>
      <c r="AB187" t="s">
        <v>189</v>
      </c>
      <c r="AC187" t="s">
        <v>189</v>
      </c>
      <c r="AD187" t="s">
        <v>189</v>
      </c>
      <c r="AE187" t="s">
        <v>189</v>
      </c>
      <c r="AF187" t="s">
        <v>189</v>
      </c>
      <c r="AG187" t="s">
        <v>189</v>
      </c>
      <c r="AH187" t="s">
        <v>189</v>
      </c>
      <c r="AI187" t="s">
        <v>189</v>
      </c>
      <c r="AJ187" t="s">
        <v>189</v>
      </c>
      <c r="AK187" t="s">
        <v>189</v>
      </c>
      <c r="AL187" t="s">
        <v>189</v>
      </c>
      <c r="AM187" t="s">
        <v>189</v>
      </c>
      <c r="AN187" t="s">
        <v>189</v>
      </c>
      <c r="AO187" t="s">
        <v>189</v>
      </c>
      <c r="AP187" t="s">
        <v>189</v>
      </c>
      <c r="AQ187" t="s">
        <v>189</v>
      </c>
      <c r="AR187" t="s">
        <v>189</v>
      </c>
      <c r="AS187" t="s">
        <v>189</v>
      </c>
      <c r="AT187" t="s">
        <v>189</v>
      </c>
      <c r="AU187" t="s">
        <v>189</v>
      </c>
      <c r="AV187" t="s">
        <v>189</v>
      </c>
      <c r="AW187" t="s">
        <v>1984</v>
      </c>
      <c r="AX187">
        <v>4</v>
      </c>
      <c r="AY187" t="s">
        <v>189</v>
      </c>
      <c r="AZ187" t="s">
        <v>189</v>
      </c>
      <c r="BA187" t="s">
        <v>189</v>
      </c>
      <c r="BB187" t="s">
        <v>189</v>
      </c>
      <c r="BC187" t="s">
        <v>189</v>
      </c>
      <c r="BD187" t="s">
        <v>189</v>
      </c>
      <c r="BE187" t="s">
        <v>189</v>
      </c>
      <c r="BF187">
        <v>192</v>
      </c>
      <c r="BG187" t="s">
        <v>189</v>
      </c>
      <c r="BH187" t="s">
        <v>189</v>
      </c>
      <c r="BI187" t="s">
        <v>189</v>
      </c>
      <c r="BJ187" t="s">
        <v>189</v>
      </c>
      <c r="BK187" t="s">
        <v>189</v>
      </c>
      <c r="BL187" t="s">
        <v>189</v>
      </c>
      <c r="BM187" t="s">
        <v>189</v>
      </c>
      <c r="BN187" t="s">
        <v>189</v>
      </c>
      <c r="BO187" t="s">
        <v>189</v>
      </c>
      <c r="BP187" t="s">
        <v>189</v>
      </c>
      <c r="BQ187" t="s">
        <v>189</v>
      </c>
      <c r="BR187" t="s">
        <v>189</v>
      </c>
      <c r="BS187" t="s">
        <v>189</v>
      </c>
      <c r="BT187" t="s">
        <v>189</v>
      </c>
      <c r="BU187" t="s">
        <v>189</v>
      </c>
      <c r="BV187" t="s">
        <v>189</v>
      </c>
      <c r="BW187" t="s">
        <v>189</v>
      </c>
      <c r="BX187" t="s">
        <v>189</v>
      </c>
      <c r="BY187" t="s">
        <v>189</v>
      </c>
      <c r="BZ187" t="s">
        <v>189</v>
      </c>
      <c r="CA187" t="s">
        <v>1895</v>
      </c>
      <c r="CB187" t="s">
        <v>1607</v>
      </c>
      <c r="CC187" t="b">
        <v>1</v>
      </c>
      <c r="CD187" t="s">
        <v>189</v>
      </c>
      <c r="CE187" t="s">
        <v>189</v>
      </c>
      <c r="CF187" t="s">
        <v>189</v>
      </c>
      <c r="CG187" t="s">
        <v>189</v>
      </c>
      <c r="CH187">
        <v>34.799999999999997</v>
      </c>
      <c r="CI187" t="s">
        <v>1742</v>
      </c>
      <c r="CJ187" t="s">
        <v>1607</v>
      </c>
      <c r="CK187" t="s">
        <v>189</v>
      </c>
      <c r="CL187" t="s">
        <v>189</v>
      </c>
      <c r="CM187" t="s">
        <v>189</v>
      </c>
      <c r="CN187" t="s">
        <v>189</v>
      </c>
      <c r="CO187" t="s">
        <v>189</v>
      </c>
      <c r="CP187" t="s">
        <v>1569</v>
      </c>
      <c r="CQ187" t="s">
        <v>189</v>
      </c>
      <c r="CR187">
        <v>34.799999999999997</v>
      </c>
      <c r="CS187" t="s">
        <v>189</v>
      </c>
      <c r="CT187" t="s">
        <v>197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135</v>
      </c>
      <c r="DI187">
        <v>0</v>
      </c>
      <c r="DJ187" t="s">
        <v>1608</v>
      </c>
      <c r="DK187">
        <v>422.88899999999899</v>
      </c>
      <c r="DL187">
        <v>422.88899999999899</v>
      </c>
      <c r="DM187">
        <v>369.32159999999999</v>
      </c>
      <c r="DN187">
        <v>369.32159999999999</v>
      </c>
      <c r="DO187">
        <v>40</v>
      </c>
      <c r="DP187">
        <v>0</v>
      </c>
    </row>
    <row r="188" spans="1:120" x14ac:dyDescent="0.25">
      <c r="A188" t="s">
        <v>189</v>
      </c>
      <c r="B188" t="s">
        <v>189</v>
      </c>
      <c r="C188" t="s">
        <v>421</v>
      </c>
      <c r="D188" t="s">
        <v>2004</v>
      </c>
      <c r="E188" t="s">
        <v>189</v>
      </c>
      <c r="F188" t="s">
        <v>189</v>
      </c>
      <c r="G188" t="s">
        <v>189</v>
      </c>
      <c r="H188" t="s">
        <v>189</v>
      </c>
      <c r="I188" t="s">
        <v>189</v>
      </c>
      <c r="J188" t="s">
        <v>1904</v>
      </c>
      <c r="K188">
        <v>2.9</v>
      </c>
      <c r="L188">
        <v>12</v>
      </c>
      <c r="M188" t="s">
        <v>189</v>
      </c>
      <c r="N188" t="s">
        <v>189</v>
      </c>
      <c r="O188">
        <v>0.8</v>
      </c>
      <c r="P188">
        <v>5.4</v>
      </c>
      <c r="Q188">
        <v>92.8</v>
      </c>
      <c r="R188">
        <v>101.1</v>
      </c>
      <c r="S188">
        <v>135</v>
      </c>
      <c r="T188" t="s">
        <v>189</v>
      </c>
      <c r="U188">
        <v>422.88899999999899</v>
      </c>
      <c r="V188" t="s">
        <v>189</v>
      </c>
      <c r="W188" t="s">
        <v>189</v>
      </c>
      <c r="X188" t="s">
        <v>189</v>
      </c>
      <c r="Y188" t="s">
        <v>189</v>
      </c>
      <c r="Z188" t="s">
        <v>189</v>
      </c>
      <c r="AA188" t="s">
        <v>189</v>
      </c>
      <c r="AB188" t="s">
        <v>189</v>
      </c>
      <c r="AC188" t="s">
        <v>189</v>
      </c>
      <c r="AD188" t="s">
        <v>189</v>
      </c>
      <c r="AE188" t="s">
        <v>189</v>
      </c>
      <c r="AF188" t="s">
        <v>189</v>
      </c>
      <c r="AG188" t="s">
        <v>189</v>
      </c>
      <c r="AH188" t="s">
        <v>189</v>
      </c>
      <c r="AI188" t="s">
        <v>189</v>
      </c>
      <c r="AJ188" t="s">
        <v>189</v>
      </c>
      <c r="AK188" t="s">
        <v>189</v>
      </c>
      <c r="AL188" t="s">
        <v>189</v>
      </c>
      <c r="AM188" t="s">
        <v>189</v>
      </c>
      <c r="AN188" t="s">
        <v>189</v>
      </c>
      <c r="AO188" t="s">
        <v>189</v>
      </c>
      <c r="AP188" t="s">
        <v>189</v>
      </c>
      <c r="AQ188" t="s">
        <v>189</v>
      </c>
      <c r="AR188" t="s">
        <v>189</v>
      </c>
      <c r="AS188" t="s">
        <v>189</v>
      </c>
      <c r="AT188" t="s">
        <v>189</v>
      </c>
      <c r="AU188" t="s">
        <v>189</v>
      </c>
      <c r="AV188" t="s">
        <v>189</v>
      </c>
      <c r="AW188" t="s">
        <v>1984</v>
      </c>
      <c r="AX188">
        <v>4</v>
      </c>
      <c r="AY188" t="s">
        <v>189</v>
      </c>
      <c r="AZ188" t="s">
        <v>189</v>
      </c>
      <c r="BA188" t="s">
        <v>189</v>
      </c>
      <c r="BB188" t="s">
        <v>189</v>
      </c>
      <c r="BC188" t="s">
        <v>189</v>
      </c>
      <c r="BD188" t="s">
        <v>189</v>
      </c>
      <c r="BE188" t="s">
        <v>189</v>
      </c>
      <c r="BF188">
        <v>192</v>
      </c>
      <c r="BG188" t="s">
        <v>189</v>
      </c>
      <c r="BH188" t="s">
        <v>189</v>
      </c>
      <c r="BI188" t="s">
        <v>189</v>
      </c>
      <c r="BJ188" t="s">
        <v>189</v>
      </c>
      <c r="BK188" t="s">
        <v>189</v>
      </c>
      <c r="BL188" t="s">
        <v>189</v>
      </c>
      <c r="BM188" t="s">
        <v>189</v>
      </c>
      <c r="BN188" t="s">
        <v>189</v>
      </c>
      <c r="BO188" t="s">
        <v>189</v>
      </c>
      <c r="BP188" t="s">
        <v>189</v>
      </c>
      <c r="BQ188" t="s">
        <v>189</v>
      </c>
      <c r="BR188" t="s">
        <v>189</v>
      </c>
      <c r="BS188" t="s">
        <v>189</v>
      </c>
      <c r="BT188" t="s">
        <v>189</v>
      </c>
      <c r="BU188" t="s">
        <v>189</v>
      </c>
      <c r="BV188" t="s">
        <v>189</v>
      </c>
      <c r="BW188" t="s">
        <v>189</v>
      </c>
      <c r="BX188" t="s">
        <v>189</v>
      </c>
      <c r="BY188" t="s">
        <v>189</v>
      </c>
      <c r="BZ188" t="s">
        <v>189</v>
      </c>
      <c r="CA188" t="s">
        <v>1895</v>
      </c>
      <c r="CB188" t="s">
        <v>1607</v>
      </c>
      <c r="CC188" t="b">
        <v>1</v>
      </c>
      <c r="CD188" t="s">
        <v>189</v>
      </c>
      <c r="CE188" t="s">
        <v>189</v>
      </c>
      <c r="CF188" t="s">
        <v>189</v>
      </c>
      <c r="CG188" t="s">
        <v>189</v>
      </c>
      <c r="CH188">
        <v>34.799999999999997</v>
      </c>
      <c r="CI188" t="s">
        <v>1742</v>
      </c>
      <c r="CJ188" t="s">
        <v>1607</v>
      </c>
      <c r="CK188" t="s">
        <v>189</v>
      </c>
      <c r="CL188" t="s">
        <v>189</v>
      </c>
      <c r="CM188" t="s">
        <v>189</v>
      </c>
      <c r="CN188" t="s">
        <v>189</v>
      </c>
      <c r="CO188" t="s">
        <v>189</v>
      </c>
      <c r="CP188" t="s">
        <v>1569</v>
      </c>
      <c r="CQ188" t="s">
        <v>189</v>
      </c>
      <c r="CR188">
        <v>34.799999999999997</v>
      </c>
      <c r="CS188" t="s">
        <v>189</v>
      </c>
      <c r="CT188" t="s">
        <v>197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135</v>
      </c>
      <c r="DI188">
        <v>0</v>
      </c>
      <c r="DJ188" t="s">
        <v>1608</v>
      </c>
      <c r="DK188">
        <v>422.88899999999899</v>
      </c>
      <c r="DL188">
        <v>422.88899999999899</v>
      </c>
      <c r="DM188">
        <v>369.32159999999999</v>
      </c>
      <c r="DN188">
        <v>369.32159999999999</v>
      </c>
      <c r="DO188">
        <v>40</v>
      </c>
      <c r="DP188">
        <v>0</v>
      </c>
    </row>
    <row r="189" spans="1:120" x14ac:dyDescent="0.25">
      <c r="A189" t="s">
        <v>189</v>
      </c>
      <c r="B189" t="s">
        <v>189</v>
      </c>
      <c r="C189" t="s">
        <v>264</v>
      </c>
      <c r="D189" t="s">
        <v>2005</v>
      </c>
      <c r="E189" t="s">
        <v>189</v>
      </c>
      <c r="F189" t="s">
        <v>189</v>
      </c>
      <c r="G189" t="s">
        <v>189</v>
      </c>
      <c r="H189" t="s">
        <v>189</v>
      </c>
      <c r="I189" t="s">
        <v>189</v>
      </c>
      <c r="J189" t="s">
        <v>1960</v>
      </c>
      <c r="K189">
        <v>3.6</v>
      </c>
      <c r="L189">
        <v>8</v>
      </c>
      <c r="M189" t="s">
        <v>189</v>
      </c>
      <c r="N189" t="s">
        <v>189</v>
      </c>
      <c r="O189">
        <v>0.24</v>
      </c>
      <c r="P189">
        <v>3.18</v>
      </c>
      <c r="Q189">
        <v>86.27</v>
      </c>
      <c r="R189">
        <v>86.38</v>
      </c>
      <c r="S189">
        <v>135</v>
      </c>
      <c r="T189" t="s">
        <v>189</v>
      </c>
      <c r="U189">
        <v>380.346059999999</v>
      </c>
      <c r="V189" t="s">
        <v>189</v>
      </c>
      <c r="W189" t="s">
        <v>189</v>
      </c>
      <c r="X189" t="s">
        <v>189</v>
      </c>
      <c r="Y189" t="s">
        <v>189</v>
      </c>
      <c r="Z189" t="s">
        <v>189</v>
      </c>
      <c r="AA189" t="s">
        <v>189</v>
      </c>
      <c r="AB189" t="s">
        <v>189</v>
      </c>
      <c r="AC189" t="s">
        <v>189</v>
      </c>
      <c r="AD189" t="s">
        <v>189</v>
      </c>
      <c r="AE189" t="s">
        <v>189</v>
      </c>
      <c r="AF189" t="s">
        <v>189</v>
      </c>
      <c r="AG189" t="s">
        <v>189</v>
      </c>
      <c r="AH189" t="s">
        <v>189</v>
      </c>
      <c r="AI189" t="s">
        <v>189</v>
      </c>
      <c r="AJ189" t="s">
        <v>189</v>
      </c>
      <c r="AK189" t="s">
        <v>189</v>
      </c>
      <c r="AL189" t="s">
        <v>189</v>
      </c>
      <c r="AM189" t="s">
        <v>189</v>
      </c>
      <c r="AN189" t="s">
        <v>189</v>
      </c>
      <c r="AO189" t="s">
        <v>189</v>
      </c>
      <c r="AP189" t="s">
        <v>189</v>
      </c>
      <c r="AQ189" t="s">
        <v>189</v>
      </c>
      <c r="AR189" t="s">
        <v>189</v>
      </c>
      <c r="AS189" t="s">
        <v>189</v>
      </c>
      <c r="AT189" t="s">
        <v>189</v>
      </c>
      <c r="AU189" t="s">
        <v>189</v>
      </c>
      <c r="AV189" t="s">
        <v>189</v>
      </c>
      <c r="AW189" t="s">
        <v>2006</v>
      </c>
      <c r="AX189">
        <v>4</v>
      </c>
      <c r="AY189" t="s">
        <v>189</v>
      </c>
      <c r="AZ189" t="s">
        <v>189</v>
      </c>
      <c r="BA189" t="s">
        <v>189</v>
      </c>
      <c r="BB189" t="s">
        <v>189</v>
      </c>
      <c r="BC189" t="s">
        <v>189</v>
      </c>
      <c r="BD189" t="s">
        <v>189</v>
      </c>
      <c r="BE189" t="s">
        <v>189</v>
      </c>
      <c r="BF189">
        <v>484.4</v>
      </c>
      <c r="BG189" t="s">
        <v>189</v>
      </c>
      <c r="BH189" t="s">
        <v>189</v>
      </c>
      <c r="BI189" t="s">
        <v>189</v>
      </c>
      <c r="BJ189" t="s">
        <v>189</v>
      </c>
      <c r="BK189" t="s">
        <v>189</v>
      </c>
      <c r="BL189" t="s">
        <v>189</v>
      </c>
      <c r="BM189" t="s">
        <v>189</v>
      </c>
      <c r="BN189" t="s">
        <v>189</v>
      </c>
      <c r="BO189" t="s">
        <v>189</v>
      </c>
      <c r="BP189" t="s">
        <v>189</v>
      </c>
      <c r="BQ189" t="s">
        <v>189</v>
      </c>
      <c r="BR189" t="s">
        <v>189</v>
      </c>
      <c r="BS189" t="s">
        <v>189</v>
      </c>
      <c r="BT189" t="s">
        <v>189</v>
      </c>
      <c r="BU189" t="s">
        <v>189</v>
      </c>
      <c r="BV189" t="s">
        <v>189</v>
      </c>
      <c r="BW189" t="s">
        <v>189</v>
      </c>
      <c r="BX189" t="s">
        <v>189</v>
      </c>
      <c r="BY189" t="s">
        <v>189</v>
      </c>
      <c r="BZ189" t="s">
        <v>189</v>
      </c>
      <c r="CA189" t="s">
        <v>1895</v>
      </c>
      <c r="CB189" t="s">
        <v>1607</v>
      </c>
      <c r="CC189" t="b">
        <v>1</v>
      </c>
      <c r="CD189" t="s">
        <v>189</v>
      </c>
      <c r="CE189" t="s">
        <v>189</v>
      </c>
      <c r="CF189" t="s">
        <v>189</v>
      </c>
      <c r="CG189" t="s">
        <v>189</v>
      </c>
      <c r="CH189">
        <v>28.8</v>
      </c>
      <c r="CI189" t="s">
        <v>1742</v>
      </c>
      <c r="CJ189" t="s">
        <v>1607</v>
      </c>
      <c r="CK189" t="s">
        <v>189</v>
      </c>
      <c r="CL189" t="s">
        <v>189</v>
      </c>
      <c r="CM189" t="s">
        <v>189</v>
      </c>
      <c r="CN189" t="s">
        <v>189</v>
      </c>
      <c r="CO189" t="s">
        <v>189</v>
      </c>
      <c r="CP189" t="s">
        <v>1569</v>
      </c>
      <c r="CQ189" t="s">
        <v>189</v>
      </c>
      <c r="CR189">
        <v>28.8</v>
      </c>
      <c r="CS189" t="s">
        <v>189</v>
      </c>
      <c r="CT189" t="s">
        <v>197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135</v>
      </c>
      <c r="DI189">
        <v>0</v>
      </c>
      <c r="DJ189" t="s">
        <v>1608</v>
      </c>
      <c r="DK189">
        <v>380.346059999999</v>
      </c>
      <c r="DL189">
        <v>380.346059999999</v>
      </c>
      <c r="DM189">
        <v>315.43007999999998</v>
      </c>
      <c r="DN189">
        <v>315.43007999999998</v>
      </c>
      <c r="DO189">
        <v>40</v>
      </c>
      <c r="DP189">
        <v>0</v>
      </c>
    </row>
    <row r="190" spans="1:120" x14ac:dyDescent="0.25">
      <c r="A190" t="s">
        <v>189</v>
      </c>
      <c r="B190" t="s">
        <v>189</v>
      </c>
      <c r="C190" t="s">
        <v>264</v>
      </c>
      <c r="D190" t="s">
        <v>2007</v>
      </c>
      <c r="E190" t="s">
        <v>189</v>
      </c>
      <c r="F190" t="s">
        <v>189</v>
      </c>
      <c r="G190" t="s">
        <v>189</v>
      </c>
      <c r="H190" t="s">
        <v>189</v>
      </c>
      <c r="I190" t="s">
        <v>189</v>
      </c>
      <c r="J190" t="s">
        <v>1960</v>
      </c>
      <c r="K190">
        <v>3.6</v>
      </c>
      <c r="L190">
        <v>6</v>
      </c>
      <c r="M190" t="s">
        <v>189</v>
      </c>
      <c r="N190" t="s">
        <v>189</v>
      </c>
      <c r="O190">
        <v>0.22</v>
      </c>
      <c r="P190">
        <v>1.17</v>
      </c>
      <c r="Q190">
        <v>49.7</v>
      </c>
      <c r="R190">
        <v>50.76</v>
      </c>
      <c r="S190">
        <v>135</v>
      </c>
      <c r="T190" t="s">
        <v>189</v>
      </c>
      <c r="U190">
        <v>220.45854</v>
      </c>
      <c r="V190" t="s">
        <v>189</v>
      </c>
      <c r="W190" t="s">
        <v>189</v>
      </c>
      <c r="X190" t="s">
        <v>189</v>
      </c>
      <c r="Y190" t="s">
        <v>189</v>
      </c>
      <c r="Z190" t="s">
        <v>189</v>
      </c>
      <c r="AA190" t="s">
        <v>189</v>
      </c>
      <c r="AB190" t="s">
        <v>189</v>
      </c>
      <c r="AC190" t="s">
        <v>189</v>
      </c>
      <c r="AD190" t="s">
        <v>189</v>
      </c>
      <c r="AE190" t="s">
        <v>189</v>
      </c>
      <c r="AF190" t="s">
        <v>189</v>
      </c>
      <c r="AG190" t="s">
        <v>189</v>
      </c>
      <c r="AH190" t="s">
        <v>189</v>
      </c>
      <c r="AI190" t="s">
        <v>189</v>
      </c>
      <c r="AJ190" t="s">
        <v>189</v>
      </c>
      <c r="AK190" t="s">
        <v>189</v>
      </c>
      <c r="AL190" t="s">
        <v>189</v>
      </c>
      <c r="AM190" t="s">
        <v>189</v>
      </c>
      <c r="AN190" t="s">
        <v>189</v>
      </c>
      <c r="AO190" t="s">
        <v>189</v>
      </c>
      <c r="AP190" t="s">
        <v>189</v>
      </c>
      <c r="AQ190" t="s">
        <v>189</v>
      </c>
      <c r="AR190" t="s">
        <v>189</v>
      </c>
      <c r="AS190" t="s">
        <v>189</v>
      </c>
      <c r="AT190" t="s">
        <v>189</v>
      </c>
      <c r="AU190" t="s">
        <v>189</v>
      </c>
      <c r="AV190" t="s">
        <v>189</v>
      </c>
      <c r="AW190" t="s">
        <v>2008</v>
      </c>
      <c r="AX190">
        <v>2</v>
      </c>
      <c r="AY190" t="s">
        <v>189</v>
      </c>
      <c r="AZ190" t="s">
        <v>189</v>
      </c>
      <c r="BA190" t="s">
        <v>189</v>
      </c>
      <c r="BB190" t="s">
        <v>189</v>
      </c>
      <c r="BC190" t="s">
        <v>189</v>
      </c>
      <c r="BD190" t="s">
        <v>189</v>
      </c>
      <c r="BE190" t="s">
        <v>189</v>
      </c>
      <c r="BF190">
        <v>484.4</v>
      </c>
      <c r="BG190" t="s">
        <v>189</v>
      </c>
      <c r="BH190" t="s">
        <v>189</v>
      </c>
      <c r="BI190" t="s">
        <v>189</v>
      </c>
      <c r="BJ190" t="s">
        <v>189</v>
      </c>
      <c r="BK190" t="s">
        <v>189</v>
      </c>
      <c r="BL190" t="s">
        <v>189</v>
      </c>
      <c r="BM190" t="s">
        <v>189</v>
      </c>
      <c r="BN190" t="s">
        <v>189</v>
      </c>
      <c r="BO190" t="s">
        <v>189</v>
      </c>
      <c r="BP190" t="s">
        <v>189</v>
      </c>
      <c r="BQ190" t="s">
        <v>189</v>
      </c>
      <c r="BR190" t="s">
        <v>189</v>
      </c>
      <c r="BS190" t="s">
        <v>189</v>
      </c>
      <c r="BT190" t="s">
        <v>189</v>
      </c>
      <c r="BU190" t="s">
        <v>189</v>
      </c>
      <c r="BV190" t="s">
        <v>189</v>
      </c>
      <c r="BW190" t="s">
        <v>189</v>
      </c>
      <c r="BX190" t="s">
        <v>189</v>
      </c>
      <c r="BY190" t="s">
        <v>189</v>
      </c>
      <c r="BZ190" t="s">
        <v>189</v>
      </c>
      <c r="CA190" t="s">
        <v>1895</v>
      </c>
      <c r="CB190" t="s">
        <v>1607</v>
      </c>
      <c r="CC190" t="b">
        <v>1</v>
      </c>
      <c r="CD190" t="s">
        <v>189</v>
      </c>
      <c r="CE190" t="s">
        <v>189</v>
      </c>
      <c r="CF190" t="s">
        <v>189</v>
      </c>
      <c r="CG190" t="s">
        <v>189</v>
      </c>
      <c r="CH190">
        <v>21.6</v>
      </c>
      <c r="CI190" t="s">
        <v>1742</v>
      </c>
      <c r="CJ190" t="s">
        <v>1607</v>
      </c>
      <c r="CK190" t="s">
        <v>189</v>
      </c>
      <c r="CL190" t="s">
        <v>189</v>
      </c>
      <c r="CM190" t="s">
        <v>189</v>
      </c>
      <c r="CN190" t="s">
        <v>189</v>
      </c>
      <c r="CO190" t="s">
        <v>189</v>
      </c>
      <c r="CP190" t="s">
        <v>1569</v>
      </c>
      <c r="CQ190" t="s">
        <v>189</v>
      </c>
      <c r="CR190">
        <v>21.6</v>
      </c>
      <c r="CS190" t="s">
        <v>189</v>
      </c>
      <c r="CT190" t="s">
        <v>197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135</v>
      </c>
      <c r="DI190">
        <v>0</v>
      </c>
      <c r="DJ190" t="s">
        <v>1608</v>
      </c>
      <c r="DK190">
        <v>220.45854</v>
      </c>
      <c r="DL190">
        <v>220.45854</v>
      </c>
      <c r="DM190">
        <v>181.8357</v>
      </c>
      <c r="DN190">
        <v>181.8357</v>
      </c>
      <c r="DO190">
        <v>40</v>
      </c>
      <c r="DP190">
        <v>0</v>
      </c>
    </row>
    <row r="191" spans="1:120" x14ac:dyDescent="0.25">
      <c r="A191" t="s">
        <v>189</v>
      </c>
      <c r="B191" t="s">
        <v>189</v>
      </c>
      <c r="C191" t="s">
        <v>264</v>
      </c>
      <c r="D191" t="s">
        <v>2009</v>
      </c>
      <c r="E191" t="s">
        <v>189</v>
      </c>
      <c r="F191" t="s">
        <v>189</v>
      </c>
      <c r="G191" t="s">
        <v>189</v>
      </c>
      <c r="H191" t="s">
        <v>189</v>
      </c>
      <c r="I191" t="s">
        <v>189</v>
      </c>
      <c r="J191" t="s">
        <v>1960</v>
      </c>
      <c r="K191">
        <v>3.6</v>
      </c>
      <c r="L191">
        <v>6</v>
      </c>
      <c r="M191" t="s">
        <v>189</v>
      </c>
      <c r="N191" t="s">
        <v>189</v>
      </c>
      <c r="O191">
        <v>0.22</v>
      </c>
      <c r="P191">
        <v>1.17</v>
      </c>
      <c r="Q191">
        <v>49.7</v>
      </c>
      <c r="R191">
        <v>50.76</v>
      </c>
      <c r="S191">
        <v>135</v>
      </c>
      <c r="T191" t="s">
        <v>189</v>
      </c>
      <c r="U191">
        <v>220.45854</v>
      </c>
      <c r="V191" t="s">
        <v>189</v>
      </c>
      <c r="W191" t="s">
        <v>189</v>
      </c>
      <c r="X191" t="s">
        <v>189</v>
      </c>
      <c r="Y191" t="s">
        <v>189</v>
      </c>
      <c r="Z191" t="s">
        <v>189</v>
      </c>
      <c r="AA191" t="s">
        <v>189</v>
      </c>
      <c r="AB191" t="s">
        <v>189</v>
      </c>
      <c r="AC191" t="s">
        <v>189</v>
      </c>
      <c r="AD191" t="s">
        <v>189</v>
      </c>
      <c r="AE191" t="s">
        <v>189</v>
      </c>
      <c r="AF191" t="s">
        <v>189</v>
      </c>
      <c r="AG191" t="s">
        <v>189</v>
      </c>
      <c r="AH191" t="s">
        <v>189</v>
      </c>
      <c r="AI191" t="s">
        <v>189</v>
      </c>
      <c r="AJ191" t="s">
        <v>189</v>
      </c>
      <c r="AK191" t="s">
        <v>189</v>
      </c>
      <c r="AL191" t="s">
        <v>189</v>
      </c>
      <c r="AM191" t="s">
        <v>189</v>
      </c>
      <c r="AN191" t="s">
        <v>189</v>
      </c>
      <c r="AO191" t="s">
        <v>189</v>
      </c>
      <c r="AP191" t="s">
        <v>189</v>
      </c>
      <c r="AQ191" t="s">
        <v>189</v>
      </c>
      <c r="AR191" t="s">
        <v>189</v>
      </c>
      <c r="AS191" t="s">
        <v>189</v>
      </c>
      <c r="AT191" t="s">
        <v>189</v>
      </c>
      <c r="AU191" t="s">
        <v>189</v>
      </c>
      <c r="AV191" t="s">
        <v>189</v>
      </c>
      <c r="AW191" t="s">
        <v>2008</v>
      </c>
      <c r="AX191">
        <v>2</v>
      </c>
      <c r="AY191" t="s">
        <v>189</v>
      </c>
      <c r="AZ191" t="s">
        <v>189</v>
      </c>
      <c r="BA191" t="s">
        <v>189</v>
      </c>
      <c r="BB191" t="s">
        <v>189</v>
      </c>
      <c r="BC191" t="s">
        <v>189</v>
      </c>
      <c r="BD191" t="s">
        <v>189</v>
      </c>
      <c r="BE191" t="s">
        <v>189</v>
      </c>
      <c r="BF191">
        <v>484.4</v>
      </c>
      <c r="BG191" t="s">
        <v>189</v>
      </c>
      <c r="BH191" t="s">
        <v>189</v>
      </c>
      <c r="BI191" t="s">
        <v>189</v>
      </c>
      <c r="BJ191" t="s">
        <v>189</v>
      </c>
      <c r="BK191" t="s">
        <v>189</v>
      </c>
      <c r="BL191" t="s">
        <v>189</v>
      </c>
      <c r="BM191" t="s">
        <v>189</v>
      </c>
      <c r="BN191" t="s">
        <v>189</v>
      </c>
      <c r="BO191" t="s">
        <v>189</v>
      </c>
      <c r="BP191" t="s">
        <v>189</v>
      </c>
      <c r="BQ191" t="s">
        <v>189</v>
      </c>
      <c r="BR191" t="s">
        <v>189</v>
      </c>
      <c r="BS191" t="s">
        <v>189</v>
      </c>
      <c r="BT191" t="s">
        <v>189</v>
      </c>
      <c r="BU191" t="s">
        <v>189</v>
      </c>
      <c r="BV191" t="s">
        <v>189</v>
      </c>
      <c r="BW191" t="s">
        <v>189</v>
      </c>
      <c r="BX191" t="s">
        <v>189</v>
      </c>
      <c r="BY191" t="s">
        <v>189</v>
      </c>
      <c r="BZ191" t="s">
        <v>189</v>
      </c>
      <c r="CA191" t="s">
        <v>1895</v>
      </c>
      <c r="CB191" t="s">
        <v>1607</v>
      </c>
      <c r="CC191" t="b">
        <v>1</v>
      </c>
      <c r="CD191" t="s">
        <v>189</v>
      </c>
      <c r="CE191" t="s">
        <v>189</v>
      </c>
      <c r="CF191" t="s">
        <v>189</v>
      </c>
      <c r="CG191" t="s">
        <v>189</v>
      </c>
      <c r="CH191">
        <v>21.6</v>
      </c>
      <c r="CI191" t="s">
        <v>1742</v>
      </c>
      <c r="CJ191" t="s">
        <v>1607</v>
      </c>
      <c r="CK191" t="s">
        <v>189</v>
      </c>
      <c r="CL191" t="s">
        <v>189</v>
      </c>
      <c r="CM191" t="s">
        <v>189</v>
      </c>
      <c r="CN191" t="s">
        <v>189</v>
      </c>
      <c r="CO191" t="s">
        <v>189</v>
      </c>
      <c r="CP191" t="s">
        <v>1569</v>
      </c>
      <c r="CQ191" t="s">
        <v>189</v>
      </c>
      <c r="CR191">
        <v>21.6</v>
      </c>
      <c r="CS191" t="s">
        <v>189</v>
      </c>
      <c r="CT191" t="s">
        <v>197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135</v>
      </c>
      <c r="DI191">
        <v>0</v>
      </c>
      <c r="DJ191" t="s">
        <v>1608</v>
      </c>
      <c r="DK191">
        <v>220.45854</v>
      </c>
      <c r="DL191">
        <v>220.45854</v>
      </c>
      <c r="DM191">
        <v>181.8357</v>
      </c>
      <c r="DN191">
        <v>181.8357</v>
      </c>
      <c r="DO191">
        <v>40</v>
      </c>
      <c r="DP191">
        <v>0</v>
      </c>
    </row>
    <row r="192" spans="1:120" x14ac:dyDescent="0.25">
      <c r="A192" t="s">
        <v>189</v>
      </c>
      <c r="B192" t="s">
        <v>189</v>
      </c>
      <c r="C192" t="s">
        <v>264</v>
      </c>
      <c r="D192" t="s">
        <v>2010</v>
      </c>
      <c r="E192" t="s">
        <v>189</v>
      </c>
      <c r="F192" t="s">
        <v>189</v>
      </c>
      <c r="G192" t="s">
        <v>189</v>
      </c>
      <c r="H192" t="s">
        <v>189</v>
      </c>
      <c r="I192" t="s">
        <v>189</v>
      </c>
      <c r="J192" t="s">
        <v>1960</v>
      </c>
      <c r="K192">
        <v>3.6</v>
      </c>
      <c r="L192">
        <v>8</v>
      </c>
      <c r="M192" t="s">
        <v>189</v>
      </c>
      <c r="N192" t="s">
        <v>189</v>
      </c>
      <c r="O192">
        <v>0.21</v>
      </c>
      <c r="P192">
        <v>1.83</v>
      </c>
      <c r="Q192">
        <v>47.14</v>
      </c>
      <c r="R192">
        <v>47.18</v>
      </c>
      <c r="S192">
        <v>135</v>
      </c>
      <c r="T192" t="s">
        <v>189</v>
      </c>
      <c r="U192">
        <v>208.15512000000001</v>
      </c>
      <c r="V192" t="s">
        <v>189</v>
      </c>
      <c r="W192" t="s">
        <v>189</v>
      </c>
      <c r="X192" t="s">
        <v>189</v>
      </c>
      <c r="Y192" t="s">
        <v>189</v>
      </c>
      <c r="Z192" t="s">
        <v>189</v>
      </c>
      <c r="AA192" t="s">
        <v>189</v>
      </c>
      <c r="AB192" t="s">
        <v>189</v>
      </c>
      <c r="AC192" t="s">
        <v>189</v>
      </c>
      <c r="AD192" t="s">
        <v>189</v>
      </c>
      <c r="AE192" t="s">
        <v>189</v>
      </c>
      <c r="AF192" t="s">
        <v>189</v>
      </c>
      <c r="AG192" t="s">
        <v>189</v>
      </c>
      <c r="AH192" t="s">
        <v>189</v>
      </c>
      <c r="AI192" t="s">
        <v>189</v>
      </c>
      <c r="AJ192" t="s">
        <v>189</v>
      </c>
      <c r="AK192" t="s">
        <v>189</v>
      </c>
      <c r="AL192" t="s">
        <v>189</v>
      </c>
      <c r="AM192" t="s">
        <v>189</v>
      </c>
      <c r="AN192" t="s">
        <v>189</v>
      </c>
      <c r="AO192" t="s">
        <v>189</v>
      </c>
      <c r="AP192" t="s">
        <v>189</v>
      </c>
      <c r="AQ192" t="s">
        <v>189</v>
      </c>
      <c r="AR192" t="s">
        <v>189</v>
      </c>
      <c r="AS192" t="s">
        <v>189</v>
      </c>
      <c r="AT192" t="s">
        <v>189</v>
      </c>
      <c r="AU192" t="s">
        <v>189</v>
      </c>
      <c r="AV192" t="s">
        <v>189</v>
      </c>
      <c r="AW192" t="s">
        <v>2011</v>
      </c>
      <c r="AX192">
        <v>2</v>
      </c>
      <c r="AY192" t="s">
        <v>189</v>
      </c>
      <c r="AZ192" t="s">
        <v>189</v>
      </c>
      <c r="BA192" t="s">
        <v>189</v>
      </c>
      <c r="BB192" t="s">
        <v>189</v>
      </c>
      <c r="BC192" t="s">
        <v>189</v>
      </c>
      <c r="BD192" t="s">
        <v>189</v>
      </c>
      <c r="BE192" t="s">
        <v>189</v>
      </c>
      <c r="BF192">
        <v>484.4</v>
      </c>
      <c r="BG192" t="s">
        <v>189</v>
      </c>
      <c r="BH192" t="s">
        <v>189</v>
      </c>
      <c r="BI192" t="s">
        <v>189</v>
      </c>
      <c r="BJ192" t="s">
        <v>189</v>
      </c>
      <c r="BK192" t="s">
        <v>189</v>
      </c>
      <c r="BL192" t="s">
        <v>189</v>
      </c>
      <c r="BM192" t="s">
        <v>189</v>
      </c>
      <c r="BN192" t="s">
        <v>189</v>
      </c>
      <c r="BO192" t="s">
        <v>189</v>
      </c>
      <c r="BP192" t="s">
        <v>189</v>
      </c>
      <c r="BQ192" t="s">
        <v>189</v>
      </c>
      <c r="BR192" t="s">
        <v>189</v>
      </c>
      <c r="BS192" t="s">
        <v>189</v>
      </c>
      <c r="BT192" t="s">
        <v>189</v>
      </c>
      <c r="BU192" t="s">
        <v>189</v>
      </c>
      <c r="BV192" t="s">
        <v>189</v>
      </c>
      <c r="BW192" t="s">
        <v>189</v>
      </c>
      <c r="BX192" t="s">
        <v>189</v>
      </c>
      <c r="BY192" t="s">
        <v>189</v>
      </c>
      <c r="BZ192" t="s">
        <v>189</v>
      </c>
      <c r="CA192" t="s">
        <v>1895</v>
      </c>
      <c r="CB192" t="s">
        <v>1607</v>
      </c>
      <c r="CC192" t="b">
        <v>1</v>
      </c>
      <c r="CD192" t="s">
        <v>189</v>
      </c>
      <c r="CE192" t="s">
        <v>189</v>
      </c>
      <c r="CF192" t="s">
        <v>189</v>
      </c>
      <c r="CG192" t="s">
        <v>189</v>
      </c>
      <c r="CH192">
        <v>28.8</v>
      </c>
      <c r="CI192" t="s">
        <v>1742</v>
      </c>
      <c r="CJ192" t="s">
        <v>1607</v>
      </c>
      <c r="CK192" t="s">
        <v>189</v>
      </c>
      <c r="CL192" t="s">
        <v>189</v>
      </c>
      <c r="CM192" t="s">
        <v>189</v>
      </c>
      <c r="CN192" t="s">
        <v>189</v>
      </c>
      <c r="CO192" t="s">
        <v>189</v>
      </c>
      <c r="CP192" t="s">
        <v>1569</v>
      </c>
      <c r="CQ192" t="s">
        <v>189</v>
      </c>
      <c r="CR192">
        <v>28.8</v>
      </c>
      <c r="CS192" t="s">
        <v>189</v>
      </c>
      <c r="CT192" t="s">
        <v>197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135</v>
      </c>
      <c r="DI192">
        <v>0</v>
      </c>
      <c r="DJ192" t="s">
        <v>1608</v>
      </c>
      <c r="DK192">
        <v>208.15512000000001</v>
      </c>
      <c r="DL192">
        <v>208.15512000000001</v>
      </c>
      <c r="DM192">
        <v>172.77348000000001</v>
      </c>
      <c r="DN192">
        <v>172.77348000000001</v>
      </c>
      <c r="DO192">
        <v>40</v>
      </c>
      <c r="DP192">
        <v>0</v>
      </c>
    </row>
    <row r="193" spans="1:120" x14ac:dyDescent="0.25">
      <c r="A193" t="s">
        <v>189</v>
      </c>
      <c r="B193" t="s">
        <v>189</v>
      </c>
      <c r="C193" t="s">
        <v>264</v>
      </c>
      <c r="D193" t="s">
        <v>2012</v>
      </c>
      <c r="E193" t="s">
        <v>189</v>
      </c>
      <c r="F193" t="s">
        <v>189</v>
      </c>
      <c r="G193" t="s">
        <v>189</v>
      </c>
      <c r="H193" t="s">
        <v>189</v>
      </c>
      <c r="I193" t="s">
        <v>189</v>
      </c>
      <c r="J193" t="s">
        <v>1960</v>
      </c>
      <c r="K193">
        <v>3.6</v>
      </c>
      <c r="L193">
        <v>8</v>
      </c>
      <c r="M193" t="s">
        <v>189</v>
      </c>
      <c r="N193" t="s">
        <v>189</v>
      </c>
      <c r="O193">
        <v>0.21</v>
      </c>
      <c r="P193">
        <v>1.83</v>
      </c>
      <c r="Q193">
        <v>47.14</v>
      </c>
      <c r="R193">
        <v>47.18</v>
      </c>
      <c r="S193">
        <v>135</v>
      </c>
      <c r="T193" t="s">
        <v>189</v>
      </c>
      <c r="U193">
        <v>208.15512000000001</v>
      </c>
      <c r="V193" t="s">
        <v>189</v>
      </c>
      <c r="W193" t="s">
        <v>189</v>
      </c>
      <c r="X193" t="s">
        <v>189</v>
      </c>
      <c r="Y193" t="s">
        <v>189</v>
      </c>
      <c r="Z193" t="s">
        <v>189</v>
      </c>
      <c r="AA193" t="s">
        <v>189</v>
      </c>
      <c r="AB193" t="s">
        <v>189</v>
      </c>
      <c r="AC193" t="s">
        <v>189</v>
      </c>
      <c r="AD193" t="s">
        <v>189</v>
      </c>
      <c r="AE193" t="s">
        <v>189</v>
      </c>
      <c r="AF193" t="s">
        <v>189</v>
      </c>
      <c r="AG193" t="s">
        <v>189</v>
      </c>
      <c r="AH193" t="s">
        <v>189</v>
      </c>
      <c r="AI193" t="s">
        <v>189</v>
      </c>
      <c r="AJ193" t="s">
        <v>189</v>
      </c>
      <c r="AK193" t="s">
        <v>189</v>
      </c>
      <c r="AL193" t="s">
        <v>189</v>
      </c>
      <c r="AM193" t="s">
        <v>189</v>
      </c>
      <c r="AN193" t="s">
        <v>189</v>
      </c>
      <c r="AO193" t="s">
        <v>189</v>
      </c>
      <c r="AP193" t="s">
        <v>189</v>
      </c>
      <c r="AQ193" t="s">
        <v>189</v>
      </c>
      <c r="AR193" t="s">
        <v>189</v>
      </c>
      <c r="AS193" t="s">
        <v>189</v>
      </c>
      <c r="AT193" t="s">
        <v>189</v>
      </c>
      <c r="AU193" t="s">
        <v>189</v>
      </c>
      <c r="AV193" t="s">
        <v>189</v>
      </c>
      <c r="AW193" t="s">
        <v>2011</v>
      </c>
      <c r="AX193">
        <v>2</v>
      </c>
      <c r="AY193" t="s">
        <v>189</v>
      </c>
      <c r="AZ193" t="s">
        <v>189</v>
      </c>
      <c r="BA193" t="s">
        <v>189</v>
      </c>
      <c r="BB193" t="s">
        <v>189</v>
      </c>
      <c r="BC193" t="s">
        <v>189</v>
      </c>
      <c r="BD193" t="s">
        <v>189</v>
      </c>
      <c r="BE193" t="s">
        <v>189</v>
      </c>
      <c r="BF193">
        <v>484.4</v>
      </c>
      <c r="BG193" t="s">
        <v>189</v>
      </c>
      <c r="BH193" t="s">
        <v>189</v>
      </c>
      <c r="BI193" t="s">
        <v>189</v>
      </c>
      <c r="BJ193" t="s">
        <v>189</v>
      </c>
      <c r="BK193" t="s">
        <v>189</v>
      </c>
      <c r="BL193" t="s">
        <v>189</v>
      </c>
      <c r="BM193" t="s">
        <v>189</v>
      </c>
      <c r="BN193" t="s">
        <v>189</v>
      </c>
      <c r="BO193" t="s">
        <v>189</v>
      </c>
      <c r="BP193" t="s">
        <v>189</v>
      </c>
      <c r="BQ193" t="s">
        <v>189</v>
      </c>
      <c r="BR193" t="s">
        <v>189</v>
      </c>
      <c r="BS193" t="s">
        <v>189</v>
      </c>
      <c r="BT193" t="s">
        <v>189</v>
      </c>
      <c r="BU193" t="s">
        <v>189</v>
      </c>
      <c r="BV193" t="s">
        <v>189</v>
      </c>
      <c r="BW193" t="s">
        <v>189</v>
      </c>
      <c r="BX193" t="s">
        <v>189</v>
      </c>
      <c r="BY193" t="s">
        <v>189</v>
      </c>
      <c r="BZ193" t="s">
        <v>189</v>
      </c>
      <c r="CA193" t="s">
        <v>1895</v>
      </c>
      <c r="CB193" t="s">
        <v>1607</v>
      </c>
      <c r="CC193" t="b">
        <v>1</v>
      </c>
      <c r="CD193" t="s">
        <v>189</v>
      </c>
      <c r="CE193" t="s">
        <v>189</v>
      </c>
      <c r="CF193" t="s">
        <v>189</v>
      </c>
      <c r="CG193" t="s">
        <v>189</v>
      </c>
      <c r="CH193">
        <v>28.8</v>
      </c>
      <c r="CI193" t="s">
        <v>1742</v>
      </c>
      <c r="CJ193" t="s">
        <v>1607</v>
      </c>
      <c r="CK193" t="s">
        <v>189</v>
      </c>
      <c r="CL193" t="s">
        <v>189</v>
      </c>
      <c r="CM193" t="s">
        <v>189</v>
      </c>
      <c r="CN193" t="s">
        <v>189</v>
      </c>
      <c r="CO193" t="s">
        <v>189</v>
      </c>
      <c r="CP193" t="s">
        <v>1569</v>
      </c>
      <c r="CQ193" t="s">
        <v>189</v>
      </c>
      <c r="CR193">
        <v>28.8</v>
      </c>
      <c r="CS193" t="s">
        <v>189</v>
      </c>
      <c r="CT193" t="s">
        <v>197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135</v>
      </c>
      <c r="DI193">
        <v>0</v>
      </c>
      <c r="DJ193" t="s">
        <v>1608</v>
      </c>
      <c r="DK193">
        <v>208.15512000000001</v>
      </c>
      <c r="DL193">
        <v>208.15512000000001</v>
      </c>
      <c r="DM193">
        <v>172.77348000000001</v>
      </c>
      <c r="DN193">
        <v>172.77348000000001</v>
      </c>
      <c r="DO193">
        <v>40</v>
      </c>
      <c r="DP193">
        <v>0</v>
      </c>
    </row>
    <row r="194" spans="1:120" x14ac:dyDescent="0.25">
      <c r="T194"/>
      <c r="U194"/>
    </row>
    <row r="195" spans="1:120" ht="118.8" x14ac:dyDescent="0.25">
      <c r="A195" s="138" t="s">
        <v>65</v>
      </c>
      <c r="B195" s="138" t="s">
        <v>66</v>
      </c>
      <c r="C195" s="138" t="s">
        <v>67</v>
      </c>
      <c r="D195" s="138" t="s">
        <v>68</v>
      </c>
      <c r="E195" s="138" t="s">
        <v>69</v>
      </c>
      <c r="F195" s="138" t="s">
        <v>70</v>
      </c>
      <c r="G195" s="138" t="s">
        <v>71</v>
      </c>
      <c r="H195" s="138" t="s">
        <v>72</v>
      </c>
      <c r="I195" s="138" t="s">
        <v>73</v>
      </c>
      <c r="J195" s="138" t="s">
        <v>74</v>
      </c>
      <c r="K195" s="138" t="s">
        <v>75</v>
      </c>
      <c r="L195" s="138" t="s">
        <v>76</v>
      </c>
      <c r="M195" s="138" t="s">
        <v>77</v>
      </c>
      <c r="N195" s="138" t="s">
        <v>78</v>
      </c>
      <c r="O195" s="138" t="s">
        <v>79</v>
      </c>
      <c r="P195" s="138" t="s">
        <v>80</v>
      </c>
      <c r="Q195" s="138" t="s">
        <v>81</v>
      </c>
      <c r="R195" s="138" t="s">
        <v>82</v>
      </c>
      <c r="S195" s="138" t="s">
        <v>83</v>
      </c>
      <c r="T195" s="138" t="s">
        <v>84</v>
      </c>
      <c r="U195" s="138" t="s">
        <v>85</v>
      </c>
      <c r="V195" s="138" t="s">
        <v>86</v>
      </c>
      <c r="W195" s="138" t="s">
        <v>87</v>
      </c>
      <c r="X195" s="138" t="s">
        <v>88</v>
      </c>
      <c r="Y195" s="138" t="s">
        <v>89</v>
      </c>
      <c r="Z195" s="138" t="s">
        <v>90</v>
      </c>
      <c r="AA195" s="138" t="s">
        <v>91</v>
      </c>
      <c r="AB195" s="138" t="s">
        <v>92</v>
      </c>
      <c r="AC195" s="138" t="s">
        <v>93</v>
      </c>
      <c r="AD195" s="138" t="s">
        <v>94</v>
      </c>
      <c r="AE195" s="138" t="s">
        <v>95</v>
      </c>
      <c r="AF195" s="138" t="s">
        <v>96</v>
      </c>
      <c r="AG195" s="138" t="s">
        <v>97</v>
      </c>
      <c r="AH195" s="138" t="s">
        <v>98</v>
      </c>
      <c r="AI195" s="138" t="s">
        <v>99</v>
      </c>
      <c r="AJ195" s="138" t="s">
        <v>100</v>
      </c>
      <c r="AK195" s="138" t="s">
        <v>101</v>
      </c>
      <c r="AL195" s="138" t="s">
        <v>102</v>
      </c>
      <c r="AM195" s="138" t="s">
        <v>103</v>
      </c>
      <c r="AN195" s="138" t="s">
        <v>104</v>
      </c>
      <c r="AO195" s="138" t="s">
        <v>105</v>
      </c>
      <c r="AP195" s="138" t="s">
        <v>106</v>
      </c>
      <c r="AQ195" s="138" t="s">
        <v>107</v>
      </c>
      <c r="AR195" s="138" t="s">
        <v>108</v>
      </c>
      <c r="AS195" s="138" t="s">
        <v>109</v>
      </c>
      <c r="AT195" s="138" t="s">
        <v>110</v>
      </c>
      <c r="AU195" s="138" t="s">
        <v>111</v>
      </c>
      <c r="AV195" s="138" t="s">
        <v>112</v>
      </c>
      <c r="AW195" s="138" t="s">
        <v>113</v>
      </c>
      <c r="AX195" s="138" t="s">
        <v>114</v>
      </c>
      <c r="AY195" s="138" t="s">
        <v>115</v>
      </c>
      <c r="AZ195" s="138" t="s">
        <v>116</v>
      </c>
      <c r="BA195" s="138" t="s">
        <v>117</v>
      </c>
      <c r="BB195" s="138" t="s">
        <v>118</v>
      </c>
      <c r="BC195" s="138" t="s">
        <v>119</v>
      </c>
      <c r="BD195" s="138" t="s">
        <v>120</v>
      </c>
      <c r="BE195" s="138" t="s">
        <v>121</v>
      </c>
      <c r="BF195" s="138" t="s">
        <v>122</v>
      </c>
      <c r="BG195" s="138" t="s">
        <v>123</v>
      </c>
      <c r="BH195" s="138" t="s">
        <v>124</v>
      </c>
      <c r="BI195" s="138" t="s">
        <v>125</v>
      </c>
      <c r="BJ195" s="138" t="s">
        <v>126</v>
      </c>
      <c r="BK195" s="138" t="s">
        <v>127</v>
      </c>
      <c r="BL195" s="138" t="s">
        <v>128</v>
      </c>
      <c r="BM195" s="138" t="s">
        <v>129</v>
      </c>
      <c r="BN195" s="138" t="s">
        <v>130</v>
      </c>
      <c r="BO195" s="138" t="s">
        <v>131</v>
      </c>
      <c r="BP195" s="138" t="s">
        <v>132</v>
      </c>
      <c r="BQ195" s="138" t="s">
        <v>133</v>
      </c>
      <c r="BR195" s="138" t="s">
        <v>134</v>
      </c>
      <c r="BS195" s="138" t="s">
        <v>135</v>
      </c>
      <c r="BT195" s="138" t="s">
        <v>136</v>
      </c>
      <c r="BU195" s="138" t="s">
        <v>137</v>
      </c>
      <c r="BV195" s="138" t="s">
        <v>138</v>
      </c>
      <c r="BW195" s="138" t="s">
        <v>139</v>
      </c>
      <c r="BX195" s="138" t="s">
        <v>140</v>
      </c>
      <c r="BY195" s="138" t="s">
        <v>141</v>
      </c>
      <c r="BZ195" s="138" t="s">
        <v>142</v>
      </c>
      <c r="CA195" s="138" t="s">
        <v>143</v>
      </c>
      <c r="CB195" s="138" t="s">
        <v>144</v>
      </c>
      <c r="CC195" s="138" t="s">
        <v>145</v>
      </c>
      <c r="CD195" s="138" t="s">
        <v>146</v>
      </c>
      <c r="CE195" s="138" t="s">
        <v>147</v>
      </c>
      <c r="CF195" s="138" t="s">
        <v>148</v>
      </c>
      <c r="CG195" s="138" t="s">
        <v>149</v>
      </c>
      <c r="CH195" s="138" t="s">
        <v>150</v>
      </c>
      <c r="CI195" s="138" t="s">
        <v>151</v>
      </c>
      <c r="CJ195" s="138" t="s">
        <v>152</v>
      </c>
      <c r="CK195" s="138" t="s">
        <v>153</v>
      </c>
      <c r="CL195" s="138" t="s">
        <v>154</v>
      </c>
      <c r="CM195" s="138" t="s">
        <v>155</v>
      </c>
      <c r="CN195" s="138" t="s">
        <v>156</v>
      </c>
      <c r="CO195" s="138" t="s">
        <v>157</v>
      </c>
      <c r="CP195" s="138" t="s">
        <v>158</v>
      </c>
      <c r="CQ195" s="138" t="s">
        <v>159</v>
      </c>
      <c r="CR195" s="138" t="s">
        <v>160</v>
      </c>
      <c r="CS195" s="138" t="s">
        <v>161</v>
      </c>
      <c r="CT195" s="138" t="s">
        <v>162</v>
      </c>
      <c r="CU195" s="138" t="s">
        <v>163</v>
      </c>
      <c r="CV195" s="138" t="s">
        <v>164</v>
      </c>
      <c r="CW195" s="138" t="s">
        <v>165</v>
      </c>
      <c r="CX195" s="138" t="s">
        <v>166</v>
      </c>
      <c r="CY195" s="138" t="s">
        <v>167</v>
      </c>
      <c r="CZ195" s="138" t="s">
        <v>168</v>
      </c>
      <c r="DA195" s="138" t="s">
        <v>169</v>
      </c>
      <c r="DB195" s="138" t="s">
        <v>170</v>
      </c>
      <c r="DC195" s="138" t="s">
        <v>171</v>
      </c>
      <c r="DD195" s="138" t="s">
        <v>172</v>
      </c>
      <c r="DE195" s="138" t="s">
        <v>173</v>
      </c>
      <c r="DF195" s="138" t="s">
        <v>174</v>
      </c>
      <c r="DG195" s="138" t="s">
        <v>175</v>
      </c>
      <c r="DH195" s="138" t="s">
        <v>176</v>
      </c>
      <c r="DI195" s="138" t="s">
        <v>177</v>
      </c>
      <c r="DJ195" s="138" t="s">
        <v>178</v>
      </c>
      <c r="DK195" s="138" t="s">
        <v>179</v>
      </c>
      <c r="DL195" s="138" t="s">
        <v>180</v>
      </c>
      <c r="DM195" s="138" t="s">
        <v>181</v>
      </c>
      <c r="DN195" s="138" t="s">
        <v>182</v>
      </c>
      <c r="DO195" s="138" t="s">
        <v>183</v>
      </c>
      <c r="DP195" s="138" t="s">
        <v>184</v>
      </c>
    </row>
    <row r="196" spans="1:120" x14ac:dyDescent="0.25">
      <c r="A196">
        <v>2330806</v>
      </c>
      <c r="B196" t="s">
        <v>375</v>
      </c>
      <c r="C196" t="s">
        <v>376</v>
      </c>
      <c r="D196" t="s">
        <v>377</v>
      </c>
      <c r="E196" t="s">
        <v>378</v>
      </c>
      <c r="F196" t="s">
        <v>379</v>
      </c>
      <c r="G196" t="s">
        <v>190</v>
      </c>
      <c r="H196" t="s">
        <v>212</v>
      </c>
      <c r="I196" t="s">
        <v>1048</v>
      </c>
      <c r="J196" t="s">
        <v>189</v>
      </c>
      <c r="K196">
        <v>3.3</v>
      </c>
      <c r="L196">
        <v>2</v>
      </c>
      <c r="M196">
        <v>64</v>
      </c>
      <c r="N196" t="s">
        <v>323</v>
      </c>
      <c r="O196">
        <v>0.7</v>
      </c>
      <c r="P196">
        <v>1.4</v>
      </c>
      <c r="Q196">
        <v>25.1</v>
      </c>
      <c r="R196">
        <v>26.3</v>
      </c>
      <c r="S196">
        <v>115</v>
      </c>
      <c r="T196">
        <v>135.1</v>
      </c>
      <c r="U196">
        <v>116.9</v>
      </c>
      <c r="V196" t="s">
        <v>194</v>
      </c>
      <c r="W196" t="s">
        <v>194</v>
      </c>
      <c r="X196" t="s">
        <v>194</v>
      </c>
      <c r="Y196" t="s">
        <v>195</v>
      </c>
      <c r="Z196" t="s">
        <v>381</v>
      </c>
      <c r="AA196">
        <v>4</v>
      </c>
      <c r="AB196">
        <v>1</v>
      </c>
      <c r="AC196">
        <v>0</v>
      </c>
      <c r="AD196">
        <v>0</v>
      </c>
      <c r="AE196">
        <v>2</v>
      </c>
      <c r="AF196">
        <v>0</v>
      </c>
      <c r="AG196">
        <v>2</v>
      </c>
      <c r="AH196">
        <v>2</v>
      </c>
      <c r="AI196">
        <v>4</v>
      </c>
      <c r="AJ196">
        <v>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</v>
      </c>
      <c r="AS196">
        <v>0</v>
      </c>
      <c r="AT196">
        <v>0</v>
      </c>
      <c r="AU196">
        <v>0</v>
      </c>
      <c r="AV196">
        <v>3</v>
      </c>
      <c r="AW196">
        <v>0</v>
      </c>
      <c r="AX196" t="s">
        <v>194</v>
      </c>
      <c r="AY196" t="s">
        <v>382</v>
      </c>
      <c r="AZ196" t="s">
        <v>383</v>
      </c>
      <c r="BA196" t="s">
        <v>200</v>
      </c>
      <c r="BB196" t="s">
        <v>384</v>
      </c>
      <c r="BC196" t="s">
        <v>200</v>
      </c>
      <c r="BD196" t="s">
        <v>194</v>
      </c>
      <c r="BE196">
        <v>115</v>
      </c>
      <c r="BF196" t="s">
        <v>189</v>
      </c>
      <c r="BG196" t="s">
        <v>189</v>
      </c>
      <c r="BH196" t="s">
        <v>194</v>
      </c>
      <c r="BI196" t="s">
        <v>189</v>
      </c>
      <c r="BJ196" t="s">
        <v>189</v>
      </c>
      <c r="BK196">
        <v>210</v>
      </c>
      <c r="BL196" t="s">
        <v>189</v>
      </c>
      <c r="BM196">
        <v>1</v>
      </c>
      <c r="BN196">
        <v>64</v>
      </c>
      <c r="BO196" t="s">
        <v>189</v>
      </c>
      <c r="BP196" t="s">
        <v>189</v>
      </c>
      <c r="BQ196">
        <v>0.78</v>
      </c>
      <c r="BR196">
        <v>0.83</v>
      </c>
      <c r="BS196">
        <v>0.84</v>
      </c>
      <c r="BT196">
        <v>0.86</v>
      </c>
      <c r="BU196">
        <v>1</v>
      </c>
      <c r="BV196" t="s">
        <v>202</v>
      </c>
      <c r="BW196" t="s">
        <v>189</v>
      </c>
      <c r="BX196" t="s">
        <v>189</v>
      </c>
      <c r="BY196" t="s">
        <v>189</v>
      </c>
      <c r="BZ196">
        <v>7</v>
      </c>
      <c r="CA196" t="s">
        <v>204</v>
      </c>
      <c r="CB196" t="s">
        <v>1568</v>
      </c>
      <c r="CC196" t="s">
        <v>189</v>
      </c>
      <c r="CD196" t="s">
        <v>189</v>
      </c>
      <c r="CE196" t="s">
        <v>189</v>
      </c>
      <c r="CF196" t="s">
        <v>189</v>
      </c>
      <c r="CG196" t="s">
        <v>189</v>
      </c>
      <c r="CH196" t="s">
        <v>189</v>
      </c>
      <c r="CI196" t="s">
        <v>189</v>
      </c>
      <c r="CJ196" t="s">
        <v>189</v>
      </c>
      <c r="CK196" t="s">
        <v>189</v>
      </c>
      <c r="CL196" t="s">
        <v>189</v>
      </c>
      <c r="CM196" t="s">
        <v>189</v>
      </c>
      <c r="CN196" t="s">
        <v>189</v>
      </c>
      <c r="CO196" t="s">
        <v>189</v>
      </c>
      <c r="CP196" t="s">
        <v>1569</v>
      </c>
      <c r="CQ196">
        <v>3.3</v>
      </c>
      <c r="CR196">
        <v>6.6</v>
      </c>
      <c r="CS196" t="s">
        <v>1011</v>
      </c>
      <c r="CT196" t="s">
        <v>197</v>
      </c>
      <c r="CU196">
        <v>51.2</v>
      </c>
      <c r="CV196">
        <v>0</v>
      </c>
      <c r="CW196">
        <v>0.876</v>
      </c>
      <c r="CX196">
        <v>0</v>
      </c>
      <c r="CY196">
        <v>83</v>
      </c>
      <c r="CZ196">
        <v>0</v>
      </c>
      <c r="DA196">
        <v>0</v>
      </c>
      <c r="DB196">
        <v>135.07599999999999</v>
      </c>
      <c r="DC196">
        <v>21.215999999999902</v>
      </c>
      <c r="DD196">
        <v>33.0000286234431</v>
      </c>
      <c r="DE196">
        <v>64</v>
      </c>
      <c r="DF196">
        <v>0</v>
      </c>
      <c r="DG196">
        <v>54.216028623443101</v>
      </c>
      <c r="DH196">
        <v>115</v>
      </c>
      <c r="DI196">
        <v>-80.8599713765568</v>
      </c>
      <c r="DJ196" t="s">
        <v>1570</v>
      </c>
      <c r="DK196">
        <v>-18.175999999999899</v>
      </c>
      <c r="DL196">
        <v>62.683971376556798</v>
      </c>
      <c r="DM196">
        <v>97.542599999999993</v>
      </c>
      <c r="DN196">
        <v>43.326571376556799</v>
      </c>
      <c r="DO196">
        <v>30</v>
      </c>
      <c r="DP196">
        <v>0</v>
      </c>
    </row>
    <row r="197" spans="1:120" x14ac:dyDescent="0.25">
      <c r="A197">
        <v>2330786</v>
      </c>
      <c r="B197" t="s">
        <v>375</v>
      </c>
      <c r="C197" t="s">
        <v>376</v>
      </c>
      <c r="D197" t="s">
        <v>397</v>
      </c>
      <c r="E197" t="s">
        <v>398</v>
      </c>
      <c r="F197" t="s">
        <v>399</v>
      </c>
      <c r="G197" t="s">
        <v>190</v>
      </c>
      <c r="H197" t="s">
        <v>212</v>
      </c>
      <c r="I197" t="s">
        <v>1048</v>
      </c>
      <c r="J197" t="s">
        <v>189</v>
      </c>
      <c r="K197">
        <v>3.3</v>
      </c>
      <c r="L197">
        <v>2</v>
      </c>
      <c r="M197">
        <v>64</v>
      </c>
      <c r="N197" t="s">
        <v>323</v>
      </c>
      <c r="O197">
        <v>0.7</v>
      </c>
      <c r="P197">
        <v>1.4</v>
      </c>
      <c r="Q197">
        <v>25.1</v>
      </c>
      <c r="R197">
        <v>26.3</v>
      </c>
      <c r="S197">
        <v>115</v>
      </c>
      <c r="T197">
        <v>135.1</v>
      </c>
      <c r="U197">
        <v>116.9</v>
      </c>
      <c r="V197" t="s">
        <v>194</v>
      </c>
      <c r="W197" t="s">
        <v>194</v>
      </c>
      <c r="X197" t="s">
        <v>194</v>
      </c>
      <c r="Y197" t="s">
        <v>195</v>
      </c>
      <c r="Z197" t="s">
        <v>381</v>
      </c>
      <c r="AA197">
        <v>4</v>
      </c>
      <c r="AB197">
        <v>1</v>
      </c>
      <c r="AC197">
        <v>0</v>
      </c>
      <c r="AD197">
        <v>0</v>
      </c>
      <c r="AE197">
        <v>2</v>
      </c>
      <c r="AF197">
        <v>0</v>
      </c>
      <c r="AG197">
        <v>2</v>
      </c>
      <c r="AH197">
        <v>2</v>
      </c>
      <c r="AI197">
        <v>4</v>
      </c>
      <c r="AJ197">
        <v>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2</v>
      </c>
      <c r="AS197">
        <v>0</v>
      </c>
      <c r="AT197">
        <v>0</v>
      </c>
      <c r="AU197">
        <v>0</v>
      </c>
      <c r="AV197">
        <v>3</v>
      </c>
      <c r="AW197">
        <v>0</v>
      </c>
      <c r="AX197" t="s">
        <v>194</v>
      </c>
      <c r="AY197" t="s">
        <v>382</v>
      </c>
      <c r="AZ197" t="s">
        <v>383</v>
      </c>
      <c r="BA197" t="s">
        <v>200</v>
      </c>
      <c r="BB197" t="s">
        <v>400</v>
      </c>
      <c r="BC197" t="s">
        <v>200</v>
      </c>
      <c r="BD197" t="s">
        <v>194</v>
      </c>
      <c r="BE197">
        <v>115</v>
      </c>
      <c r="BF197" t="s">
        <v>189</v>
      </c>
      <c r="BG197" t="s">
        <v>189</v>
      </c>
      <c r="BH197" t="s">
        <v>194</v>
      </c>
      <c r="BI197" t="s">
        <v>189</v>
      </c>
      <c r="BJ197" t="s">
        <v>189</v>
      </c>
      <c r="BK197">
        <v>210</v>
      </c>
      <c r="BL197" t="s">
        <v>189</v>
      </c>
      <c r="BM197">
        <v>1</v>
      </c>
      <c r="BN197">
        <v>64</v>
      </c>
      <c r="BO197" t="s">
        <v>189</v>
      </c>
      <c r="BP197" t="s">
        <v>189</v>
      </c>
      <c r="BQ197">
        <v>0.78</v>
      </c>
      <c r="BR197">
        <v>0.83</v>
      </c>
      <c r="BS197">
        <v>0.84</v>
      </c>
      <c r="BT197">
        <v>0.86</v>
      </c>
      <c r="BU197">
        <v>1</v>
      </c>
      <c r="BV197" t="s">
        <v>202</v>
      </c>
      <c r="BW197" t="s">
        <v>189</v>
      </c>
      <c r="BX197" t="s">
        <v>189</v>
      </c>
      <c r="BY197" t="s">
        <v>189</v>
      </c>
      <c r="BZ197">
        <v>7</v>
      </c>
      <c r="CA197" t="s">
        <v>204</v>
      </c>
      <c r="CB197" t="s">
        <v>1568</v>
      </c>
      <c r="CC197" t="s">
        <v>189</v>
      </c>
      <c r="CD197" t="s">
        <v>189</v>
      </c>
      <c r="CE197" t="s">
        <v>189</v>
      </c>
      <c r="CF197" t="s">
        <v>189</v>
      </c>
      <c r="CG197" t="s">
        <v>189</v>
      </c>
      <c r="CH197" t="s">
        <v>189</v>
      </c>
      <c r="CI197" t="s">
        <v>189</v>
      </c>
      <c r="CJ197" t="s">
        <v>189</v>
      </c>
      <c r="CK197" t="s">
        <v>189</v>
      </c>
      <c r="CL197" t="s">
        <v>189</v>
      </c>
      <c r="CM197" t="s">
        <v>189</v>
      </c>
      <c r="CN197" t="s">
        <v>189</v>
      </c>
      <c r="CO197" t="s">
        <v>189</v>
      </c>
      <c r="CP197" t="s">
        <v>1569</v>
      </c>
      <c r="CQ197">
        <v>3.3</v>
      </c>
      <c r="CR197">
        <v>6.6</v>
      </c>
      <c r="CS197" t="s">
        <v>1011</v>
      </c>
      <c r="CT197" t="s">
        <v>197</v>
      </c>
      <c r="CU197">
        <v>51.2</v>
      </c>
      <c r="CV197">
        <v>0</v>
      </c>
      <c r="CW197">
        <v>0.876</v>
      </c>
      <c r="CX197">
        <v>0</v>
      </c>
      <c r="CY197">
        <v>83</v>
      </c>
      <c r="CZ197">
        <v>0</v>
      </c>
      <c r="DA197">
        <v>0</v>
      </c>
      <c r="DB197">
        <v>135.07599999999999</v>
      </c>
      <c r="DC197">
        <v>21.215999999999902</v>
      </c>
      <c r="DD197">
        <v>33.0000286234431</v>
      </c>
      <c r="DE197">
        <v>64</v>
      </c>
      <c r="DF197">
        <v>0</v>
      </c>
      <c r="DG197">
        <v>54.216028623443101</v>
      </c>
      <c r="DH197">
        <v>115</v>
      </c>
      <c r="DI197">
        <v>-80.8599713765568</v>
      </c>
      <c r="DJ197" t="s">
        <v>1570</v>
      </c>
      <c r="DK197">
        <v>-18.175999999999899</v>
      </c>
      <c r="DL197">
        <v>62.683971376556798</v>
      </c>
      <c r="DM197">
        <v>97.542599999999993</v>
      </c>
      <c r="DN197">
        <v>43.326571376556799</v>
      </c>
      <c r="DO197">
        <v>30</v>
      </c>
      <c r="DP197">
        <v>0</v>
      </c>
    </row>
    <row r="198" spans="1:120" x14ac:dyDescent="0.25">
      <c r="A198">
        <v>2330785</v>
      </c>
      <c r="B198" t="s">
        <v>375</v>
      </c>
      <c r="C198" t="s">
        <v>376</v>
      </c>
      <c r="D198" t="s">
        <v>1049</v>
      </c>
      <c r="E198" t="s">
        <v>1050</v>
      </c>
      <c r="F198" t="s">
        <v>1051</v>
      </c>
      <c r="G198" t="s">
        <v>190</v>
      </c>
      <c r="H198" t="s">
        <v>191</v>
      </c>
      <c r="I198" t="s">
        <v>1052</v>
      </c>
      <c r="J198" t="s">
        <v>189</v>
      </c>
      <c r="K198">
        <v>3.5</v>
      </c>
      <c r="L198">
        <v>2</v>
      </c>
      <c r="M198">
        <v>64</v>
      </c>
      <c r="N198" t="s">
        <v>323</v>
      </c>
      <c r="O198">
        <v>1.2</v>
      </c>
      <c r="P198">
        <v>2</v>
      </c>
      <c r="Q198">
        <v>37.4</v>
      </c>
      <c r="R198">
        <v>39.1</v>
      </c>
      <c r="S198">
        <v>115</v>
      </c>
      <c r="T198">
        <v>135.1</v>
      </c>
      <c r="U198">
        <v>174.4</v>
      </c>
      <c r="V198" t="s">
        <v>194</v>
      </c>
      <c r="W198" t="s">
        <v>194</v>
      </c>
      <c r="X198" t="s">
        <v>194</v>
      </c>
      <c r="Y198" t="s">
        <v>195</v>
      </c>
      <c r="Z198" t="s">
        <v>1053</v>
      </c>
      <c r="AA198">
        <v>4</v>
      </c>
      <c r="AB198">
        <v>1</v>
      </c>
      <c r="AC198">
        <v>0</v>
      </c>
      <c r="AD198">
        <v>0</v>
      </c>
      <c r="AE198">
        <v>2</v>
      </c>
      <c r="AF198">
        <v>0</v>
      </c>
      <c r="AG198">
        <v>2</v>
      </c>
      <c r="AH198">
        <v>2</v>
      </c>
      <c r="AI198">
        <v>4</v>
      </c>
      <c r="AJ198">
        <v>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3</v>
      </c>
      <c r="AW198">
        <v>0</v>
      </c>
      <c r="AX198" t="s">
        <v>194</v>
      </c>
      <c r="AY198" t="s">
        <v>382</v>
      </c>
      <c r="AZ198" t="s">
        <v>383</v>
      </c>
      <c r="BA198" t="s">
        <v>200</v>
      </c>
      <c r="BB198" t="s">
        <v>1054</v>
      </c>
      <c r="BC198" t="s">
        <v>200</v>
      </c>
      <c r="BD198" t="s">
        <v>194</v>
      </c>
      <c r="BE198">
        <v>115</v>
      </c>
      <c r="BF198" t="s">
        <v>189</v>
      </c>
      <c r="BG198" t="s">
        <v>189</v>
      </c>
      <c r="BH198" t="s">
        <v>194</v>
      </c>
      <c r="BI198" t="s">
        <v>189</v>
      </c>
      <c r="BJ198" t="s">
        <v>189</v>
      </c>
      <c r="BK198">
        <v>210</v>
      </c>
      <c r="BL198" t="s">
        <v>189</v>
      </c>
      <c r="BM198">
        <v>1</v>
      </c>
      <c r="BN198">
        <v>64</v>
      </c>
      <c r="BO198" t="s">
        <v>189</v>
      </c>
      <c r="BP198" t="s">
        <v>189</v>
      </c>
      <c r="BQ198">
        <v>0.78</v>
      </c>
      <c r="BR198">
        <v>0.83</v>
      </c>
      <c r="BS198">
        <v>0.84</v>
      </c>
      <c r="BT198">
        <v>0.86</v>
      </c>
      <c r="BU198">
        <v>1</v>
      </c>
      <c r="BV198" t="s">
        <v>202</v>
      </c>
      <c r="BW198" t="s">
        <v>189</v>
      </c>
      <c r="BX198" t="s">
        <v>189</v>
      </c>
      <c r="BY198" t="s">
        <v>189</v>
      </c>
      <c r="BZ198">
        <v>7</v>
      </c>
      <c r="CA198" t="s">
        <v>204</v>
      </c>
      <c r="CB198" t="s">
        <v>1568</v>
      </c>
      <c r="CC198" t="s">
        <v>189</v>
      </c>
      <c r="CD198" t="s">
        <v>189</v>
      </c>
      <c r="CE198" t="s">
        <v>189</v>
      </c>
      <c r="CF198" t="s">
        <v>189</v>
      </c>
      <c r="CG198" t="s">
        <v>189</v>
      </c>
      <c r="CH198" t="s">
        <v>189</v>
      </c>
      <c r="CI198" t="s">
        <v>189</v>
      </c>
      <c r="CJ198" t="s">
        <v>189</v>
      </c>
      <c r="CK198" t="s">
        <v>189</v>
      </c>
      <c r="CL198" t="s">
        <v>189</v>
      </c>
      <c r="CM198" t="s">
        <v>189</v>
      </c>
      <c r="CN198" t="s">
        <v>189</v>
      </c>
      <c r="CO198" t="s">
        <v>189</v>
      </c>
      <c r="CP198" t="s">
        <v>1569</v>
      </c>
      <c r="CQ198">
        <v>3.8</v>
      </c>
      <c r="CR198">
        <v>7.6</v>
      </c>
      <c r="CS198" t="s">
        <v>434</v>
      </c>
      <c r="CT198" t="s">
        <v>197</v>
      </c>
      <c r="CU198">
        <v>51.2</v>
      </c>
      <c r="CV198">
        <v>0</v>
      </c>
      <c r="CW198">
        <v>0.876</v>
      </c>
      <c r="CX198">
        <v>0</v>
      </c>
      <c r="CY198">
        <v>83</v>
      </c>
      <c r="CZ198">
        <v>0</v>
      </c>
      <c r="DA198">
        <v>0</v>
      </c>
      <c r="DB198">
        <v>135.07599999999999</v>
      </c>
      <c r="DC198">
        <v>21.215999999999902</v>
      </c>
      <c r="DD198">
        <v>33.0000286234431</v>
      </c>
      <c r="DE198">
        <v>64</v>
      </c>
      <c r="DF198">
        <v>0</v>
      </c>
      <c r="DG198">
        <v>54.216028623443101</v>
      </c>
      <c r="DH198">
        <v>115</v>
      </c>
      <c r="DI198">
        <v>-80.8599713765568</v>
      </c>
      <c r="DJ198" t="s">
        <v>1570</v>
      </c>
      <c r="DK198">
        <v>39.323999999999998</v>
      </c>
      <c r="DL198">
        <v>120.183971376556</v>
      </c>
      <c r="DM198">
        <v>144.97800000000001</v>
      </c>
      <c r="DN198">
        <v>90.761971376556801</v>
      </c>
      <c r="DO198">
        <v>30</v>
      </c>
      <c r="DP198">
        <v>0</v>
      </c>
    </row>
    <row r="199" spans="1:120" x14ac:dyDescent="0.25">
      <c r="A199">
        <v>2330779</v>
      </c>
      <c r="B199" t="s">
        <v>375</v>
      </c>
      <c r="C199" t="s">
        <v>376</v>
      </c>
      <c r="D199" t="s">
        <v>1055</v>
      </c>
      <c r="E199" t="s">
        <v>1056</v>
      </c>
      <c r="F199" t="s">
        <v>1057</v>
      </c>
      <c r="G199" t="s">
        <v>190</v>
      </c>
      <c r="H199" t="s">
        <v>191</v>
      </c>
      <c r="I199" t="s">
        <v>1052</v>
      </c>
      <c r="J199" t="s">
        <v>189</v>
      </c>
      <c r="K199">
        <v>3.5</v>
      </c>
      <c r="L199">
        <v>2</v>
      </c>
      <c r="M199">
        <v>64</v>
      </c>
      <c r="N199" t="s">
        <v>323</v>
      </c>
      <c r="O199">
        <v>1.2</v>
      </c>
      <c r="P199">
        <v>2</v>
      </c>
      <c r="Q199">
        <v>37.4</v>
      </c>
      <c r="R199">
        <v>39.1</v>
      </c>
      <c r="S199">
        <v>115</v>
      </c>
      <c r="T199">
        <v>135.1</v>
      </c>
      <c r="U199">
        <v>174.4</v>
      </c>
      <c r="V199" t="s">
        <v>194</v>
      </c>
      <c r="W199" t="s">
        <v>194</v>
      </c>
      <c r="X199" t="s">
        <v>194</v>
      </c>
      <c r="Y199" t="s">
        <v>195</v>
      </c>
      <c r="Z199" t="s">
        <v>1053</v>
      </c>
      <c r="AA199">
        <v>4</v>
      </c>
      <c r="AB199">
        <v>1</v>
      </c>
      <c r="AC199">
        <v>0</v>
      </c>
      <c r="AD199">
        <v>0</v>
      </c>
      <c r="AE199">
        <v>2</v>
      </c>
      <c r="AF199">
        <v>0</v>
      </c>
      <c r="AG199">
        <v>2</v>
      </c>
      <c r="AH199">
        <v>2</v>
      </c>
      <c r="AI199">
        <v>4</v>
      </c>
      <c r="AJ199">
        <v>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</v>
      </c>
      <c r="AS199">
        <v>0</v>
      </c>
      <c r="AT199">
        <v>0</v>
      </c>
      <c r="AU199">
        <v>0</v>
      </c>
      <c r="AV199">
        <v>3</v>
      </c>
      <c r="AW199">
        <v>0</v>
      </c>
      <c r="AX199" t="s">
        <v>194</v>
      </c>
      <c r="AY199" t="s">
        <v>382</v>
      </c>
      <c r="AZ199" t="s">
        <v>383</v>
      </c>
      <c r="BA199" t="s">
        <v>200</v>
      </c>
      <c r="BB199" t="s">
        <v>1058</v>
      </c>
      <c r="BC199" t="s">
        <v>200</v>
      </c>
      <c r="BD199" t="s">
        <v>194</v>
      </c>
      <c r="BE199">
        <v>115</v>
      </c>
      <c r="BF199" t="s">
        <v>189</v>
      </c>
      <c r="BG199" t="s">
        <v>189</v>
      </c>
      <c r="BH199" t="s">
        <v>194</v>
      </c>
      <c r="BI199" t="s">
        <v>189</v>
      </c>
      <c r="BJ199" t="s">
        <v>189</v>
      </c>
      <c r="BK199">
        <v>210</v>
      </c>
      <c r="BL199" t="s">
        <v>189</v>
      </c>
      <c r="BM199">
        <v>1</v>
      </c>
      <c r="BN199">
        <v>64</v>
      </c>
      <c r="BO199" t="s">
        <v>189</v>
      </c>
      <c r="BP199" t="s">
        <v>189</v>
      </c>
      <c r="BQ199">
        <v>0.78</v>
      </c>
      <c r="BR199">
        <v>0.83</v>
      </c>
      <c r="BS199">
        <v>0.84</v>
      </c>
      <c r="BT199">
        <v>0.86</v>
      </c>
      <c r="BU199">
        <v>1</v>
      </c>
      <c r="BV199" t="s">
        <v>202</v>
      </c>
      <c r="BW199" t="s">
        <v>189</v>
      </c>
      <c r="BX199" t="s">
        <v>189</v>
      </c>
      <c r="BY199" t="s">
        <v>189</v>
      </c>
      <c r="BZ199">
        <v>7</v>
      </c>
      <c r="CA199" t="s">
        <v>204</v>
      </c>
      <c r="CB199" t="s">
        <v>1568</v>
      </c>
      <c r="CC199" t="s">
        <v>189</v>
      </c>
      <c r="CD199" t="s">
        <v>189</v>
      </c>
      <c r="CE199" t="s">
        <v>189</v>
      </c>
      <c r="CF199" t="s">
        <v>189</v>
      </c>
      <c r="CG199" t="s">
        <v>189</v>
      </c>
      <c r="CH199" t="s">
        <v>189</v>
      </c>
      <c r="CI199" t="s">
        <v>189</v>
      </c>
      <c r="CJ199" t="s">
        <v>189</v>
      </c>
      <c r="CK199" t="s">
        <v>189</v>
      </c>
      <c r="CL199" t="s">
        <v>189</v>
      </c>
      <c r="CM199" t="s">
        <v>189</v>
      </c>
      <c r="CN199" t="s">
        <v>189</v>
      </c>
      <c r="CO199" t="s">
        <v>189</v>
      </c>
      <c r="CP199" t="s">
        <v>1569</v>
      </c>
      <c r="CQ199">
        <v>3.8</v>
      </c>
      <c r="CR199">
        <v>7.6</v>
      </c>
      <c r="CS199" t="s">
        <v>434</v>
      </c>
      <c r="CT199" t="s">
        <v>197</v>
      </c>
      <c r="CU199">
        <v>51.2</v>
      </c>
      <c r="CV199">
        <v>0</v>
      </c>
      <c r="CW199">
        <v>0.876</v>
      </c>
      <c r="CX199">
        <v>0</v>
      </c>
      <c r="CY199">
        <v>83</v>
      </c>
      <c r="CZ199">
        <v>0</v>
      </c>
      <c r="DA199">
        <v>0</v>
      </c>
      <c r="DB199">
        <v>135.07599999999999</v>
      </c>
      <c r="DC199">
        <v>21.215999999999902</v>
      </c>
      <c r="DD199">
        <v>33.0000286234431</v>
      </c>
      <c r="DE199">
        <v>64</v>
      </c>
      <c r="DF199">
        <v>0</v>
      </c>
      <c r="DG199">
        <v>54.216028623443101</v>
      </c>
      <c r="DH199">
        <v>115</v>
      </c>
      <c r="DI199">
        <v>-80.8599713765568</v>
      </c>
      <c r="DJ199" t="s">
        <v>1570</v>
      </c>
      <c r="DK199">
        <v>39.323999999999998</v>
      </c>
      <c r="DL199">
        <v>120.183971376556</v>
      </c>
      <c r="DM199">
        <v>144.97800000000001</v>
      </c>
      <c r="DN199">
        <v>90.761971376556801</v>
      </c>
      <c r="DO199">
        <v>30</v>
      </c>
      <c r="DP199">
        <v>0</v>
      </c>
    </row>
    <row r="200" spans="1:120" x14ac:dyDescent="0.25">
      <c r="A200">
        <v>2330655</v>
      </c>
      <c r="B200" t="s">
        <v>263</v>
      </c>
      <c r="C200" t="s">
        <v>264</v>
      </c>
      <c r="D200" t="s">
        <v>413</v>
      </c>
      <c r="E200" t="s">
        <v>414</v>
      </c>
      <c r="F200" t="s">
        <v>189</v>
      </c>
      <c r="G200" t="s">
        <v>190</v>
      </c>
      <c r="H200" t="s">
        <v>212</v>
      </c>
      <c r="I200" t="s">
        <v>295</v>
      </c>
      <c r="J200" t="s">
        <v>193</v>
      </c>
      <c r="K200">
        <v>3.7</v>
      </c>
      <c r="L200">
        <v>2</v>
      </c>
      <c r="M200">
        <v>32</v>
      </c>
      <c r="N200" t="s">
        <v>562</v>
      </c>
      <c r="O200">
        <v>1</v>
      </c>
      <c r="P200">
        <v>1.9</v>
      </c>
      <c r="Q200">
        <v>29.3</v>
      </c>
      <c r="R200">
        <v>29.3</v>
      </c>
      <c r="S200">
        <v>115</v>
      </c>
      <c r="T200">
        <v>116.5</v>
      </c>
      <c r="U200">
        <v>133.1</v>
      </c>
      <c r="V200" t="s">
        <v>194</v>
      </c>
      <c r="W200" t="s">
        <v>194</v>
      </c>
      <c r="X200" t="s">
        <v>194</v>
      </c>
      <c r="Y200" t="s">
        <v>416</v>
      </c>
      <c r="Z200" t="s">
        <v>189</v>
      </c>
      <c r="AA200">
        <v>2</v>
      </c>
      <c r="AB200">
        <v>1</v>
      </c>
      <c r="AC200">
        <v>0</v>
      </c>
      <c r="AD200">
        <v>1</v>
      </c>
      <c r="AE200">
        <v>3</v>
      </c>
      <c r="AF200">
        <v>0</v>
      </c>
      <c r="AG200">
        <v>2</v>
      </c>
      <c r="AH200">
        <v>2</v>
      </c>
      <c r="AI200">
        <v>5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2</v>
      </c>
      <c r="AS200">
        <v>5</v>
      </c>
      <c r="AT200">
        <v>0</v>
      </c>
      <c r="AU200">
        <v>0</v>
      </c>
      <c r="AV200">
        <v>3</v>
      </c>
      <c r="AW200">
        <v>0</v>
      </c>
      <c r="AX200" t="s">
        <v>194</v>
      </c>
      <c r="AY200" t="s">
        <v>417</v>
      </c>
      <c r="AZ200" t="s">
        <v>418</v>
      </c>
      <c r="BA200" t="s">
        <v>290</v>
      </c>
      <c r="BB200" t="s">
        <v>419</v>
      </c>
      <c r="BC200" t="s">
        <v>290</v>
      </c>
      <c r="BD200" t="s">
        <v>194</v>
      </c>
      <c r="BE200">
        <v>115</v>
      </c>
      <c r="BF200" t="s">
        <v>189</v>
      </c>
      <c r="BG200" t="s">
        <v>189</v>
      </c>
      <c r="BH200" t="s">
        <v>194</v>
      </c>
      <c r="BI200" t="s">
        <v>189</v>
      </c>
      <c r="BJ200" t="s">
        <v>189</v>
      </c>
      <c r="BK200">
        <v>310</v>
      </c>
      <c r="BL200" t="s">
        <v>189</v>
      </c>
      <c r="BM200">
        <v>1</v>
      </c>
      <c r="BN200">
        <v>32</v>
      </c>
      <c r="BO200" t="s">
        <v>189</v>
      </c>
      <c r="BP200" t="s">
        <v>189</v>
      </c>
      <c r="BQ200">
        <v>0.84</v>
      </c>
      <c r="BR200">
        <v>0.84</v>
      </c>
      <c r="BS200">
        <v>0.87</v>
      </c>
      <c r="BT200">
        <v>0.87</v>
      </c>
      <c r="BU200">
        <v>2</v>
      </c>
      <c r="BV200" t="s">
        <v>202</v>
      </c>
      <c r="BW200" t="s">
        <v>234</v>
      </c>
      <c r="BX200" t="s">
        <v>189</v>
      </c>
      <c r="BY200" t="s">
        <v>189</v>
      </c>
      <c r="BZ200">
        <v>7</v>
      </c>
      <c r="CA200" t="s">
        <v>204</v>
      </c>
      <c r="CB200" t="s">
        <v>1568</v>
      </c>
      <c r="CC200" t="s">
        <v>189</v>
      </c>
      <c r="CD200" t="s">
        <v>189</v>
      </c>
      <c r="CE200" t="s">
        <v>189</v>
      </c>
      <c r="CF200" t="s">
        <v>189</v>
      </c>
      <c r="CG200" t="s">
        <v>189</v>
      </c>
      <c r="CH200" t="s">
        <v>189</v>
      </c>
      <c r="CI200" t="s">
        <v>189</v>
      </c>
      <c r="CJ200" t="s">
        <v>189</v>
      </c>
      <c r="CK200" t="s">
        <v>189</v>
      </c>
      <c r="CL200" t="s">
        <v>189</v>
      </c>
      <c r="CM200" t="s">
        <v>189</v>
      </c>
      <c r="CN200" t="s">
        <v>189</v>
      </c>
      <c r="CO200" t="s">
        <v>189</v>
      </c>
      <c r="CP200" t="s">
        <v>1569</v>
      </c>
      <c r="CQ200">
        <v>3.7</v>
      </c>
      <c r="CR200">
        <v>7.4</v>
      </c>
      <c r="CS200" t="s">
        <v>434</v>
      </c>
      <c r="CT200" t="s">
        <v>197</v>
      </c>
      <c r="CU200">
        <v>25.6</v>
      </c>
      <c r="CV200">
        <v>0</v>
      </c>
      <c r="CW200">
        <v>0.876</v>
      </c>
      <c r="CX200">
        <v>0</v>
      </c>
      <c r="CY200">
        <v>64</v>
      </c>
      <c r="CZ200">
        <v>0</v>
      </c>
      <c r="DA200">
        <v>0</v>
      </c>
      <c r="DB200">
        <v>90.475999999999999</v>
      </c>
      <c r="DC200">
        <v>11.808</v>
      </c>
      <c r="DD200">
        <v>25.897631334123101</v>
      </c>
      <c r="DE200">
        <v>32</v>
      </c>
      <c r="DF200">
        <v>0</v>
      </c>
      <c r="DG200">
        <v>37.705631334123098</v>
      </c>
      <c r="DH200">
        <v>115</v>
      </c>
      <c r="DI200">
        <v>-52.770368665876902</v>
      </c>
      <c r="DJ200" t="s">
        <v>1570</v>
      </c>
      <c r="DK200">
        <v>42.623999999999903</v>
      </c>
      <c r="DL200">
        <v>95.394368665876897</v>
      </c>
      <c r="DM200">
        <v>111.47099999999899</v>
      </c>
      <c r="DN200">
        <v>73.765368665876807</v>
      </c>
      <c r="DO200">
        <v>30</v>
      </c>
      <c r="DP200">
        <v>0</v>
      </c>
    </row>
    <row r="201" spans="1:120" x14ac:dyDescent="0.25">
      <c r="A201">
        <v>2330653</v>
      </c>
      <c r="B201" t="s">
        <v>420</v>
      </c>
      <c r="C201" t="s">
        <v>421</v>
      </c>
      <c r="D201" t="s">
        <v>422</v>
      </c>
      <c r="E201" t="s">
        <v>423</v>
      </c>
      <c r="F201" t="s">
        <v>189</v>
      </c>
      <c r="G201" t="s">
        <v>190</v>
      </c>
      <c r="H201" t="s">
        <v>191</v>
      </c>
      <c r="I201" t="s">
        <v>424</v>
      </c>
      <c r="J201" t="s">
        <v>193</v>
      </c>
      <c r="K201">
        <v>3</v>
      </c>
      <c r="L201">
        <v>2</v>
      </c>
      <c r="M201">
        <v>16</v>
      </c>
      <c r="N201" t="s">
        <v>323</v>
      </c>
      <c r="O201">
        <v>0.6</v>
      </c>
      <c r="P201">
        <v>0.8</v>
      </c>
      <c r="Q201">
        <v>15.4</v>
      </c>
      <c r="R201">
        <v>16</v>
      </c>
      <c r="S201">
        <v>115</v>
      </c>
      <c r="T201">
        <v>121.8</v>
      </c>
      <c r="U201">
        <v>72.099999999999994</v>
      </c>
      <c r="V201" t="s">
        <v>194</v>
      </c>
      <c r="W201" t="s">
        <v>194</v>
      </c>
      <c r="X201" t="s">
        <v>194</v>
      </c>
      <c r="Y201" t="s">
        <v>195</v>
      </c>
      <c r="Z201" t="s">
        <v>425</v>
      </c>
      <c r="AA201">
        <v>2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3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0</v>
      </c>
      <c r="AU201">
        <v>0</v>
      </c>
      <c r="AV201">
        <v>2</v>
      </c>
      <c r="AW201">
        <v>0</v>
      </c>
      <c r="AX201" t="s">
        <v>197</v>
      </c>
      <c r="AY201" t="s">
        <v>426</v>
      </c>
      <c r="AZ201" t="s">
        <v>343</v>
      </c>
      <c r="BA201" t="s">
        <v>256</v>
      </c>
      <c r="BB201" t="s">
        <v>427</v>
      </c>
      <c r="BC201" t="s">
        <v>256</v>
      </c>
      <c r="BD201" t="s">
        <v>194</v>
      </c>
      <c r="BE201">
        <v>115</v>
      </c>
      <c r="BF201" t="s">
        <v>189</v>
      </c>
      <c r="BG201" t="s">
        <v>189</v>
      </c>
      <c r="BH201" t="s">
        <v>197</v>
      </c>
      <c r="BI201" t="s">
        <v>189</v>
      </c>
      <c r="BJ201" t="s">
        <v>189</v>
      </c>
      <c r="BK201">
        <v>65</v>
      </c>
      <c r="BL201" t="s">
        <v>189</v>
      </c>
      <c r="BM201">
        <v>1</v>
      </c>
      <c r="BN201">
        <v>16</v>
      </c>
      <c r="BO201" t="s">
        <v>189</v>
      </c>
      <c r="BP201" t="s">
        <v>189</v>
      </c>
      <c r="BQ201" t="s">
        <v>189</v>
      </c>
      <c r="BR201" t="s">
        <v>189</v>
      </c>
      <c r="BS201" t="s">
        <v>189</v>
      </c>
      <c r="BT201" t="s">
        <v>189</v>
      </c>
      <c r="BU201">
        <v>2</v>
      </c>
      <c r="BV201" t="s">
        <v>202</v>
      </c>
      <c r="BW201" t="s">
        <v>218</v>
      </c>
      <c r="BX201" t="s">
        <v>189</v>
      </c>
      <c r="BY201" t="s">
        <v>189</v>
      </c>
      <c r="BZ201">
        <v>7</v>
      </c>
      <c r="CA201" t="s">
        <v>204</v>
      </c>
      <c r="CB201" t="s">
        <v>1568</v>
      </c>
      <c r="CC201" t="s">
        <v>189</v>
      </c>
      <c r="CD201" t="s">
        <v>189</v>
      </c>
      <c r="CE201" t="s">
        <v>189</v>
      </c>
      <c r="CF201" t="s">
        <v>189</v>
      </c>
      <c r="CG201" t="s">
        <v>189</v>
      </c>
      <c r="CH201" t="s">
        <v>189</v>
      </c>
      <c r="CI201" t="s">
        <v>189</v>
      </c>
      <c r="CJ201" t="s">
        <v>189</v>
      </c>
      <c r="CK201" t="s">
        <v>189</v>
      </c>
      <c r="CL201" t="s">
        <v>189</v>
      </c>
      <c r="CM201" t="s">
        <v>189</v>
      </c>
      <c r="CN201" t="s">
        <v>189</v>
      </c>
      <c r="CO201" t="s">
        <v>189</v>
      </c>
      <c r="CP201" t="s">
        <v>1569</v>
      </c>
      <c r="CQ201">
        <v>3</v>
      </c>
      <c r="CR201">
        <v>6</v>
      </c>
      <c r="CS201" t="s">
        <v>292</v>
      </c>
      <c r="CT201" t="s">
        <v>197</v>
      </c>
      <c r="CU201">
        <v>12.8</v>
      </c>
      <c r="CV201">
        <v>0</v>
      </c>
      <c r="CW201">
        <v>0</v>
      </c>
      <c r="CX201">
        <v>0</v>
      </c>
      <c r="CY201">
        <v>83</v>
      </c>
      <c r="CZ201">
        <v>0</v>
      </c>
      <c r="DA201">
        <v>0</v>
      </c>
      <c r="DB201">
        <v>95.8</v>
      </c>
      <c r="DC201">
        <v>7.1039999999999903</v>
      </c>
      <c r="DD201">
        <v>33.0000286234431</v>
      </c>
      <c r="DE201">
        <v>64</v>
      </c>
      <c r="DF201">
        <v>0</v>
      </c>
      <c r="DG201">
        <v>40.104028623443099</v>
      </c>
      <c r="DH201">
        <v>115</v>
      </c>
      <c r="DI201">
        <v>-55.695971376556798</v>
      </c>
      <c r="DJ201" t="s">
        <v>1570</v>
      </c>
      <c r="DK201">
        <v>-23.7</v>
      </c>
      <c r="DL201">
        <v>31.995971376556799</v>
      </c>
      <c r="DM201">
        <v>59.480399999999896</v>
      </c>
      <c r="DN201">
        <v>19.376371376556801</v>
      </c>
      <c r="DO201">
        <v>30</v>
      </c>
      <c r="DP201">
        <v>1</v>
      </c>
    </row>
    <row r="202" spans="1:120" x14ac:dyDescent="0.25">
      <c r="A202">
        <v>2330571</v>
      </c>
      <c r="B202" t="s">
        <v>420</v>
      </c>
      <c r="C202" t="s">
        <v>421</v>
      </c>
      <c r="D202" t="s">
        <v>435</v>
      </c>
      <c r="E202" t="s">
        <v>436</v>
      </c>
      <c r="F202" t="s">
        <v>189</v>
      </c>
      <c r="G202" t="s">
        <v>190</v>
      </c>
      <c r="H202" t="s">
        <v>191</v>
      </c>
      <c r="I202" t="s">
        <v>424</v>
      </c>
      <c r="J202" t="s">
        <v>193</v>
      </c>
      <c r="K202">
        <v>3</v>
      </c>
      <c r="L202">
        <v>2</v>
      </c>
      <c r="M202">
        <v>16</v>
      </c>
      <c r="N202" t="s">
        <v>323</v>
      </c>
      <c r="O202">
        <v>0.7</v>
      </c>
      <c r="P202">
        <v>0.9</v>
      </c>
      <c r="Q202">
        <v>19.399999999999999</v>
      </c>
      <c r="R202">
        <v>19.7</v>
      </c>
      <c r="S202">
        <v>115</v>
      </c>
      <c r="T202">
        <v>121.8</v>
      </c>
      <c r="U202">
        <v>89</v>
      </c>
      <c r="V202" t="s">
        <v>194</v>
      </c>
      <c r="W202" t="s">
        <v>194</v>
      </c>
      <c r="X202" t="s">
        <v>194</v>
      </c>
      <c r="Y202" t="s">
        <v>195</v>
      </c>
      <c r="Z202" t="s">
        <v>425</v>
      </c>
      <c r="AA202">
        <v>2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3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2</v>
      </c>
      <c r="AT202">
        <v>0</v>
      </c>
      <c r="AU202">
        <v>0</v>
      </c>
      <c r="AV202">
        <v>2</v>
      </c>
      <c r="AW202">
        <v>0</v>
      </c>
      <c r="AX202" t="s">
        <v>197</v>
      </c>
      <c r="AY202" t="s">
        <v>368</v>
      </c>
      <c r="AZ202" t="s">
        <v>343</v>
      </c>
      <c r="BA202" t="s">
        <v>200</v>
      </c>
      <c r="BB202" t="s">
        <v>437</v>
      </c>
      <c r="BC202" t="s">
        <v>200</v>
      </c>
      <c r="BD202" t="s">
        <v>194</v>
      </c>
      <c r="BE202">
        <v>115</v>
      </c>
      <c r="BF202" t="s">
        <v>189</v>
      </c>
      <c r="BG202" t="s">
        <v>189</v>
      </c>
      <c r="BH202" t="s">
        <v>197</v>
      </c>
      <c r="BI202" t="s">
        <v>189</v>
      </c>
      <c r="BJ202" t="s">
        <v>189</v>
      </c>
      <c r="BK202">
        <v>300</v>
      </c>
      <c r="BL202" t="s">
        <v>189</v>
      </c>
      <c r="BM202">
        <v>1</v>
      </c>
      <c r="BN202">
        <v>16</v>
      </c>
      <c r="BO202" t="s">
        <v>189</v>
      </c>
      <c r="BP202" t="s">
        <v>189</v>
      </c>
      <c r="BQ202" t="s">
        <v>189</v>
      </c>
      <c r="BR202" t="s">
        <v>189</v>
      </c>
      <c r="BS202" t="s">
        <v>189</v>
      </c>
      <c r="BT202" t="s">
        <v>189</v>
      </c>
      <c r="BU202">
        <v>2</v>
      </c>
      <c r="BV202" t="s">
        <v>202</v>
      </c>
      <c r="BW202" t="s">
        <v>189</v>
      </c>
      <c r="BX202" t="s">
        <v>189</v>
      </c>
      <c r="BY202" t="s">
        <v>189</v>
      </c>
      <c r="BZ202">
        <v>7</v>
      </c>
      <c r="CA202" t="s">
        <v>204</v>
      </c>
      <c r="CB202" t="s">
        <v>1568</v>
      </c>
      <c r="CC202" t="s">
        <v>189</v>
      </c>
      <c r="CD202" t="s">
        <v>189</v>
      </c>
      <c r="CE202" t="s">
        <v>189</v>
      </c>
      <c r="CF202" t="s">
        <v>189</v>
      </c>
      <c r="CG202" t="s">
        <v>189</v>
      </c>
      <c r="CH202" t="s">
        <v>189</v>
      </c>
      <c r="CI202" t="s">
        <v>189</v>
      </c>
      <c r="CJ202" t="s">
        <v>189</v>
      </c>
      <c r="CK202" t="s">
        <v>189</v>
      </c>
      <c r="CL202" t="s">
        <v>189</v>
      </c>
      <c r="CM202" t="s">
        <v>189</v>
      </c>
      <c r="CN202" t="s">
        <v>189</v>
      </c>
      <c r="CO202" t="s">
        <v>189</v>
      </c>
      <c r="CP202" t="s">
        <v>1569</v>
      </c>
      <c r="CQ202">
        <v>3</v>
      </c>
      <c r="CR202">
        <v>6</v>
      </c>
      <c r="CS202" t="s">
        <v>292</v>
      </c>
      <c r="CT202" t="s">
        <v>197</v>
      </c>
      <c r="CU202">
        <v>12.8</v>
      </c>
      <c r="CV202">
        <v>0</v>
      </c>
      <c r="CW202">
        <v>0</v>
      </c>
      <c r="CX202">
        <v>0</v>
      </c>
      <c r="CY202">
        <v>83</v>
      </c>
      <c r="CZ202">
        <v>0</v>
      </c>
      <c r="DA202">
        <v>0</v>
      </c>
      <c r="DB202">
        <v>95.8</v>
      </c>
      <c r="DC202">
        <v>7.1039999999999903</v>
      </c>
      <c r="DD202">
        <v>33.0000286234431</v>
      </c>
      <c r="DE202">
        <v>64</v>
      </c>
      <c r="DF202">
        <v>0</v>
      </c>
      <c r="DG202">
        <v>40.104028623443099</v>
      </c>
      <c r="DH202">
        <v>115</v>
      </c>
      <c r="DI202">
        <v>-55.695971376556798</v>
      </c>
      <c r="DJ202" t="s">
        <v>1570</v>
      </c>
      <c r="DK202">
        <v>-6.7999999999999901</v>
      </c>
      <c r="DL202">
        <v>48.895971376556801</v>
      </c>
      <c r="DM202">
        <v>73.233599999999996</v>
      </c>
      <c r="DN202">
        <v>33.129571376556797</v>
      </c>
      <c r="DO202">
        <v>30</v>
      </c>
      <c r="DP202">
        <v>0</v>
      </c>
    </row>
    <row r="203" spans="1:120" x14ac:dyDescent="0.25">
      <c r="A203">
        <v>2330570</v>
      </c>
      <c r="B203" t="s">
        <v>248</v>
      </c>
      <c r="C203" t="s">
        <v>249</v>
      </c>
      <c r="D203" t="s">
        <v>451</v>
      </c>
      <c r="E203" t="s">
        <v>1060</v>
      </c>
      <c r="F203" t="s">
        <v>1061</v>
      </c>
      <c r="G203" t="s">
        <v>190</v>
      </c>
      <c r="H203" t="s">
        <v>212</v>
      </c>
      <c r="I203" t="s">
        <v>1519</v>
      </c>
      <c r="J203" t="s">
        <v>442</v>
      </c>
      <c r="K203">
        <v>3.7</v>
      </c>
      <c r="L203">
        <v>2</v>
      </c>
      <c r="M203">
        <v>32</v>
      </c>
      <c r="N203" t="s">
        <v>330</v>
      </c>
      <c r="O203">
        <v>0.4</v>
      </c>
      <c r="P203">
        <v>1.1000000000000001</v>
      </c>
      <c r="Q203">
        <v>21.2</v>
      </c>
      <c r="R203">
        <v>21.5</v>
      </c>
      <c r="S203">
        <v>115</v>
      </c>
      <c r="T203">
        <v>61.6</v>
      </c>
      <c r="U203">
        <v>95.7</v>
      </c>
      <c r="V203" t="s">
        <v>194</v>
      </c>
      <c r="W203" t="s">
        <v>194</v>
      </c>
      <c r="X203" t="s">
        <v>194</v>
      </c>
      <c r="Y203" t="s">
        <v>449</v>
      </c>
      <c r="Z203" t="s">
        <v>1063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4</v>
      </c>
      <c r="AI203">
        <v>2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>
        <v>0</v>
      </c>
      <c r="AX203" t="s">
        <v>197</v>
      </c>
      <c r="AY203" t="s">
        <v>312</v>
      </c>
      <c r="AZ203" t="s">
        <v>445</v>
      </c>
      <c r="BA203" t="s">
        <v>256</v>
      </c>
      <c r="BB203" t="s">
        <v>1064</v>
      </c>
      <c r="BC203" t="s">
        <v>256</v>
      </c>
      <c r="BD203" t="s">
        <v>194</v>
      </c>
      <c r="BE203">
        <v>115</v>
      </c>
      <c r="BF203" t="s">
        <v>189</v>
      </c>
      <c r="BG203" t="s">
        <v>189</v>
      </c>
      <c r="BH203" t="s">
        <v>197</v>
      </c>
      <c r="BI203" t="s">
        <v>189</v>
      </c>
      <c r="BJ203" t="s">
        <v>189</v>
      </c>
      <c r="BK203">
        <v>200</v>
      </c>
      <c r="BL203" t="s">
        <v>189</v>
      </c>
      <c r="BM203">
        <v>1</v>
      </c>
      <c r="BN203">
        <v>32</v>
      </c>
      <c r="BO203" t="s">
        <v>189</v>
      </c>
      <c r="BP203" t="s">
        <v>189</v>
      </c>
      <c r="BQ203" t="s">
        <v>189</v>
      </c>
      <c r="BR203" t="s">
        <v>189</v>
      </c>
      <c r="BS203" t="s">
        <v>189</v>
      </c>
      <c r="BT203" t="s">
        <v>189</v>
      </c>
      <c r="BU203">
        <v>1</v>
      </c>
      <c r="BV203" t="s">
        <v>202</v>
      </c>
      <c r="BW203" t="s">
        <v>234</v>
      </c>
      <c r="BX203" t="s">
        <v>189</v>
      </c>
      <c r="BY203" t="s">
        <v>189</v>
      </c>
      <c r="BZ203">
        <v>7</v>
      </c>
      <c r="CA203" t="s">
        <v>204</v>
      </c>
      <c r="CB203" t="s">
        <v>1568</v>
      </c>
      <c r="CC203" t="s">
        <v>189</v>
      </c>
      <c r="CD203" t="s">
        <v>189</v>
      </c>
      <c r="CE203" t="s">
        <v>189</v>
      </c>
      <c r="CF203" t="s">
        <v>189</v>
      </c>
      <c r="CG203" t="s">
        <v>189</v>
      </c>
      <c r="CH203" t="s">
        <v>189</v>
      </c>
      <c r="CI203" t="s">
        <v>189</v>
      </c>
      <c r="CJ203" t="s">
        <v>189</v>
      </c>
      <c r="CK203" t="s">
        <v>189</v>
      </c>
      <c r="CL203" t="s">
        <v>189</v>
      </c>
      <c r="CM203" t="s">
        <v>189</v>
      </c>
      <c r="CN203" t="s">
        <v>189</v>
      </c>
      <c r="CO203" t="s">
        <v>189</v>
      </c>
      <c r="CP203" t="s">
        <v>1569</v>
      </c>
      <c r="CQ203">
        <v>3.7</v>
      </c>
      <c r="CR203">
        <v>7.4</v>
      </c>
      <c r="CS203" t="s">
        <v>434</v>
      </c>
      <c r="CT203" t="s">
        <v>197</v>
      </c>
      <c r="CU203">
        <v>25.6</v>
      </c>
      <c r="CV203">
        <v>0</v>
      </c>
      <c r="CW203">
        <v>0</v>
      </c>
      <c r="CX203">
        <v>0</v>
      </c>
      <c r="CY203">
        <v>36</v>
      </c>
      <c r="CZ203">
        <v>0</v>
      </c>
      <c r="DA203">
        <v>0</v>
      </c>
      <c r="DB203">
        <v>61.6</v>
      </c>
      <c r="DC203">
        <v>11.808</v>
      </c>
      <c r="DD203">
        <v>20.576794750152501</v>
      </c>
      <c r="DE203">
        <v>8</v>
      </c>
      <c r="DF203">
        <v>0</v>
      </c>
      <c r="DG203">
        <v>32.384794750152501</v>
      </c>
      <c r="DH203">
        <v>115</v>
      </c>
      <c r="DI203">
        <v>-29.215205249847401</v>
      </c>
      <c r="DJ203" t="s">
        <v>1570</v>
      </c>
      <c r="DK203">
        <v>34.1</v>
      </c>
      <c r="DL203">
        <v>63.315205249847402</v>
      </c>
      <c r="DM203">
        <v>79.935000000000002</v>
      </c>
      <c r="DN203">
        <v>47.550205249847401</v>
      </c>
      <c r="DO203">
        <v>30</v>
      </c>
      <c r="DP203">
        <v>0</v>
      </c>
    </row>
    <row r="204" spans="1:120" x14ac:dyDescent="0.25">
      <c r="A204">
        <v>2330569</v>
      </c>
      <c r="B204" t="s">
        <v>248</v>
      </c>
      <c r="C204" t="s">
        <v>249</v>
      </c>
      <c r="D204" t="s">
        <v>438</v>
      </c>
      <c r="E204" t="s">
        <v>439</v>
      </c>
      <c r="F204" t="s">
        <v>440</v>
      </c>
      <c r="G204" t="s">
        <v>190</v>
      </c>
      <c r="H204" t="s">
        <v>212</v>
      </c>
      <c r="I204" t="s">
        <v>1065</v>
      </c>
      <c r="J204" t="s">
        <v>442</v>
      </c>
      <c r="K204">
        <v>3.5</v>
      </c>
      <c r="L204">
        <v>2</v>
      </c>
      <c r="M204">
        <v>32</v>
      </c>
      <c r="N204" t="s">
        <v>1571</v>
      </c>
      <c r="O204">
        <v>0.3</v>
      </c>
      <c r="P204">
        <v>1.4</v>
      </c>
      <c r="Q204">
        <v>34.799999999999997</v>
      </c>
      <c r="R204">
        <v>33.200000000000003</v>
      </c>
      <c r="S204">
        <v>115</v>
      </c>
      <c r="T204">
        <v>166.6</v>
      </c>
      <c r="U204">
        <v>149.5</v>
      </c>
      <c r="V204" t="s">
        <v>194</v>
      </c>
      <c r="W204" t="s">
        <v>194</v>
      </c>
      <c r="X204" t="s">
        <v>194</v>
      </c>
      <c r="Y204" t="s">
        <v>416</v>
      </c>
      <c r="Z204" t="s">
        <v>443</v>
      </c>
      <c r="AA204">
        <v>2</v>
      </c>
      <c r="AB204">
        <v>1</v>
      </c>
      <c r="AC204">
        <v>0</v>
      </c>
      <c r="AD204">
        <v>0</v>
      </c>
      <c r="AE204">
        <v>2</v>
      </c>
      <c r="AF204">
        <v>1</v>
      </c>
      <c r="AG204">
        <v>0</v>
      </c>
      <c r="AH204">
        <v>4</v>
      </c>
      <c r="AI204">
        <v>2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4</v>
      </c>
      <c r="AW204">
        <v>0</v>
      </c>
      <c r="AX204" t="s">
        <v>197</v>
      </c>
      <c r="AY204" t="s">
        <v>444</v>
      </c>
      <c r="AZ204" t="s">
        <v>445</v>
      </c>
      <c r="BA204" t="s">
        <v>256</v>
      </c>
      <c r="BB204" t="s">
        <v>446</v>
      </c>
      <c r="BC204" t="s">
        <v>256</v>
      </c>
      <c r="BD204" t="s">
        <v>194</v>
      </c>
      <c r="BE204">
        <v>115</v>
      </c>
      <c r="BF204" t="s">
        <v>189</v>
      </c>
      <c r="BG204" t="s">
        <v>189</v>
      </c>
      <c r="BH204" t="s">
        <v>197</v>
      </c>
      <c r="BI204" t="s">
        <v>189</v>
      </c>
      <c r="BJ204" t="s">
        <v>189</v>
      </c>
      <c r="BK204">
        <v>240</v>
      </c>
      <c r="BL204" t="s">
        <v>189</v>
      </c>
      <c r="BM204">
        <v>1</v>
      </c>
      <c r="BN204">
        <v>32</v>
      </c>
      <c r="BO204" t="s">
        <v>189</v>
      </c>
      <c r="BP204" t="s">
        <v>189</v>
      </c>
      <c r="BQ204" t="s">
        <v>189</v>
      </c>
      <c r="BR204" t="s">
        <v>189</v>
      </c>
      <c r="BS204" t="s">
        <v>189</v>
      </c>
      <c r="BT204" t="s">
        <v>189</v>
      </c>
      <c r="BU204">
        <v>3</v>
      </c>
      <c r="BV204" t="s">
        <v>202</v>
      </c>
      <c r="BW204" t="s">
        <v>234</v>
      </c>
      <c r="BX204" t="s">
        <v>189</v>
      </c>
      <c r="BY204" t="s">
        <v>189</v>
      </c>
      <c r="BZ204">
        <v>7</v>
      </c>
      <c r="CA204" t="s">
        <v>204</v>
      </c>
      <c r="CB204" t="s">
        <v>1568</v>
      </c>
      <c r="CC204" t="s">
        <v>189</v>
      </c>
      <c r="CD204" t="s">
        <v>189</v>
      </c>
      <c r="CE204" t="s">
        <v>189</v>
      </c>
      <c r="CF204" t="s">
        <v>189</v>
      </c>
      <c r="CG204" t="s">
        <v>189</v>
      </c>
      <c r="CH204" t="s">
        <v>189</v>
      </c>
      <c r="CI204" t="s">
        <v>189</v>
      </c>
      <c r="CJ204" t="s">
        <v>189</v>
      </c>
      <c r="CK204" t="s">
        <v>189</v>
      </c>
      <c r="CL204" t="s">
        <v>189</v>
      </c>
      <c r="CM204" t="s">
        <v>189</v>
      </c>
      <c r="CN204" t="s">
        <v>189</v>
      </c>
      <c r="CO204" t="s">
        <v>189</v>
      </c>
      <c r="CP204" t="s">
        <v>1569</v>
      </c>
      <c r="CQ204">
        <v>3.5</v>
      </c>
      <c r="CR204">
        <v>7</v>
      </c>
      <c r="CS204" t="s">
        <v>434</v>
      </c>
      <c r="CT204" t="s">
        <v>197</v>
      </c>
      <c r="CU204">
        <v>25.6</v>
      </c>
      <c r="CV204">
        <v>0</v>
      </c>
      <c r="CW204">
        <v>0</v>
      </c>
      <c r="CX204">
        <v>26</v>
      </c>
      <c r="CY204">
        <v>115</v>
      </c>
      <c r="CZ204">
        <v>0</v>
      </c>
      <c r="DA204">
        <v>0</v>
      </c>
      <c r="DB204">
        <v>166.6</v>
      </c>
      <c r="DC204">
        <v>11.808</v>
      </c>
      <c r="DD204">
        <v>46.480418908825499</v>
      </c>
      <c r="DE204">
        <v>128</v>
      </c>
      <c r="DF204">
        <v>0</v>
      </c>
      <c r="DG204">
        <v>84.288418908825506</v>
      </c>
      <c r="DH204">
        <v>115</v>
      </c>
      <c r="DI204">
        <v>-82.311581091174403</v>
      </c>
      <c r="DJ204" t="s">
        <v>1570</v>
      </c>
      <c r="DK204">
        <v>-17.099999999999898</v>
      </c>
      <c r="DL204">
        <v>65.211581091174395</v>
      </c>
      <c r="DM204">
        <v>123.6474</v>
      </c>
      <c r="DN204">
        <v>39.3589810911744</v>
      </c>
      <c r="DO204">
        <v>30</v>
      </c>
      <c r="DP204">
        <v>0</v>
      </c>
    </row>
    <row r="205" spans="1:120" x14ac:dyDescent="0.25">
      <c r="A205">
        <v>2330568</v>
      </c>
      <c r="B205" t="s">
        <v>248</v>
      </c>
      <c r="C205" t="s">
        <v>249</v>
      </c>
      <c r="D205" t="s">
        <v>438</v>
      </c>
      <c r="E205" t="s">
        <v>1066</v>
      </c>
      <c r="F205" t="s">
        <v>189</v>
      </c>
      <c r="G205" t="s">
        <v>190</v>
      </c>
      <c r="H205" t="s">
        <v>212</v>
      </c>
      <c r="I205" t="s">
        <v>1519</v>
      </c>
      <c r="J205" t="s">
        <v>442</v>
      </c>
      <c r="K205">
        <v>3.7</v>
      </c>
      <c r="L205">
        <v>2</v>
      </c>
      <c r="M205">
        <v>16</v>
      </c>
      <c r="N205" t="s">
        <v>1571</v>
      </c>
      <c r="O205">
        <v>0.3</v>
      </c>
      <c r="P205">
        <v>1.1000000000000001</v>
      </c>
      <c r="Q205">
        <v>31.7</v>
      </c>
      <c r="R205">
        <v>31.9</v>
      </c>
      <c r="S205">
        <v>115</v>
      </c>
      <c r="T205">
        <v>153.80000000000001</v>
      </c>
      <c r="U205">
        <v>141</v>
      </c>
      <c r="V205" t="s">
        <v>194</v>
      </c>
      <c r="W205" t="s">
        <v>194</v>
      </c>
      <c r="X205" t="s">
        <v>194</v>
      </c>
      <c r="Y205" t="s">
        <v>416</v>
      </c>
      <c r="Z205" t="s">
        <v>1067</v>
      </c>
      <c r="AA205">
        <v>2</v>
      </c>
      <c r="AB205">
        <v>1</v>
      </c>
      <c r="AC205">
        <v>0</v>
      </c>
      <c r="AD205">
        <v>0</v>
      </c>
      <c r="AE205">
        <v>2</v>
      </c>
      <c r="AF205">
        <v>1</v>
      </c>
      <c r="AG205">
        <v>1</v>
      </c>
      <c r="AH205">
        <v>4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4</v>
      </c>
      <c r="AW205">
        <v>0</v>
      </c>
      <c r="AX205" t="s">
        <v>197</v>
      </c>
      <c r="AY205" t="s">
        <v>312</v>
      </c>
      <c r="AZ205" t="s">
        <v>445</v>
      </c>
      <c r="BA205" t="s">
        <v>256</v>
      </c>
      <c r="BB205" t="s">
        <v>1068</v>
      </c>
      <c r="BC205" t="s">
        <v>256</v>
      </c>
      <c r="BD205" t="s">
        <v>194</v>
      </c>
      <c r="BE205">
        <v>115</v>
      </c>
      <c r="BF205" t="s">
        <v>189</v>
      </c>
      <c r="BG205" t="s">
        <v>189</v>
      </c>
      <c r="BH205" t="s">
        <v>197</v>
      </c>
      <c r="BI205" t="s">
        <v>189</v>
      </c>
      <c r="BJ205" t="s">
        <v>189</v>
      </c>
      <c r="BK205">
        <v>365</v>
      </c>
      <c r="BL205" t="s">
        <v>189</v>
      </c>
      <c r="BM205">
        <v>1</v>
      </c>
      <c r="BN205">
        <v>16</v>
      </c>
      <c r="BO205" t="s">
        <v>189</v>
      </c>
      <c r="BP205" t="s">
        <v>189</v>
      </c>
      <c r="BQ205" t="s">
        <v>189</v>
      </c>
      <c r="BR205" t="s">
        <v>189</v>
      </c>
      <c r="BS205" t="s">
        <v>189</v>
      </c>
      <c r="BT205" t="s">
        <v>189</v>
      </c>
      <c r="BU205">
        <v>2</v>
      </c>
      <c r="BV205" t="s">
        <v>202</v>
      </c>
      <c r="BW205" t="s">
        <v>234</v>
      </c>
      <c r="BX205" t="s">
        <v>189</v>
      </c>
      <c r="BY205" t="s">
        <v>189</v>
      </c>
      <c r="BZ205">
        <v>7</v>
      </c>
      <c r="CA205" t="s">
        <v>204</v>
      </c>
      <c r="CB205" t="s">
        <v>1568</v>
      </c>
      <c r="CC205" t="s">
        <v>189</v>
      </c>
      <c r="CD205" t="s">
        <v>189</v>
      </c>
      <c r="CE205" t="s">
        <v>189</v>
      </c>
      <c r="CF205" t="s">
        <v>189</v>
      </c>
      <c r="CG205" t="s">
        <v>189</v>
      </c>
      <c r="CH205" t="s">
        <v>189</v>
      </c>
      <c r="CI205" t="s">
        <v>189</v>
      </c>
      <c r="CJ205" t="s">
        <v>189</v>
      </c>
      <c r="CK205" t="s">
        <v>189</v>
      </c>
      <c r="CL205" t="s">
        <v>189</v>
      </c>
      <c r="CM205" t="s">
        <v>189</v>
      </c>
      <c r="CN205" t="s">
        <v>189</v>
      </c>
      <c r="CO205" t="s">
        <v>189</v>
      </c>
      <c r="CP205" t="s">
        <v>1569</v>
      </c>
      <c r="CQ205">
        <v>3.7</v>
      </c>
      <c r="CR205">
        <v>7.4</v>
      </c>
      <c r="CS205" t="s">
        <v>434</v>
      </c>
      <c r="CT205" t="s">
        <v>197</v>
      </c>
      <c r="CU205">
        <v>12.8</v>
      </c>
      <c r="CV205">
        <v>0</v>
      </c>
      <c r="CW205">
        <v>0</v>
      </c>
      <c r="CX205">
        <v>0</v>
      </c>
      <c r="CY205">
        <v>115</v>
      </c>
      <c r="CZ205">
        <v>0</v>
      </c>
      <c r="DA205">
        <v>0</v>
      </c>
      <c r="DB205">
        <v>127.8</v>
      </c>
      <c r="DC205">
        <v>7.1039999999999903</v>
      </c>
      <c r="DD205">
        <v>46.480418908825499</v>
      </c>
      <c r="DE205">
        <v>128</v>
      </c>
      <c r="DF205">
        <v>0</v>
      </c>
      <c r="DG205">
        <v>53.584418908825498</v>
      </c>
      <c r="DH205">
        <v>115</v>
      </c>
      <c r="DI205">
        <v>-74.2155810911744</v>
      </c>
      <c r="DJ205" t="s">
        <v>1570</v>
      </c>
      <c r="DK205">
        <v>13.2</v>
      </c>
      <c r="DL205">
        <v>87.415581091174403</v>
      </c>
      <c r="DM205">
        <v>116.332799999999</v>
      </c>
      <c r="DN205">
        <v>62.748381091174402</v>
      </c>
      <c r="DO205">
        <v>30</v>
      </c>
      <c r="DP205">
        <v>0</v>
      </c>
    </row>
    <row r="206" spans="1:120" x14ac:dyDescent="0.25">
      <c r="A206">
        <v>2330567</v>
      </c>
      <c r="B206" t="s">
        <v>248</v>
      </c>
      <c r="C206" t="s">
        <v>249</v>
      </c>
      <c r="D206" t="s">
        <v>438</v>
      </c>
      <c r="E206" t="s">
        <v>1069</v>
      </c>
      <c r="F206" t="s">
        <v>189</v>
      </c>
      <c r="G206" t="s">
        <v>190</v>
      </c>
      <c r="H206" t="s">
        <v>212</v>
      </c>
      <c r="I206" t="s">
        <v>1519</v>
      </c>
      <c r="J206" t="s">
        <v>442</v>
      </c>
      <c r="K206">
        <v>3.7</v>
      </c>
      <c r="L206">
        <v>2</v>
      </c>
      <c r="M206">
        <v>16</v>
      </c>
      <c r="N206" t="s">
        <v>1571</v>
      </c>
      <c r="O206">
        <v>0.2</v>
      </c>
      <c r="P206">
        <v>1.1000000000000001</v>
      </c>
      <c r="Q206">
        <v>30</v>
      </c>
      <c r="R206">
        <v>30.1</v>
      </c>
      <c r="S206">
        <v>115</v>
      </c>
      <c r="T206">
        <v>153.80000000000001</v>
      </c>
      <c r="U206">
        <v>132.80000000000001</v>
      </c>
      <c r="V206" t="s">
        <v>194</v>
      </c>
      <c r="W206" t="s">
        <v>194</v>
      </c>
      <c r="X206" t="s">
        <v>194</v>
      </c>
      <c r="Y206" t="s">
        <v>416</v>
      </c>
      <c r="Z206" t="s">
        <v>1067</v>
      </c>
      <c r="AA206">
        <v>2</v>
      </c>
      <c r="AB206">
        <v>1</v>
      </c>
      <c r="AC206">
        <v>0</v>
      </c>
      <c r="AD206">
        <v>0</v>
      </c>
      <c r="AE206">
        <v>1</v>
      </c>
      <c r="AF206">
        <v>0</v>
      </c>
      <c r="AG206">
        <v>1</v>
      </c>
      <c r="AH206">
        <v>4</v>
      </c>
      <c r="AI206">
        <v>4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3</v>
      </c>
      <c r="AW206">
        <v>0</v>
      </c>
      <c r="AX206" t="s">
        <v>197</v>
      </c>
      <c r="AY206" t="s">
        <v>312</v>
      </c>
      <c r="AZ206" t="s">
        <v>445</v>
      </c>
      <c r="BA206" t="s">
        <v>256</v>
      </c>
      <c r="BB206" t="s">
        <v>1070</v>
      </c>
      <c r="BC206" t="s">
        <v>256</v>
      </c>
      <c r="BD206" t="s">
        <v>194</v>
      </c>
      <c r="BE206">
        <v>115</v>
      </c>
      <c r="BF206" t="s">
        <v>189</v>
      </c>
      <c r="BG206" t="s">
        <v>189</v>
      </c>
      <c r="BH206" t="s">
        <v>197</v>
      </c>
      <c r="BI206" t="s">
        <v>189</v>
      </c>
      <c r="BJ206" t="s">
        <v>189</v>
      </c>
      <c r="BK206">
        <v>365</v>
      </c>
      <c r="BL206" t="s">
        <v>189</v>
      </c>
      <c r="BM206">
        <v>1</v>
      </c>
      <c r="BN206">
        <v>16</v>
      </c>
      <c r="BO206" t="s">
        <v>189</v>
      </c>
      <c r="BP206" t="s">
        <v>189</v>
      </c>
      <c r="BQ206" t="s">
        <v>189</v>
      </c>
      <c r="BR206" t="s">
        <v>189</v>
      </c>
      <c r="BS206" t="s">
        <v>189</v>
      </c>
      <c r="BT206" t="s">
        <v>189</v>
      </c>
      <c r="BU206">
        <v>2</v>
      </c>
      <c r="BV206" t="s">
        <v>202</v>
      </c>
      <c r="BW206" t="s">
        <v>234</v>
      </c>
      <c r="BX206" t="s">
        <v>189</v>
      </c>
      <c r="BY206" t="s">
        <v>189</v>
      </c>
      <c r="BZ206">
        <v>7</v>
      </c>
      <c r="CA206" t="s">
        <v>204</v>
      </c>
      <c r="CB206" t="s">
        <v>1568</v>
      </c>
      <c r="CC206" t="s">
        <v>189</v>
      </c>
      <c r="CD206" t="s">
        <v>189</v>
      </c>
      <c r="CE206" t="s">
        <v>189</v>
      </c>
      <c r="CF206" t="s">
        <v>189</v>
      </c>
      <c r="CG206" t="s">
        <v>189</v>
      </c>
      <c r="CH206" t="s">
        <v>189</v>
      </c>
      <c r="CI206" t="s">
        <v>189</v>
      </c>
      <c r="CJ206" t="s">
        <v>189</v>
      </c>
      <c r="CK206" t="s">
        <v>189</v>
      </c>
      <c r="CL206" t="s">
        <v>189</v>
      </c>
      <c r="CM206" t="s">
        <v>189</v>
      </c>
      <c r="CN206" t="s">
        <v>189</v>
      </c>
      <c r="CO206" t="s">
        <v>189</v>
      </c>
      <c r="CP206" t="s">
        <v>1569</v>
      </c>
      <c r="CQ206">
        <v>3.7</v>
      </c>
      <c r="CR206">
        <v>7.4</v>
      </c>
      <c r="CS206" t="s">
        <v>434</v>
      </c>
      <c r="CT206" t="s">
        <v>197</v>
      </c>
      <c r="CU206">
        <v>12.8</v>
      </c>
      <c r="CV206">
        <v>0</v>
      </c>
      <c r="CW206">
        <v>0</v>
      </c>
      <c r="CX206">
        <v>0</v>
      </c>
      <c r="CY206">
        <v>115</v>
      </c>
      <c r="CZ206">
        <v>0</v>
      </c>
      <c r="DA206">
        <v>0</v>
      </c>
      <c r="DB206">
        <v>127.8</v>
      </c>
      <c r="DC206">
        <v>7.1039999999999903</v>
      </c>
      <c r="DD206">
        <v>46.480418908825499</v>
      </c>
      <c r="DE206">
        <v>128</v>
      </c>
      <c r="DF206">
        <v>0</v>
      </c>
      <c r="DG206">
        <v>53.584418908825498</v>
      </c>
      <c r="DH206">
        <v>115</v>
      </c>
      <c r="DI206">
        <v>-74.2155810911744</v>
      </c>
      <c r="DJ206" t="s">
        <v>1570</v>
      </c>
      <c r="DK206">
        <v>5.0000000000000098</v>
      </c>
      <c r="DL206">
        <v>79.2155810911744</v>
      </c>
      <c r="DM206">
        <v>109.981799999999</v>
      </c>
      <c r="DN206">
        <v>56.397381091174402</v>
      </c>
      <c r="DO206">
        <v>30</v>
      </c>
      <c r="DP206">
        <v>0</v>
      </c>
    </row>
    <row r="207" spans="1:120" x14ac:dyDescent="0.25">
      <c r="A207">
        <v>2330566</v>
      </c>
      <c r="B207" t="s">
        <v>248</v>
      </c>
      <c r="C207" t="s">
        <v>249</v>
      </c>
      <c r="D207" t="s">
        <v>447</v>
      </c>
      <c r="E207" t="s">
        <v>1071</v>
      </c>
      <c r="F207" t="s">
        <v>1072</v>
      </c>
      <c r="G207" t="s">
        <v>190</v>
      </c>
      <c r="H207" t="s">
        <v>212</v>
      </c>
      <c r="I207" t="s">
        <v>1395</v>
      </c>
      <c r="J207" t="s">
        <v>1572</v>
      </c>
      <c r="K207">
        <v>3.8</v>
      </c>
      <c r="L207">
        <v>2</v>
      </c>
      <c r="M207">
        <v>64</v>
      </c>
      <c r="N207" t="s">
        <v>1433</v>
      </c>
      <c r="O207">
        <v>0.4</v>
      </c>
      <c r="P207">
        <v>1.4</v>
      </c>
      <c r="Q207">
        <v>29.2</v>
      </c>
      <c r="R207">
        <v>29.6</v>
      </c>
      <c r="S207">
        <v>115</v>
      </c>
      <c r="T207">
        <v>182.2</v>
      </c>
      <c r="U207">
        <v>131.19999999999999</v>
      </c>
      <c r="V207" t="s">
        <v>194</v>
      </c>
      <c r="W207" t="s">
        <v>194</v>
      </c>
      <c r="X207" t="s">
        <v>194</v>
      </c>
      <c r="Y207" t="s">
        <v>1073</v>
      </c>
      <c r="Z207" t="s">
        <v>1074</v>
      </c>
      <c r="AA207">
        <v>4</v>
      </c>
      <c r="AB207">
        <v>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4</v>
      </c>
      <c r="AI207">
        <v>5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0</v>
      </c>
      <c r="AX207" t="s">
        <v>194</v>
      </c>
      <c r="AY207" t="s">
        <v>1075</v>
      </c>
      <c r="AZ207" t="s">
        <v>445</v>
      </c>
      <c r="BA207" t="s">
        <v>256</v>
      </c>
      <c r="BB207" t="s">
        <v>1076</v>
      </c>
      <c r="BC207" t="s">
        <v>256</v>
      </c>
      <c r="BD207" t="s">
        <v>194</v>
      </c>
      <c r="BE207">
        <v>115</v>
      </c>
      <c r="BF207" t="s">
        <v>189</v>
      </c>
      <c r="BG207" t="s">
        <v>189</v>
      </c>
      <c r="BH207" t="s">
        <v>197</v>
      </c>
      <c r="BI207" t="s">
        <v>189</v>
      </c>
      <c r="BJ207" t="s">
        <v>189</v>
      </c>
      <c r="BK207">
        <v>360</v>
      </c>
      <c r="BL207" t="s">
        <v>189</v>
      </c>
      <c r="BM207">
        <v>1</v>
      </c>
      <c r="BN207">
        <v>64</v>
      </c>
      <c r="BO207" t="s">
        <v>189</v>
      </c>
      <c r="BP207" t="s">
        <v>189</v>
      </c>
      <c r="BQ207" t="s">
        <v>189</v>
      </c>
      <c r="BR207" t="s">
        <v>189</v>
      </c>
      <c r="BS207" t="s">
        <v>189</v>
      </c>
      <c r="BT207" t="s">
        <v>189</v>
      </c>
      <c r="BU207">
        <v>4</v>
      </c>
      <c r="BV207" t="s">
        <v>202</v>
      </c>
      <c r="BW207" t="s">
        <v>218</v>
      </c>
      <c r="BX207" t="s">
        <v>189</v>
      </c>
      <c r="BY207" t="s">
        <v>189</v>
      </c>
      <c r="BZ207">
        <v>7</v>
      </c>
      <c r="CA207" t="s">
        <v>204</v>
      </c>
      <c r="CB207" t="s">
        <v>1568</v>
      </c>
      <c r="CC207" t="s">
        <v>189</v>
      </c>
      <c r="CD207" t="s">
        <v>189</v>
      </c>
      <c r="CE207" t="s">
        <v>189</v>
      </c>
      <c r="CF207" t="s">
        <v>189</v>
      </c>
      <c r="CG207" t="s">
        <v>189</v>
      </c>
      <c r="CH207" t="s">
        <v>189</v>
      </c>
      <c r="CI207" t="s">
        <v>189</v>
      </c>
      <c r="CJ207" t="s">
        <v>189</v>
      </c>
      <c r="CK207" t="s">
        <v>189</v>
      </c>
      <c r="CL207" t="s">
        <v>189</v>
      </c>
      <c r="CM207" t="s">
        <v>189</v>
      </c>
      <c r="CN207" t="s">
        <v>189</v>
      </c>
      <c r="CO207" t="s">
        <v>189</v>
      </c>
      <c r="CP207" t="s">
        <v>1569</v>
      </c>
      <c r="CQ207">
        <v>3.8</v>
      </c>
      <c r="CR207">
        <v>7.6</v>
      </c>
      <c r="CS207" t="s">
        <v>434</v>
      </c>
      <c r="CT207" t="s">
        <v>197</v>
      </c>
      <c r="CU207">
        <v>51.2</v>
      </c>
      <c r="CV207">
        <v>0</v>
      </c>
      <c r="CW207">
        <v>0</v>
      </c>
      <c r="CX207">
        <v>26</v>
      </c>
      <c r="CY207">
        <v>105</v>
      </c>
      <c r="CZ207">
        <v>0</v>
      </c>
      <c r="DA207">
        <v>0</v>
      </c>
      <c r="DB207">
        <v>182.2</v>
      </c>
      <c r="DC207">
        <v>21.215999999999902</v>
      </c>
      <c r="DD207">
        <v>39.9228671490783</v>
      </c>
      <c r="DE207">
        <v>96</v>
      </c>
      <c r="DF207">
        <v>0</v>
      </c>
      <c r="DG207">
        <v>87.138867149078294</v>
      </c>
      <c r="DH207">
        <v>115</v>
      </c>
      <c r="DI207">
        <v>-95.061132850921595</v>
      </c>
      <c r="DJ207" t="s">
        <v>1570</v>
      </c>
      <c r="DK207">
        <v>-51</v>
      </c>
      <c r="DL207">
        <v>44.061132850921602</v>
      </c>
      <c r="DM207">
        <v>109.41240000000001</v>
      </c>
      <c r="DN207">
        <v>22.273532850921601</v>
      </c>
      <c r="DO207">
        <v>30</v>
      </c>
      <c r="DP207">
        <v>1</v>
      </c>
    </row>
    <row r="208" spans="1:120" x14ac:dyDescent="0.25">
      <c r="A208">
        <v>2330565</v>
      </c>
      <c r="B208" t="s">
        <v>248</v>
      </c>
      <c r="C208" t="s">
        <v>249</v>
      </c>
      <c r="D208" t="s">
        <v>447</v>
      </c>
      <c r="E208" t="s">
        <v>1077</v>
      </c>
      <c r="F208" t="s">
        <v>1078</v>
      </c>
      <c r="G208" t="s">
        <v>190</v>
      </c>
      <c r="H208" t="s">
        <v>212</v>
      </c>
      <c r="I208" t="s">
        <v>1048</v>
      </c>
      <c r="J208" t="s">
        <v>193</v>
      </c>
      <c r="K208">
        <v>3.3</v>
      </c>
      <c r="L208">
        <v>2</v>
      </c>
      <c r="M208">
        <v>64</v>
      </c>
      <c r="N208" t="s">
        <v>323</v>
      </c>
      <c r="O208">
        <v>0.3</v>
      </c>
      <c r="P208">
        <v>1.3</v>
      </c>
      <c r="Q208">
        <v>31.5</v>
      </c>
      <c r="R208">
        <v>32.200000000000003</v>
      </c>
      <c r="S208">
        <v>115</v>
      </c>
      <c r="T208">
        <v>160.19999999999999</v>
      </c>
      <c r="U208">
        <v>142</v>
      </c>
      <c r="V208" t="s">
        <v>194</v>
      </c>
      <c r="W208" t="s">
        <v>194</v>
      </c>
      <c r="X208" t="s">
        <v>194</v>
      </c>
      <c r="Y208" t="s">
        <v>449</v>
      </c>
      <c r="Z208" t="s">
        <v>189</v>
      </c>
      <c r="AA208">
        <v>4</v>
      </c>
      <c r="AB208">
        <v>1</v>
      </c>
      <c r="AC208">
        <v>0</v>
      </c>
      <c r="AD208">
        <v>1</v>
      </c>
      <c r="AE208">
        <v>1</v>
      </c>
      <c r="AF208">
        <v>0</v>
      </c>
      <c r="AG208">
        <v>1</v>
      </c>
      <c r="AH208">
        <v>4</v>
      </c>
      <c r="AI208">
        <v>6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4</v>
      </c>
      <c r="AW208">
        <v>0</v>
      </c>
      <c r="AX208" t="s">
        <v>194</v>
      </c>
      <c r="AY208" t="s">
        <v>417</v>
      </c>
      <c r="AZ208" t="s">
        <v>445</v>
      </c>
      <c r="BA208" t="s">
        <v>256</v>
      </c>
      <c r="BB208" t="s">
        <v>1079</v>
      </c>
      <c r="BC208" t="s">
        <v>256</v>
      </c>
      <c r="BD208" t="s">
        <v>194</v>
      </c>
      <c r="BE208">
        <v>115</v>
      </c>
      <c r="BF208" t="s">
        <v>189</v>
      </c>
      <c r="BG208" t="s">
        <v>189</v>
      </c>
      <c r="BH208" t="s">
        <v>197</v>
      </c>
      <c r="BI208" t="s">
        <v>189</v>
      </c>
      <c r="BJ208" t="s">
        <v>189</v>
      </c>
      <c r="BK208">
        <v>240</v>
      </c>
      <c r="BL208" t="s">
        <v>189</v>
      </c>
      <c r="BM208">
        <v>1</v>
      </c>
      <c r="BN208">
        <v>64</v>
      </c>
      <c r="BO208" t="s">
        <v>189</v>
      </c>
      <c r="BP208" t="s">
        <v>189</v>
      </c>
      <c r="BQ208" t="s">
        <v>189</v>
      </c>
      <c r="BR208" t="s">
        <v>189</v>
      </c>
      <c r="BS208" t="s">
        <v>189</v>
      </c>
      <c r="BT208" t="s">
        <v>189</v>
      </c>
      <c r="BU208">
        <v>4</v>
      </c>
      <c r="BV208" t="s">
        <v>202</v>
      </c>
      <c r="BW208" t="s">
        <v>218</v>
      </c>
      <c r="BX208" t="s">
        <v>189</v>
      </c>
      <c r="BY208" t="s">
        <v>189</v>
      </c>
      <c r="BZ208">
        <v>7</v>
      </c>
      <c r="CA208" t="s">
        <v>204</v>
      </c>
      <c r="CB208" t="s">
        <v>1568</v>
      </c>
      <c r="CC208" t="s">
        <v>189</v>
      </c>
      <c r="CD208" t="s">
        <v>189</v>
      </c>
      <c r="CE208" t="s">
        <v>189</v>
      </c>
      <c r="CF208" t="s">
        <v>189</v>
      </c>
      <c r="CG208" t="s">
        <v>189</v>
      </c>
      <c r="CH208" t="s">
        <v>189</v>
      </c>
      <c r="CI208" t="s">
        <v>189</v>
      </c>
      <c r="CJ208" t="s">
        <v>189</v>
      </c>
      <c r="CK208" t="s">
        <v>189</v>
      </c>
      <c r="CL208" t="s">
        <v>189</v>
      </c>
      <c r="CM208" t="s">
        <v>189</v>
      </c>
      <c r="CN208" t="s">
        <v>189</v>
      </c>
      <c r="CO208" t="s">
        <v>189</v>
      </c>
      <c r="CP208" t="s">
        <v>1569</v>
      </c>
      <c r="CQ208">
        <v>3.3</v>
      </c>
      <c r="CR208">
        <v>6.6</v>
      </c>
      <c r="CS208" t="s">
        <v>1011</v>
      </c>
      <c r="CT208" t="s">
        <v>197</v>
      </c>
      <c r="CU208">
        <v>51.2</v>
      </c>
      <c r="CV208">
        <v>0</v>
      </c>
      <c r="CW208">
        <v>0</v>
      </c>
      <c r="CX208">
        <v>26</v>
      </c>
      <c r="CY208">
        <v>83</v>
      </c>
      <c r="CZ208">
        <v>0</v>
      </c>
      <c r="DA208">
        <v>0</v>
      </c>
      <c r="DB208">
        <v>160.19999999999999</v>
      </c>
      <c r="DC208">
        <v>21.215999999999902</v>
      </c>
      <c r="DD208">
        <v>33.0000286234431</v>
      </c>
      <c r="DE208">
        <v>64</v>
      </c>
      <c r="DF208">
        <v>0</v>
      </c>
      <c r="DG208">
        <v>80.216028623443094</v>
      </c>
      <c r="DH208">
        <v>115</v>
      </c>
      <c r="DI208">
        <v>-79.983971376556795</v>
      </c>
      <c r="DJ208" t="s">
        <v>1570</v>
      </c>
      <c r="DK208">
        <v>-18.1999999999999</v>
      </c>
      <c r="DL208">
        <v>61.783971376556799</v>
      </c>
      <c r="DM208">
        <v>117.73439999999999</v>
      </c>
      <c r="DN208">
        <v>37.5183713765568</v>
      </c>
      <c r="DO208">
        <v>30</v>
      </c>
      <c r="DP208">
        <v>0</v>
      </c>
    </row>
    <row r="209" spans="1:120" x14ac:dyDescent="0.25">
      <c r="A209">
        <v>2330564</v>
      </c>
      <c r="B209" t="s">
        <v>248</v>
      </c>
      <c r="C209" t="s">
        <v>249</v>
      </c>
      <c r="D209" t="s">
        <v>447</v>
      </c>
      <c r="E209" t="s">
        <v>448</v>
      </c>
      <c r="F209" t="s">
        <v>189</v>
      </c>
      <c r="G209" t="s">
        <v>190</v>
      </c>
      <c r="H209" t="s">
        <v>212</v>
      </c>
      <c r="I209" t="s">
        <v>1048</v>
      </c>
      <c r="J209" t="s">
        <v>193</v>
      </c>
      <c r="K209">
        <v>3.3</v>
      </c>
      <c r="L209">
        <v>2</v>
      </c>
      <c r="M209">
        <v>32</v>
      </c>
      <c r="N209" t="s">
        <v>323</v>
      </c>
      <c r="O209">
        <v>0.3</v>
      </c>
      <c r="P209">
        <v>1</v>
      </c>
      <c r="Q209">
        <v>23.8</v>
      </c>
      <c r="R209">
        <v>24.2</v>
      </c>
      <c r="S209">
        <v>115</v>
      </c>
      <c r="T209">
        <v>134.6</v>
      </c>
      <c r="U209">
        <v>107.3</v>
      </c>
      <c r="V209" t="s">
        <v>194</v>
      </c>
      <c r="W209" t="s">
        <v>194</v>
      </c>
      <c r="X209" t="s">
        <v>194</v>
      </c>
      <c r="Y209" t="s">
        <v>449</v>
      </c>
      <c r="Z209" t="s">
        <v>189</v>
      </c>
      <c r="AA209">
        <v>2</v>
      </c>
      <c r="AB209">
        <v>1</v>
      </c>
      <c r="AC209">
        <v>0</v>
      </c>
      <c r="AD209">
        <v>0</v>
      </c>
      <c r="AE209">
        <v>3</v>
      </c>
      <c r="AF209">
        <v>0</v>
      </c>
      <c r="AG209">
        <v>0</v>
      </c>
      <c r="AH209">
        <v>4</v>
      </c>
      <c r="AI209">
        <v>4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>
        <v>0</v>
      </c>
      <c r="AX209" t="s">
        <v>194</v>
      </c>
      <c r="AY209" t="s">
        <v>417</v>
      </c>
      <c r="AZ209" t="s">
        <v>445</v>
      </c>
      <c r="BA209" t="s">
        <v>256</v>
      </c>
      <c r="BB209" t="s">
        <v>450</v>
      </c>
      <c r="BC209" t="s">
        <v>256</v>
      </c>
      <c r="BD209" t="s">
        <v>194</v>
      </c>
      <c r="BE209">
        <v>115</v>
      </c>
      <c r="BF209" t="s">
        <v>189</v>
      </c>
      <c r="BG209" t="s">
        <v>189</v>
      </c>
      <c r="BH209" t="s">
        <v>197</v>
      </c>
      <c r="BI209" t="s">
        <v>189</v>
      </c>
      <c r="BJ209" t="s">
        <v>189</v>
      </c>
      <c r="BK209">
        <v>240</v>
      </c>
      <c r="BL209" t="s">
        <v>189</v>
      </c>
      <c r="BM209">
        <v>1</v>
      </c>
      <c r="BN209">
        <v>32</v>
      </c>
      <c r="BO209" t="s">
        <v>189</v>
      </c>
      <c r="BP209" t="s">
        <v>189</v>
      </c>
      <c r="BQ209" t="s">
        <v>189</v>
      </c>
      <c r="BR209" t="s">
        <v>189</v>
      </c>
      <c r="BS209" t="s">
        <v>189</v>
      </c>
      <c r="BT209" t="s">
        <v>189</v>
      </c>
      <c r="BU209">
        <v>4</v>
      </c>
      <c r="BV209" t="s">
        <v>202</v>
      </c>
      <c r="BW209" t="s">
        <v>218</v>
      </c>
      <c r="BX209" t="s">
        <v>189</v>
      </c>
      <c r="BY209" t="s">
        <v>189</v>
      </c>
      <c r="BZ209">
        <v>7</v>
      </c>
      <c r="CA209" t="s">
        <v>204</v>
      </c>
      <c r="CB209" t="s">
        <v>1568</v>
      </c>
      <c r="CC209" t="s">
        <v>189</v>
      </c>
      <c r="CD209" t="s">
        <v>189</v>
      </c>
      <c r="CE209" t="s">
        <v>189</v>
      </c>
      <c r="CF209" t="s">
        <v>189</v>
      </c>
      <c r="CG209" t="s">
        <v>189</v>
      </c>
      <c r="CH209" t="s">
        <v>189</v>
      </c>
      <c r="CI209" t="s">
        <v>189</v>
      </c>
      <c r="CJ209" t="s">
        <v>189</v>
      </c>
      <c r="CK209" t="s">
        <v>189</v>
      </c>
      <c r="CL209" t="s">
        <v>189</v>
      </c>
      <c r="CM209" t="s">
        <v>189</v>
      </c>
      <c r="CN209" t="s">
        <v>189</v>
      </c>
      <c r="CO209" t="s">
        <v>189</v>
      </c>
      <c r="CP209" t="s">
        <v>1569</v>
      </c>
      <c r="CQ209">
        <v>3.3</v>
      </c>
      <c r="CR209">
        <v>6.6</v>
      </c>
      <c r="CS209" t="s">
        <v>1011</v>
      </c>
      <c r="CT209" t="s">
        <v>197</v>
      </c>
      <c r="CU209">
        <v>25.6</v>
      </c>
      <c r="CV209">
        <v>0</v>
      </c>
      <c r="CW209">
        <v>0</v>
      </c>
      <c r="CX209">
        <v>26</v>
      </c>
      <c r="CY209">
        <v>83</v>
      </c>
      <c r="CZ209">
        <v>0</v>
      </c>
      <c r="DA209">
        <v>0</v>
      </c>
      <c r="DB209">
        <v>134.6</v>
      </c>
      <c r="DC209">
        <v>11.808</v>
      </c>
      <c r="DD209">
        <v>33.0000286234431</v>
      </c>
      <c r="DE209">
        <v>64</v>
      </c>
      <c r="DF209">
        <v>0</v>
      </c>
      <c r="DG209">
        <v>70.808028623443107</v>
      </c>
      <c r="DH209">
        <v>115</v>
      </c>
      <c r="DI209">
        <v>-63.791971376556802</v>
      </c>
      <c r="DJ209" t="s">
        <v>1570</v>
      </c>
      <c r="DK209">
        <v>-27.299999999999901</v>
      </c>
      <c r="DL209">
        <v>36.491971376556798</v>
      </c>
      <c r="DM209">
        <v>88.782600000000002</v>
      </c>
      <c r="DN209">
        <v>17.974571376556799</v>
      </c>
      <c r="DO209">
        <v>30</v>
      </c>
      <c r="DP209">
        <v>1</v>
      </c>
    </row>
    <row r="210" spans="1:120" x14ac:dyDescent="0.25">
      <c r="A210">
        <v>2330563</v>
      </c>
      <c r="B210" t="s">
        <v>248</v>
      </c>
      <c r="C210" t="s">
        <v>249</v>
      </c>
      <c r="D210" t="s">
        <v>451</v>
      </c>
      <c r="E210" t="s">
        <v>452</v>
      </c>
      <c r="F210" t="s">
        <v>453</v>
      </c>
      <c r="G210" t="s">
        <v>190</v>
      </c>
      <c r="H210" t="s">
        <v>212</v>
      </c>
      <c r="I210" t="s">
        <v>1048</v>
      </c>
      <c r="J210" t="s">
        <v>442</v>
      </c>
      <c r="K210">
        <v>3.3</v>
      </c>
      <c r="L210">
        <v>2</v>
      </c>
      <c r="M210">
        <v>32</v>
      </c>
      <c r="N210" t="s">
        <v>330</v>
      </c>
      <c r="O210">
        <v>0.3</v>
      </c>
      <c r="P210">
        <v>1.4</v>
      </c>
      <c r="Q210">
        <v>22.3</v>
      </c>
      <c r="R210">
        <v>22.7</v>
      </c>
      <c r="S210">
        <v>115</v>
      </c>
      <c r="T210">
        <v>61.6</v>
      </c>
      <c r="U210">
        <v>100.6</v>
      </c>
      <c r="V210" t="s">
        <v>194</v>
      </c>
      <c r="W210" t="s">
        <v>194</v>
      </c>
      <c r="X210" t="s">
        <v>194</v>
      </c>
      <c r="Y210" t="s">
        <v>449</v>
      </c>
      <c r="Z210" t="s">
        <v>455</v>
      </c>
      <c r="AA210">
        <v>2</v>
      </c>
      <c r="AB210">
        <v>1</v>
      </c>
      <c r="AC210">
        <v>0</v>
      </c>
      <c r="AD210">
        <v>0</v>
      </c>
      <c r="AE210">
        <v>2</v>
      </c>
      <c r="AF210">
        <v>1</v>
      </c>
      <c r="AG210">
        <v>0</v>
      </c>
      <c r="AH210">
        <v>4</v>
      </c>
      <c r="AI210">
        <v>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2</v>
      </c>
      <c r="AW210">
        <v>0</v>
      </c>
      <c r="AX210" t="s">
        <v>197</v>
      </c>
      <c r="AY210" t="s">
        <v>444</v>
      </c>
      <c r="AZ210" t="s">
        <v>445</v>
      </c>
      <c r="BA210" t="s">
        <v>256</v>
      </c>
      <c r="BB210" t="s">
        <v>456</v>
      </c>
      <c r="BC210" t="s">
        <v>256</v>
      </c>
      <c r="BD210" t="s">
        <v>194</v>
      </c>
      <c r="BE210">
        <v>115</v>
      </c>
      <c r="BF210" t="s">
        <v>189</v>
      </c>
      <c r="BG210" t="s">
        <v>189</v>
      </c>
      <c r="BH210" t="s">
        <v>197</v>
      </c>
      <c r="BI210" t="s">
        <v>189</v>
      </c>
      <c r="BJ210" t="s">
        <v>189</v>
      </c>
      <c r="BK210">
        <v>180</v>
      </c>
      <c r="BL210" t="s">
        <v>189</v>
      </c>
      <c r="BM210">
        <v>1</v>
      </c>
      <c r="BN210">
        <v>32</v>
      </c>
      <c r="BO210" t="s">
        <v>189</v>
      </c>
      <c r="BP210" t="s">
        <v>189</v>
      </c>
      <c r="BQ210" t="s">
        <v>189</v>
      </c>
      <c r="BR210" t="s">
        <v>189</v>
      </c>
      <c r="BS210" t="s">
        <v>189</v>
      </c>
      <c r="BT210" t="s">
        <v>189</v>
      </c>
      <c r="BU210">
        <v>1</v>
      </c>
      <c r="BV210" t="s">
        <v>202</v>
      </c>
      <c r="BW210" t="s">
        <v>234</v>
      </c>
      <c r="BX210" t="s">
        <v>189</v>
      </c>
      <c r="BY210" t="s">
        <v>189</v>
      </c>
      <c r="BZ210">
        <v>7</v>
      </c>
      <c r="CA210" t="s">
        <v>204</v>
      </c>
      <c r="CB210" t="s">
        <v>1568</v>
      </c>
      <c r="CC210" t="s">
        <v>189</v>
      </c>
      <c r="CD210" t="s">
        <v>189</v>
      </c>
      <c r="CE210" t="s">
        <v>189</v>
      </c>
      <c r="CF210" t="s">
        <v>189</v>
      </c>
      <c r="CG210" t="s">
        <v>189</v>
      </c>
      <c r="CH210" t="s">
        <v>189</v>
      </c>
      <c r="CI210" t="s">
        <v>189</v>
      </c>
      <c r="CJ210" t="s">
        <v>189</v>
      </c>
      <c r="CK210" t="s">
        <v>189</v>
      </c>
      <c r="CL210" t="s">
        <v>189</v>
      </c>
      <c r="CM210" t="s">
        <v>189</v>
      </c>
      <c r="CN210" t="s">
        <v>189</v>
      </c>
      <c r="CO210" t="s">
        <v>189</v>
      </c>
      <c r="CP210" t="s">
        <v>1569</v>
      </c>
      <c r="CQ210">
        <v>3.3</v>
      </c>
      <c r="CR210">
        <v>6.6</v>
      </c>
      <c r="CS210" t="s">
        <v>1011</v>
      </c>
      <c r="CT210" t="s">
        <v>197</v>
      </c>
      <c r="CU210">
        <v>25.6</v>
      </c>
      <c r="CV210">
        <v>0</v>
      </c>
      <c r="CW210">
        <v>0</v>
      </c>
      <c r="CX210">
        <v>0</v>
      </c>
      <c r="CY210">
        <v>36</v>
      </c>
      <c r="CZ210">
        <v>0</v>
      </c>
      <c r="DA210">
        <v>0</v>
      </c>
      <c r="DB210">
        <v>61.6</v>
      </c>
      <c r="DC210">
        <v>11.808</v>
      </c>
      <c r="DD210">
        <v>20.576794750152501</v>
      </c>
      <c r="DE210">
        <v>8</v>
      </c>
      <c r="DF210">
        <v>0</v>
      </c>
      <c r="DG210">
        <v>32.384794750152501</v>
      </c>
      <c r="DH210">
        <v>115</v>
      </c>
      <c r="DI210">
        <v>-29.215205249847401</v>
      </c>
      <c r="DJ210" t="s">
        <v>1570</v>
      </c>
      <c r="DK210">
        <v>38.999999999999901</v>
      </c>
      <c r="DL210">
        <v>68.215205249847401</v>
      </c>
      <c r="DM210">
        <v>85.103399999999993</v>
      </c>
      <c r="DN210">
        <v>52.7186052498474</v>
      </c>
      <c r="DO210">
        <v>30</v>
      </c>
      <c r="DP210">
        <v>0</v>
      </c>
    </row>
    <row r="211" spans="1:120" x14ac:dyDescent="0.25">
      <c r="A211">
        <v>2330251</v>
      </c>
      <c r="B211" t="s">
        <v>248</v>
      </c>
      <c r="C211" t="s">
        <v>249</v>
      </c>
      <c r="D211" t="s">
        <v>1398</v>
      </c>
      <c r="E211" t="s">
        <v>1573</v>
      </c>
      <c r="F211" t="s">
        <v>1574</v>
      </c>
      <c r="G211" t="s">
        <v>190</v>
      </c>
      <c r="H211" t="s">
        <v>212</v>
      </c>
      <c r="I211" t="s">
        <v>1575</v>
      </c>
      <c r="J211" t="s">
        <v>193</v>
      </c>
      <c r="K211">
        <v>3.7</v>
      </c>
      <c r="L211">
        <v>2</v>
      </c>
      <c r="M211">
        <v>64</v>
      </c>
      <c r="N211" t="s">
        <v>1038</v>
      </c>
      <c r="O211">
        <v>0.3</v>
      </c>
      <c r="P211">
        <v>2.2000000000000002</v>
      </c>
      <c r="Q211">
        <v>36.200000000000003</v>
      </c>
      <c r="R211">
        <v>38.200000000000003</v>
      </c>
      <c r="S211">
        <v>115</v>
      </c>
      <c r="T211">
        <v>208.1</v>
      </c>
      <c r="U211">
        <v>166.8</v>
      </c>
      <c r="V211" t="s">
        <v>194</v>
      </c>
      <c r="W211" t="s">
        <v>194</v>
      </c>
      <c r="X211" t="s">
        <v>194</v>
      </c>
      <c r="Y211" t="s">
        <v>416</v>
      </c>
      <c r="Z211" t="s">
        <v>189</v>
      </c>
      <c r="AA211">
        <v>4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2</v>
      </c>
      <c r="AI211">
        <v>7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4</v>
      </c>
      <c r="AW211">
        <v>0</v>
      </c>
      <c r="AX211" t="s">
        <v>197</v>
      </c>
      <c r="AY211" t="s">
        <v>1576</v>
      </c>
      <c r="AZ211" t="s">
        <v>1403</v>
      </c>
      <c r="BA211" t="s">
        <v>200</v>
      </c>
      <c r="BB211" t="s">
        <v>1577</v>
      </c>
      <c r="BC211" t="s">
        <v>200</v>
      </c>
      <c r="BD211" t="s">
        <v>194</v>
      </c>
      <c r="BE211">
        <v>115</v>
      </c>
      <c r="BF211" t="s">
        <v>189</v>
      </c>
      <c r="BG211" t="s">
        <v>189</v>
      </c>
      <c r="BH211" t="s">
        <v>194</v>
      </c>
      <c r="BI211" t="s">
        <v>189</v>
      </c>
      <c r="BJ211" t="s">
        <v>189</v>
      </c>
      <c r="BK211">
        <v>460</v>
      </c>
      <c r="BL211" t="s">
        <v>189</v>
      </c>
      <c r="BM211">
        <v>1</v>
      </c>
      <c r="BN211">
        <v>64</v>
      </c>
      <c r="BO211" t="s">
        <v>189</v>
      </c>
      <c r="BP211" t="s">
        <v>189</v>
      </c>
      <c r="BQ211">
        <v>0.82</v>
      </c>
      <c r="BR211">
        <v>0.83</v>
      </c>
      <c r="BS211">
        <v>0.85</v>
      </c>
      <c r="BT211">
        <v>0.87</v>
      </c>
      <c r="BU211">
        <v>4</v>
      </c>
      <c r="BV211" t="s">
        <v>202</v>
      </c>
      <c r="BW211" t="s">
        <v>218</v>
      </c>
      <c r="BX211" t="s">
        <v>189</v>
      </c>
      <c r="BY211" t="s">
        <v>194</v>
      </c>
      <c r="BZ211">
        <v>7</v>
      </c>
      <c r="CA211" t="s">
        <v>204</v>
      </c>
      <c r="CB211" t="s">
        <v>1568</v>
      </c>
      <c r="CC211" t="s">
        <v>189</v>
      </c>
      <c r="CD211" t="s">
        <v>189</v>
      </c>
      <c r="CE211" t="s">
        <v>189</v>
      </c>
      <c r="CF211" t="s">
        <v>189</v>
      </c>
      <c r="CG211" t="s">
        <v>189</v>
      </c>
      <c r="CH211" t="s">
        <v>189</v>
      </c>
      <c r="CI211" t="s">
        <v>189</v>
      </c>
      <c r="CJ211" t="s">
        <v>189</v>
      </c>
      <c r="CK211" t="s">
        <v>189</v>
      </c>
      <c r="CL211" t="s">
        <v>189</v>
      </c>
      <c r="CM211" t="s">
        <v>189</v>
      </c>
      <c r="CN211" t="s">
        <v>189</v>
      </c>
      <c r="CO211" t="s">
        <v>189</v>
      </c>
      <c r="CP211" t="s">
        <v>1569</v>
      </c>
      <c r="CQ211">
        <v>3.7</v>
      </c>
      <c r="CR211">
        <v>7.4</v>
      </c>
      <c r="CS211" t="s">
        <v>434</v>
      </c>
      <c r="CT211" t="s">
        <v>194</v>
      </c>
      <c r="CU211">
        <v>51.2</v>
      </c>
      <c r="CV211">
        <v>18</v>
      </c>
      <c r="CW211">
        <v>0.876</v>
      </c>
      <c r="CX211">
        <v>26</v>
      </c>
      <c r="CY211">
        <v>130</v>
      </c>
      <c r="CZ211">
        <v>0</v>
      </c>
      <c r="DA211">
        <v>0</v>
      </c>
      <c r="DB211">
        <v>226.07599999999999</v>
      </c>
      <c r="DC211">
        <v>21.215999999999902</v>
      </c>
      <c r="DD211">
        <v>46.480418908825499</v>
      </c>
      <c r="DE211">
        <v>128</v>
      </c>
      <c r="DF211">
        <v>0</v>
      </c>
      <c r="DG211">
        <v>111.696418908825</v>
      </c>
      <c r="DH211">
        <v>115</v>
      </c>
      <c r="DI211">
        <v>-114.379581091174</v>
      </c>
      <c r="DJ211" t="s">
        <v>1570</v>
      </c>
      <c r="DK211">
        <v>-59.276000000000003</v>
      </c>
      <c r="DL211">
        <v>55.103581091174398</v>
      </c>
      <c r="DM211">
        <v>141.16739999999999</v>
      </c>
      <c r="DN211">
        <v>29.470981091174401</v>
      </c>
      <c r="DO211">
        <v>30</v>
      </c>
      <c r="DP211">
        <v>1</v>
      </c>
    </row>
    <row r="212" spans="1:120" x14ac:dyDescent="0.25">
      <c r="A212">
        <v>2330100</v>
      </c>
      <c r="B212" t="s">
        <v>248</v>
      </c>
      <c r="C212" t="s">
        <v>249</v>
      </c>
      <c r="D212" t="s">
        <v>487</v>
      </c>
      <c r="E212" t="s">
        <v>1080</v>
      </c>
      <c r="F212" t="s">
        <v>1081</v>
      </c>
      <c r="G212" t="s">
        <v>190</v>
      </c>
      <c r="H212" t="s">
        <v>212</v>
      </c>
      <c r="I212" t="s">
        <v>1062</v>
      </c>
      <c r="J212" t="s">
        <v>189</v>
      </c>
      <c r="K212">
        <v>3.1</v>
      </c>
      <c r="L212">
        <v>2</v>
      </c>
      <c r="M212">
        <v>64</v>
      </c>
      <c r="N212" t="s">
        <v>388</v>
      </c>
      <c r="O212">
        <v>0.3</v>
      </c>
      <c r="P212">
        <v>1.5</v>
      </c>
      <c r="Q212">
        <v>22.3</v>
      </c>
      <c r="R212">
        <v>24.6</v>
      </c>
      <c r="S212">
        <v>115</v>
      </c>
      <c r="T212">
        <v>103.1</v>
      </c>
      <c r="U212">
        <v>106.7</v>
      </c>
      <c r="V212" t="s">
        <v>194</v>
      </c>
      <c r="W212" t="s">
        <v>194</v>
      </c>
      <c r="X212" t="s">
        <v>194</v>
      </c>
      <c r="Y212" t="s">
        <v>195</v>
      </c>
      <c r="Z212" t="s">
        <v>490</v>
      </c>
      <c r="AA212">
        <v>4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4</v>
      </c>
      <c r="AI212">
        <v>5</v>
      </c>
      <c r="AJ212">
        <v>1</v>
      </c>
      <c r="AK212">
        <v>0</v>
      </c>
      <c r="AL212">
        <v>10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3</v>
      </c>
      <c r="AW212">
        <v>0</v>
      </c>
      <c r="AX212" t="s">
        <v>194</v>
      </c>
      <c r="AY212" t="s">
        <v>1082</v>
      </c>
      <c r="AZ212" t="s">
        <v>383</v>
      </c>
      <c r="BA212" t="s">
        <v>200</v>
      </c>
      <c r="BB212" t="s">
        <v>1083</v>
      </c>
      <c r="BC212" t="s">
        <v>200</v>
      </c>
      <c r="BD212" t="s">
        <v>194</v>
      </c>
      <c r="BE212">
        <v>115</v>
      </c>
      <c r="BF212" t="s">
        <v>189</v>
      </c>
      <c r="BG212" t="s">
        <v>189</v>
      </c>
      <c r="BH212" t="s">
        <v>194</v>
      </c>
      <c r="BI212" t="s">
        <v>189</v>
      </c>
      <c r="BJ212" t="s">
        <v>189</v>
      </c>
      <c r="BK212">
        <v>200</v>
      </c>
      <c r="BL212" t="s">
        <v>189</v>
      </c>
      <c r="BM212">
        <v>1</v>
      </c>
      <c r="BN212">
        <v>64</v>
      </c>
      <c r="BO212" t="s">
        <v>189</v>
      </c>
      <c r="BP212" t="s">
        <v>189</v>
      </c>
      <c r="BQ212">
        <v>0.79</v>
      </c>
      <c r="BR212">
        <v>0.85</v>
      </c>
      <c r="BS212">
        <v>0.85</v>
      </c>
      <c r="BT212">
        <v>0.87</v>
      </c>
      <c r="BU212">
        <v>1</v>
      </c>
      <c r="BV212" t="s">
        <v>202</v>
      </c>
      <c r="BW212" t="s">
        <v>189</v>
      </c>
      <c r="BX212" t="s">
        <v>189</v>
      </c>
      <c r="BY212" t="s">
        <v>189</v>
      </c>
      <c r="BZ212">
        <v>7</v>
      </c>
      <c r="CA212" t="s">
        <v>204</v>
      </c>
      <c r="CB212" t="s">
        <v>1568</v>
      </c>
      <c r="CC212" t="s">
        <v>189</v>
      </c>
      <c r="CD212" t="s">
        <v>189</v>
      </c>
      <c r="CE212" t="s">
        <v>189</v>
      </c>
      <c r="CF212" t="s">
        <v>189</v>
      </c>
      <c r="CG212" t="s">
        <v>189</v>
      </c>
      <c r="CH212" t="s">
        <v>189</v>
      </c>
      <c r="CI212" t="s">
        <v>189</v>
      </c>
      <c r="CJ212" t="s">
        <v>189</v>
      </c>
      <c r="CK212" t="s">
        <v>189</v>
      </c>
      <c r="CL212" t="s">
        <v>189</v>
      </c>
      <c r="CM212" t="s">
        <v>189</v>
      </c>
      <c r="CN212" t="s">
        <v>189</v>
      </c>
      <c r="CO212" t="s">
        <v>189</v>
      </c>
      <c r="CP212" t="s">
        <v>1569</v>
      </c>
      <c r="CQ212">
        <v>3.1</v>
      </c>
      <c r="CR212">
        <v>6.2</v>
      </c>
      <c r="CS212" t="s">
        <v>1011</v>
      </c>
      <c r="CT212" t="s">
        <v>197</v>
      </c>
      <c r="CU212">
        <v>51.2</v>
      </c>
      <c r="CV212">
        <v>0</v>
      </c>
      <c r="CW212">
        <v>0.876</v>
      </c>
      <c r="CX212">
        <v>0</v>
      </c>
      <c r="CY212">
        <v>51</v>
      </c>
      <c r="CZ212">
        <v>0</v>
      </c>
      <c r="DA212">
        <v>0</v>
      </c>
      <c r="DB212">
        <v>103.07599999999999</v>
      </c>
      <c r="DC212">
        <v>21.215999999999902</v>
      </c>
      <c r="DD212">
        <v>22.343302511668501</v>
      </c>
      <c r="DE212">
        <v>16</v>
      </c>
      <c r="DF212">
        <v>0</v>
      </c>
      <c r="DG212">
        <v>43.559302511668498</v>
      </c>
      <c r="DH212">
        <v>115</v>
      </c>
      <c r="DI212">
        <v>-59.516697488331403</v>
      </c>
      <c r="DJ212" t="s">
        <v>1570</v>
      </c>
      <c r="DK212">
        <v>3.6240000000000001</v>
      </c>
      <c r="DL212">
        <v>63.140697488331398</v>
      </c>
      <c r="DM212">
        <v>90.490799999999993</v>
      </c>
      <c r="DN212">
        <v>46.931497488331402</v>
      </c>
      <c r="DO212">
        <v>30</v>
      </c>
      <c r="DP212">
        <v>0</v>
      </c>
    </row>
    <row r="213" spans="1:120" x14ac:dyDescent="0.25">
      <c r="A213">
        <v>2330098</v>
      </c>
      <c r="B213" t="s">
        <v>375</v>
      </c>
      <c r="C213" t="s">
        <v>376</v>
      </c>
      <c r="D213" t="s">
        <v>463</v>
      </c>
      <c r="E213" t="s">
        <v>464</v>
      </c>
      <c r="F213" t="s">
        <v>189</v>
      </c>
      <c r="G213" t="s">
        <v>190</v>
      </c>
      <c r="H213" t="s">
        <v>191</v>
      </c>
      <c r="I213" t="s">
        <v>465</v>
      </c>
      <c r="J213" t="s">
        <v>189</v>
      </c>
      <c r="K213">
        <v>2</v>
      </c>
      <c r="L213">
        <v>2</v>
      </c>
      <c r="M213">
        <v>16</v>
      </c>
      <c r="N213" t="s">
        <v>562</v>
      </c>
      <c r="O213">
        <v>0.6</v>
      </c>
      <c r="P213">
        <v>0.8</v>
      </c>
      <c r="Q213">
        <v>27.7</v>
      </c>
      <c r="R213">
        <v>33.299999999999997</v>
      </c>
      <c r="S213">
        <v>115</v>
      </c>
      <c r="T213">
        <v>103.7</v>
      </c>
      <c r="U213">
        <v>140.9</v>
      </c>
      <c r="V213" t="s">
        <v>194</v>
      </c>
      <c r="W213" t="s">
        <v>194</v>
      </c>
      <c r="X213" t="s">
        <v>194</v>
      </c>
      <c r="Y213" t="s">
        <v>195</v>
      </c>
      <c r="Z213" t="s">
        <v>466</v>
      </c>
      <c r="AA213">
        <v>2</v>
      </c>
      <c r="AB213">
        <v>1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 t="s">
        <v>197</v>
      </c>
      <c r="AY213" t="s">
        <v>364</v>
      </c>
      <c r="AZ213" t="s">
        <v>467</v>
      </c>
      <c r="BA213" t="s">
        <v>200</v>
      </c>
      <c r="BB213" t="s">
        <v>468</v>
      </c>
      <c r="BC213" t="s">
        <v>200</v>
      </c>
      <c r="BD213" t="s">
        <v>194</v>
      </c>
      <c r="BE213">
        <v>115</v>
      </c>
      <c r="BF213" t="s">
        <v>189</v>
      </c>
      <c r="BG213" t="s">
        <v>189</v>
      </c>
      <c r="BH213" t="s">
        <v>194</v>
      </c>
      <c r="BI213" t="s">
        <v>189</v>
      </c>
      <c r="BJ213" t="s">
        <v>189</v>
      </c>
      <c r="BK213">
        <v>120</v>
      </c>
      <c r="BL213" t="s">
        <v>189</v>
      </c>
      <c r="BM213">
        <v>1</v>
      </c>
      <c r="BN213">
        <v>16</v>
      </c>
      <c r="BO213" t="s">
        <v>189</v>
      </c>
      <c r="BP213" t="s">
        <v>189</v>
      </c>
      <c r="BQ213" t="s">
        <v>189</v>
      </c>
      <c r="BR213" t="s">
        <v>189</v>
      </c>
      <c r="BS213" t="s">
        <v>189</v>
      </c>
      <c r="BT213" t="s">
        <v>189</v>
      </c>
      <c r="BU213">
        <v>2</v>
      </c>
      <c r="BV213" t="s">
        <v>202</v>
      </c>
      <c r="BW213" t="s">
        <v>189</v>
      </c>
      <c r="BX213" t="s">
        <v>189</v>
      </c>
      <c r="BY213" t="s">
        <v>189</v>
      </c>
      <c r="BZ213">
        <v>7</v>
      </c>
      <c r="CA213" t="s">
        <v>204</v>
      </c>
      <c r="CB213" t="s">
        <v>1568</v>
      </c>
      <c r="CC213" t="s">
        <v>189</v>
      </c>
      <c r="CD213" t="s">
        <v>189</v>
      </c>
      <c r="CE213" t="s">
        <v>189</v>
      </c>
      <c r="CF213" t="s">
        <v>189</v>
      </c>
      <c r="CG213" t="s">
        <v>189</v>
      </c>
      <c r="CH213" t="s">
        <v>189</v>
      </c>
      <c r="CI213" t="s">
        <v>189</v>
      </c>
      <c r="CJ213" t="s">
        <v>189</v>
      </c>
      <c r="CK213" t="s">
        <v>189</v>
      </c>
      <c r="CL213" t="s">
        <v>189</v>
      </c>
      <c r="CM213" t="s">
        <v>189</v>
      </c>
      <c r="CN213" t="s">
        <v>189</v>
      </c>
      <c r="CO213" t="s">
        <v>189</v>
      </c>
      <c r="CP213" t="s">
        <v>1569</v>
      </c>
      <c r="CQ213">
        <v>2.2000000000000002</v>
      </c>
      <c r="CR213">
        <v>4.4000000000000004</v>
      </c>
      <c r="CS213" t="s">
        <v>206</v>
      </c>
      <c r="CT213" t="s">
        <v>197</v>
      </c>
      <c r="CU213">
        <v>12.8</v>
      </c>
      <c r="CV213">
        <v>0</v>
      </c>
      <c r="CW213">
        <v>0.876</v>
      </c>
      <c r="CX213">
        <v>0</v>
      </c>
      <c r="CY213">
        <v>64</v>
      </c>
      <c r="CZ213">
        <v>0</v>
      </c>
      <c r="DA213">
        <v>0</v>
      </c>
      <c r="DB213">
        <v>77.676000000000002</v>
      </c>
      <c r="DC213">
        <v>7.1039999999999903</v>
      </c>
      <c r="DD213">
        <v>25.897631334123101</v>
      </c>
      <c r="DE213">
        <v>32</v>
      </c>
      <c r="DF213">
        <v>0</v>
      </c>
      <c r="DG213">
        <v>33.001631334123097</v>
      </c>
      <c r="DH213">
        <v>115</v>
      </c>
      <c r="DI213">
        <v>-44.674368665876898</v>
      </c>
      <c r="DJ213" t="s">
        <v>1570</v>
      </c>
      <c r="DK213">
        <v>63.223999999999997</v>
      </c>
      <c r="DL213">
        <v>107.89836866587601</v>
      </c>
      <c r="DM213">
        <v>115.71959999999901</v>
      </c>
      <c r="DN213">
        <v>82.717968665876796</v>
      </c>
      <c r="DO213">
        <v>30</v>
      </c>
      <c r="DP213">
        <v>0</v>
      </c>
    </row>
    <row r="214" spans="1:120" x14ac:dyDescent="0.25">
      <c r="A214">
        <v>2329890</v>
      </c>
      <c r="B214" t="s">
        <v>375</v>
      </c>
      <c r="C214" t="s">
        <v>376</v>
      </c>
      <c r="D214" t="s">
        <v>469</v>
      </c>
      <c r="E214" t="s">
        <v>470</v>
      </c>
      <c r="F214" t="s">
        <v>471</v>
      </c>
      <c r="G214" t="s">
        <v>190</v>
      </c>
      <c r="H214" t="s">
        <v>212</v>
      </c>
      <c r="I214" t="s">
        <v>480</v>
      </c>
      <c r="J214" t="s">
        <v>189</v>
      </c>
      <c r="K214">
        <v>2.9</v>
      </c>
      <c r="L214">
        <v>2</v>
      </c>
      <c r="M214">
        <v>32</v>
      </c>
      <c r="N214" t="s">
        <v>323</v>
      </c>
      <c r="O214">
        <v>0.7</v>
      </c>
      <c r="P214">
        <v>1.2</v>
      </c>
      <c r="Q214">
        <v>14.8</v>
      </c>
      <c r="R214">
        <v>15.7</v>
      </c>
      <c r="S214">
        <v>115</v>
      </c>
      <c r="T214">
        <v>109.5</v>
      </c>
      <c r="U214">
        <v>71</v>
      </c>
      <c r="V214" t="s">
        <v>194</v>
      </c>
      <c r="W214" t="s">
        <v>194</v>
      </c>
      <c r="X214" t="s">
        <v>194</v>
      </c>
      <c r="Y214" t="s">
        <v>195</v>
      </c>
      <c r="Z214" t="s">
        <v>473</v>
      </c>
      <c r="AA214">
        <v>2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0</v>
      </c>
      <c r="AI214">
        <v>6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 t="s">
        <v>194</v>
      </c>
      <c r="AY214" t="s">
        <v>474</v>
      </c>
      <c r="AZ214" t="s">
        <v>475</v>
      </c>
      <c r="BA214" t="s">
        <v>200</v>
      </c>
      <c r="BB214" t="s">
        <v>476</v>
      </c>
      <c r="BC214" t="s">
        <v>200</v>
      </c>
      <c r="BD214" t="s">
        <v>194</v>
      </c>
      <c r="BE214">
        <v>115</v>
      </c>
      <c r="BF214" t="s">
        <v>189</v>
      </c>
      <c r="BG214" t="s">
        <v>189</v>
      </c>
      <c r="BH214" t="s">
        <v>194</v>
      </c>
      <c r="BI214" t="s">
        <v>189</v>
      </c>
      <c r="BJ214" t="s">
        <v>189</v>
      </c>
      <c r="BK214">
        <v>135</v>
      </c>
      <c r="BL214">
        <v>0.9</v>
      </c>
      <c r="BM214">
        <v>1</v>
      </c>
      <c r="BN214">
        <v>32</v>
      </c>
      <c r="BO214" t="s">
        <v>189</v>
      </c>
      <c r="BP214" t="s">
        <v>189</v>
      </c>
      <c r="BQ214" t="s">
        <v>189</v>
      </c>
      <c r="BR214" t="s">
        <v>189</v>
      </c>
      <c r="BS214" t="s">
        <v>189</v>
      </c>
      <c r="BT214" t="s">
        <v>189</v>
      </c>
      <c r="BU214">
        <v>1</v>
      </c>
      <c r="BV214" t="s">
        <v>202</v>
      </c>
      <c r="BW214" t="s">
        <v>189</v>
      </c>
      <c r="BX214" t="s">
        <v>189</v>
      </c>
      <c r="BY214" t="s">
        <v>189</v>
      </c>
      <c r="BZ214">
        <v>7</v>
      </c>
      <c r="CA214" t="s">
        <v>204</v>
      </c>
      <c r="CB214" t="s">
        <v>1568</v>
      </c>
      <c r="CC214" t="s">
        <v>189</v>
      </c>
      <c r="CD214" t="s">
        <v>189</v>
      </c>
      <c r="CE214" t="s">
        <v>189</v>
      </c>
      <c r="CF214" t="s">
        <v>189</v>
      </c>
      <c r="CG214" t="s">
        <v>189</v>
      </c>
      <c r="CH214" t="s">
        <v>189</v>
      </c>
      <c r="CI214" t="s">
        <v>189</v>
      </c>
      <c r="CJ214" t="s">
        <v>189</v>
      </c>
      <c r="CK214" t="s">
        <v>189</v>
      </c>
      <c r="CL214" t="s">
        <v>189</v>
      </c>
      <c r="CM214" t="s">
        <v>189</v>
      </c>
      <c r="CN214" t="s">
        <v>189</v>
      </c>
      <c r="CO214" t="s">
        <v>189</v>
      </c>
      <c r="CP214" t="s">
        <v>1569</v>
      </c>
      <c r="CQ214">
        <v>2.9</v>
      </c>
      <c r="CR214">
        <v>5.8</v>
      </c>
      <c r="CS214" t="s">
        <v>292</v>
      </c>
      <c r="CT214" t="s">
        <v>197</v>
      </c>
      <c r="CU214">
        <v>25.6</v>
      </c>
      <c r="CV214">
        <v>0</v>
      </c>
      <c r="CW214">
        <v>0.876</v>
      </c>
      <c r="CX214">
        <v>0</v>
      </c>
      <c r="CY214">
        <v>83</v>
      </c>
      <c r="CZ214">
        <v>0</v>
      </c>
      <c r="DA214">
        <v>0</v>
      </c>
      <c r="DB214">
        <v>109.476</v>
      </c>
      <c r="DC214">
        <v>11.808</v>
      </c>
      <c r="DD214">
        <v>33.0000286234431</v>
      </c>
      <c r="DE214">
        <v>64</v>
      </c>
      <c r="DF214">
        <v>0</v>
      </c>
      <c r="DG214">
        <v>44.8080286234431</v>
      </c>
      <c r="DH214">
        <v>115</v>
      </c>
      <c r="DI214">
        <v>-64.667971376556807</v>
      </c>
      <c r="DJ214" t="s">
        <v>1570</v>
      </c>
      <c r="DK214">
        <v>-38.475999999999999</v>
      </c>
      <c r="DL214">
        <v>26.191971376556801</v>
      </c>
      <c r="DM214">
        <v>59.874600000000001</v>
      </c>
      <c r="DN214">
        <v>15.0665713765568</v>
      </c>
      <c r="DO214">
        <v>30</v>
      </c>
      <c r="DP214">
        <v>1</v>
      </c>
    </row>
    <row r="215" spans="1:120" x14ac:dyDescent="0.25">
      <c r="A215">
        <v>2329880</v>
      </c>
      <c r="B215" t="s">
        <v>263</v>
      </c>
      <c r="C215" t="s">
        <v>264</v>
      </c>
      <c r="D215" t="s">
        <v>1086</v>
      </c>
      <c r="E215" t="s">
        <v>1087</v>
      </c>
      <c r="F215" t="s">
        <v>189</v>
      </c>
      <c r="G215" t="s">
        <v>190</v>
      </c>
      <c r="H215" t="s">
        <v>212</v>
      </c>
      <c r="I215" t="s">
        <v>189</v>
      </c>
      <c r="J215" t="s">
        <v>189</v>
      </c>
      <c r="K215">
        <v>3.9</v>
      </c>
      <c r="L215">
        <v>2</v>
      </c>
      <c r="M215">
        <v>64</v>
      </c>
      <c r="N215" t="s">
        <v>1038</v>
      </c>
      <c r="O215">
        <v>0.9</v>
      </c>
      <c r="P215">
        <v>1.7</v>
      </c>
      <c r="Q215">
        <v>29.6</v>
      </c>
      <c r="R215">
        <v>30.5</v>
      </c>
      <c r="S215">
        <v>115</v>
      </c>
      <c r="T215">
        <v>212.9</v>
      </c>
      <c r="U215">
        <v>136.6</v>
      </c>
      <c r="V215" t="s">
        <v>194</v>
      </c>
      <c r="W215" t="s">
        <v>194</v>
      </c>
      <c r="X215" t="s">
        <v>197</v>
      </c>
      <c r="Y215" t="s">
        <v>416</v>
      </c>
      <c r="Z215" t="s">
        <v>189</v>
      </c>
      <c r="AA215">
        <v>4</v>
      </c>
      <c r="AB215">
        <v>2</v>
      </c>
      <c r="AC215">
        <v>0</v>
      </c>
      <c r="AD215">
        <v>0</v>
      </c>
      <c r="AE215">
        <v>2</v>
      </c>
      <c r="AF215">
        <v>1</v>
      </c>
      <c r="AG215">
        <v>1</v>
      </c>
      <c r="AH215">
        <v>8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</v>
      </c>
      <c r="AS215">
        <v>0</v>
      </c>
      <c r="AT215">
        <v>0</v>
      </c>
      <c r="AU215">
        <v>0</v>
      </c>
      <c r="AV215">
        <v>4</v>
      </c>
      <c r="AW215">
        <v>0</v>
      </c>
      <c r="AX215" t="s">
        <v>194</v>
      </c>
      <c r="AY215" t="s">
        <v>820</v>
      </c>
      <c r="AZ215" t="s">
        <v>687</v>
      </c>
      <c r="BA215" t="s">
        <v>290</v>
      </c>
      <c r="BB215" t="s">
        <v>1088</v>
      </c>
      <c r="BC215" t="s">
        <v>290</v>
      </c>
      <c r="BD215" t="s">
        <v>197</v>
      </c>
      <c r="BE215">
        <v>115</v>
      </c>
      <c r="BF215" t="s">
        <v>189</v>
      </c>
      <c r="BG215" t="s">
        <v>189</v>
      </c>
      <c r="BH215" t="s">
        <v>194</v>
      </c>
      <c r="BI215" t="s">
        <v>189</v>
      </c>
      <c r="BJ215" t="s">
        <v>189</v>
      </c>
      <c r="BK215">
        <v>400</v>
      </c>
      <c r="BL215" t="s">
        <v>189</v>
      </c>
      <c r="BM215">
        <v>1</v>
      </c>
      <c r="BN215">
        <v>64</v>
      </c>
      <c r="BO215" t="s">
        <v>189</v>
      </c>
      <c r="BP215" t="s">
        <v>189</v>
      </c>
      <c r="BQ215">
        <v>0.9</v>
      </c>
      <c r="BR215">
        <v>0.9</v>
      </c>
      <c r="BS215">
        <v>0.93</v>
      </c>
      <c r="BT215">
        <v>0.93</v>
      </c>
      <c r="BU215">
        <v>3</v>
      </c>
      <c r="BV215" t="s">
        <v>202</v>
      </c>
      <c r="BW215" t="s">
        <v>189</v>
      </c>
      <c r="BX215" t="s">
        <v>189</v>
      </c>
      <c r="BY215" t="s">
        <v>189</v>
      </c>
      <c r="BZ215">
        <v>7</v>
      </c>
      <c r="CA215" t="s">
        <v>204</v>
      </c>
      <c r="CB215" t="s">
        <v>1568</v>
      </c>
      <c r="CC215" t="s">
        <v>189</v>
      </c>
      <c r="CD215" t="s">
        <v>189</v>
      </c>
      <c r="CE215" t="s">
        <v>189</v>
      </c>
      <c r="CF215" t="s">
        <v>189</v>
      </c>
      <c r="CG215" t="s">
        <v>189</v>
      </c>
      <c r="CH215" t="s">
        <v>189</v>
      </c>
      <c r="CI215" t="s">
        <v>189</v>
      </c>
      <c r="CJ215" t="s">
        <v>189</v>
      </c>
      <c r="CK215" t="s">
        <v>189</v>
      </c>
      <c r="CL215" t="s">
        <v>189</v>
      </c>
      <c r="CM215" t="s">
        <v>189</v>
      </c>
      <c r="CN215" t="s">
        <v>189</v>
      </c>
      <c r="CO215" t="s">
        <v>189</v>
      </c>
      <c r="CP215" t="s">
        <v>1569</v>
      </c>
      <c r="CQ215">
        <v>3.9</v>
      </c>
      <c r="CR215">
        <v>7.8</v>
      </c>
      <c r="CS215" t="s">
        <v>434</v>
      </c>
      <c r="CT215" t="s">
        <v>197</v>
      </c>
      <c r="CU215">
        <v>51.2</v>
      </c>
      <c r="CV215">
        <v>0</v>
      </c>
      <c r="CW215">
        <v>0.876</v>
      </c>
      <c r="CX215">
        <v>26</v>
      </c>
      <c r="CY215">
        <v>130</v>
      </c>
      <c r="CZ215">
        <v>0</v>
      </c>
      <c r="DA215">
        <v>0</v>
      </c>
      <c r="DB215">
        <v>208.07599999999999</v>
      </c>
      <c r="DC215">
        <v>21.215999999999902</v>
      </c>
      <c r="DD215">
        <v>46.480418908825499</v>
      </c>
      <c r="DE215">
        <v>128</v>
      </c>
      <c r="DF215">
        <v>0</v>
      </c>
      <c r="DG215">
        <v>93.696418908825507</v>
      </c>
      <c r="DH215">
        <v>115</v>
      </c>
      <c r="DI215">
        <v>-114.379581091174</v>
      </c>
      <c r="DJ215" t="s">
        <v>1570</v>
      </c>
      <c r="DK215">
        <v>-71.475999999999999</v>
      </c>
      <c r="DL215">
        <v>42.903581091174402</v>
      </c>
      <c r="DM215">
        <v>113.9676</v>
      </c>
      <c r="DN215">
        <v>20.271181091174402</v>
      </c>
      <c r="DO215">
        <v>30</v>
      </c>
      <c r="DP215">
        <v>1</v>
      </c>
    </row>
    <row r="216" spans="1:120" x14ac:dyDescent="0.25">
      <c r="A216">
        <v>2329509</v>
      </c>
      <c r="B216" t="s">
        <v>248</v>
      </c>
      <c r="C216" t="s">
        <v>249</v>
      </c>
      <c r="D216" t="s">
        <v>1398</v>
      </c>
      <c r="E216" t="s">
        <v>1413</v>
      </c>
      <c r="F216" t="s">
        <v>189</v>
      </c>
      <c r="G216" t="s">
        <v>190</v>
      </c>
      <c r="H216" t="s">
        <v>212</v>
      </c>
      <c r="I216" t="s">
        <v>213</v>
      </c>
      <c r="J216" t="s">
        <v>193</v>
      </c>
      <c r="K216">
        <v>3.7</v>
      </c>
      <c r="L216">
        <v>2</v>
      </c>
      <c r="M216">
        <v>64</v>
      </c>
      <c r="N216" t="s">
        <v>1038</v>
      </c>
      <c r="O216">
        <v>0.3</v>
      </c>
      <c r="P216">
        <v>2.5</v>
      </c>
      <c r="Q216">
        <v>31.8</v>
      </c>
      <c r="R216">
        <v>33.1</v>
      </c>
      <c r="S216">
        <v>115</v>
      </c>
      <c r="T216">
        <v>208.1</v>
      </c>
      <c r="U216">
        <v>145.19999999999999</v>
      </c>
      <c r="V216" t="s">
        <v>194</v>
      </c>
      <c r="W216" t="s">
        <v>194</v>
      </c>
      <c r="X216" t="s">
        <v>194</v>
      </c>
      <c r="Y216" t="s">
        <v>416</v>
      </c>
      <c r="Z216" t="s">
        <v>189</v>
      </c>
      <c r="AA216">
        <v>4</v>
      </c>
      <c r="AB216">
        <v>4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4</v>
      </c>
      <c r="AI216">
        <v>5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4</v>
      </c>
      <c r="AW216">
        <v>0</v>
      </c>
      <c r="AX216" t="s">
        <v>197</v>
      </c>
      <c r="AY216" t="s">
        <v>1415</v>
      </c>
      <c r="AZ216" t="s">
        <v>418</v>
      </c>
      <c r="BA216" t="s">
        <v>1416</v>
      </c>
      <c r="BB216" t="s">
        <v>1417</v>
      </c>
      <c r="BC216" t="s">
        <v>1416</v>
      </c>
      <c r="BD216" t="s">
        <v>194</v>
      </c>
      <c r="BE216">
        <v>115</v>
      </c>
      <c r="BF216" t="s">
        <v>189</v>
      </c>
      <c r="BG216" t="s">
        <v>189</v>
      </c>
      <c r="BH216" t="s">
        <v>194</v>
      </c>
      <c r="BI216" t="s">
        <v>189</v>
      </c>
      <c r="BJ216" t="s">
        <v>189</v>
      </c>
      <c r="BK216">
        <v>460</v>
      </c>
      <c r="BL216" t="s">
        <v>189</v>
      </c>
      <c r="BM216">
        <v>1</v>
      </c>
      <c r="BN216">
        <v>64</v>
      </c>
      <c r="BO216" t="s">
        <v>189</v>
      </c>
      <c r="BP216" t="s">
        <v>189</v>
      </c>
      <c r="BQ216">
        <v>0.84</v>
      </c>
      <c r="BR216">
        <v>0.88</v>
      </c>
      <c r="BS216">
        <v>0.89</v>
      </c>
      <c r="BT216">
        <v>0.9</v>
      </c>
      <c r="BU216">
        <v>4</v>
      </c>
      <c r="BV216" t="s">
        <v>202</v>
      </c>
      <c r="BW216" t="s">
        <v>218</v>
      </c>
      <c r="BX216" t="s">
        <v>189</v>
      </c>
      <c r="BY216" t="s">
        <v>189</v>
      </c>
      <c r="BZ216">
        <v>7</v>
      </c>
      <c r="CA216" t="s">
        <v>204</v>
      </c>
      <c r="CB216" t="s">
        <v>1568</v>
      </c>
      <c r="CC216" t="s">
        <v>189</v>
      </c>
      <c r="CD216" t="s">
        <v>189</v>
      </c>
      <c r="CE216" t="s">
        <v>189</v>
      </c>
      <c r="CF216" t="s">
        <v>189</v>
      </c>
      <c r="CG216" t="s">
        <v>189</v>
      </c>
      <c r="CH216" t="s">
        <v>189</v>
      </c>
      <c r="CI216" t="s">
        <v>189</v>
      </c>
      <c r="CJ216" t="s">
        <v>189</v>
      </c>
      <c r="CK216" t="s">
        <v>189</v>
      </c>
      <c r="CL216" t="s">
        <v>189</v>
      </c>
      <c r="CM216" t="s">
        <v>189</v>
      </c>
      <c r="CN216" t="s">
        <v>189</v>
      </c>
      <c r="CO216" t="s">
        <v>189</v>
      </c>
      <c r="CP216" t="s">
        <v>1569</v>
      </c>
      <c r="CQ216">
        <v>3.7</v>
      </c>
      <c r="CR216">
        <v>7.4</v>
      </c>
      <c r="CS216" t="s">
        <v>434</v>
      </c>
      <c r="CT216" t="s">
        <v>197</v>
      </c>
      <c r="CU216">
        <v>51.2</v>
      </c>
      <c r="CV216">
        <v>0</v>
      </c>
      <c r="CW216">
        <v>0.876</v>
      </c>
      <c r="CX216">
        <v>26</v>
      </c>
      <c r="CY216">
        <v>130</v>
      </c>
      <c r="CZ216">
        <v>0</v>
      </c>
      <c r="DA216">
        <v>0</v>
      </c>
      <c r="DB216">
        <v>208.07599999999999</v>
      </c>
      <c r="DC216">
        <v>21.215999999999902</v>
      </c>
      <c r="DD216">
        <v>46.480418908825499</v>
      </c>
      <c r="DE216">
        <v>128</v>
      </c>
      <c r="DF216">
        <v>0</v>
      </c>
      <c r="DG216">
        <v>93.696418908825507</v>
      </c>
      <c r="DH216">
        <v>115</v>
      </c>
      <c r="DI216">
        <v>-114.379581091174</v>
      </c>
      <c r="DJ216" t="s">
        <v>1570</v>
      </c>
      <c r="DK216">
        <v>-62.875999999999998</v>
      </c>
      <c r="DL216">
        <v>51.503581091174397</v>
      </c>
      <c r="DM216">
        <v>125.0928</v>
      </c>
      <c r="DN216">
        <v>31.396381091174401</v>
      </c>
      <c r="DO216">
        <v>30</v>
      </c>
      <c r="DP216">
        <v>0</v>
      </c>
    </row>
    <row r="217" spans="1:120" x14ac:dyDescent="0.25">
      <c r="A217">
        <v>2329414</v>
      </c>
      <c r="B217" t="s">
        <v>248</v>
      </c>
      <c r="C217" t="s">
        <v>249</v>
      </c>
      <c r="D217" t="s">
        <v>487</v>
      </c>
      <c r="E217" t="s">
        <v>488</v>
      </c>
      <c r="F217" t="s">
        <v>489</v>
      </c>
      <c r="G217" t="s">
        <v>190</v>
      </c>
      <c r="H217" t="s">
        <v>212</v>
      </c>
      <c r="I217" t="s">
        <v>1418</v>
      </c>
      <c r="J217" t="s">
        <v>189</v>
      </c>
      <c r="K217">
        <v>3.7</v>
      </c>
      <c r="L217">
        <v>2</v>
      </c>
      <c r="M217">
        <v>32</v>
      </c>
      <c r="N217" t="s">
        <v>323</v>
      </c>
      <c r="O217">
        <v>0.4</v>
      </c>
      <c r="P217">
        <v>1.4</v>
      </c>
      <c r="Q217">
        <v>22.1</v>
      </c>
      <c r="R217">
        <v>22.8</v>
      </c>
      <c r="S217">
        <v>115</v>
      </c>
      <c r="T217">
        <v>108.6</v>
      </c>
      <c r="U217">
        <v>100.8</v>
      </c>
      <c r="V217" t="s">
        <v>194</v>
      </c>
      <c r="W217" t="s">
        <v>194</v>
      </c>
      <c r="X217" t="s">
        <v>194</v>
      </c>
      <c r="Y217" t="s">
        <v>195</v>
      </c>
      <c r="Z217" t="s">
        <v>490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4</v>
      </c>
      <c r="AI217">
        <v>6</v>
      </c>
      <c r="AJ217">
        <v>0</v>
      </c>
      <c r="AK217">
        <v>0</v>
      </c>
      <c r="AL217">
        <v>10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3</v>
      </c>
      <c r="AW217">
        <v>0</v>
      </c>
      <c r="AX217" t="s">
        <v>194</v>
      </c>
      <c r="AY217" t="s">
        <v>417</v>
      </c>
      <c r="AZ217" t="s">
        <v>383</v>
      </c>
      <c r="BA217" t="s">
        <v>200</v>
      </c>
      <c r="BB217" t="s">
        <v>491</v>
      </c>
      <c r="BC217" t="s">
        <v>200</v>
      </c>
      <c r="BD217" t="s">
        <v>194</v>
      </c>
      <c r="BE217">
        <v>115</v>
      </c>
      <c r="BF217" t="s">
        <v>189</v>
      </c>
      <c r="BG217" t="s">
        <v>189</v>
      </c>
      <c r="BH217" t="s">
        <v>197</v>
      </c>
      <c r="BI217" t="s">
        <v>189</v>
      </c>
      <c r="BJ217" t="s">
        <v>189</v>
      </c>
      <c r="BK217">
        <v>180</v>
      </c>
      <c r="BL217" t="s">
        <v>189</v>
      </c>
      <c r="BM217">
        <v>1</v>
      </c>
      <c r="BN217">
        <v>32</v>
      </c>
      <c r="BO217" t="s">
        <v>189</v>
      </c>
      <c r="BP217" t="s">
        <v>189</v>
      </c>
      <c r="BQ217">
        <v>0.76</v>
      </c>
      <c r="BR217">
        <v>0.84</v>
      </c>
      <c r="BS217">
        <v>0.83</v>
      </c>
      <c r="BT217">
        <v>0.86</v>
      </c>
      <c r="BU217">
        <v>1</v>
      </c>
      <c r="BV217" t="s">
        <v>202</v>
      </c>
      <c r="BW217" t="s">
        <v>234</v>
      </c>
      <c r="BX217" t="s">
        <v>189</v>
      </c>
      <c r="BY217" t="s">
        <v>189</v>
      </c>
      <c r="BZ217">
        <v>7</v>
      </c>
      <c r="CA217" t="s">
        <v>204</v>
      </c>
      <c r="CB217" t="s">
        <v>1568</v>
      </c>
      <c r="CC217" t="s">
        <v>189</v>
      </c>
      <c r="CD217" t="s">
        <v>189</v>
      </c>
      <c r="CE217" t="s">
        <v>189</v>
      </c>
      <c r="CF217" t="s">
        <v>189</v>
      </c>
      <c r="CG217" t="s">
        <v>189</v>
      </c>
      <c r="CH217" t="s">
        <v>189</v>
      </c>
      <c r="CI217" t="s">
        <v>189</v>
      </c>
      <c r="CJ217" t="s">
        <v>189</v>
      </c>
      <c r="CK217" t="s">
        <v>189</v>
      </c>
      <c r="CL217" t="s">
        <v>189</v>
      </c>
      <c r="CM217" t="s">
        <v>189</v>
      </c>
      <c r="CN217" t="s">
        <v>189</v>
      </c>
      <c r="CO217" t="s">
        <v>189</v>
      </c>
      <c r="CP217" t="s">
        <v>1569</v>
      </c>
      <c r="CQ217">
        <v>3.7</v>
      </c>
      <c r="CR217">
        <v>7.4</v>
      </c>
      <c r="CS217" t="s">
        <v>434</v>
      </c>
      <c r="CT217" t="s">
        <v>197</v>
      </c>
      <c r="CU217">
        <v>25.6</v>
      </c>
      <c r="CV217">
        <v>0</v>
      </c>
      <c r="CW217">
        <v>0</v>
      </c>
      <c r="CX217">
        <v>0</v>
      </c>
      <c r="CY217">
        <v>83</v>
      </c>
      <c r="CZ217">
        <v>0</v>
      </c>
      <c r="DA217">
        <v>0</v>
      </c>
      <c r="DB217">
        <v>108.6</v>
      </c>
      <c r="DC217">
        <v>11.808</v>
      </c>
      <c r="DD217">
        <v>33.0000286234431</v>
      </c>
      <c r="DE217">
        <v>64</v>
      </c>
      <c r="DF217">
        <v>0</v>
      </c>
      <c r="DG217">
        <v>44.8080286234431</v>
      </c>
      <c r="DH217">
        <v>115</v>
      </c>
      <c r="DI217">
        <v>-63.791971376556802</v>
      </c>
      <c r="DJ217" t="s">
        <v>1570</v>
      </c>
      <c r="DK217">
        <v>-7.7999999999999901</v>
      </c>
      <c r="DL217">
        <v>55.991971376556798</v>
      </c>
      <c r="DM217">
        <v>85.322400000000002</v>
      </c>
      <c r="DN217">
        <v>40.514371376556802</v>
      </c>
      <c r="DO217">
        <v>30</v>
      </c>
      <c r="DP217">
        <v>0</v>
      </c>
    </row>
    <row r="218" spans="1:120" x14ac:dyDescent="0.25">
      <c r="A218">
        <v>2329413</v>
      </c>
      <c r="B218" t="s">
        <v>248</v>
      </c>
      <c r="C218" t="s">
        <v>249</v>
      </c>
      <c r="D218" t="s">
        <v>487</v>
      </c>
      <c r="E218" t="s">
        <v>1089</v>
      </c>
      <c r="F218" t="s">
        <v>189</v>
      </c>
      <c r="G218" t="s">
        <v>190</v>
      </c>
      <c r="H218" t="s">
        <v>191</v>
      </c>
      <c r="I218" t="s">
        <v>1090</v>
      </c>
      <c r="J218" t="s">
        <v>189</v>
      </c>
      <c r="K218">
        <v>3.5</v>
      </c>
      <c r="L218">
        <v>2</v>
      </c>
      <c r="M218">
        <v>64</v>
      </c>
      <c r="N218" t="s">
        <v>323</v>
      </c>
      <c r="O218">
        <v>0.3</v>
      </c>
      <c r="P218">
        <v>1.9</v>
      </c>
      <c r="Q218">
        <v>22.5</v>
      </c>
      <c r="R218">
        <v>23.4</v>
      </c>
      <c r="S218">
        <v>115</v>
      </c>
      <c r="T218">
        <v>164.3</v>
      </c>
      <c r="U218">
        <v>103.5</v>
      </c>
      <c r="V218" t="s">
        <v>194</v>
      </c>
      <c r="W218" t="s">
        <v>194</v>
      </c>
      <c r="X218" t="s">
        <v>194</v>
      </c>
      <c r="Y218" t="s">
        <v>195</v>
      </c>
      <c r="Z218" t="s">
        <v>490</v>
      </c>
      <c r="AA218">
        <v>4</v>
      </c>
      <c r="AB218">
        <v>0</v>
      </c>
      <c r="AC218">
        <v>1</v>
      </c>
      <c r="AD218">
        <v>1</v>
      </c>
      <c r="AE218">
        <v>0</v>
      </c>
      <c r="AF218">
        <v>0</v>
      </c>
      <c r="AG218">
        <v>1</v>
      </c>
      <c r="AH218">
        <v>4</v>
      </c>
      <c r="AI218">
        <v>6</v>
      </c>
      <c r="AJ218">
        <v>0</v>
      </c>
      <c r="AK218">
        <v>0</v>
      </c>
      <c r="AL218">
        <v>10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3</v>
      </c>
      <c r="AW218">
        <v>0</v>
      </c>
      <c r="AX218" t="s">
        <v>194</v>
      </c>
      <c r="AY218" t="s">
        <v>1091</v>
      </c>
      <c r="AZ218" t="s">
        <v>343</v>
      </c>
      <c r="BA218" t="s">
        <v>200</v>
      </c>
      <c r="BB218" t="s">
        <v>1092</v>
      </c>
      <c r="BC218" t="s">
        <v>200</v>
      </c>
      <c r="BD218" t="s">
        <v>194</v>
      </c>
      <c r="BE218">
        <v>115</v>
      </c>
      <c r="BF218" t="s">
        <v>189</v>
      </c>
      <c r="BG218" t="s">
        <v>189</v>
      </c>
      <c r="BH218" t="s">
        <v>197</v>
      </c>
      <c r="BI218" t="s">
        <v>189</v>
      </c>
      <c r="BJ218" t="s">
        <v>189</v>
      </c>
      <c r="BK218">
        <v>240</v>
      </c>
      <c r="BL218" t="s">
        <v>189</v>
      </c>
      <c r="BM218">
        <v>1</v>
      </c>
      <c r="BN218">
        <v>64</v>
      </c>
      <c r="BO218" t="s">
        <v>189</v>
      </c>
      <c r="BP218" t="s">
        <v>189</v>
      </c>
      <c r="BQ218">
        <v>0.88</v>
      </c>
      <c r="BR218">
        <v>0.9</v>
      </c>
      <c r="BS218">
        <v>0.91</v>
      </c>
      <c r="BT218">
        <v>0.92</v>
      </c>
      <c r="BU218">
        <v>2</v>
      </c>
      <c r="BV218" t="s">
        <v>202</v>
      </c>
      <c r="BW218" t="s">
        <v>189</v>
      </c>
      <c r="BX218" t="s">
        <v>189</v>
      </c>
      <c r="BY218" t="s">
        <v>189</v>
      </c>
      <c r="BZ218">
        <v>7</v>
      </c>
      <c r="CA218" t="s">
        <v>204</v>
      </c>
      <c r="CB218" t="s">
        <v>1568</v>
      </c>
      <c r="CC218" t="s">
        <v>189</v>
      </c>
      <c r="CD218" t="s">
        <v>189</v>
      </c>
      <c r="CE218" t="s">
        <v>189</v>
      </c>
      <c r="CF218" t="s">
        <v>189</v>
      </c>
      <c r="CG218" t="s">
        <v>189</v>
      </c>
      <c r="CH218" t="s">
        <v>189</v>
      </c>
      <c r="CI218" t="s">
        <v>189</v>
      </c>
      <c r="CJ218" t="s">
        <v>189</v>
      </c>
      <c r="CK218" t="s">
        <v>189</v>
      </c>
      <c r="CL218" t="s">
        <v>189</v>
      </c>
      <c r="CM218" t="s">
        <v>189</v>
      </c>
      <c r="CN218" t="s">
        <v>189</v>
      </c>
      <c r="CO218" t="s">
        <v>189</v>
      </c>
      <c r="CP218" t="s">
        <v>1569</v>
      </c>
      <c r="CQ218">
        <v>3.8</v>
      </c>
      <c r="CR218">
        <v>7.6</v>
      </c>
      <c r="CS218" t="s">
        <v>434</v>
      </c>
      <c r="CT218" t="s">
        <v>197</v>
      </c>
      <c r="CU218">
        <v>51.2</v>
      </c>
      <c r="CV218">
        <v>0</v>
      </c>
      <c r="CW218">
        <v>0</v>
      </c>
      <c r="CX218">
        <v>0</v>
      </c>
      <c r="CY218">
        <v>83</v>
      </c>
      <c r="CZ218">
        <v>0</v>
      </c>
      <c r="DA218">
        <v>0</v>
      </c>
      <c r="DB218">
        <v>134.19999999999999</v>
      </c>
      <c r="DC218">
        <v>21.215999999999902</v>
      </c>
      <c r="DD218">
        <v>33.0000286234431</v>
      </c>
      <c r="DE218">
        <v>64</v>
      </c>
      <c r="DF218">
        <v>0</v>
      </c>
      <c r="DG218">
        <v>54.216028623443101</v>
      </c>
      <c r="DH218">
        <v>115</v>
      </c>
      <c r="DI218">
        <v>-79.983971376556795</v>
      </c>
      <c r="DJ218" t="s">
        <v>1570</v>
      </c>
      <c r="DK218">
        <v>-30.6999999999999</v>
      </c>
      <c r="DL218">
        <v>49.283971376556799</v>
      </c>
      <c r="DM218">
        <v>89.089199999999906</v>
      </c>
      <c r="DN218">
        <v>34.873171376556797</v>
      </c>
      <c r="DO218">
        <v>30</v>
      </c>
      <c r="DP218">
        <v>0</v>
      </c>
    </row>
    <row r="219" spans="1:120" x14ac:dyDescent="0.25">
      <c r="A219">
        <v>2329412</v>
      </c>
      <c r="B219" t="s">
        <v>248</v>
      </c>
      <c r="C219" t="s">
        <v>249</v>
      </c>
      <c r="D219" t="s">
        <v>447</v>
      </c>
      <c r="E219" t="s">
        <v>1093</v>
      </c>
      <c r="F219" t="s">
        <v>189</v>
      </c>
      <c r="G219" t="s">
        <v>190</v>
      </c>
      <c r="H219" t="s">
        <v>191</v>
      </c>
      <c r="I219" t="s">
        <v>1090</v>
      </c>
      <c r="J219" t="s">
        <v>189</v>
      </c>
      <c r="K219">
        <v>3.5</v>
      </c>
      <c r="L219">
        <v>2</v>
      </c>
      <c r="M219">
        <v>64</v>
      </c>
      <c r="N219" t="s">
        <v>323</v>
      </c>
      <c r="O219">
        <v>0.3</v>
      </c>
      <c r="P219">
        <v>1.7</v>
      </c>
      <c r="Q219">
        <v>27.3</v>
      </c>
      <c r="R219">
        <v>28.7</v>
      </c>
      <c r="S219">
        <v>115</v>
      </c>
      <c r="T219">
        <v>164.3</v>
      </c>
      <c r="U219">
        <v>126</v>
      </c>
      <c r="V219" t="s">
        <v>194</v>
      </c>
      <c r="W219" t="s">
        <v>194</v>
      </c>
      <c r="X219" t="s">
        <v>194</v>
      </c>
      <c r="Y219" t="s">
        <v>195</v>
      </c>
      <c r="Z219" t="s">
        <v>1094</v>
      </c>
      <c r="AA219">
        <v>4</v>
      </c>
      <c r="AB219">
        <v>0</v>
      </c>
      <c r="AC219">
        <v>1</v>
      </c>
      <c r="AD219">
        <v>1</v>
      </c>
      <c r="AE219">
        <v>2</v>
      </c>
      <c r="AF219">
        <v>0</v>
      </c>
      <c r="AG219">
        <v>1</v>
      </c>
      <c r="AH219">
        <v>4</v>
      </c>
      <c r="AI219">
        <v>6</v>
      </c>
      <c r="AJ219">
        <v>0</v>
      </c>
      <c r="AK219">
        <v>0</v>
      </c>
      <c r="AL219">
        <v>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4</v>
      </c>
      <c r="AW219">
        <v>0</v>
      </c>
      <c r="AX219" t="s">
        <v>194</v>
      </c>
      <c r="AY219" t="s">
        <v>1091</v>
      </c>
      <c r="AZ219" t="s">
        <v>343</v>
      </c>
      <c r="BA219" t="s">
        <v>200</v>
      </c>
      <c r="BB219" t="s">
        <v>1095</v>
      </c>
      <c r="BC219" t="s">
        <v>200</v>
      </c>
      <c r="BD219" t="s">
        <v>194</v>
      </c>
      <c r="BE219">
        <v>115</v>
      </c>
      <c r="BF219" t="s">
        <v>189</v>
      </c>
      <c r="BG219" t="s">
        <v>189</v>
      </c>
      <c r="BH219" t="s">
        <v>197</v>
      </c>
      <c r="BI219" t="s">
        <v>189</v>
      </c>
      <c r="BJ219" t="s">
        <v>189</v>
      </c>
      <c r="BK219">
        <v>240</v>
      </c>
      <c r="BL219" t="s">
        <v>189</v>
      </c>
      <c r="BM219">
        <v>1</v>
      </c>
      <c r="BN219">
        <v>64</v>
      </c>
      <c r="BO219" t="s">
        <v>189</v>
      </c>
      <c r="BP219" t="s">
        <v>189</v>
      </c>
      <c r="BQ219">
        <v>0.88</v>
      </c>
      <c r="BR219">
        <v>0.9</v>
      </c>
      <c r="BS219">
        <v>0.91</v>
      </c>
      <c r="BT219">
        <v>0.92</v>
      </c>
      <c r="BU219">
        <v>2</v>
      </c>
      <c r="BV219" t="s">
        <v>202</v>
      </c>
      <c r="BW219" t="s">
        <v>189</v>
      </c>
      <c r="BX219" t="s">
        <v>189</v>
      </c>
      <c r="BY219" t="s">
        <v>189</v>
      </c>
      <c r="BZ219">
        <v>7</v>
      </c>
      <c r="CA219" t="s">
        <v>204</v>
      </c>
      <c r="CB219" t="s">
        <v>1568</v>
      </c>
      <c r="CC219" t="s">
        <v>189</v>
      </c>
      <c r="CD219" t="s">
        <v>189</v>
      </c>
      <c r="CE219" t="s">
        <v>189</v>
      </c>
      <c r="CF219" t="s">
        <v>189</v>
      </c>
      <c r="CG219" t="s">
        <v>189</v>
      </c>
      <c r="CH219" t="s">
        <v>189</v>
      </c>
      <c r="CI219" t="s">
        <v>189</v>
      </c>
      <c r="CJ219" t="s">
        <v>189</v>
      </c>
      <c r="CK219" t="s">
        <v>189</v>
      </c>
      <c r="CL219" t="s">
        <v>189</v>
      </c>
      <c r="CM219" t="s">
        <v>189</v>
      </c>
      <c r="CN219" t="s">
        <v>189</v>
      </c>
      <c r="CO219" t="s">
        <v>189</v>
      </c>
      <c r="CP219" t="s">
        <v>1569</v>
      </c>
      <c r="CQ219">
        <v>3.8</v>
      </c>
      <c r="CR219">
        <v>7.6</v>
      </c>
      <c r="CS219" t="s">
        <v>434</v>
      </c>
      <c r="CT219" t="s">
        <v>197</v>
      </c>
      <c r="CU219">
        <v>51.2</v>
      </c>
      <c r="CV219">
        <v>0</v>
      </c>
      <c r="CW219">
        <v>0</v>
      </c>
      <c r="CX219">
        <v>0</v>
      </c>
      <c r="CY219">
        <v>83</v>
      </c>
      <c r="CZ219">
        <v>0</v>
      </c>
      <c r="DA219">
        <v>0</v>
      </c>
      <c r="DB219">
        <v>134.19999999999999</v>
      </c>
      <c r="DC219">
        <v>21.215999999999902</v>
      </c>
      <c r="DD219">
        <v>33.0000286234431</v>
      </c>
      <c r="DE219">
        <v>64</v>
      </c>
      <c r="DF219">
        <v>0</v>
      </c>
      <c r="DG219">
        <v>54.216028623443101</v>
      </c>
      <c r="DH219">
        <v>115</v>
      </c>
      <c r="DI219">
        <v>-79.983971376556795</v>
      </c>
      <c r="DJ219" t="s">
        <v>1570</v>
      </c>
      <c r="DK219">
        <v>-8.1999999999999797</v>
      </c>
      <c r="DL219">
        <v>71.783971376556806</v>
      </c>
      <c r="DM219">
        <v>106.434</v>
      </c>
      <c r="DN219">
        <v>52.217971376556797</v>
      </c>
      <c r="DO219">
        <v>30</v>
      </c>
      <c r="DP219">
        <v>0</v>
      </c>
    </row>
    <row r="220" spans="1:120" x14ac:dyDescent="0.25">
      <c r="A220">
        <v>2329411</v>
      </c>
      <c r="B220" t="s">
        <v>248</v>
      </c>
      <c r="C220" t="s">
        <v>249</v>
      </c>
      <c r="D220" t="s">
        <v>1096</v>
      </c>
      <c r="E220" t="s">
        <v>1097</v>
      </c>
      <c r="F220" t="s">
        <v>189</v>
      </c>
      <c r="G220" t="s">
        <v>190</v>
      </c>
      <c r="H220" t="s">
        <v>212</v>
      </c>
      <c r="I220" t="s">
        <v>189</v>
      </c>
      <c r="J220" t="s">
        <v>189</v>
      </c>
      <c r="K220">
        <v>2</v>
      </c>
      <c r="L220">
        <v>4</v>
      </c>
      <c r="M220">
        <v>8</v>
      </c>
      <c r="N220" t="s">
        <v>330</v>
      </c>
      <c r="O220">
        <v>0.2</v>
      </c>
      <c r="P220">
        <v>2</v>
      </c>
      <c r="Q220">
        <v>33.799999999999997</v>
      </c>
      <c r="R220">
        <v>34.200000000000003</v>
      </c>
      <c r="S220">
        <v>115</v>
      </c>
      <c r="T220">
        <v>42.4</v>
      </c>
      <c r="U220">
        <v>151</v>
      </c>
      <c r="V220" t="s">
        <v>194</v>
      </c>
      <c r="W220" t="s">
        <v>194</v>
      </c>
      <c r="X220" t="s">
        <v>194</v>
      </c>
      <c r="Y220" t="s">
        <v>195</v>
      </c>
      <c r="Z220" t="s">
        <v>490</v>
      </c>
      <c r="AA220">
        <v>4</v>
      </c>
      <c r="AB220">
        <v>1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6</v>
      </c>
      <c r="AI220">
        <v>4</v>
      </c>
      <c r="AJ220">
        <v>0</v>
      </c>
      <c r="AK220">
        <v>10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3</v>
      </c>
      <c r="AW220">
        <v>0</v>
      </c>
      <c r="AX220" t="s">
        <v>194</v>
      </c>
      <c r="AY220" t="s">
        <v>1098</v>
      </c>
      <c r="AZ220" t="s">
        <v>343</v>
      </c>
      <c r="BA220" t="s">
        <v>200</v>
      </c>
      <c r="BB220" t="s">
        <v>1099</v>
      </c>
      <c r="BC220" t="s">
        <v>200</v>
      </c>
      <c r="BD220" t="s">
        <v>194</v>
      </c>
      <c r="BE220">
        <v>115</v>
      </c>
      <c r="BF220" t="s">
        <v>189</v>
      </c>
      <c r="BG220" t="s">
        <v>189</v>
      </c>
      <c r="BH220" t="s">
        <v>197</v>
      </c>
      <c r="BI220" t="s">
        <v>189</v>
      </c>
      <c r="BJ220" t="s">
        <v>189</v>
      </c>
      <c r="BK220">
        <v>255</v>
      </c>
      <c r="BL220" t="s">
        <v>189</v>
      </c>
      <c r="BM220">
        <v>1</v>
      </c>
      <c r="BN220">
        <v>8</v>
      </c>
      <c r="BO220" t="s">
        <v>189</v>
      </c>
      <c r="BP220" t="s">
        <v>189</v>
      </c>
      <c r="BQ220">
        <v>0.81</v>
      </c>
      <c r="BR220">
        <v>0.88</v>
      </c>
      <c r="BS220">
        <v>0.88</v>
      </c>
      <c r="BT220">
        <v>0.9</v>
      </c>
      <c r="BU220">
        <v>1</v>
      </c>
      <c r="BV220" t="s">
        <v>202</v>
      </c>
      <c r="BW220" t="s">
        <v>189</v>
      </c>
      <c r="BX220" t="s">
        <v>189</v>
      </c>
      <c r="BY220" t="s">
        <v>189</v>
      </c>
      <c r="BZ220">
        <v>7</v>
      </c>
      <c r="CA220" t="s">
        <v>204</v>
      </c>
      <c r="CB220" t="s">
        <v>1568</v>
      </c>
      <c r="CC220" t="s">
        <v>189</v>
      </c>
      <c r="CD220" t="s">
        <v>189</v>
      </c>
      <c r="CE220" t="s">
        <v>189</v>
      </c>
      <c r="CF220" t="s">
        <v>189</v>
      </c>
      <c r="CG220" t="s">
        <v>189</v>
      </c>
      <c r="CH220" t="s">
        <v>189</v>
      </c>
      <c r="CI220" t="s">
        <v>189</v>
      </c>
      <c r="CJ220" t="s">
        <v>189</v>
      </c>
      <c r="CK220" t="s">
        <v>189</v>
      </c>
      <c r="CL220" t="s">
        <v>189</v>
      </c>
      <c r="CM220" t="s">
        <v>189</v>
      </c>
      <c r="CN220" t="s">
        <v>189</v>
      </c>
      <c r="CO220" t="s">
        <v>189</v>
      </c>
      <c r="CP220" t="s">
        <v>1569</v>
      </c>
      <c r="CQ220">
        <v>2</v>
      </c>
      <c r="CR220">
        <v>8</v>
      </c>
      <c r="CS220" t="s">
        <v>206</v>
      </c>
      <c r="CT220" t="s">
        <v>197</v>
      </c>
      <c r="CU220">
        <v>6.4</v>
      </c>
      <c r="CV220">
        <v>0</v>
      </c>
      <c r="CW220">
        <v>0</v>
      </c>
      <c r="CX220">
        <v>0</v>
      </c>
      <c r="CY220">
        <v>36</v>
      </c>
      <c r="CZ220">
        <v>0</v>
      </c>
      <c r="DA220">
        <v>0</v>
      </c>
      <c r="DB220">
        <v>42.4</v>
      </c>
      <c r="DC220">
        <v>4.7519999999999998</v>
      </c>
      <c r="DD220">
        <v>20.576794750152501</v>
      </c>
      <c r="DE220">
        <v>8</v>
      </c>
      <c r="DF220">
        <v>0</v>
      </c>
      <c r="DG220">
        <v>25.3287947501525</v>
      </c>
      <c r="DH220">
        <v>115</v>
      </c>
      <c r="DI220">
        <v>-17.071205249847399</v>
      </c>
      <c r="DJ220" t="s">
        <v>1570</v>
      </c>
      <c r="DK220">
        <v>108.6</v>
      </c>
      <c r="DL220">
        <v>125.67120524984701</v>
      </c>
      <c r="DM220">
        <v>127.6332</v>
      </c>
      <c r="DN220">
        <v>102.30440524984699</v>
      </c>
      <c r="DO220">
        <v>30</v>
      </c>
      <c r="DP220">
        <v>0</v>
      </c>
    </row>
    <row r="221" spans="1:120" x14ac:dyDescent="0.25">
      <c r="A221">
        <v>2329410</v>
      </c>
      <c r="B221" t="s">
        <v>248</v>
      </c>
      <c r="C221" t="s">
        <v>249</v>
      </c>
      <c r="D221" t="s">
        <v>1100</v>
      </c>
      <c r="E221" t="s">
        <v>1101</v>
      </c>
      <c r="F221" t="s">
        <v>189</v>
      </c>
      <c r="G221" t="s">
        <v>190</v>
      </c>
      <c r="H221" t="s">
        <v>212</v>
      </c>
      <c r="I221" t="s">
        <v>1578</v>
      </c>
      <c r="J221" t="s">
        <v>189</v>
      </c>
      <c r="K221">
        <v>2</v>
      </c>
      <c r="L221">
        <v>4</v>
      </c>
      <c r="M221">
        <v>32</v>
      </c>
      <c r="N221" t="s">
        <v>330</v>
      </c>
      <c r="O221">
        <v>0.2</v>
      </c>
      <c r="P221">
        <v>2.2000000000000002</v>
      </c>
      <c r="Q221">
        <v>33.6</v>
      </c>
      <c r="R221">
        <v>34.6</v>
      </c>
      <c r="S221">
        <v>115</v>
      </c>
      <c r="T221">
        <v>61.6</v>
      </c>
      <c r="U221">
        <v>152</v>
      </c>
      <c r="V221" t="s">
        <v>194</v>
      </c>
      <c r="W221" t="s">
        <v>194</v>
      </c>
      <c r="X221" t="s">
        <v>194</v>
      </c>
      <c r="Y221" t="s">
        <v>195</v>
      </c>
      <c r="Z221" t="s">
        <v>1094</v>
      </c>
      <c r="AA221">
        <v>4</v>
      </c>
      <c r="AB221">
        <v>1</v>
      </c>
      <c r="AC221">
        <v>0</v>
      </c>
      <c r="AD221">
        <v>1</v>
      </c>
      <c r="AE221">
        <v>1</v>
      </c>
      <c r="AF221">
        <v>0</v>
      </c>
      <c r="AG221">
        <v>0</v>
      </c>
      <c r="AH221">
        <v>6</v>
      </c>
      <c r="AI221">
        <v>4</v>
      </c>
      <c r="AJ221">
        <v>0</v>
      </c>
      <c r="AK221">
        <v>0</v>
      </c>
      <c r="AL221">
        <v>10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4</v>
      </c>
      <c r="AW221">
        <v>0</v>
      </c>
      <c r="AX221" t="s">
        <v>194</v>
      </c>
      <c r="AY221" t="s">
        <v>1098</v>
      </c>
      <c r="AZ221" t="s">
        <v>343</v>
      </c>
      <c r="BA221" t="s">
        <v>200</v>
      </c>
      <c r="BB221" t="s">
        <v>1103</v>
      </c>
      <c r="BC221" t="s">
        <v>200</v>
      </c>
      <c r="BD221" t="s">
        <v>194</v>
      </c>
      <c r="BE221">
        <v>115</v>
      </c>
      <c r="BF221" t="s">
        <v>189</v>
      </c>
      <c r="BG221" t="s">
        <v>189</v>
      </c>
      <c r="BH221" t="s">
        <v>197</v>
      </c>
      <c r="BI221" t="s">
        <v>189</v>
      </c>
      <c r="BJ221" t="s">
        <v>189</v>
      </c>
      <c r="BK221">
        <v>290</v>
      </c>
      <c r="BL221" t="s">
        <v>189</v>
      </c>
      <c r="BM221">
        <v>1</v>
      </c>
      <c r="BN221">
        <v>32</v>
      </c>
      <c r="BO221" t="s">
        <v>189</v>
      </c>
      <c r="BP221" t="s">
        <v>189</v>
      </c>
      <c r="BQ221">
        <v>0.82</v>
      </c>
      <c r="BR221">
        <v>0.89</v>
      </c>
      <c r="BS221">
        <v>0.88</v>
      </c>
      <c r="BT221">
        <v>0.91</v>
      </c>
      <c r="BU221">
        <v>1</v>
      </c>
      <c r="BV221" t="s">
        <v>202</v>
      </c>
      <c r="BW221" t="s">
        <v>189</v>
      </c>
      <c r="BX221" t="s">
        <v>189</v>
      </c>
      <c r="BY221" t="s">
        <v>189</v>
      </c>
      <c r="BZ221">
        <v>7</v>
      </c>
      <c r="CA221" t="s">
        <v>204</v>
      </c>
      <c r="CB221" t="s">
        <v>1568</v>
      </c>
      <c r="CC221" t="s">
        <v>189</v>
      </c>
      <c r="CD221" t="s">
        <v>189</v>
      </c>
      <c r="CE221" t="s">
        <v>189</v>
      </c>
      <c r="CF221" t="s">
        <v>189</v>
      </c>
      <c r="CG221" t="s">
        <v>189</v>
      </c>
      <c r="CH221" t="s">
        <v>189</v>
      </c>
      <c r="CI221" t="s">
        <v>189</v>
      </c>
      <c r="CJ221" t="s">
        <v>189</v>
      </c>
      <c r="CK221" t="s">
        <v>189</v>
      </c>
      <c r="CL221" t="s">
        <v>189</v>
      </c>
      <c r="CM221" t="s">
        <v>189</v>
      </c>
      <c r="CN221" t="s">
        <v>189</v>
      </c>
      <c r="CO221" t="s">
        <v>189</v>
      </c>
      <c r="CP221" t="s">
        <v>1569</v>
      </c>
      <c r="CQ221">
        <v>3</v>
      </c>
      <c r="CR221">
        <v>8</v>
      </c>
      <c r="CS221" t="s">
        <v>292</v>
      </c>
      <c r="CT221" t="s">
        <v>197</v>
      </c>
      <c r="CU221">
        <v>25.6</v>
      </c>
      <c r="CV221">
        <v>0</v>
      </c>
      <c r="CW221">
        <v>0</v>
      </c>
      <c r="CX221">
        <v>0</v>
      </c>
      <c r="CY221">
        <v>36</v>
      </c>
      <c r="CZ221">
        <v>0</v>
      </c>
      <c r="DA221">
        <v>0</v>
      </c>
      <c r="DB221">
        <v>61.6</v>
      </c>
      <c r="DC221">
        <v>11.808</v>
      </c>
      <c r="DD221">
        <v>20.576794750152501</v>
      </c>
      <c r="DE221">
        <v>8</v>
      </c>
      <c r="DF221">
        <v>0</v>
      </c>
      <c r="DG221">
        <v>32.384794750152501</v>
      </c>
      <c r="DH221">
        <v>115</v>
      </c>
      <c r="DI221">
        <v>-29.215205249847401</v>
      </c>
      <c r="DJ221" t="s">
        <v>1570</v>
      </c>
      <c r="DK221">
        <v>90.4</v>
      </c>
      <c r="DL221">
        <v>119.61520524984699</v>
      </c>
      <c r="DM221">
        <v>129.29759999999999</v>
      </c>
      <c r="DN221">
        <v>96.912805249847395</v>
      </c>
      <c r="DO221">
        <v>30</v>
      </c>
      <c r="DP221">
        <v>0</v>
      </c>
    </row>
    <row r="222" spans="1:120" x14ac:dyDescent="0.25">
      <c r="A222">
        <v>2329319</v>
      </c>
      <c r="B222" t="s">
        <v>263</v>
      </c>
      <c r="C222" t="s">
        <v>264</v>
      </c>
      <c r="D222" t="s">
        <v>1104</v>
      </c>
      <c r="E222" t="s">
        <v>1105</v>
      </c>
      <c r="F222" t="s">
        <v>189</v>
      </c>
      <c r="G222" t="s">
        <v>190</v>
      </c>
      <c r="H222" t="s">
        <v>191</v>
      </c>
      <c r="I222" t="s">
        <v>1090</v>
      </c>
      <c r="J222" t="s">
        <v>193</v>
      </c>
      <c r="K222">
        <v>3.5</v>
      </c>
      <c r="L222">
        <v>2</v>
      </c>
      <c r="M222">
        <v>64</v>
      </c>
      <c r="N222" t="s">
        <v>330</v>
      </c>
      <c r="O222">
        <v>1.1000000000000001</v>
      </c>
      <c r="P222">
        <v>1.9</v>
      </c>
      <c r="Q222">
        <v>39.799999999999997</v>
      </c>
      <c r="R222">
        <v>53.3</v>
      </c>
      <c r="S222">
        <v>115</v>
      </c>
      <c r="T222">
        <v>114.1</v>
      </c>
      <c r="U222">
        <v>167</v>
      </c>
      <c r="V222" t="s">
        <v>194</v>
      </c>
      <c r="W222" t="s">
        <v>194</v>
      </c>
      <c r="X222" t="s">
        <v>194</v>
      </c>
      <c r="Y222" t="s">
        <v>416</v>
      </c>
      <c r="Z222" t="s">
        <v>189</v>
      </c>
      <c r="AA222">
        <v>4</v>
      </c>
      <c r="AB222">
        <v>2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v>4</v>
      </c>
      <c r="AI222">
        <v>6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4</v>
      </c>
      <c r="AW222">
        <v>0</v>
      </c>
      <c r="AX222" t="s">
        <v>194</v>
      </c>
      <c r="AY222" t="s">
        <v>523</v>
      </c>
      <c r="AZ222" t="s">
        <v>1106</v>
      </c>
      <c r="BA222" t="s">
        <v>290</v>
      </c>
      <c r="BB222" t="s">
        <v>1107</v>
      </c>
      <c r="BC222" t="s">
        <v>290</v>
      </c>
      <c r="BD222" t="s">
        <v>194</v>
      </c>
      <c r="BE222">
        <v>115</v>
      </c>
      <c r="BF222" t="s">
        <v>189</v>
      </c>
      <c r="BG222" t="s">
        <v>189</v>
      </c>
      <c r="BH222" t="s">
        <v>194</v>
      </c>
      <c r="BI222" t="s">
        <v>189</v>
      </c>
      <c r="BJ222" t="s">
        <v>189</v>
      </c>
      <c r="BK222">
        <v>280</v>
      </c>
      <c r="BL222" t="s">
        <v>189</v>
      </c>
      <c r="BM222">
        <v>1</v>
      </c>
      <c r="BN222">
        <v>64</v>
      </c>
      <c r="BO222" t="s">
        <v>189</v>
      </c>
      <c r="BP222" t="s">
        <v>189</v>
      </c>
      <c r="BQ222" t="s">
        <v>189</v>
      </c>
      <c r="BR222">
        <v>0.84</v>
      </c>
      <c r="BS222">
        <v>0.83</v>
      </c>
      <c r="BT222">
        <v>0.86</v>
      </c>
      <c r="BU222">
        <v>2</v>
      </c>
      <c r="BV222" t="s">
        <v>920</v>
      </c>
      <c r="BW222" t="s">
        <v>234</v>
      </c>
      <c r="BX222" t="s">
        <v>189</v>
      </c>
      <c r="BY222" t="s">
        <v>189</v>
      </c>
      <c r="BZ222">
        <v>7</v>
      </c>
      <c r="CA222" t="s">
        <v>204</v>
      </c>
      <c r="CB222" t="s">
        <v>1568</v>
      </c>
      <c r="CC222" t="s">
        <v>189</v>
      </c>
      <c r="CD222" t="s">
        <v>189</v>
      </c>
      <c r="CE222" t="s">
        <v>189</v>
      </c>
      <c r="CF222" t="s">
        <v>189</v>
      </c>
      <c r="CG222" t="s">
        <v>189</v>
      </c>
      <c r="CH222" t="s">
        <v>189</v>
      </c>
      <c r="CI222" t="s">
        <v>189</v>
      </c>
      <c r="CJ222" t="s">
        <v>189</v>
      </c>
      <c r="CK222" t="s">
        <v>189</v>
      </c>
      <c r="CL222" t="s">
        <v>189</v>
      </c>
      <c r="CM222" t="s">
        <v>189</v>
      </c>
      <c r="CN222" t="s">
        <v>189</v>
      </c>
      <c r="CO222" t="s">
        <v>189</v>
      </c>
      <c r="CP222" t="s">
        <v>1569</v>
      </c>
      <c r="CQ222">
        <v>3.8</v>
      </c>
      <c r="CR222">
        <v>7.6</v>
      </c>
      <c r="CS222" t="s">
        <v>434</v>
      </c>
      <c r="CT222" t="s">
        <v>197</v>
      </c>
      <c r="CU222">
        <v>51.2</v>
      </c>
      <c r="CV222">
        <v>0</v>
      </c>
      <c r="CW222">
        <v>0.876</v>
      </c>
      <c r="CX222">
        <v>0</v>
      </c>
      <c r="CY222">
        <v>36</v>
      </c>
      <c r="CZ222">
        <v>0</v>
      </c>
      <c r="DA222">
        <v>0</v>
      </c>
      <c r="DB222">
        <v>88.075999999999993</v>
      </c>
      <c r="DC222">
        <v>21.215999999999902</v>
      </c>
      <c r="DD222">
        <v>20.576794750152501</v>
      </c>
      <c r="DE222">
        <v>8</v>
      </c>
      <c r="DF222">
        <v>0</v>
      </c>
      <c r="DG222">
        <v>41.792794750152503</v>
      </c>
      <c r="DH222">
        <v>115</v>
      </c>
      <c r="DI222">
        <v>-46.283205249847398</v>
      </c>
      <c r="DJ222" t="s">
        <v>1570</v>
      </c>
      <c r="DK222">
        <v>78.924000000000007</v>
      </c>
      <c r="DL222">
        <v>125.20720524984699</v>
      </c>
      <c r="DM222">
        <v>183.872399999999</v>
      </c>
      <c r="DN222">
        <v>142.07960524984699</v>
      </c>
      <c r="DO222">
        <v>30</v>
      </c>
      <c r="DP222">
        <v>0</v>
      </c>
    </row>
    <row r="223" spans="1:120" x14ac:dyDescent="0.25">
      <c r="A223">
        <v>2329317</v>
      </c>
      <c r="B223" t="s">
        <v>263</v>
      </c>
      <c r="C223" t="s">
        <v>264</v>
      </c>
      <c r="D223" t="s">
        <v>1109</v>
      </c>
      <c r="E223" t="s">
        <v>1110</v>
      </c>
      <c r="F223" t="s">
        <v>189</v>
      </c>
      <c r="G223" t="s">
        <v>190</v>
      </c>
      <c r="H223" t="s">
        <v>212</v>
      </c>
      <c r="I223" t="s">
        <v>295</v>
      </c>
      <c r="J223" t="s">
        <v>534</v>
      </c>
      <c r="K223">
        <v>3.7</v>
      </c>
      <c r="L223">
        <v>2</v>
      </c>
      <c r="M223">
        <v>64</v>
      </c>
      <c r="N223" t="s">
        <v>323</v>
      </c>
      <c r="O223">
        <v>1.1000000000000001</v>
      </c>
      <c r="P223">
        <v>3.7</v>
      </c>
      <c r="Q223">
        <v>42.7</v>
      </c>
      <c r="R223">
        <v>41.2</v>
      </c>
      <c r="S223">
        <v>115</v>
      </c>
      <c r="T223">
        <v>161.1</v>
      </c>
      <c r="U223">
        <v>188.7</v>
      </c>
      <c r="V223" t="s">
        <v>194</v>
      </c>
      <c r="W223" t="s">
        <v>194</v>
      </c>
      <c r="X223" t="s">
        <v>194</v>
      </c>
      <c r="Y223" t="s">
        <v>449</v>
      </c>
      <c r="Z223" t="s">
        <v>189</v>
      </c>
      <c r="AA223">
        <v>4</v>
      </c>
      <c r="AB223">
        <v>1</v>
      </c>
      <c r="AC223">
        <v>0</v>
      </c>
      <c r="AD223">
        <v>1</v>
      </c>
      <c r="AE223">
        <v>2</v>
      </c>
      <c r="AF223">
        <v>1</v>
      </c>
      <c r="AG223">
        <v>2</v>
      </c>
      <c r="AH223">
        <v>2</v>
      </c>
      <c r="AI223">
        <v>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2</v>
      </c>
      <c r="AS223">
        <v>8</v>
      </c>
      <c r="AT223">
        <v>0</v>
      </c>
      <c r="AU223">
        <v>0</v>
      </c>
      <c r="AV223">
        <v>5</v>
      </c>
      <c r="AW223">
        <v>0</v>
      </c>
      <c r="AX223" t="s">
        <v>194</v>
      </c>
      <c r="AY223" t="s">
        <v>1111</v>
      </c>
      <c r="AZ223" t="s">
        <v>1112</v>
      </c>
      <c r="BA223" t="s">
        <v>1113</v>
      </c>
      <c r="BB223" t="s">
        <v>1114</v>
      </c>
      <c r="BC223" t="s">
        <v>1113</v>
      </c>
      <c r="BD223" t="s">
        <v>194</v>
      </c>
      <c r="BE223">
        <v>115</v>
      </c>
      <c r="BF223" t="s">
        <v>189</v>
      </c>
      <c r="BG223" t="s">
        <v>189</v>
      </c>
      <c r="BH223" t="s">
        <v>194</v>
      </c>
      <c r="BI223" t="s">
        <v>189</v>
      </c>
      <c r="BJ223" t="s">
        <v>189</v>
      </c>
      <c r="BK223">
        <v>280</v>
      </c>
      <c r="BL223" t="s">
        <v>189</v>
      </c>
      <c r="BM223">
        <v>1</v>
      </c>
      <c r="BN223">
        <v>64</v>
      </c>
      <c r="BO223" t="s">
        <v>189</v>
      </c>
      <c r="BP223" t="s">
        <v>189</v>
      </c>
      <c r="BQ223">
        <v>0.77</v>
      </c>
      <c r="BR223">
        <v>0.84</v>
      </c>
      <c r="BS223">
        <v>0.83</v>
      </c>
      <c r="BT223">
        <v>0.86</v>
      </c>
      <c r="BU223">
        <v>2</v>
      </c>
      <c r="BV223" t="s">
        <v>189</v>
      </c>
      <c r="BW223" t="s">
        <v>234</v>
      </c>
      <c r="BX223" t="s">
        <v>189</v>
      </c>
      <c r="BY223" t="s">
        <v>189</v>
      </c>
      <c r="BZ223">
        <v>7</v>
      </c>
      <c r="CA223" t="s">
        <v>204</v>
      </c>
      <c r="CB223" t="s">
        <v>1568</v>
      </c>
      <c r="CC223" t="s">
        <v>189</v>
      </c>
      <c r="CD223" t="s">
        <v>189</v>
      </c>
      <c r="CE223" t="s">
        <v>189</v>
      </c>
      <c r="CF223" t="s">
        <v>189</v>
      </c>
      <c r="CG223" t="s">
        <v>189</v>
      </c>
      <c r="CH223" t="s">
        <v>189</v>
      </c>
      <c r="CI223" t="s">
        <v>189</v>
      </c>
      <c r="CJ223" t="s">
        <v>189</v>
      </c>
      <c r="CK223" t="s">
        <v>189</v>
      </c>
      <c r="CL223" t="s">
        <v>189</v>
      </c>
      <c r="CM223" t="s">
        <v>189</v>
      </c>
      <c r="CN223" t="s">
        <v>189</v>
      </c>
      <c r="CO223" t="s">
        <v>189</v>
      </c>
      <c r="CP223" t="s">
        <v>1569</v>
      </c>
      <c r="CQ223">
        <v>3.7</v>
      </c>
      <c r="CR223">
        <v>7.4</v>
      </c>
      <c r="CS223" t="s">
        <v>434</v>
      </c>
      <c r="CT223" t="s">
        <v>197</v>
      </c>
      <c r="CU223">
        <v>51.2</v>
      </c>
      <c r="CV223">
        <v>0</v>
      </c>
      <c r="CW223">
        <v>0.876</v>
      </c>
      <c r="CX223">
        <v>0</v>
      </c>
      <c r="CY223">
        <v>83</v>
      </c>
      <c r="CZ223">
        <v>0</v>
      </c>
      <c r="DA223">
        <v>0</v>
      </c>
      <c r="DB223">
        <v>135.07599999999999</v>
      </c>
      <c r="DC223">
        <v>21.215999999999902</v>
      </c>
      <c r="DD223">
        <v>33.0000286234431</v>
      </c>
      <c r="DE223">
        <v>64</v>
      </c>
      <c r="DF223">
        <v>0</v>
      </c>
      <c r="DG223">
        <v>54.216028623443101</v>
      </c>
      <c r="DH223">
        <v>115</v>
      </c>
      <c r="DI223">
        <v>-80.8599713765568</v>
      </c>
      <c r="DJ223" t="s">
        <v>1570</v>
      </c>
      <c r="DK223">
        <v>53.623999999999903</v>
      </c>
      <c r="DL223">
        <v>134.48397137655601</v>
      </c>
      <c r="DM223">
        <v>161.70959999999999</v>
      </c>
      <c r="DN223">
        <v>107.49357137655601</v>
      </c>
      <c r="DO223">
        <v>30</v>
      </c>
      <c r="DP223">
        <v>0</v>
      </c>
    </row>
    <row r="224" spans="1:120" x14ac:dyDescent="0.25">
      <c r="A224">
        <v>2329315</v>
      </c>
      <c r="B224" t="s">
        <v>263</v>
      </c>
      <c r="C224" t="s">
        <v>264</v>
      </c>
      <c r="D224" t="s">
        <v>1115</v>
      </c>
      <c r="E224" t="s">
        <v>1116</v>
      </c>
      <c r="F224" t="s">
        <v>189</v>
      </c>
      <c r="G224" t="s">
        <v>190</v>
      </c>
      <c r="H224" t="s">
        <v>191</v>
      </c>
      <c r="I224" t="s">
        <v>1090</v>
      </c>
      <c r="J224" t="s">
        <v>193</v>
      </c>
      <c r="K224">
        <v>3.5</v>
      </c>
      <c r="L224">
        <v>2</v>
      </c>
      <c r="M224">
        <v>64</v>
      </c>
      <c r="N224" t="s">
        <v>330</v>
      </c>
      <c r="O224">
        <v>1.1000000000000001</v>
      </c>
      <c r="P224">
        <v>2</v>
      </c>
      <c r="Q224">
        <v>38.5</v>
      </c>
      <c r="R224">
        <v>39.200000000000003</v>
      </c>
      <c r="S224">
        <v>115</v>
      </c>
      <c r="T224">
        <v>114.1</v>
      </c>
      <c r="U224">
        <v>175.8</v>
      </c>
      <c r="V224" t="s">
        <v>194</v>
      </c>
      <c r="W224" t="s">
        <v>194</v>
      </c>
      <c r="X224" t="s">
        <v>194</v>
      </c>
      <c r="Y224" t="s">
        <v>416</v>
      </c>
      <c r="Z224" t="s">
        <v>189</v>
      </c>
      <c r="AA224">
        <v>4</v>
      </c>
      <c r="AB224">
        <v>2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v>4</v>
      </c>
      <c r="AI224">
        <v>6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4</v>
      </c>
      <c r="AW224">
        <v>0</v>
      </c>
      <c r="AX224" t="s">
        <v>194</v>
      </c>
      <c r="AY224" t="s">
        <v>523</v>
      </c>
      <c r="AZ224" t="s">
        <v>895</v>
      </c>
      <c r="BA224" t="s">
        <v>290</v>
      </c>
      <c r="BB224" t="s">
        <v>1117</v>
      </c>
      <c r="BC224" t="s">
        <v>290</v>
      </c>
      <c r="BD224" t="s">
        <v>194</v>
      </c>
      <c r="BE224">
        <v>115</v>
      </c>
      <c r="BF224" t="s">
        <v>189</v>
      </c>
      <c r="BG224" t="s">
        <v>189</v>
      </c>
      <c r="BH224" t="s">
        <v>194</v>
      </c>
      <c r="BI224" t="s">
        <v>189</v>
      </c>
      <c r="BJ224" t="s">
        <v>189</v>
      </c>
      <c r="BK224">
        <v>200</v>
      </c>
      <c r="BL224" t="s">
        <v>189</v>
      </c>
      <c r="BM224">
        <v>1</v>
      </c>
      <c r="BN224">
        <v>64</v>
      </c>
      <c r="BO224" t="s">
        <v>189</v>
      </c>
      <c r="BP224" t="s">
        <v>189</v>
      </c>
      <c r="BQ224" t="s">
        <v>189</v>
      </c>
      <c r="BR224">
        <v>0.86</v>
      </c>
      <c r="BS224">
        <v>0.83</v>
      </c>
      <c r="BT224">
        <v>0.87</v>
      </c>
      <c r="BU224">
        <v>2</v>
      </c>
      <c r="BV224" t="s">
        <v>202</v>
      </c>
      <c r="BW224" t="s">
        <v>234</v>
      </c>
      <c r="BX224" t="s">
        <v>189</v>
      </c>
      <c r="BY224" t="s">
        <v>189</v>
      </c>
      <c r="BZ224">
        <v>7</v>
      </c>
      <c r="CA224" t="s">
        <v>204</v>
      </c>
      <c r="CB224" t="s">
        <v>1568</v>
      </c>
      <c r="CC224" t="s">
        <v>189</v>
      </c>
      <c r="CD224" t="s">
        <v>189</v>
      </c>
      <c r="CE224" t="s">
        <v>189</v>
      </c>
      <c r="CF224" t="s">
        <v>189</v>
      </c>
      <c r="CG224" t="s">
        <v>189</v>
      </c>
      <c r="CH224" t="s">
        <v>189</v>
      </c>
      <c r="CI224" t="s">
        <v>189</v>
      </c>
      <c r="CJ224" t="s">
        <v>189</v>
      </c>
      <c r="CK224" t="s">
        <v>189</v>
      </c>
      <c r="CL224" t="s">
        <v>189</v>
      </c>
      <c r="CM224" t="s">
        <v>189</v>
      </c>
      <c r="CN224" t="s">
        <v>189</v>
      </c>
      <c r="CO224" t="s">
        <v>189</v>
      </c>
      <c r="CP224" t="s">
        <v>1569</v>
      </c>
      <c r="CQ224">
        <v>3.8</v>
      </c>
      <c r="CR224">
        <v>7.6</v>
      </c>
      <c r="CS224" t="s">
        <v>434</v>
      </c>
      <c r="CT224" t="s">
        <v>197</v>
      </c>
      <c r="CU224">
        <v>51.2</v>
      </c>
      <c r="CV224">
        <v>0</v>
      </c>
      <c r="CW224">
        <v>0.876</v>
      </c>
      <c r="CX224">
        <v>0</v>
      </c>
      <c r="CY224">
        <v>36</v>
      </c>
      <c r="CZ224">
        <v>0</v>
      </c>
      <c r="DA224">
        <v>0</v>
      </c>
      <c r="DB224">
        <v>88.075999999999993</v>
      </c>
      <c r="DC224">
        <v>21.215999999999902</v>
      </c>
      <c r="DD224">
        <v>20.576794750152501</v>
      </c>
      <c r="DE224">
        <v>8</v>
      </c>
      <c r="DF224">
        <v>0</v>
      </c>
      <c r="DG224">
        <v>41.792794750152503</v>
      </c>
      <c r="DH224">
        <v>115</v>
      </c>
      <c r="DI224">
        <v>-46.283205249847398</v>
      </c>
      <c r="DJ224" t="s">
        <v>1570</v>
      </c>
      <c r="DK224">
        <v>87.724000000000004</v>
      </c>
      <c r="DL224">
        <v>134.007205249847</v>
      </c>
      <c r="DM224">
        <v>146.07299999999901</v>
      </c>
      <c r="DN224">
        <v>104.280205249847</v>
      </c>
      <c r="DO224">
        <v>30</v>
      </c>
      <c r="DP224">
        <v>0</v>
      </c>
    </row>
    <row r="225" spans="1:120" x14ac:dyDescent="0.25">
      <c r="A225">
        <v>2329314</v>
      </c>
      <c r="B225" t="s">
        <v>263</v>
      </c>
      <c r="C225" t="s">
        <v>264</v>
      </c>
      <c r="D225" t="s">
        <v>506</v>
      </c>
      <c r="E225" t="s">
        <v>507</v>
      </c>
      <c r="F225" t="s">
        <v>189</v>
      </c>
      <c r="G225" t="s">
        <v>190</v>
      </c>
      <c r="H225" t="s">
        <v>189</v>
      </c>
      <c r="I225" t="s">
        <v>295</v>
      </c>
      <c r="J225" t="s">
        <v>193</v>
      </c>
      <c r="K225">
        <v>3.7</v>
      </c>
      <c r="L225">
        <v>2</v>
      </c>
      <c r="M225">
        <v>64</v>
      </c>
      <c r="N225" t="s">
        <v>562</v>
      </c>
      <c r="O225">
        <v>0.8</v>
      </c>
      <c r="P225">
        <v>2</v>
      </c>
      <c r="Q225">
        <v>20</v>
      </c>
      <c r="R225">
        <v>20.100000000000001</v>
      </c>
      <c r="S225">
        <v>115</v>
      </c>
      <c r="T225">
        <v>142.1</v>
      </c>
      <c r="U225">
        <v>92</v>
      </c>
      <c r="V225" t="s">
        <v>194</v>
      </c>
      <c r="W225" t="s">
        <v>194</v>
      </c>
      <c r="X225" t="s">
        <v>194</v>
      </c>
      <c r="Y225" t="s">
        <v>416</v>
      </c>
      <c r="Z225" t="s">
        <v>189</v>
      </c>
      <c r="AA225">
        <v>4</v>
      </c>
      <c r="AB225">
        <v>2</v>
      </c>
      <c r="AC225">
        <v>0</v>
      </c>
      <c r="AD225">
        <v>0</v>
      </c>
      <c r="AE225">
        <v>2</v>
      </c>
      <c r="AF225">
        <v>1</v>
      </c>
      <c r="AG225">
        <v>1</v>
      </c>
      <c r="AH225">
        <v>10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10</v>
      </c>
      <c r="AS225">
        <v>0</v>
      </c>
      <c r="AT225">
        <v>0</v>
      </c>
      <c r="AU225">
        <v>0</v>
      </c>
      <c r="AV225">
        <v>4</v>
      </c>
      <c r="AW225">
        <v>0</v>
      </c>
      <c r="AX225" t="s">
        <v>194</v>
      </c>
      <c r="AY225" t="s">
        <v>508</v>
      </c>
      <c r="AZ225" t="s">
        <v>508</v>
      </c>
      <c r="BA225" t="s">
        <v>290</v>
      </c>
      <c r="BB225" t="s">
        <v>509</v>
      </c>
      <c r="BC225" t="s">
        <v>290</v>
      </c>
      <c r="BD225" t="s">
        <v>194</v>
      </c>
      <c r="BE225">
        <v>115</v>
      </c>
      <c r="BF225" t="s">
        <v>189</v>
      </c>
      <c r="BG225" t="s">
        <v>189</v>
      </c>
      <c r="BH225" t="s">
        <v>194</v>
      </c>
      <c r="BI225" t="s">
        <v>189</v>
      </c>
      <c r="BJ225" t="s">
        <v>189</v>
      </c>
      <c r="BK225">
        <v>250</v>
      </c>
      <c r="BL225" t="s">
        <v>189</v>
      </c>
      <c r="BM225">
        <v>1</v>
      </c>
      <c r="BN225">
        <v>64</v>
      </c>
      <c r="BO225" t="s">
        <v>189</v>
      </c>
      <c r="BP225" t="s">
        <v>189</v>
      </c>
      <c r="BQ225">
        <v>0.85</v>
      </c>
      <c r="BR225">
        <v>0.86</v>
      </c>
      <c r="BS225">
        <v>0.89</v>
      </c>
      <c r="BT225">
        <v>0.89</v>
      </c>
      <c r="BU225">
        <v>3</v>
      </c>
      <c r="BV225" t="s">
        <v>202</v>
      </c>
      <c r="BW225" t="s">
        <v>234</v>
      </c>
      <c r="BX225" t="s">
        <v>189</v>
      </c>
      <c r="BY225" t="s">
        <v>189</v>
      </c>
      <c r="BZ225">
        <v>7</v>
      </c>
      <c r="CA225" t="s">
        <v>204</v>
      </c>
      <c r="CB225" t="s">
        <v>1568</v>
      </c>
      <c r="CC225" t="s">
        <v>189</v>
      </c>
      <c r="CD225" t="s">
        <v>189</v>
      </c>
      <c r="CE225" t="s">
        <v>189</v>
      </c>
      <c r="CF225" t="s">
        <v>189</v>
      </c>
      <c r="CG225" t="s">
        <v>189</v>
      </c>
      <c r="CH225" t="s">
        <v>189</v>
      </c>
      <c r="CI225" t="s">
        <v>189</v>
      </c>
      <c r="CJ225" t="s">
        <v>189</v>
      </c>
      <c r="CK225" t="s">
        <v>189</v>
      </c>
      <c r="CL225" t="s">
        <v>189</v>
      </c>
      <c r="CM225" t="s">
        <v>189</v>
      </c>
      <c r="CN225" t="s">
        <v>189</v>
      </c>
      <c r="CO225" t="s">
        <v>189</v>
      </c>
      <c r="CP225" t="s">
        <v>1569</v>
      </c>
      <c r="CQ225">
        <v>3.7</v>
      </c>
      <c r="CR225">
        <v>7.4</v>
      </c>
      <c r="CS225" t="s">
        <v>434</v>
      </c>
      <c r="CT225" t="s">
        <v>197</v>
      </c>
      <c r="CU225">
        <v>51.2</v>
      </c>
      <c r="CV225">
        <v>0</v>
      </c>
      <c r="CW225">
        <v>0.876</v>
      </c>
      <c r="CX225">
        <v>26</v>
      </c>
      <c r="CY225">
        <v>64</v>
      </c>
      <c r="CZ225">
        <v>0</v>
      </c>
      <c r="DA225">
        <v>0</v>
      </c>
      <c r="DB225">
        <v>142.07599999999999</v>
      </c>
      <c r="DC225">
        <v>21.215999999999902</v>
      </c>
      <c r="DD225">
        <v>25.897631334123101</v>
      </c>
      <c r="DE225">
        <v>32</v>
      </c>
      <c r="DF225">
        <v>0</v>
      </c>
      <c r="DG225">
        <v>73.113631334123099</v>
      </c>
      <c r="DH225">
        <v>115</v>
      </c>
      <c r="DI225">
        <v>-68.962368665876895</v>
      </c>
      <c r="DJ225" t="s">
        <v>1570</v>
      </c>
      <c r="DK225">
        <v>-50.075999999999901</v>
      </c>
      <c r="DL225">
        <v>18.886368665876901</v>
      </c>
      <c r="DM225">
        <v>79.278000000000006</v>
      </c>
      <c r="DN225">
        <v>6.1643686658768999</v>
      </c>
      <c r="DO225">
        <v>30</v>
      </c>
      <c r="DP225">
        <v>1</v>
      </c>
    </row>
    <row r="226" spans="1:120" x14ac:dyDescent="0.25">
      <c r="A226">
        <v>2329235</v>
      </c>
      <c r="B226" t="s">
        <v>263</v>
      </c>
      <c r="C226" t="s">
        <v>264</v>
      </c>
      <c r="D226" t="s">
        <v>510</v>
      </c>
      <c r="E226" t="s">
        <v>511</v>
      </c>
      <c r="F226" t="s">
        <v>189</v>
      </c>
      <c r="G226" t="s">
        <v>190</v>
      </c>
      <c r="H226" t="s">
        <v>212</v>
      </c>
      <c r="I226" t="s">
        <v>222</v>
      </c>
      <c r="J226" t="s">
        <v>512</v>
      </c>
      <c r="K226">
        <v>2.7</v>
      </c>
      <c r="L226">
        <v>2</v>
      </c>
      <c r="M226">
        <v>32</v>
      </c>
      <c r="N226" t="s">
        <v>388</v>
      </c>
      <c r="O226">
        <v>0.6</v>
      </c>
      <c r="P226">
        <v>2.5</v>
      </c>
      <c r="Q226">
        <v>32.700000000000003</v>
      </c>
      <c r="R226">
        <v>34.1</v>
      </c>
      <c r="S226">
        <v>115</v>
      </c>
      <c r="T226">
        <v>103.5</v>
      </c>
      <c r="U226">
        <v>151.1</v>
      </c>
      <c r="V226" t="s">
        <v>194</v>
      </c>
      <c r="W226" t="s">
        <v>194</v>
      </c>
      <c r="X226" t="s">
        <v>194</v>
      </c>
      <c r="Y226" t="s">
        <v>416</v>
      </c>
      <c r="Z226" t="s">
        <v>189</v>
      </c>
      <c r="AA226">
        <v>4</v>
      </c>
      <c r="AB226">
        <v>3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3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3</v>
      </c>
      <c r="AS226">
        <v>2</v>
      </c>
      <c r="AT226">
        <v>0</v>
      </c>
      <c r="AU226">
        <v>0</v>
      </c>
      <c r="AV226">
        <v>3</v>
      </c>
      <c r="AW226">
        <v>0</v>
      </c>
      <c r="AX226" t="s">
        <v>194</v>
      </c>
      <c r="AY226" t="s">
        <v>513</v>
      </c>
      <c r="AZ226" t="s">
        <v>514</v>
      </c>
      <c r="BA226" t="s">
        <v>290</v>
      </c>
      <c r="BB226" t="s">
        <v>515</v>
      </c>
      <c r="BC226" t="s">
        <v>290</v>
      </c>
      <c r="BD226" t="s">
        <v>194</v>
      </c>
      <c r="BE226">
        <v>115</v>
      </c>
      <c r="BF226" t="s">
        <v>189</v>
      </c>
      <c r="BG226" t="s">
        <v>189</v>
      </c>
      <c r="BH226" t="s">
        <v>194</v>
      </c>
      <c r="BI226" t="s">
        <v>189</v>
      </c>
      <c r="BJ226" t="s">
        <v>189</v>
      </c>
      <c r="BK226">
        <v>240</v>
      </c>
      <c r="BL226" t="s">
        <v>189</v>
      </c>
      <c r="BM226">
        <v>1</v>
      </c>
      <c r="BN226">
        <v>32</v>
      </c>
      <c r="BO226" t="s">
        <v>189</v>
      </c>
      <c r="BP226" t="s">
        <v>189</v>
      </c>
      <c r="BQ226" t="s">
        <v>189</v>
      </c>
      <c r="BR226">
        <v>0.89</v>
      </c>
      <c r="BS226">
        <v>0.89</v>
      </c>
      <c r="BT226">
        <v>0.91</v>
      </c>
      <c r="BU226">
        <v>2</v>
      </c>
      <c r="BV226" t="s">
        <v>202</v>
      </c>
      <c r="BW226" t="s">
        <v>234</v>
      </c>
      <c r="BX226" t="s">
        <v>189</v>
      </c>
      <c r="BY226" t="s">
        <v>189</v>
      </c>
      <c r="BZ226">
        <v>7</v>
      </c>
      <c r="CA226" t="s">
        <v>204</v>
      </c>
      <c r="CB226" t="s">
        <v>1568</v>
      </c>
      <c r="CC226" t="s">
        <v>189</v>
      </c>
      <c r="CD226" t="s">
        <v>189</v>
      </c>
      <c r="CE226" t="s">
        <v>189</v>
      </c>
      <c r="CF226" t="s">
        <v>189</v>
      </c>
      <c r="CG226" t="s">
        <v>189</v>
      </c>
      <c r="CH226" t="s">
        <v>189</v>
      </c>
      <c r="CI226" t="s">
        <v>189</v>
      </c>
      <c r="CJ226" t="s">
        <v>189</v>
      </c>
      <c r="CK226" t="s">
        <v>189</v>
      </c>
      <c r="CL226" t="s">
        <v>189</v>
      </c>
      <c r="CM226" t="s">
        <v>189</v>
      </c>
      <c r="CN226" t="s">
        <v>189</v>
      </c>
      <c r="CO226" t="s">
        <v>189</v>
      </c>
      <c r="CP226" t="s">
        <v>1569</v>
      </c>
      <c r="CQ226">
        <v>2.7</v>
      </c>
      <c r="CR226">
        <v>5.4</v>
      </c>
      <c r="CS226" t="s">
        <v>292</v>
      </c>
      <c r="CT226" t="s">
        <v>197</v>
      </c>
      <c r="CU226">
        <v>25.6</v>
      </c>
      <c r="CV226">
        <v>0</v>
      </c>
      <c r="CW226">
        <v>0.876</v>
      </c>
      <c r="CX226">
        <v>0</v>
      </c>
      <c r="CY226">
        <v>51</v>
      </c>
      <c r="CZ226">
        <v>0</v>
      </c>
      <c r="DA226">
        <v>0</v>
      </c>
      <c r="DB226">
        <v>77.475999999999999</v>
      </c>
      <c r="DC226">
        <v>11.808</v>
      </c>
      <c r="DD226">
        <v>22.343302511668501</v>
      </c>
      <c r="DE226">
        <v>16</v>
      </c>
      <c r="DF226">
        <v>0</v>
      </c>
      <c r="DG226">
        <v>34.151302511668497</v>
      </c>
      <c r="DH226">
        <v>115</v>
      </c>
      <c r="DI226">
        <v>-43.324697488331402</v>
      </c>
      <c r="DJ226" t="s">
        <v>1570</v>
      </c>
      <c r="DK226">
        <v>73.623999999999995</v>
      </c>
      <c r="DL226">
        <v>116.94869748833101</v>
      </c>
      <c r="DM226">
        <v>128.9034</v>
      </c>
      <c r="DN226">
        <v>94.752097488331401</v>
      </c>
      <c r="DO226">
        <v>30</v>
      </c>
      <c r="DP226">
        <v>0</v>
      </c>
    </row>
    <row r="227" spans="1:120" x14ac:dyDescent="0.25">
      <c r="A227">
        <v>2329234</v>
      </c>
      <c r="B227" t="s">
        <v>263</v>
      </c>
      <c r="C227" t="s">
        <v>264</v>
      </c>
      <c r="D227" t="s">
        <v>516</v>
      </c>
      <c r="E227" t="s">
        <v>517</v>
      </c>
      <c r="F227" t="s">
        <v>518</v>
      </c>
      <c r="G227" t="s">
        <v>190</v>
      </c>
      <c r="H227" t="s">
        <v>212</v>
      </c>
      <c r="I227" t="s">
        <v>295</v>
      </c>
      <c r="J227" t="s">
        <v>193</v>
      </c>
      <c r="K227">
        <v>3.7</v>
      </c>
      <c r="L227">
        <v>2</v>
      </c>
      <c r="M227">
        <v>64</v>
      </c>
      <c r="N227" t="s">
        <v>562</v>
      </c>
      <c r="O227">
        <v>0.9</v>
      </c>
      <c r="P227">
        <v>2.1</v>
      </c>
      <c r="Q227">
        <v>22.3</v>
      </c>
      <c r="R227">
        <v>22.7</v>
      </c>
      <c r="S227">
        <v>115</v>
      </c>
      <c r="T227">
        <v>142.1</v>
      </c>
      <c r="U227">
        <v>103.3</v>
      </c>
      <c r="V227" t="s">
        <v>194</v>
      </c>
      <c r="W227" t="s">
        <v>194</v>
      </c>
      <c r="X227" t="s">
        <v>194</v>
      </c>
      <c r="Y227" t="s">
        <v>416</v>
      </c>
      <c r="Z227" t="s">
        <v>189</v>
      </c>
      <c r="AA227">
        <v>4</v>
      </c>
      <c r="AB227">
        <v>2</v>
      </c>
      <c r="AC227">
        <v>1</v>
      </c>
      <c r="AD227">
        <v>0</v>
      </c>
      <c r="AE227">
        <v>1</v>
      </c>
      <c r="AF227">
        <v>1</v>
      </c>
      <c r="AG227">
        <v>1</v>
      </c>
      <c r="AH227">
        <v>10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10</v>
      </c>
      <c r="AS227">
        <v>0</v>
      </c>
      <c r="AT227">
        <v>0</v>
      </c>
      <c r="AU227">
        <v>0</v>
      </c>
      <c r="AV227">
        <v>4</v>
      </c>
      <c r="AW227">
        <v>0</v>
      </c>
      <c r="AX227" t="s">
        <v>194</v>
      </c>
      <c r="AY227" t="s">
        <v>508</v>
      </c>
      <c r="AZ227" t="s">
        <v>508</v>
      </c>
      <c r="BA227" t="s">
        <v>290</v>
      </c>
      <c r="BB227" t="s">
        <v>519</v>
      </c>
      <c r="BC227" t="s">
        <v>290</v>
      </c>
      <c r="BD227" t="s">
        <v>194</v>
      </c>
      <c r="BE227">
        <v>115</v>
      </c>
      <c r="BF227" t="s">
        <v>189</v>
      </c>
      <c r="BG227" t="s">
        <v>189</v>
      </c>
      <c r="BH227" t="s">
        <v>194</v>
      </c>
      <c r="BI227" t="s">
        <v>189</v>
      </c>
      <c r="BJ227" t="s">
        <v>189</v>
      </c>
      <c r="BK227">
        <v>250</v>
      </c>
      <c r="BL227" t="s">
        <v>189</v>
      </c>
      <c r="BM227">
        <v>1</v>
      </c>
      <c r="BN227">
        <v>64</v>
      </c>
      <c r="BO227" t="s">
        <v>189</v>
      </c>
      <c r="BP227" t="s">
        <v>189</v>
      </c>
      <c r="BQ227">
        <v>0.85</v>
      </c>
      <c r="BR227">
        <v>0.86</v>
      </c>
      <c r="BS227">
        <v>0.89</v>
      </c>
      <c r="BT227">
        <v>0.89</v>
      </c>
      <c r="BU227">
        <v>3</v>
      </c>
      <c r="BV227" t="s">
        <v>202</v>
      </c>
      <c r="BW227" t="s">
        <v>234</v>
      </c>
      <c r="BX227" t="s">
        <v>189</v>
      </c>
      <c r="BY227" t="s">
        <v>189</v>
      </c>
      <c r="BZ227">
        <v>7</v>
      </c>
      <c r="CA227" t="s">
        <v>204</v>
      </c>
      <c r="CB227" t="s">
        <v>1568</v>
      </c>
      <c r="CC227" t="s">
        <v>189</v>
      </c>
      <c r="CD227" t="s">
        <v>189</v>
      </c>
      <c r="CE227" t="s">
        <v>189</v>
      </c>
      <c r="CF227" t="s">
        <v>189</v>
      </c>
      <c r="CG227" t="s">
        <v>189</v>
      </c>
      <c r="CH227" t="s">
        <v>189</v>
      </c>
      <c r="CI227" t="s">
        <v>189</v>
      </c>
      <c r="CJ227" t="s">
        <v>189</v>
      </c>
      <c r="CK227" t="s">
        <v>189</v>
      </c>
      <c r="CL227" t="s">
        <v>189</v>
      </c>
      <c r="CM227" t="s">
        <v>189</v>
      </c>
      <c r="CN227" t="s">
        <v>189</v>
      </c>
      <c r="CO227" t="s">
        <v>189</v>
      </c>
      <c r="CP227" t="s">
        <v>1569</v>
      </c>
      <c r="CQ227">
        <v>3.7</v>
      </c>
      <c r="CR227">
        <v>7.4</v>
      </c>
      <c r="CS227" t="s">
        <v>434</v>
      </c>
      <c r="CT227" t="s">
        <v>197</v>
      </c>
      <c r="CU227">
        <v>51.2</v>
      </c>
      <c r="CV227">
        <v>0</v>
      </c>
      <c r="CW227">
        <v>0.876</v>
      </c>
      <c r="CX227">
        <v>26</v>
      </c>
      <c r="CY227">
        <v>64</v>
      </c>
      <c r="CZ227">
        <v>0</v>
      </c>
      <c r="DA227">
        <v>0</v>
      </c>
      <c r="DB227">
        <v>142.07599999999999</v>
      </c>
      <c r="DC227">
        <v>21.215999999999902</v>
      </c>
      <c r="DD227">
        <v>25.897631334123101</v>
      </c>
      <c r="DE227">
        <v>32</v>
      </c>
      <c r="DF227">
        <v>0</v>
      </c>
      <c r="DG227">
        <v>73.113631334123099</v>
      </c>
      <c r="DH227">
        <v>115</v>
      </c>
      <c r="DI227">
        <v>-68.962368665876895</v>
      </c>
      <c r="DJ227" t="s">
        <v>1570</v>
      </c>
      <c r="DK227">
        <v>-38.775999999999897</v>
      </c>
      <c r="DL227">
        <v>30.186368665876898</v>
      </c>
      <c r="DM227">
        <v>88.651199999999903</v>
      </c>
      <c r="DN227">
        <v>15.537568665876799</v>
      </c>
      <c r="DO227">
        <v>30</v>
      </c>
      <c r="DP227">
        <v>1</v>
      </c>
    </row>
    <row r="228" spans="1:120" x14ac:dyDescent="0.25">
      <c r="A228">
        <v>2329229</v>
      </c>
      <c r="B228" t="s">
        <v>263</v>
      </c>
      <c r="C228" t="s">
        <v>264</v>
      </c>
      <c r="D228" t="s">
        <v>526</v>
      </c>
      <c r="E228" t="s">
        <v>527</v>
      </c>
      <c r="F228" t="s">
        <v>189</v>
      </c>
      <c r="G228" t="s">
        <v>190</v>
      </c>
      <c r="H228" t="s">
        <v>212</v>
      </c>
      <c r="I228" t="s">
        <v>213</v>
      </c>
      <c r="J228" t="s">
        <v>193</v>
      </c>
      <c r="K228">
        <v>3.5</v>
      </c>
      <c r="L228">
        <v>2</v>
      </c>
      <c r="M228">
        <v>64</v>
      </c>
      <c r="N228" t="s">
        <v>562</v>
      </c>
      <c r="O228">
        <v>0.8</v>
      </c>
      <c r="P228">
        <v>1.7</v>
      </c>
      <c r="Q228">
        <v>17.8</v>
      </c>
      <c r="R228">
        <v>19.100000000000001</v>
      </c>
      <c r="S228">
        <v>115</v>
      </c>
      <c r="T228">
        <v>142.1</v>
      </c>
      <c r="U228">
        <v>86</v>
      </c>
      <c r="V228" t="s">
        <v>194</v>
      </c>
      <c r="W228" t="s">
        <v>194</v>
      </c>
      <c r="X228" t="s">
        <v>194</v>
      </c>
      <c r="Y228" t="s">
        <v>195</v>
      </c>
      <c r="Z228" t="s">
        <v>528</v>
      </c>
      <c r="AA228">
        <v>4</v>
      </c>
      <c r="AB228">
        <v>2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2</v>
      </c>
      <c r="AI228">
        <v>4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t="s">
        <v>197</v>
      </c>
      <c r="AY228" t="s">
        <v>417</v>
      </c>
      <c r="AZ228" t="s">
        <v>529</v>
      </c>
      <c r="BA228" t="s">
        <v>200</v>
      </c>
      <c r="BB228" t="s">
        <v>530</v>
      </c>
      <c r="BC228" t="s">
        <v>200</v>
      </c>
      <c r="BD228" t="s">
        <v>194</v>
      </c>
      <c r="BE228">
        <v>115</v>
      </c>
      <c r="BF228" t="s">
        <v>189</v>
      </c>
      <c r="BG228" t="s">
        <v>189</v>
      </c>
      <c r="BH228" t="s">
        <v>194</v>
      </c>
      <c r="BI228" t="s">
        <v>189</v>
      </c>
      <c r="BJ228" t="s">
        <v>189</v>
      </c>
      <c r="BK228">
        <v>180</v>
      </c>
      <c r="BL228">
        <v>0.86</v>
      </c>
      <c r="BM228">
        <v>1</v>
      </c>
      <c r="BN228">
        <v>64</v>
      </c>
      <c r="BO228" t="s">
        <v>189</v>
      </c>
      <c r="BP228" t="s">
        <v>189</v>
      </c>
      <c r="BQ228">
        <v>0.8</v>
      </c>
      <c r="BR228">
        <v>0.84</v>
      </c>
      <c r="BS228">
        <v>0.86</v>
      </c>
      <c r="BT228">
        <v>0.87</v>
      </c>
      <c r="BU228">
        <v>2</v>
      </c>
      <c r="BV228" t="s">
        <v>202</v>
      </c>
      <c r="BW228" t="s">
        <v>218</v>
      </c>
      <c r="BX228" t="s">
        <v>189</v>
      </c>
      <c r="BY228" t="s">
        <v>194</v>
      </c>
      <c r="BZ228">
        <v>7</v>
      </c>
      <c r="CA228" t="s">
        <v>204</v>
      </c>
      <c r="CB228" t="s">
        <v>1568</v>
      </c>
      <c r="CC228" t="s">
        <v>189</v>
      </c>
      <c r="CD228" t="s">
        <v>189</v>
      </c>
      <c r="CE228" t="s">
        <v>189</v>
      </c>
      <c r="CF228" t="s">
        <v>189</v>
      </c>
      <c r="CG228" t="s">
        <v>189</v>
      </c>
      <c r="CH228" t="s">
        <v>189</v>
      </c>
      <c r="CI228" t="s">
        <v>189</v>
      </c>
      <c r="CJ228" t="s">
        <v>189</v>
      </c>
      <c r="CK228" t="s">
        <v>189</v>
      </c>
      <c r="CL228" t="s">
        <v>189</v>
      </c>
      <c r="CM228" t="s">
        <v>189</v>
      </c>
      <c r="CN228" t="s">
        <v>189</v>
      </c>
      <c r="CO228" t="s">
        <v>189</v>
      </c>
      <c r="CP228" t="s">
        <v>1569</v>
      </c>
      <c r="CQ228">
        <v>3.5</v>
      </c>
      <c r="CR228">
        <v>7</v>
      </c>
      <c r="CS228" t="s">
        <v>434</v>
      </c>
      <c r="CT228" t="s">
        <v>194</v>
      </c>
      <c r="CU228">
        <v>51.2</v>
      </c>
      <c r="CV228">
        <v>18</v>
      </c>
      <c r="CW228">
        <v>0.876</v>
      </c>
      <c r="CX228">
        <v>0</v>
      </c>
      <c r="CY228">
        <v>64</v>
      </c>
      <c r="CZ228">
        <v>0</v>
      </c>
      <c r="DA228">
        <v>0</v>
      </c>
      <c r="DB228">
        <v>134.07599999999999</v>
      </c>
      <c r="DC228">
        <v>21.215999999999902</v>
      </c>
      <c r="DD228">
        <v>25.897631334123101</v>
      </c>
      <c r="DE228">
        <v>32</v>
      </c>
      <c r="DF228">
        <v>0</v>
      </c>
      <c r="DG228">
        <v>65.113631334123099</v>
      </c>
      <c r="DH228">
        <v>115</v>
      </c>
      <c r="DI228">
        <v>-68.962368665876895</v>
      </c>
      <c r="DJ228" t="s">
        <v>1570</v>
      </c>
      <c r="DK228">
        <v>-48.076000000000001</v>
      </c>
      <c r="DL228">
        <v>20.886368665876901</v>
      </c>
      <c r="DM228">
        <v>73.540199999999999</v>
      </c>
      <c r="DN228">
        <v>8.4265686658768999</v>
      </c>
      <c r="DO228">
        <v>30</v>
      </c>
      <c r="DP228">
        <v>1</v>
      </c>
    </row>
    <row r="229" spans="1:120" x14ac:dyDescent="0.25">
      <c r="A229">
        <v>2329227</v>
      </c>
      <c r="B229" t="s">
        <v>263</v>
      </c>
      <c r="C229" t="s">
        <v>264</v>
      </c>
      <c r="D229" t="s">
        <v>538</v>
      </c>
      <c r="E229" t="s">
        <v>539</v>
      </c>
      <c r="F229" t="s">
        <v>540</v>
      </c>
      <c r="G229" t="s">
        <v>190</v>
      </c>
      <c r="H229" t="s">
        <v>212</v>
      </c>
      <c r="I229" t="s">
        <v>213</v>
      </c>
      <c r="J229" t="s">
        <v>193</v>
      </c>
      <c r="K229">
        <v>2.9</v>
      </c>
      <c r="L229">
        <v>2</v>
      </c>
      <c r="M229">
        <v>32</v>
      </c>
      <c r="N229" t="s">
        <v>562</v>
      </c>
      <c r="O229">
        <v>0.1</v>
      </c>
      <c r="P229">
        <v>0.2</v>
      </c>
      <c r="Q229">
        <v>25.1</v>
      </c>
      <c r="R229">
        <v>26.9</v>
      </c>
      <c r="S229">
        <v>115</v>
      </c>
      <c r="T229">
        <v>116.5</v>
      </c>
      <c r="U229">
        <v>115.8</v>
      </c>
      <c r="V229" t="s">
        <v>194</v>
      </c>
      <c r="W229" t="s">
        <v>194</v>
      </c>
      <c r="X229" t="s">
        <v>194</v>
      </c>
      <c r="Y229" t="s">
        <v>416</v>
      </c>
      <c r="Z229" t="s">
        <v>189</v>
      </c>
      <c r="AA229">
        <v>2</v>
      </c>
      <c r="AB229">
        <v>2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8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>
        <v>0</v>
      </c>
      <c r="AX229" t="s">
        <v>197</v>
      </c>
      <c r="AY229" t="s">
        <v>508</v>
      </c>
      <c r="AZ229" t="s">
        <v>541</v>
      </c>
      <c r="BA229" t="s">
        <v>200</v>
      </c>
      <c r="BB229" t="s">
        <v>542</v>
      </c>
      <c r="BC229" t="s">
        <v>200</v>
      </c>
      <c r="BD229" t="s">
        <v>194</v>
      </c>
      <c r="BE229">
        <v>115</v>
      </c>
      <c r="BF229" t="s">
        <v>189</v>
      </c>
      <c r="BG229" t="s">
        <v>189</v>
      </c>
      <c r="BH229" t="s">
        <v>194</v>
      </c>
      <c r="BI229" t="s">
        <v>189</v>
      </c>
      <c r="BJ229" t="s">
        <v>189</v>
      </c>
      <c r="BK229">
        <v>180</v>
      </c>
      <c r="BL229" t="s">
        <v>189</v>
      </c>
      <c r="BM229">
        <v>1</v>
      </c>
      <c r="BN229">
        <v>32</v>
      </c>
      <c r="BO229" t="s">
        <v>189</v>
      </c>
      <c r="BP229" t="s">
        <v>189</v>
      </c>
      <c r="BQ229" t="s">
        <v>189</v>
      </c>
      <c r="BR229">
        <v>0.85</v>
      </c>
      <c r="BS229">
        <v>0.84</v>
      </c>
      <c r="BT229">
        <v>0.87</v>
      </c>
      <c r="BU229">
        <v>2</v>
      </c>
      <c r="BV229" t="s">
        <v>202</v>
      </c>
      <c r="BW229" t="s">
        <v>234</v>
      </c>
      <c r="BX229" t="s">
        <v>189</v>
      </c>
      <c r="BY229" t="s">
        <v>189</v>
      </c>
      <c r="BZ229">
        <v>7</v>
      </c>
      <c r="CA229" t="s">
        <v>204</v>
      </c>
      <c r="CB229" t="s">
        <v>1568</v>
      </c>
      <c r="CC229" t="s">
        <v>189</v>
      </c>
      <c r="CD229" t="s">
        <v>189</v>
      </c>
      <c r="CE229" t="s">
        <v>189</v>
      </c>
      <c r="CF229" t="s">
        <v>189</v>
      </c>
      <c r="CG229" t="s">
        <v>189</v>
      </c>
      <c r="CH229" t="s">
        <v>189</v>
      </c>
      <c r="CI229" t="s">
        <v>189</v>
      </c>
      <c r="CJ229" t="s">
        <v>189</v>
      </c>
      <c r="CK229" t="s">
        <v>189</v>
      </c>
      <c r="CL229" t="s">
        <v>189</v>
      </c>
      <c r="CM229" t="s">
        <v>189</v>
      </c>
      <c r="CN229" t="s">
        <v>189</v>
      </c>
      <c r="CO229" t="s">
        <v>189</v>
      </c>
      <c r="CP229" t="s">
        <v>1569</v>
      </c>
      <c r="CQ229">
        <v>2.9</v>
      </c>
      <c r="CR229">
        <v>5.8</v>
      </c>
      <c r="CS229" t="s">
        <v>292</v>
      </c>
      <c r="CT229" t="s">
        <v>197</v>
      </c>
      <c r="CU229">
        <v>25.6</v>
      </c>
      <c r="CV229">
        <v>0</v>
      </c>
      <c r="CW229">
        <v>0.876</v>
      </c>
      <c r="CX229">
        <v>0</v>
      </c>
      <c r="CY229">
        <v>64</v>
      </c>
      <c r="CZ229">
        <v>0</v>
      </c>
      <c r="DA229">
        <v>0</v>
      </c>
      <c r="DB229">
        <v>90.475999999999999</v>
      </c>
      <c r="DC229">
        <v>11.808</v>
      </c>
      <c r="DD229">
        <v>25.897631334123101</v>
      </c>
      <c r="DE229">
        <v>32</v>
      </c>
      <c r="DF229">
        <v>0</v>
      </c>
      <c r="DG229">
        <v>37.705631334123098</v>
      </c>
      <c r="DH229">
        <v>115</v>
      </c>
      <c r="DI229">
        <v>-52.770368665876902</v>
      </c>
      <c r="DJ229" t="s">
        <v>1570</v>
      </c>
      <c r="DK229">
        <v>25.323999999999899</v>
      </c>
      <c r="DL229">
        <v>78.0943686658769</v>
      </c>
      <c r="DM229">
        <v>93.600599999999901</v>
      </c>
      <c r="DN229">
        <v>55.894968665876803</v>
      </c>
      <c r="DO229">
        <v>30</v>
      </c>
      <c r="DP229">
        <v>0</v>
      </c>
    </row>
    <row r="230" spans="1:120" x14ac:dyDescent="0.25">
      <c r="A230">
        <v>2329221</v>
      </c>
      <c r="B230" t="s">
        <v>420</v>
      </c>
      <c r="C230" t="s">
        <v>421</v>
      </c>
      <c r="D230" t="s">
        <v>1125</v>
      </c>
      <c r="E230" t="s">
        <v>1126</v>
      </c>
      <c r="F230" t="s">
        <v>1127</v>
      </c>
      <c r="G230" t="s">
        <v>211</v>
      </c>
      <c r="H230" t="s">
        <v>212</v>
      </c>
      <c r="I230" t="s">
        <v>1579</v>
      </c>
      <c r="J230" t="s">
        <v>193</v>
      </c>
      <c r="K230">
        <v>3.9</v>
      </c>
      <c r="L230">
        <v>2</v>
      </c>
      <c r="M230">
        <v>32</v>
      </c>
      <c r="N230" t="s">
        <v>330</v>
      </c>
      <c r="O230">
        <v>0.4</v>
      </c>
      <c r="P230">
        <v>2</v>
      </c>
      <c r="Q230">
        <v>15.4</v>
      </c>
      <c r="R230">
        <v>26.3</v>
      </c>
      <c r="S230">
        <v>115</v>
      </c>
      <c r="T230">
        <v>151</v>
      </c>
      <c r="U230">
        <v>103.2</v>
      </c>
      <c r="V230" t="s">
        <v>194</v>
      </c>
      <c r="W230" t="s">
        <v>194</v>
      </c>
      <c r="X230" t="s">
        <v>194</v>
      </c>
      <c r="Y230" t="s">
        <v>195</v>
      </c>
      <c r="Z230" t="s">
        <v>189</v>
      </c>
      <c r="AA230">
        <v>2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3</v>
      </c>
      <c r="AJ230">
        <v>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2</v>
      </c>
      <c r="AW230">
        <v>0</v>
      </c>
      <c r="AX230" t="s">
        <v>194</v>
      </c>
      <c r="AY230" t="s">
        <v>1128</v>
      </c>
      <c r="AZ230" t="s">
        <v>1106</v>
      </c>
      <c r="BA230" t="s">
        <v>200</v>
      </c>
      <c r="BB230" t="s">
        <v>1129</v>
      </c>
      <c r="BC230" t="s">
        <v>200</v>
      </c>
      <c r="BD230" t="s">
        <v>194</v>
      </c>
      <c r="BE230">
        <v>115</v>
      </c>
      <c r="BF230" t="s">
        <v>189</v>
      </c>
      <c r="BG230" t="s">
        <v>189</v>
      </c>
      <c r="BH230" t="s">
        <v>194</v>
      </c>
      <c r="BI230" t="s">
        <v>189</v>
      </c>
      <c r="BJ230" t="s">
        <v>189</v>
      </c>
      <c r="BK230">
        <v>135</v>
      </c>
      <c r="BL230" t="s">
        <v>189</v>
      </c>
      <c r="BM230">
        <v>1</v>
      </c>
      <c r="BN230">
        <v>32</v>
      </c>
      <c r="BO230" t="s">
        <v>189</v>
      </c>
      <c r="BP230" t="s">
        <v>189</v>
      </c>
      <c r="BQ230" t="s">
        <v>189</v>
      </c>
      <c r="BR230" t="s">
        <v>189</v>
      </c>
      <c r="BS230" t="s">
        <v>189</v>
      </c>
      <c r="BT230" t="s">
        <v>189</v>
      </c>
      <c r="BU230">
        <v>2</v>
      </c>
      <c r="BV230" t="s">
        <v>202</v>
      </c>
      <c r="BW230" t="s">
        <v>218</v>
      </c>
      <c r="BX230" t="s">
        <v>189</v>
      </c>
      <c r="BY230" t="s">
        <v>197</v>
      </c>
      <c r="BZ230">
        <v>7</v>
      </c>
      <c r="CA230" t="s">
        <v>204</v>
      </c>
      <c r="CB230" t="s">
        <v>1568</v>
      </c>
      <c r="CC230" t="s">
        <v>189</v>
      </c>
      <c r="CD230" t="s">
        <v>189</v>
      </c>
      <c r="CE230" t="s">
        <v>189</v>
      </c>
      <c r="CF230" t="s">
        <v>189</v>
      </c>
      <c r="CG230" t="s">
        <v>189</v>
      </c>
      <c r="CH230" t="s">
        <v>189</v>
      </c>
      <c r="CI230" t="s">
        <v>189</v>
      </c>
      <c r="CJ230" t="s">
        <v>189</v>
      </c>
      <c r="CK230" t="s">
        <v>189</v>
      </c>
      <c r="CL230" t="s">
        <v>189</v>
      </c>
      <c r="CM230" t="s">
        <v>189</v>
      </c>
      <c r="CN230" t="s">
        <v>189</v>
      </c>
      <c r="CO230" t="s">
        <v>189</v>
      </c>
      <c r="CP230" t="s">
        <v>1569</v>
      </c>
      <c r="CQ230">
        <v>3.9</v>
      </c>
      <c r="CR230">
        <v>7.8</v>
      </c>
      <c r="CS230" t="s">
        <v>434</v>
      </c>
      <c r="CT230" t="s">
        <v>197</v>
      </c>
      <c r="CU230">
        <v>25.6</v>
      </c>
      <c r="CV230">
        <v>0</v>
      </c>
      <c r="CW230">
        <v>0.876</v>
      </c>
      <c r="CX230">
        <v>0</v>
      </c>
      <c r="CY230">
        <v>36</v>
      </c>
      <c r="CZ230">
        <v>0</v>
      </c>
      <c r="DA230">
        <v>0</v>
      </c>
      <c r="DB230">
        <v>62.475999999999999</v>
      </c>
      <c r="DC230">
        <v>11.808</v>
      </c>
      <c r="DD230">
        <v>20.576794750152501</v>
      </c>
      <c r="DE230">
        <v>8</v>
      </c>
      <c r="DF230">
        <v>0</v>
      </c>
      <c r="DG230">
        <v>32.384794750152501</v>
      </c>
      <c r="DH230">
        <v>115</v>
      </c>
      <c r="DI230">
        <v>-30.091205249847398</v>
      </c>
      <c r="DJ230" t="s">
        <v>1570</v>
      </c>
      <c r="DK230">
        <v>40.723999999999997</v>
      </c>
      <c r="DL230">
        <v>70.815205249847395</v>
      </c>
      <c r="DM230">
        <v>91.016400000000004</v>
      </c>
      <c r="DN230">
        <v>58.631605249847397</v>
      </c>
      <c r="DO230">
        <v>30</v>
      </c>
      <c r="DP230">
        <v>0</v>
      </c>
    </row>
    <row r="231" spans="1:120" x14ac:dyDescent="0.25">
      <c r="A231">
        <v>2329143</v>
      </c>
      <c r="B231" t="s">
        <v>263</v>
      </c>
      <c r="C231" t="s">
        <v>264</v>
      </c>
      <c r="D231" t="s">
        <v>1580</v>
      </c>
      <c r="E231" t="s">
        <v>1581</v>
      </c>
      <c r="F231" t="s">
        <v>1582</v>
      </c>
      <c r="G231" t="s">
        <v>211</v>
      </c>
      <c r="H231" t="s">
        <v>212</v>
      </c>
      <c r="I231" t="s">
        <v>213</v>
      </c>
      <c r="J231" t="s">
        <v>193</v>
      </c>
      <c r="K231">
        <v>3.5</v>
      </c>
      <c r="L231">
        <v>2</v>
      </c>
      <c r="M231">
        <v>32</v>
      </c>
      <c r="N231" t="s">
        <v>323</v>
      </c>
      <c r="O231">
        <v>0.7</v>
      </c>
      <c r="P231">
        <v>4.2</v>
      </c>
      <c r="Q231">
        <v>19.8</v>
      </c>
      <c r="R231">
        <v>25.9</v>
      </c>
      <c r="S231">
        <v>115</v>
      </c>
      <c r="T231">
        <v>198</v>
      </c>
      <c r="U231">
        <v>110.1</v>
      </c>
      <c r="V231" t="s">
        <v>194</v>
      </c>
      <c r="W231" t="s">
        <v>194</v>
      </c>
      <c r="X231" t="s">
        <v>194</v>
      </c>
      <c r="Y231" t="s">
        <v>195</v>
      </c>
      <c r="Z231" t="s">
        <v>253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2</v>
      </c>
      <c r="AG231">
        <v>0</v>
      </c>
      <c r="AH231">
        <v>0</v>
      </c>
      <c r="AI231">
        <v>7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2</v>
      </c>
      <c r="AW231">
        <v>0</v>
      </c>
      <c r="AX231" t="s">
        <v>197</v>
      </c>
      <c r="AY231" t="s">
        <v>495</v>
      </c>
      <c r="AZ231" t="s">
        <v>496</v>
      </c>
      <c r="BA231" t="s">
        <v>200</v>
      </c>
      <c r="BB231" t="s">
        <v>1583</v>
      </c>
      <c r="BC231" t="s">
        <v>200</v>
      </c>
      <c r="BD231" t="s">
        <v>194</v>
      </c>
      <c r="BE231">
        <v>115</v>
      </c>
      <c r="BF231" t="s">
        <v>189</v>
      </c>
      <c r="BG231" t="s">
        <v>189</v>
      </c>
      <c r="BH231" t="s">
        <v>194</v>
      </c>
      <c r="BI231" t="s">
        <v>197</v>
      </c>
      <c r="BJ231" t="s">
        <v>189</v>
      </c>
      <c r="BK231">
        <v>210</v>
      </c>
      <c r="BL231" t="s">
        <v>189</v>
      </c>
      <c r="BM231">
        <v>1</v>
      </c>
      <c r="BN231">
        <v>32</v>
      </c>
      <c r="BO231">
        <v>2.0699999999999998</v>
      </c>
      <c r="BP231">
        <v>242.18</v>
      </c>
      <c r="BQ231">
        <v>0.89</v>
      </c>
      <c r="BR231">
        <v>0.91</v>
      </c>
      <c r="BS231">
        <v>0.91</v>
      </c>
      <c r="BT231">
        <v>0.93</v>
      </c>
      <c r="BU231">
        <v>4</v>
      </c>
      <c r="BV231" t="s">
        <v>202</v>
      </c>
      <c r="BW231" t="s">
        <v>218</v>
      </c>
      <c r="BX231" t="s">
        <v>189</v>
      </c>
      <c r="BY231" t="s">
        <v>194</v>
      </c>
      <c r="BZ231">
        <v>7</v>
      </c>
      <c r="CA231" t="s">
        <v>204</v>
      </c>
      <c r="CB231" t="s">
        <v>1568</v>
      </c>
      <c r="CC231" t="s">
        <v>189</v>
      </c>
      <c r="CD231" t="s">
        <v>189</v>
      </c>
      <c r="CE231" t="s">
        <v>189</v>
      </c>
      <c r="CF231" t="s">
        <v>189</v>
      </c>
      <c r="CG231" t="s">
        <v>189</v>
      </c>
      <c r="CH231" t="s">
        <v>189</v>
      </c>
      <c r="CI231" t="s">
        <v>189</v>
      </c>
      <c r="CJ231" t="s">
        <v>189</v>
      </c>
      <c r="CK231" t="s">
        <v>189</v>
      </c>
      <c r="CL231" t="s">
        <v>189</v>
      </c>
      <c r="CM231" t="s">
        <v>189</v>
      </c>
      <c r="CN231" t="s">
        <v>189</v>
      </c>
      <c r="CO231" t="s">
        <v>189</v>
      </c>
      <c r="CP231" t="s">
        <v>1569</v>
      </c>
      <c r="CQ231">
        <v>3.5</v>
      </c>
      <c r="CR231">
        <v>7</v>
      </c>
      <c r="CS231" t="s">
        <v>434</v>
      </c>
      <c r="CT231" t="s">
        <v>194</v>
      </c>
      <c r="CU231">
        <v>25.6</v>
      </c>
      <c r="CV231">
        <v>18</v>
      </c>
      <c r="CW231">
        <v>0.876</v>
      </c>
      <c r="CX231">
        <v>26</v>
      </c>
      <c r="CY231">
        <v>83</v>
      </c>
      <c r="CZ231">
        <v>0</v>
      </c>
      <c r="DA231">
        <v>62.512673999999997</v>
      </c>
      <c r="DB231">
        <v>215.988674</v>
      </c>
      <c r="DC231">
        <v>11.808</v>
      </c>
      <c r="DD231">
        <v>33.0000286234431</v>
      </c>
      <c r="DE231">
        <v>64</v>
      </c>
      <c r="DF231">
        <v>45.718379999999897</v>
      </c>
      <c r="DG231">
        <v>134.52640862344299</v>
      </c>
      <c r="DH231">
        <v>115</v>
      </c>
      <c r="DI231">
        <v>-81.4622653765569</v>
      </c>
      <c r="DJ231" t="s">
        <v>1570</v>
      </c>
      <c r="DK231">
        <v>-105.88867399999999</v>
      </c>
      <c r="DL231">
        <v>-24.426408623443098</v>
      </c>
      <c r="DM231">
        <v>102.8862</v>
      </c>
      <c r="DN231">
        <v>-31.640208623443101</v>
      </c>
      <c r="DO231">
        <v>30</v>
      </c>
      <c r="DP231">
        <v>1</v>
      </c>
    </row>
    <row r="232" spans="1:120" x14ac:dyDescent="0.25">
      <c r="A232">
        <v>2329136</v>
      </c>
      <c r="B232" t="s">
        <v>263</v>
      </c>
      <c r="C232" t="s">
        <v>264</v>
      </c>
      <c r="D232" t="s">
        <v>588</v>
      </c>
      <c r="E232" t="s">
        <v>589</v>
      </c>
      <c r="F232" t="s">
        <v>189</v>
      </c>
      <c r="G232" t="s">
        <v>190</v>
      </c>
      <c r="H232" t="s">
        <v>212</v>
      </c>
      <c r="I232" t="s">
        <v>590</v>
      </c>
      <c r="J232" t="s">
        <v>193</v>
      </c>
      <c r="K232">
        <v>2.7</v>
      </c>
      <c r="L232">
        <v>2</v>
      </c>
      <c r="M232">
        <v>16</v>
      </c>
      <c r="N232" t="s">
        <v>1433</v>
      </c>
      <c r="O232">
        <v>0.3</v>
      </c>
      <c r="P232">
        <v>1.7</v>
      </c>
      <c r="Q232">
        <v>26.2</v>
      </c>
      <c r="R232">
        <v>28.6</v>
      </c>
      <c r="S232">
        <v>115</v>
      </c>
      <c r="T232">
        <v>143.80000000000001</v>
      </c>
      <c r="U232">
        <v>124</v>
      </c>
      <c r="V232" t="s">
        <v>194</v>
      </c>
      <c r="W232" t="s">
        <v>194</v>
      </c>
      <c r="X232" t="s">
        <v>194</v>
      </c>
      <c r="Y232" t="s">
        <v>195</v>
      </c>
      <c r="Z232" t="s">
        <v>591</v>
      </c>
      <c r="AA232">
        <v>2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2</v>
      </c>
      <c r="AI232">
        <v>2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0</v>
      </c>
      <c r="AV232">
        <v>2</v>
      </c>
      <c r="AW232">
        <v>0</v>
      </c>
      <c r="AX232" t="s">
        <v>194</v>
      </c>
      <c r="AY232" t="s">
        <v>592</v>
      </c>
      <c r="AZ232" t="s">
        <v>593</v>
      </c>
      <c r="BA232" t="s">
        <v>256</v>
      </c>
      <c r="BB232" t="s">
        <v>594</v>
      </c>
      <c r="BC232" t="s">
        <v>256</v>
      </c>
      <c r="BD232" t="s">
        <v>194</v>
      </c>
      <c r="BE232">
        <v>115</v>
      </c>
      <c r="BF232" t="s">
        <v>189</v>
      </c>
      <c r="BG232" t="s">
        <v>189</v>
      </c>
      <c r="BH232" t="s">
        <v>197</v>
      </c>
      <c r="BI232" t="s">
        <v>189</v>
      </c>
      <c r="BJ232" t="s">
        <v>189</v>
      </c>
      <c r="BK232">
        <v>180</v>
      </c>
      <c r="BL232" t="s">
        <v>189</v>
      </c>
      <c r="BM232">
        <v>1</v>
      </c>
      <c r="BN232">
        <v>16</v>
      </c>
      <c r="BO232" t="s">
        <v>189</v>
      </c>
      <c r="BP232" t="s">
        <v>189</v>
      </c>
      <c r="BQ232" t="s">
        <v>189</v>
      </c>
      <c r="BR232" t="s">
        <v>189</v>
      </c>
      <c r="BS232" t="s">
        <v>189</v>
      </c>
      <c r="BT232" t="s">
        <v>189</v>
      </c>
      <c r="BU232">
        <v>2</v>
      </c>
      <c r="BV232" t="s">
        <v>202</v>
      </c>
      <c r="BW232" t="s">
        <v>218</v>
      </c>
      <c r="BX232" t="s">
        <v>189</v>
      </c>
      <c r="BY232" t="s">
        <v>189</v>
      </c>
      <c r="BZ232">
        <v>7</v>
      </c>
      <c r="CA232" t="s">
        <v>204</v>
      </c>
      <c r="CB232" t="s">
        <v>1568</v>
      </c>
      <c r="CC232" t="s">
        <v>189</v>
      </c>
      <c r="CD232" t="s">
        <v>189</v>
      </c>
      <c r="CE232" t="s">
        <v>189</v>
      </c>
      <c r="CF232" t="s">
        <v>189</v>
      </c>
      <c r="CG232" t="s">
        <v>189</v>
      </c>
      <c r="CH232" t="s">
        <v>189</v>
      </c>
      <c r="CI232" t="s">
        <v>189</v>
      </c>
      <c r="CJ232" t="s">
        <v>189</v>
      </c>
      <c r="CK232" t="s">
        <v>189</v>
      </c>
      <c r="CL232" t="s">
        <v>189</v>
      </c>
      <c r="CM232" t="s">
        <v>189</v>
      </c>
      <c r="CN232" t="s">
        <v>189</v>
      </c>
      <c r="CO232" t="s">
        <v>189</v>
      </c>
      <c r="CP232" t="s">
        <v>1569</v>
      </c>
      <c r="CQ232">
        <v>2.7</v>
      </c>
      <c r="CR232">
        <v>5.4</v>
      </c>
      <c r="CS232" t="s">
        <v>292</v>
      </c>
      <c r="CT232" t="s">
        <v>197</v>
      </c>
      <c r="CU232">
        <v>12.8</v>
      </c>
      <c r="CV232">
        <v>0</v>
      </c>
      <c r="CW232">
        <v>0</v>
      </c>
      <c r="CX232">
        <v>0</v>
      </c>
      <c r="CY232">
        <v>105</v>
      </c>
      <c r="CZ232">
        <v>0</v>
      </c>
      <c r="DA232">
        <v>0</v>
      </c>
      <c r="DB232">
        <v>117.8</v>
      </c>
      <c r="DC232">
        <v>7.1039999999999903</v>
      </c>
      <c r="DD232">
        <v>39.9228671490783</v>
      </c>
      <c r="DE232">
        <v>96</v>
      </c>
      <c r="DF232">
        <v>0</v>
      </c>
      <c r="DG232">
        <v>47.026867149078299</v>
      </c>
      <c r="DH232">
        <v>115</v>
      </c>
      <c r="DI232">
        <v>-70.773132850921598</v>
      </c>
      <c r="DJ232" t="s">
        <v>1570</v>
      </c>
      <c r="DK232">
        <v>6.2</v>
      </c>
      <c r="DL232">
        <v>76.973132850921601</v>
      </c>
      <c r="DM232">
        <v>105.2076</v>
      </c>
      <c r="DN232">
        <v>58.180732850921601</v>
      </c>
      <c r="DO232">
        <v>30</v>
      </c>
      <c r="DP232">
        <v>0</v>
      </c>
    </row>
    <row r="233" spans="1:120" x14ac:dyDescent="0.25">
      <c r="A233">
        <v>2329135</v>
      </c>
      <c r="B233" t="s">
        <v>263</v>
      </c>
      <c r="C233" t="s">
        <v>264</v>
      </c>
      <c r="D233" t="s">
        <v>595</v>
      </c>
      <c r="E233" t="s">
        <v>596</v>
      </c>
      <c r="F233" t="s">
        <v>189</v>
      </c>
      <c r="G233" t="s">
        <v>190</v>
      </c>
      <c r="H233" t="s">
        <v>212</v>
      </c>
      <c r="I233" t="s">
        <v>590</v>
      </c>
      <c r="J233" t="s">
        <v>193</v>
      </c>
      <c r="K233">
        <v>2.7</v>
      </c>
      <c r="L233">
        <v>2</v>
      </c>
      <c r="M233">
        <v>16</v>
      </c>
      <c r="N233" t="s">
        <v>1433</v>
      </c>
      <c r="O233">
        <v>0.3</v>
      </c>
      <c r="P233">
        <v>1.7</v>
      </c>
      <c r="Q233">
        <v>26.2</v>
      </c>
      <c r="R233">
        <v>26.6</v>
      </c>
      <c r="S233">
        <v>115</v>
      </c>
      <c r="T233">
        <v>143.80000000000001</v>
      </c>
      <c r="U233">
        <v>124</v>
      </c>
      <c r="V233" t="s">
        <v>194</v>
      </c>
      <c r="W233" t="s">
        <v>194</v>
      </c>
      <c r="X233" t="s">
        <v>194</v>
      </c>
      <c r="Y233" t="s">
        <v>195</v>
      </c>
      <c r="Z233" t="s">
        <v>591</v>
      </c>
      <c r="AA233">
        <v>2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2</v>
      </c>
      <c r="AI233">
        <v>2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0</v>
      </c>
      <c r="AU233">
        <v>0</v>
      </c>
      <c r="AV233">
        <v>2</v>
      </c>
      <c r="AW233">
        <v>0</v>
      </c>
      <c r="AX233" t="s">
        <v>194</v>
      </c>
      <c r="AY233" t="s">
        <v>592</v>
      </c>
      <c r="AZ233" t="s">
        <v>593</v>
      </c>
      <c r="BA233" t="s">
        <v>256</v>
      </c>
      <c r="BB233" t="s">
        <v>597</v>
      </c>
      <c r="BC233" t="s">
        <v>256</v>
      </c>
      <c r="BD233" t="s">
        <v>194</v>
      </c>
      <c r="BE233">
        <v>115</v>
      </c>
      <c r="BF233" t="s">
        <v>189</v>
      </c>
      <c r="BG233" t="s">
        <v>189</v>
      </c>
      <c r="BH233" t="s">
        <v>197</v>
      </c>
      <c r="BI233" t="s">
        <v>189</v>
      </c>
      <c r="BJ233" t="s">
        <v>189</v>
      </c>
      <c r="BK233">
        <v>180</v>
      </c>
      <c r="BL233" t="s">
        <v>189</v>
      </c>
      <c r="BM233">
        <v>1</v>
      </c>
      <c r="BN233">
        <v>16</v>
      </c>
      <c r="BO233" t="s">
        <v>189</v>
      </c>
      <c r="BP233" t="s">
        <v>189</v>
      </c>
      <c r="BQ233" t="s">
        <v>189</v>
      </c>
      <c r="BR233" t="s">
        <v>189</v>
      </c>
      <c r="BS233" t="s">
        <v>189</v>
      </c>
      <c r="BT233" t="s">
        <v>189</v>
      </c>
      <c r="BU233">
        <v>2</v>
      </c>
      <c r="BV233" t="s">
        <v>202</v>
      </c>
      <c r="BW233" t="s">
        <v>218</v>
      </c>
      <c r="BX233" t="s">
        <v>189</v>
      </c>
      <c r="BY233" t="s">
        <v>189</v>
      </c>
      <c r="BZ233">
        <v>7</v>
      </c>
      <c r="CA233" t="s">
        <v>204</v>
      </c>
      <c r="CB233" t="s">
        <v>1568</v>
      </c>
      <c r="CC233" t="s">
        <v>189</v>
      </c>
      <c r="CD233" t="s">
        <v>189</v>
      </c>
      <c r="CE233" t="s">
        <v>189</v>
      </c>
      <c r="CF233" t="s">
        <v>189</v>
      </c>
      <c r="CG233" t="s">
        <v>189</v>
      </c>
      <c r="CH233" t="s">
        <v>189</v>
      </c>
      <c r="CI233" t="s">
        <v>189</v>
      </c>
      <c r="CJ233" t="s">
        <v>189</v>
      </c>
      <c r="CK233" t="s">
        <v>189</v>
      </c>
      <c r="CL233" t="s">
        <v>189</v>
      </c>
      <c r="CM233" t="s">
        <v>189</v>
      </c>
      <c r="CN233" t="s">
        <v>189</v>
      </c>
      <c r="CO233" t="s">
        <v>189</v>
      </c>
      <c r="CP233" t="s">
        <v>1569</v>
      </c>
      <c r="CQ233">
        <v>2.7</v>
      </c>
      <c r="CR233">
        <v>5.4</v>
      </c>
      <c r="CS233" t="s">
        <v>292</v>
      </c>
      <c r="CT233" t="s">
        <v>197</v>
      </c>
      <c r="CU233">
        <v>12.8</v>
      </c>
      <c r="CV233">
        <v>0</v>
      </c>
      <c r="CW233">
        <v>0</v>
      </c>
      <c r="CX233">
        <v>0</v>
      </c>
      <c r="CY233">
        <v>105</v>
      </c>
      <c r="CZ233">
        <v>0</v>
      </c>
      <c r="DA233">
        <v>0</v>
      </c>
      <c r="DB233">
        <v>117.8</v>
      </c>
      <c r="DC233">
        <v>7.1039999999999903</v>
      </c>
      <c r="DD233">
        <v>39.9228671490783</v>
      </c>
      <c r="DE233">
        <v>96</v>
      </c>
      <c r="DF233">
        <v>0</v>
      </c>
      <c r="DG233">
        <v>47.026867149078299</v>
      </c>
      <c r="DH233">
        <v>115</v>
      </c>
      <c r="DI233">
        <v>-70.773132850921598</v>
      </c>
      <c r="DJ233" t="s">
        <v>1570</v>
      </c>
      <c r="DK233">
        <v>6.2</v>
      </c>
      <c r="DL233">
        <v>76.973132850921601</v>
      </c>
      <c r="DM233">
        <v>99.951599999999999</v>
      </c>
      <c r="DN233">
        <v>52.9247328509216</v>
      </c>
      <c r="DO233">
        <v>30</v>
      </c>
      <c r="DP233">
        <v>0</v>
      </c>
    </row>
    <row r="234" spans="1:120" x14ac:dyDescent="0.25">
      <c r="A234">
        <v>2329132</v>
      </c>
      <c r="B234" t="s">
        <v>263</v>
      </c>
      <c r="C234" t="s">
        <v>264</v>
      </c>
      <c r="D234" t="s">
        <v>598</v>
      </c>
      <c r="E234" t="s">
        <v>599</v>
      </c>
      <c r="F234" t="s">
        <v>600</v>
      </c>
      <c r="G234" t="s">
        <v>190</v>
      </c>
      <c r="H234" t="s">
        <v>212</v>
      </c>
      <c r="I234" t="s">
        <v>1062</v>
      </c>
      <c r="J234" t="s">
        <v>193</v>
      </c>
      <c r="K234">
        <v>3.1</v>
      </c>
      <c r="L234">
        <v>2</v>
      </c>
      <c r="M234">
        <v>16</v>
      </c>
      <c r="N234" t="s">
        <v>562</v>
      </c>
      <c r="O234">
        <v>0.4</v>
      </c>
      <c r="P234">
        <v>0.8</v>
      </c>
      <c r="Q234">
        <v>18.2</v>
      </c>
      <c r="R234">
        <v>19.3</v>
      </c>
      <c r="S234">
        <v>115</v>
      </c>
      <c r="T234">
        <v>103.7</v>
      </c>
      <c r="U234">
        <v>84.9</v>
      </c>
      <c r="V234" t="s">
        <v>194</v>
      </c>
      <c r="W234" t="s">
        <v>194</v>
      </c>
      <c r="X234" t="s">
        <v>194</v>
      </c>
      <c r="Y234" t="s">
        <v>195</v>
      </c>
      <c r="Z234" t="s">
        <v>601</v>
      </c>
      <c r="AA234">
        <v>2</v>
      </c>
      <c r="AB234">
        <v>1</v>
      </c>
      <c r="AC234">
        <v>0</v>
      </c>
      <c r="AD234">
        <v>0</v>
      </c>
      <c r="AE234">
        <v>1</v>
      </c>
      <c r="AF234">
        <v>1</v>
      </c>
      <c r="AG234">
        <v>1</v>
      </c>
      <c r="AH234">
        <v>4</v>
      </c>
      <c r="AI234">
        <v>4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2</v>
      </c>
      <c r="AW234">
        <v>0</v>
      </c>
      <c r="AX234" t="s">
        <v>194</v>
      </c>
      <c r="AY234" t="s">
        <v>602</v>
      </c>
      <c r="AZ234" t="s">
        <v>603</v>
      </c>
      <c r="BA234" t="s">
        <v>256</v>
      </c>
      <c r="BB234" t="s">
        <v>604</v>
      </c>
      <c r="BC234" t="s">
        <v>256</v>
      </c>
      <c r="BD234" t="s">
        <v>194</v>
      </c>
      <c r="BE234">
        <v>115</v>
      </c>
      <c r="BF234" t="s">
        <v>189</v>
      </c>
      <c r="BG234" t="s">
        <v>189</v>
      </c>
      <c r="BH234" t="s">
        <v>194</v>
      </c>
      <c r="BI234" t="s">
        <v>189</v>
      </c>
      <c r="BJ234" t="s">
        <v>189</v>
      </c>
      <c r="BK234">
        <v>180</v>
      </c>
      <c r="BL234" t="s">
        <v>189</v>
      </c>
      <c r="BM234">
        <v>1</v>
      </c>
      <c r="BN234">
        <v>16</v>
      </c>
      <c r="BO234" t="s">
        <v>189</v>
      </c>
      <c r="BP234" t="s">
        <v>189</v>
      </c>
      <c r="BQ234" t="s">
        <v>189</v>
      </c>
      <c r="BR234" t="s">
        <v>189</v>
      </c>
      <c r="BS234" t="s">
        <v>189</v>
      </c>
      <c r="BT234" t="s">
        <v>189</v>
      </c>
      <c r="BU234">
        <v>2</v>
      </c>
      <c r="BV234" t="s">
        <v>202</v>
      </c>
      <c r="BW234" t="s">
        <v>218</v>
      </c>
      <c r="BX234" t="s">
        <v>189</v>
      </c>
      <c r="BY234" t="s">
        <v>189</v>
      </c>
      <c r="BZ234">
        <v>7</v>
      </c>
      <c r="CA234" t="s">
        <v>204</v>
      </c>
      <c r="CB234" t="s">
        <v>1568</v>
      </c>
      <c r="CC234" t="s">
        <v>189</v>
      </c>
      <c r="CD234" t="s">
        <v>189</v>
      </c>
      <c r="CE234" t="s">
        <v>189</v>
      </c>
      <c r="CF234" t="s">
        <v>189</v>
      </c>
      <c r="CG234" t="s">
        <v>189</v>
      </c>
      <c r="CH234" t="s">
        <v>189</v>
      </c>
      <c r="CI234" t="s">
        <v>189</v>
      </c>
      <c r="CJ234" t="s">
        <v>189</v>
      </c>
      <c r="CK234" t="s">
        <v>189</v>
      </c>
      <c r="CL234" t="s">
        <v>189</v>
      </c>
      <c r="CM234" t="s">
        <v>189</v>
      </c>
      <c r="CN234" t="s">
        <v>189</v>
      </c>
      <c r="CO234" t="s">
        <v>189</v>
      </c>
      <c r="CP234" t="s">
        <v>1569</v>
      </c>
      <c r="CQ234">
        <v>3.1</v>
      </c>
      <c r="CR234">
        <v>6.2</v>
      </c>
      <c r="CS234" t="s">
        <v>1011</v>
      </c>
      <c r="CT234" t="s">
        <v>197</v>
      </c>
      <c r="CU234">
        <v>12.8</v>
      </c>
      <c r="CV234">
        <v>0</v>
      </c>
      <c r="CW234">
        <v>0.876</v>
      </c>
      <c r="CX234">
        <v>0</v>
      </c>
      <c r="CY234">
        <v>64</v>
      </c>
      <c r="CZ234">
        <v>0</v>
      </c>
      <c r="DA234">
        <v>0</v>
      </c>
      <c r="DB234">
        <v>77.676000000000002</v>
      </c>
      <c r="DC234">
        <v>7.1039999999999903</v>
      </c>
      <c r="DD234">
        <v>25.897631334123101</v>
      </c>
      <c r="DE234">
        <v>32</v>
      </c>
      <c r="DF234">
        <v>0</v>
      </c>
      <c r="DG234">
        <v>33.001631334123097</v>
      </c>
      <c r="DH234">
        <v>115</v>
      </c>
      <c r="DI234">
        <v>-44.674368665876898</v>
      </c>
      <c r="DJ234" t="s">
        <v>1570</v>
      </c>
      <c r="DK234">
        <v>7.2240000000000002</v>
      </c>
      <c r="DL234">
        <v>51.898368665876902</v>
      </c>
      <c r="DM234">
        <v>70.342799999999997</v>
      </c>
      <c r="DN234">
        <v>37.3411686658769</v>
      </c>
      <c r="DO234">
        <v>30</v>
      </c>
      <c r="DP234">
        <v>0</v>
      </c>
    </row>
    <row r="235" spans="1:120" x14ac:dyDescent="0.25">
      <c r="A235">
        <v>2329131</v>
      </c>
      <c r="B235" t="s">
        <v>263</v>
      </c>
      <c r="C235" t="s">
        <v>264</v>
      </c>
      <c r="D235" t="s">
        <v>1133</v>
      </c>
      <c r="E235" t="s">
        <v>1134</v>
      </c>
      <c r="F235" t="s">
        <v>1135</v>
      </c>
      <c r="G235" t="s">
        <v>190</v>
      </c>
      <c r="H235" t="s">
        <v>191</v>
      </c>
      <c r="I235" t="s">
        <v>1136</v>
      </c>
      <c r="J235" t="s">
        <v>193</v>
      </c>
      <c r="K235">
        <v>3.5</v>
      </c>
      <c r="L235">
        <v>2</v>
      </c>
      <c r="M235">
        <v>16</v>
      </c>
      <c r="N235" t="s">
        <v>1038</v>
      </c>
      <c r="O235">
        <v>0.3</v>
      </c>
      <c r="P235">
        <v>0.9</v>
      </c>
      <c r="Q235">
        <v>38.4</v>
      </c>
      <c r="R235">
        <v>38.9</v>
      </c>
      <c r="S235">
        <v>115</v>
      </c>
      <c r="T235">
        <v>169.7</v>
      </c>
      <c r="U235">
        <v>171.6</v>
      </c>
      <c r="V235" t="s">
        <v>194</v>
      </c>
      <c r="W235" t="s">
        <v>194</v>
      </c>
      <c r="X235" t="s">
        <v>194</v>
      </c>
      <c r="Y235" t="s">
        <v>195</v>
      </c>
      <c r="Z235" t="s">
        <v>591</v>
      </c>
      <c r="AA235">
        <v>2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2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0</v>
      </c>
      <c r="AU235">
        <v>0</v>
      </c>
      <c r="AV235">
        <v>2</v>
      </c>
      <c r="AW235">
        <v>0</v>
      </c>
      <c r="AX235" t="s">
        <v>194</v>
      </c>
      <c r="AY235" t="s">
        <v>765</v>
      </c>
      <c r="AZ235" t="s">
        <v>603</v>
      </c>
      <c r="BA235" t="s">
        <v>200</v>
      </c>
      <c r="BB235" t="s">
        <v>1137</v>
      </c>
      <c r="BC235" t="s">
        <v>200</v>
      </c>
      <c r="BD235" t="s">
        <v>194</v>
      </c>
      <c r="BE235">
        <v>115</v>
      </c>
      <c r="BF235" t="s">
        <v>189</v>
      </c>
      <c r="BG235" t="s">
        <v>189</v>
      </c>
      <c r="BH235" t="s">
        <v>194</v>
      </c>
      <c r="BI235" t="s">
        <v>189</v>
      </c>
      <c r="BJ235" t="s">
        <v>189</v>
      </c>
      <c r="BK235">
        <v>400</v>
      </c>
      <c r="BL235" t="s">
        <v>189</v>
      </c>
      <c r="BM235">
        <v>1</v>
      </c>
      <c r="BN235">
        <v>16</v>
      </c>
      <c r="BO235" t="s">
        <v>189</v>
      </c>
      <c r="BP235" t="s">
        <v>189</v>
      </c>
      <c r="BQ235" t="s">
        <v>189</v>
      </c>
      <c r="BR235" t="s">
        <v>189</v>
      </c>
      <c r="BS235" t="s">
        <v>189</v>
      </c>
      <c r="BT235" t="s">
        <v>189</v>
      </c>
      <c r="BU235" t="s">
        <v>189</v>
      </c>
      <c r="BV235" t="s">
        <v>202</v>
      </c>
      <c r="BW235" t="s">
        <v>218</v>
      </c>
      <c r="BX235" t="s">
        <v>189</v>
      </c>
      <c r="BY235" t="s">
        <v>189</v>
      </c>
      <c r="BZ235">
        <v>7</v>
      </c>
      <c r="CA235" t="s">
        <v>204</v>
      </c>
      <c r="CB235" t="s">
        <v>1568</v>
      </c>
      <c r="CC235" t="s">
        <v>189</v>
      </c>
      <c r="CD235" t="s">
        <v>189</v>
      </c>
      <c r="CE235" t="s">
        <v>189</v>
      </c>
      <c r="CF235" t="s">
        <v>189</v>
      </c>
      <c r="CG235" t="s">
        <v>189</v>
      </c>
      <c r="CH235" t="s">
        <v>189</v>
      </c>
      <c r="CI235" t="s">
        <v>189</v>
      </c>
      <c r="CJ235" t="s">
        <v>189</v>
      </c>
      <c r="CK235" t="s">
        <v>189</v>
      </c>
      <c r="CL235" t="s">
        <v>189</v>
      </c>
      <c r="CM235" t="s">
        <v>189</v>
      </c>
      <c r="CN235" t="s">
        <v>189</v>
      </c>
      <c r="CO235" t="s">
        <v>189</v>
      </c>
      <c r="CP235" t="s">
        <v>1569</v>
      </c>
      <c r="CQ235">
        <v>3.5</v>
      </c>
      <c r="CR235">
        <v>7</v>
      </c>
      <c r="CS235" t="s">
        <v>434</v>
      </c>
      <c r="CT235" t="s">
        <v>197</v>
      </c>
      <c r="CU235">
        <v>12.8</v>
      </c>
      <c r="CV235">
        <v>0</v>
      </c>
      <c r="CW235">
        <v>0.876</v>
      </c>
      <c r="CX235">
        <v>0</v>
      </c>
      <c r="CY235">
        <v>130</v>
      </c>
      <c r="CZ235">
        <v>0</v>
      </c>
      <c r="DA235">
        <v>0</v>
      </c>
      <c r="DB235">
        <v>143.67599999999999</v>
      </c>
      <c r="DC235">
        <v>7.1039999999999903</v>
      </c>
      <c r="DD235">
        <v>46.480418908825499</v>
      </c>
      <c r="DE235">
        <v>128</v>
      </c>
      <c r="DF235">
        <v>0</v>
      </c>
      <c r="DG235">
        <v>53.584418908825498</v>
      </c>
      <c r="DH235">
        <v>115</v>
      </c>
      <c r="DI235">
        <v>-90.091581091174405</v>
      </c>
      <c r="DJ235" t="s">
        <v>1570</v>
      </c>
      <c r="DK235">
        <v>27.923999999999999</v>
      </c>
      <c r="DL235">
        <v>118.015581091174</v>
      </c>
      <c r="DM235">
        <v>139.80959999999999</v>
      </c>
      <c r="DN235">
        <v>86.225181091174406</v>
      </c>
      <c r="DO235">
        <v>30</v>
      </c>
      <c r="DP235">
        <v>0</v>
      </c>
    </row>
    <row r="236" spans="1:120" x14ac:dyDescent="0.25">
      <c r="A236">
        <v>2329130</v>
      </c>
      <c r="B236" t="s">
        <v>420</v>
      </c>
      <c r="C236" t="s">
        <v>421</v>
      </c>
      <c r="D236" t="s">
        <v>605</v>
      </c>
      <c r="E236" t="s">
        <v>606</v>
      </c>
      <c r="F236" t="s">
        <v>607</v>
      </c>
      <c r="G236" t="s">
        <v>190</v>
      </c>
      <c r="H236" t="s">
        <v>212</v>
      </c>
      <c r="I236" t="s">
        <v>459</v>
      </c>
      <c r="J236" t="s">
        <v>193</v>
      </c>
      <c r="K236">
        <v>1.5</v>
      </c>
      <c r="L236">
        <v>4</v>
      </c>
      <c r="M236">
        <v>8</v>
      </c>
      <c r="N236" t="s">
        <v>330</v>
      </c>
      <c r="O236">
        <v>0.4</v>
      </c>
      <c r="P236">
        <v>0.8</v>
      </c>
      <c r="Q236">
        <v>15.5</v>
      </c>
      <c r="R236">
        <v>16.3</v>
      </c>
      <c r="S236">
        <v>115</v>
      </c>
      <c r="T236">
        <v>66.3</v>
      </c>
      <c r="U236">
        <v>72.2</v>
      </c>
      <c r="V236" t="s">
        <v>194</v>
      </c>
      <c r="W236" t="s">
        <v>194</v>
      </c>
      <c r="X236" t="s">
        <v>197</v>
      </c>
      <c r="Y236" t="s">
        <v>288</v>
      </c>
      <c r="Z236" t="s">
        <v>189</v>
      </c>
      <c r="AA236">
        <v>2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2</v>
      </c>
      <c r="AW236">
        <v>0</v>
      </c>
      <c r="AX236" t="s">
        <v>197</v>
      </c>
      <c r="AY236" t="s">
        <v>508</v>
      </c>
      <c r="AZ236" t="s">
        <v>608</v>
      </c>
      <c r="BA236" t="s">
        <v>200</v>
      </c>
      <c r="BB236" t="s">
        <v>609</v>
      </c>
      <c r="BC236" t="s">
        <v>200</v>
      </c>
      <c r="BD236" t="s">
        <v>197</v>
      </c>
      <c r="BE236">
        <v>115</v>
      </c>
      <c r="BF236" t="s">
        <v>189</v>
      </c>
      <c r="BG236" t="s">
        <v>189</v>
      </c>
      <c r="BH236" t="s">
        <v>194</v>
      </c>
      <c r="BI236" t="s">
        <v>189</v>
      </c>
      <c r="BJ236" t="s">
        <v>189</v>
      </c>
      <c r="BK236" t="s">
        <v>189</v>
      </c>
      <c r="BL236" t="s">
        <v>189</v>
      </c>
      <c r="BM236" t="s">
        <v>189</v>
      </c>
      <c r="BN236">
        <v>8</v>
      </c>
      <c r="BO236" t="s">
        <v>189</v>
      </c>
      <c r="BP236" t="s">
        <v>189</v>
      </c>
      <c r="BQ236" t="s">
        <v>189</v>
      </c>
      <c r="BR236" t="s">
        <v>189</v>
      </c>
      <c r="BS236" t="s">
        <v>189</v>
      </c>
      <c r="BT236" t="s">
        <v>189</v>
      </c>
      <c r="BU236">
        <v>2</v>
      </c>
      <c r="BV236" t="s">
        <v>202</v>
      </c>
      <c r="BW236" t="s">
        <v>218</v>
      </c>
      <c r="BX236" t="s">
        <v>189</v>
      </c>
      <c r="BY236" t="s">
        <v>197</v>
      </c>
      <c r="BZ236">
        <v>7</v>
      </c>
      <c r="CA236" t="s">
        <v>204</v>
      </c>
      <c r="CB236" t="s">
        <v>1568</v>
      </c>
      <c r="CC236" t="s">
        <v>189</v>
      </c>
      <c r="CD236" t="s">
        <v>189</v>
      </c>
      <c r="CE236" t="s">
        <v>189</v>
      </c>
      <c r="CF236" t="s">
        <v>189</v>
      </c>
      <c r="CG236" t="s">
        <v>189</v>
      </c>
      <c r="CH236" t="s">
        <v>189</v>
      </c>
      <c r="CI236" t="s">
        <v>189</v>
      </c>
      <c r="CJ236" t="s">
        <v>189</v>
      </c>
      <c r="CK236" t="s">
        <v>189</v>
      </c>
      <c r="CL236" t="s">
        <v>189</v>
      </c>
      <c r="CM236" t="s">
        <v>189</v>
      </c>
      <c r="CN236" t="s">
        <v>189</v>
      </c>
      <c r="CO236" t="s">
        <v>189</v>
      </c>
      <c r="CP236" t="s">
        <v>1569</v>
      </c>
      <c r="CQ236">
        <v>2.8</v>
      </c>
      <c r="CR236">
        <v>6</v>
      </c>
      <c r="CS236" t="s">
        <v>292</v>
      </c>
      <c r="CT236" t="s">
        <v>197</v>
      </c>
      <c r="CU236">
        <v>6.4</v>
      </c>
      <c r="CV236">
        <v>0</v>
      </c>
      <c r="CW236">
        <v>0</v>
      </c>
      <c r="CX236">
        <v>0</v>
      </c>
      <c r="CY236">
        <v>36</v>
      </c>
      <c r="CZ236">
        <v>0</v>
      </c>
      <c r="DA236">
        <v>0</v>
      </c>
      <c r="DB236">
        <v>42.4</v>
      </c>
      <c r="DC236">
        <v>4.7519999999999998</v>
      </c>
      <c r="DD236">
        <v>20.576794750152501</v>
      </c>
      <c r="DE236">
        <v>8</v>
      </c>
      <c r="DF236">
        <v>0</v>
      </c>
      <c r="DG236">
        <v>25.3287947501525</v>
      </c>
      <c r="DH236">
        <v>115</v>
      </c>
      <c r="DI236">
        <v>-17.071205249847399</v>
      </c>
      <c r="DJ236" t="s">
        <v>1570</v>
      </c>
      <c r="DK236">
        <v>29.8</v>
      </c>
      <c r="DL236">
        <v>46.871205249847399</v>
      </c>
      <c r="DM236">
        <v>60.093599999999903</v>
      </c>
      <c r="DN236">
        <v>34.764805249847399</v>
      </c>
      <c r="DO236">
        <v>30</v>
      </c>
      <c r="DP236">
        <v>0</v>
      </c>
    </row>
    <row r="237" spans="1:120" x14ac:dyDescent="0.25">
      <c r="A237">
        <v>2328977</v>
      </c>
      <c r="B237" t="s">
        <v>263</v>
      </c>
      <c r="C237" t="s">
        <v>264</v>
      </c>
      <c r="D237" t="s">
        <v>610</v>
      </c>
      <c r="E237" t="s">
        <v>611</v>
      </c>
      <c r="F237" t="s">
        <v>612</v>
      </c>
      <c r="G237" t="s">
        <v>190</v>
      </c>
      <c r="H237" t="s">
        <v>212</v>
      </c>
      <c r="I237" t="s">
        <v>1584</v>
      </c>
      <c r="J237" t="s">
        <v>193</v>
      </c>
      <c r="K237">
        <v>2.2000000000000002</v>
      </c>
      <c r="L237">
        <v>4</v>
      </c>
      <c r="M237">
        <v>16</v>
      </c>
      <c r="N237" t="s">
        <v>323</v>
      </c>
      <c r="O237">
        <v>0.4</v>
      </c>
      <c r="P237">
        <v>1.3</v>
      </c>
      <c r="Q237">
        <v>26.3</v>
      </c>
      <c r="R237">
        <v>27.5</v>
      </c>
      <c r="S237">
        <v>115</v>
      </c>
      <c r="T237">
        <v>95.8</v>
      </c>
      <c r="U237">
        <v>121</v>
      </c>
      <c r="V237" t="s">
        <v>194</v>
      </c>
      <c r="W237" t="s">
        <v>194</v>
      </c>
      <c r="X237" t="s">
        <v>194</v>
      </c>
      <c r="Y237" t="s">
        <v>195</v>
      </c>
      <c r="Z237" t="s">
        <v>591</v>
      </c>
      <c r="AA237">
        <v>2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2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</v>
      </c>
      <c r="AS237">
        <v>0</v>
      </c>
      <c r="AT237">
        <v>0</v>
      </c>
      <c r="AU237">
        <v>0</v>
      </c>
      <c r="AV237">
        <v>2</v>
      </c>
      <c r="AW237">
        <v>0</v>
      </c>
      <c r="AX237" t="s">
        <v>194</v>
      </c>
      <c r="AY237" t="s">
        <v>613</v>
      </c>
      <c r="AZ237" t="s">
        <v>603</v>
      </c>
      <c r="BA237" t="s">
        <v>256</v>
      </c>
      <c r="BB237" t="s">
        <v>614</v>
      </c>
      <c r="BC237" t="s">
        <v>256</v>
      </c>
      <c r="BD237" t="s">
        <v>194</v>
      </c>
      <c r="BE237">
        <v>115</v>
      </c>
      <c r="BF237" t="s">
        <v>189</v>
      </c>
      <c r="BG237" t="s">
        <v>189</v>
      </c>
      <c r="BH237" t="s">
        <v>197</v>
      </c>
      <c r="BI237" t="s">
        <v>189</v>
      </c>
      <c r="BJ237" t="s">
        <v>189</v>
      </c>
      <c r="BK237">
        <v>180</v>
      </c>
      <c r="BL237" t="s">
        <v>189</v>
      </c>
      <c r="BM237">
        <v>1</v>
      </c>
      <c r="BN237">
        <v>16</v>
      </c>
      <c r="BO237" t="s">
        <v>189</v>
      </c>
      <c r="BP237" t="s">
        <v>189</v>
      </c>
      <c r="BQ237" t="s">
        <v>189</v>
      </c>
      <c r="BR237" t="s">
        <v>189</v>
      </c>
      <c r="BS237" t="s">
        <v>189</v>
      </c>
      <c r="BT237" t="s">
        <v>189</v>
      </c>
      <c r="BU237">
        <v>1</v>
      </c>
      <c r="BV237" t="s">
        <v>202</v>
      </c>
      <c r="BW237" t="s">
        <v>234</v>
      </c>
      <c r="BX237" t="s">
        <v>189</v>
      </c>
      <c r="BY237" t="s">
        <v>189</v>
      </c>
      <c r="BZ237">
        <v>7</v>
      </c>
      <c r="CA237" t="s">
        <v>204</v>
      </c>
      <c r="CB237" t="s">
        <v>1568</v>
      </c>
      <c r="CC237" t="s">
        <v>189</v>
      </c>
      <c r="CD237" t="s">
        <v>189</v>
      </c>
      <c r="CE237" t="s">
        <v>189</v>
      </c>
      <c r="CF237" t="s">
        <v>189</v>
      </c>
      <c r="CG237" t="s">
        <v>189</v>
      </c>
      <c r="CH237" t="s">
        <v>189</v>
      </c>
      <c r="CI237" t="s">
        <v>189</v>
      </c>
      <c r="CJ237" t="s">
        <v>189</v>
      </c>
      <c r="CK237" t="s">
        <v>189</v>
      </c>
      <c r="CL237" t="s">
        <v>189</v>
      </c>
      <c r="CM237" t="s">
        <v>189</v>
      </c>
      <c r="CN237" t="s">
        <v>189</v>
      </c>
      <c r="CO237" t="s">
        <v>189</v>
      </c>
      <c r="CP237" t="s">
        <v>1569</v>
      </c>
      <c r="CQ237">
        <v>2.8</v>
      </c>
      <c r="CR237">
        <v>8.8000000000000007</v>
      </c>
      <c r="CS237" t="s">
        <v>292</v>
      </c>
      <c r="CT237" t="s">
        <v>197</v>
      </c>
      <c r="CU237">
        <v>12.8</v>
      </c>
      <c r="CV237">
        <v>0</v>
      </c>
      <c r="CW237">
        <v>0</v>
      </c>
      <c r="CX237">
        <v>0</v>
      </c>
      <c r="CY237">
        <v>83</v>
      </c>
      <c r="CZ237">
        <v>0</v>
      </c>
      <c r="DA237">
        <v>0</v>
      </c>
      <c r="DB237">
        <v>95.8</v>
      </c>
      <c r="DC237">
        <v>7.1039999999999903</v>
      </c>
      <c r="DD237">
        <v>33.0000286234431</v>
      </c>
      <c r="DE237">
        <v>64</v>
      </c>
      <c r="DF237">
        <v>0</v>
      </c>
      <c r="DG237">
        <v>40.104028623443099</v>
      </c>
      <c r="DH237">
        <v>115</v>
      </c>
      <c r="DI237">
        <v>-55.695971376556798</v>
      </c>
      <c r="DJ237" t="s">
        <v>1570</v>
      </c>
      <c r="DK237">
        <v>25.2</v>
      </c>
      <c r="DL237">
        <v>80.895971376556801</v>
      </c>
      <c r="DM237">
        <v>100.959</v>
      </c>
      <c r="DN237">
        <v>60.854971376556897</v>
      </c>
      <c r="DO237">
        <v>30</v>
      </c>
      <c r="DP237">
        <v>0</v>
      </c>
    </row>
    <row r="238" spans="1:120" x14ac:dyDescent="0.25">
      <c r="A238">
        <v>2328975</v>
      </c>
      <c r="B238" t="s">
        <v>263</v>
      </c>
      <c r="C238" t="s">
        <v>264</v>
      </c>
      <c r="D238" t="s">
        <v>1138</v>
      </c>
      <c r="E238" t="s">
        <v>1139</v>
      </c>
      <c r="F238" t="s">
        <v>1140</v>
      </c>
      <c r="G238" t="s">
        <v>190</v>
      </c>
      <c r="H238" t="s">
        <v>212</v>
      </c>
      <c r="I238" t="s">
        <v>1585</v>
      </c>
      <c r="J238" t="s">
        <v>193</v>
      </c>
      <c r="K238">
        <v>3.7</v>
      </c>
      <c r="L238">
        <v>2</v>
      </c>
      <c r="M238">
        <v>32</v>
      </c>
      <c r="N238" t="s">
        <v>323</v>
      </c>
      <c r="O238">
        <v>0.5</v>
      </c>
      <c r="P238">
        <v>1.2</v>
      </c>
      <c r="Q238">
        <v>22.4</v>
      </c>
      <c r="R238">
        <v>24.4</v>
      </c>
      <c r="S238">
        <v>115</v>
      </c>
      <c r="T238">
        <v>135.5</v>
      </c>
      <c r="U238">
        <v>106.8</v>
      </c>
      <c r="V238" t="s">
        <v>194</v>
      </c>
      <c r="W238" t="s">
        <v>194</v>
      </c>
      <c r="X238" t="s">
        <v>194</v>
      </c>
      <c r="Y238" t="s">
        <v>416</v>
      </c>
      <c r="Z238" t="s">
        <v>189</v>
      </c>
      <c r="AA238">
        <v>2</v>
      </c>
      <c r="AB238">
        <v>1</v>
      </c>
      <c r="AC238">
        <v>0</v>
      </c>
      <c r="AD238">
        <v>1</v>
      </c>
      <c r="AE238">
        <v>3</v>
      </c>
      <c r="AF238">
        <v>0</v>
      </c>
      <c r="AG238">
        <v>2</v>
      </c>
      <c r="AH238">
        <v>2</v>
      </c>
      <c r="AI238">
        <v>5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2</v>
      </c>
      <c r="AS238">
        <v>5</v>
      </c>
      <c r="AT238">
        <v>0</v>
      </c>
      <c r="AU238">
        <v>0</v>
      </c>
      <c r="AV238">
        <v>3</v>
      </c>
      <c r="AW238">
        <v>0</v>
      </c>
      <c r="AX238" t="s">
        <v>194</v>
      </c>
      <c r="AY238" t="s">
        <v>1142</v>
      </c>
      <c r="AZ238" t="s">
        <v>1142</v>
      </c>
      <c r="BA238" t="s">
        <v>290</v>
      </c>
      <c r="BB238" t="s">
        <v>1143</v>
      </c>
      <c r="BC238" t="s">
        <v>290</v>
      </c>
      <c r="BD238" t="s">
        <v>194</v>
      </c>
      <c r="BE238">
        <v>115</v>
      </c>
      <c r="BF238" t="s">
        <v>189</v>
      </c>
      <c r="BG238" t="s">
        <v>189</v>
      </c>
      <c r="BH238" t="s">
        <v>194</v>
      </c>
      <c r="BI238" t="s">
        <v>189</v>
      </c>
      <c r="BJ238" t="s">
        <v>189</v>
      </c>
      <c r="BK238">
        <v>310</v>
      </c>
      <c r="BL238" t="s">
        <v>189</v>
      </c>
      <c r="BM238">
        <v>1</v>
      </c>
      <c r="BN238">
        <v>32</v>
      </c>
      <c r="BO238" t="s">
        <v>189</v>
      </c>
      <c r="BP238" t="s">
        <v>189</v>
      </c>
      <c r="BQ238">
        <v>0.88</v>
      </c>
      <c r="BR238">
        <v>0.89</v>
      </c>
      <c r="BS238">
        <v>0.91</v>
      </c>
      <c r="BT238">
        <v>0.92</v>
      </c>
      <c r="BU238">
        <v>2</v>
      </c>
      <c r="BV238" t="s">
        <v>202</v>
      </c>
      <c r="BW238" t="s">
        <v>234</v>
      </c>
      <c r="BX238" t="s">
        <v>189</v>
      </c>
      <c r="BY238" t="s">
        <v>189</v>
      </c>
      <c r="BZ238">
        <v>7</v>
      </c>
      <c r="CA238" t="s">
        <v>204</v>
      </c>
      <c r="CB238" t="s">
        <v>1568</v>
      </c>
      <c r="CC238" t="s">
        <v>189</v>
      </c>
      <c r="CD238" t="s">
        <v>189</v>
      </c>
      <c r="CE238" t="s">
        <v>189</v>
      </c>
      <c r="CF238" t="s">
        <v>189</v>
      </c>
      <c r="CG238" t="s">
        <v>189</v>
      </c>
      <c r="CH238" t="s">
        <v>189</v>
      </c>
      <c r="CI238" t="s">
        <v>189</v>
      </c>
      <c r="CJ238" t="s">
        <v>189</v>
      </c>
      <c r="CK238" t="s">
        <v>189</v>
      </c>
      <c r="CL238" t="s">
        <v>189</v>
      </c>
      <c r="CM238" t="s">
        <v>189</v>
      </c>
      <c r="CN238" t="s">
        <v>189</v>
      </c>
      <c r="CO238" t="s">
        <v>189</v>
      </c>
      <c r="CP238" t="s">
        <v>1569</v>
      </c>
      <c r="CQ238">
        <v>3.7</v>
      </c>
      <c r="CR238">
        <v>7.4</v>
      </c>
      <c r="CS238" t="s">
        <v>434</v>
      </c>
      <c r="CT238" t="s">
        <v>197</v>
      </c>
      <c r="CU238">
        <v>25.6</v>
      </c>
      <c r="CV238">
        <v>0</v>
      </c>
      <c r="CW238">
        <v>0.876</v>
      </c>
      <c r="CX238">
        <v>0</v>
      </c>
      <c r="CY238">
        <v>83</v>
      </c>
      <c r="CZ238">
        <v>0</v>
      </c>
      <c r="DA238">
        <v>0</v>
      </c>
      <c r="DB238">
        <v>109.476</v>
      </c>
      <c r="DC238">
        <v>11.808</v>
      </c>
      <c r="DD238">
        <v>33.0000286234431</v>
      </c>
      <c r="DE238">
        <v>64</v>
      </c>
      <c r="DF238">
        <v>0</v>
      </c>
      <c r="DG238">
        <v>44.8080286234431</v>
      </c>
      <c r="DH238">
        <v>115</v>
      </c>
      <c r="DI238">
        <v>-64.667971376556807</v>
      </c>
      <c r="DJ238" t="s">
        <v>1570</v>
      </c>
      <c r="DK238">
        <v>-2.6760000000000002</v>
      </c>
      <c r="DL238">
        <v>61.991971376556798</v>
      </c>
      <c r="DM238">
        <v>89.132999999999896</v>
      </c>
      <c r="DN238">
        <v>44.324971376556803</v>
      </c>
      <c r="DO238">
        <v>30</v>
      </c>
      <c r="DP238">
        <v>0</v>
      </c>
    </row>
    <row r="239" spans="1:120" x14ac:dyDescent="0.25">
      <c r="A239">
        <v>2328973</v>
      </c>
      <c r="B239" t="s">
        <v>263</v>
      </c>
      <c r="C239" t="s">
        <v>264</v>
      </c>
      <c r="D239" t="s">
        <v>1144</v>
      </c>
      <c r="E239">
        <v>190</v>
      </c>
      <c r="F239" t="s">
        <v>189</v>
      </c>
      <c r="G239" t="s">
        <v>190</v>
      </c>
      <c r="H239" t="s">
        <v>191</v>
      </c>
      <c r="I239" t="s">
        <v>1145</v>
      </c>
      <c r="J239" t="s">
        <v>193</v>
      </c>
      <c r="K239">
        <v>3.2</v>
      </c>
      <c r="L239">
        <v>2</v>
      </c>
      <c r="M239">
        <v>32</v>
      </c>
      <c r="N239" t="s">
        <v>323</v>
      </c>
      <c r="O239">
        <v>0.3</v>
      </c>
      <c r="P239">
        <v>1.2</v>
      </c>
      <c r="Q239">
        <v>26.4</v>
      </c>
      <c r="R239">
        <v>27.3</v>
      </c>
      <c r="S239">
        <v>115</v>
      </c>
      <c r="T239">
        <v>135.5</v>
      </c>
      <c r="U239">
        <v>119.9</v>
      </c>
      <c r="V239" t="s">
        <v>194</v>
      </c>
      <c r="W239" t="s">
        <v>194</v>
      </c>
      <c r="X239" t="s">
        <v>194</v>
      </c>
      <c r="Y239" t="s">
        <v>416</v>
      </c>
      <c r="Z239" t="s">
        <v>189</v>
      </c>
      <c r="AA239">
        <v>2</v>
      </c>
      <c r="AB239">
        <v>1</v>
      </c>
      <c r="AC239">
        <v>0</v>
      </c>
      <c r="AD239">
        <v>1</v>
      </c>
      <c r="AE239">
        <v>3</v>
      </c>
      <c r="AF239">
        <v>0</v>
      </c>
      <c r="AG239">
        <v>2</v>
      </c>
      <c r="AH239">
        <v>2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2</v>
      </c>
      <c r="AS239">
        <v>5</v>
      </c>
      <c r="AT239">
        <v>0</v>
      </c>
      <c r="AU239">
        <v>0</v>
      </c>
      <c r="AV239">
        <v>3</v>
      </c>
      <c r="AW239">
        <v>0</v>
      </c>
      <c r="AX239" t="s">
        <v>194</v>
      </c>
      <c r="AY239" t="s">
        <v>1142</v>
      </c>
      <c r="AZ239" t="s">
        <v>1142</v>
      </c>
      <c r="BA239" t="s">
        <v>200</v>
      </c>
      <c r="BB239" t="s">
        <v>1146</v>
      </c>
      <c r="BC239" t="s">
        <v>200</v>
      </c>
      <c r="BD239" t="s">
        <v>194</v>
      </c>
      <c r="BE239">
        <v>115</v>
      </c>
      <c r="BF239" t="s">
        <v>189</v>
      </c>
      <c r="BG239" t="s">
        <v>189</v>
      </c>
      <c r="BH239" t="s">
        <v>194</v>
      </c>
      <c r="BI239" t="s">
        <v>189</v>
      </c>
      <c r="BJ239" t="s">
        <v>189</v>
      </c>
      <c r="BK239">
        <v>310</v>
      </c>
      <c r="BL239" t="s">
        <v>189</v>
      </c>
      <c r="BM239">
        <v>1</v>
      </c>
      <c r="BN239">
        <v>32</v>
      </c>
      <c r="BO239" t="s">
        <v>189</v>
      </c>
      <c r="BP239" t="s">
        <v>189</v>
      </c>
      <c r="BQ239">
        <v>0.88</v>
      </c>
      <c r="BR239">
        <v>0.89</v>
      </c>
      <c r="BS239">
        <v>0.91</v>
      </c>
      <c r="BT239">
        <v>0.92</v>
      </c>
      <c r="BU239">
        <v>2</v>
      </c>
      <c r="BV239" t="s">
        <v>202</v>
      </c>
      <c r="BW239" t="s">
        <v>234</v>
      </c>
      <c r="BX239" t="s">
        <v>189</v>
      </c>
      <c r="BY239" t="s">
        <v>189</v>
      </c>
      <c r="BZ239">
        <v>7</v>
      </c>
      <c r="CA239" t="s">
        <v>204</v>
      </c>
      <c r="CB239" t="s">
        <v>1568</v>
      </c>
      <c r="CC239" t="s">
        <v>189</v>
      </c>
      <c r="CD239" t="s">
        <v>189</v>
      </c>
      <c r="CE239" t="s">
        <v>189</v>
      </c>
      <c r="CF239" t="s">
        <v>189</v>
      </c>
      <c r="CG239" t="s">
        <v>189</v>
      </c>
      <c r="CH239" t="s">
        <v>189</v>
      </c>
      <c r="CI239" t="s">
        <v>189</v>
      </c>
      <c r="CJ239" t="s">
        <v>189</v>
      </c>
      <c r="CK239" t="s">
        <v>189</v>
      </c>
      <c r="CL239" t="s">
        <v>189</v>
      </c>
      <c r="CM239" t="s">
        <v>189</v>
      </c>
      <c r="CN239" t="s">
        <v>189</v>
      </c>
      <c r="CO239" t="s">
        <v>189</v>
      </c>
      <c r="CP239" t="s">
        <v>1569</v>
      </c>
      <c r="CQ239">
        <v>3.2</v>
      </c>
      <c r="CR239">
        <v>6.4</v>
      </c>
      <c r="CS239" t="s">
        <v>1011</v>
      </c>
      <c r="CT239" t="s">
        <v>197</v>
      </c>
      <c r="CU239">
        <v>25.6</v>
      </c>
      <c r="CV239">
        <v>0</v>
      </c>
      <c r="CW239">
        <v>0.876</v>
      </c>
      <c r="CX239">
        <v>0</v>
      </c>
      <c r="CY239">
        <v>83</v>
      </c>
      <c r="CZ239">
        <v>0</v>
      </c>
      <c r="DA239">
        <v>0</v>
      </c>
      <c r="DB239">
        <v>109.476</v>
      </c>
      <c r="DC239">
        <v>11.808</v>
      </c>
      <c r="DD239">
        <v>33.0000286234431</v>
      </c>
      <c r="DE239">
        <v>64</v>
      </c>
      <c r="DF239">
        <v>0</v>
      </c>
      <c r="DG239">
        <v>44.8080286234431</v>
      </c>
      <c r="DH239">
        <v>115</v>
      </c>
      <c r="DI239">
        <v>-64.667971376556807</v>
      </c>
      <c r="DJ239" t="s">
        <v>1570</v>
      </c>
      <c r="DK239">
        <v>10.423999999999999</v>
      </c>
      <c r="DL239">
        <v>75.091971376556799</v>
      </c>
      <c r="DM239">
        <v>99.995400000000004</v>
      </c>
      <c r="DN239">
        <v>55.187371376556797</v>
      </c>
      <c r="DO239">
        <v>30</v>
      </c>
      <c r="DP239">
        <v>0</v>
      </c>
    </row>
    <row r="240" spans="1:120" x14ac:dyDescent="0.25">
      <c r="A240">
        <v>2328971</v>
      </c>
      <c r="B240" t="s">
        <v>263</v>
      </c>
      <c r="C240" t="s">
        <v>264</v>
      </c>
      <c r="D240" t="s">
        <v>1147</v>
      </c>
      <c r="E240" t="s">
        <v>1148</v>
      </c>
      <c r="F240" t="s">
        <v>1149</v>
      </c>
      <c r="G240" t="s">
        <v>190</v>
      </c>
      <c r="H240" t="s">
        <v>191</v>
      </c>
      <c r="I240" t="s">
        <v>1145</v>
      </c>
      <c r="J240" t="s">
        <v>193</v>
      </c>
      <c r="K240">
        <v>3.2</v>
      </c>
      <c r="L240">
        <v>2</v>
      </c>
      <c r="M240">
        <v>32</v>
      </c>
      <c r="N240" t="s">
        <v>323</v>
      </c>
      <c r="O240">
        <v>0.7</v>
      </c>
      <c r="P240">
        <v>1.2</v>
      </c>
      <c r="Q240">
        <v>26.4</v>
      </c>
      <c r="R240">
        <v>27.3</v>
      </c>
      <c r="S240">
        <v>115</v>
      </c>
      <c r="T240">
        <v>135.5</v>
      </c>
      <c r="U240">
        <v>121.7</v>
      </c>
      <c r="V240" t="s">
        <v>194</v>
      </c>
      <c r="W240" t="s">
        <v>194</v>
      </c>
      <c r="X240" t="s">
        <v>194</v>
      </c>
      <c r="Y240" t="s">
        <v>416</v>
      </c>
      <c r="Z240" t="s">
        <v>189</v>
      </c>
      <c r="AA240">
        <v>2</v>
      </c>
      <c r="AB240">
        <v>1</v>
      </c>
      <c r="AC240">
        <v>0</v>
      </c>
      <c r="AD240">
        <v>1</v>
      </c>
      <c r="AE240">
        <v>3</v>
      </c>
      <c r="AF240">
        <v>0</v>
      </c>
      <c r="AG240">
        <v>2</v>
      </c>
      <c r="AH240">
        <v>2</v>
      </c>
      <c r="AI240">
        <v>5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</v>
      </c>
      <c r="AS240">
        <v>5</v>
      </c>
      <c r="AT240">
        <v>0</v>
      </c>
      <c r="AU240">
        <v>0</v>
      </c>
      <c r="AV240">
        <v>3</v>
      </c>
      <c r="AW240">
        <v>0</v>
      </c>
      <c r="AX240" t="s">
        <v>194</v>
      </c>
      <c r="AY240" t="s">
        <v>1142</v>
      </c>
      <c r="AZ240" t="s">
        <v>1142</v>
      </c>
      <c r="BA240" t="s">
        <v>290</v>
      </c>
      <c r="BB240" t="s">
        <v>1150</v>
      </c>
      <c r="BC240" t="s">
        <v>290</v>
      </c>
      <c r="BD240" t="s">
        <v>194</v>
      </c>
      <c r="BE240">
        <v>115</v>
      </c>
      <c r="BF240" t="s">
        <v>189</v>
      </c>
      <c r="BG240" t="s">
        <v>189</v>
      </c>
      <c r="BH240" t="s">
        <v>194</v>
      </c>
      <c r="BI240" t="s">
        <v>189</v>
      </c>
      <c r="BJ240" t="s">
        <v>189</v>
      </c>
      <c r="BK240">
        <v>310</v>
      </c>
      <c r="BL240" t="s">
        <v>189</v>
      </c>
      <c r="BM240">
        <v>1</v>
      </c>
      <c r="BN240">
        <v>32</v>
      </c>
      <c r="BO240" t="s">
        <v>189</v>
      </c>
      <c r="BP240" t="s">
        <v>189</v>
      </c>
      <c r="BQ240">
        <v>0.88</v>
      </c>
      <c r="BR240">
        <v>0.89</v>
      </c>
      <c r="BS240">
        <v>0.91</v>
      </c>
      <c r="BT240">
        <v>0.92</v>
      </c>
      <c r="BU240">
        <v>2</v>
      </c>
      <c r="BV240" t="s">
        <v>202</v>
      </c>
      <c r="BW240" t="s">
        <v>234</v>
      </c>
      <c r="BX240" t="s">
        <v>189</v>
      </c>
      <c r="BY240" t="s">
        <v>189</v>
      </c>
      <c r="BZ240">
        <v>7</v>
      </c>
      <c r="CA240" t="s">
        <v>204</v>
      </c>
      <c r="CB240" t="s">
        <v>1568</v>
      </c>
      <c r="CC240" t="s">
        <v>189</v>
      </c>
      <c r="CD240" t="s">
        <v>189</v>
      </c>
      <c r="CE240" t="s">
        <v>189</v>
      </c>
      <c r="CF240" t="s">
        <v>189</v>
      </c>
      <c r="CG240" t="s">
        <v>189</v>
      </c>
      <c r="CH240" t="s">
        <v>189</v>
      </c>
      <c r="CI240" t="s">
        <v>189</v>
      </c>
      <c r="CJ240" t="s">
        <v>189</v>
      </c>
      <c r="CK240" t="s">
        <v>189</v>
      </c>
      <c r="CL240" t="s">
        <v>189</v>
      </c>
      <c r="CM240" t="s">
        <v>189</v>
      </c>
      <c r="CN240" t="s">
        <v>189</v>
      </c>
      <c r="CO240" t="s">
        <v>189</v>
      </c>
      <c r="CP240" t="s">
        <v>1569</v>
      </c>
      <c r="CQ240">
        <v>3.2</v>
      </c>
      <c r="CR240">
        <v>6.4</v>
      </c>
      <c r="CS240" t="s">
        <v>1011</v>
      </c>
      <c r="CT240" t="s">
        <v>197</v>
      </c>
      <c r="CU240">
        <v>25.6</v>
      </c>
      <c r="CV240">
        <v>0</v>
      </c>
      <c r="CW240">
        <v>0.876</v>
      </c>
      <c r="CX240">
        <v>0</v>
      </c>
      <c r="CY240">
        <v>83</v>
      </c>
      <c r="CZ240">
        <v>0</v>
      </c>
      <c r="DA240">
        <v>0</v>
      </c>
      <c r="DB240">
        <v>109.476</v>
      </c>
      <c r="DC240">
        <v>11.808</v>
      </c>
      <c r="DD240">
        <v>33.0000286234431</v>
      </c>
      <c r="DE240">
        <v>64</v>
      </c>
      <c r="DF240">
        <v>0</v>
      </c>
      <c r="DG240">
        <v>44.8080286234431</v>
      </c>
      <c r="DH240">
        <v>115</v>
      </c>
      <c r="DI240">
        <v>-64.667971376556807</v>
      </c>
      <c r="DJ240" t="s">
        <v>1570</v>
      </c>
      <c r="DK240">
        <v>12.224</v>
      </c>
      <c r="DL240">
        <v>76.891971376556796</v>
      </c>
      <c r="DM240">
        <v>100.521</v>
      </c>
      <c r="DN240">
        <v>55.712971376556801</v>
      </c>
      <c r="DO240">
        <v>30</v>
      </c>
      <c r="DP240">
        <v>0</v>
      </c>
    </row>
    <row r="241" spans="1:120" x14ac:dyDescent="0.25">
      <c r="A241">
        <v>2328964</v>
      </c>
      <c r="B241" t="s">
        <v>420</v>
      </c>
      <c r="C241" t="s">
        <v>421</v>
      </c>
      <c r="D241" t="s">
        <v>1156</v>
      </c>
      <c r="E241" t="s">
        <v>1157</v>
      </c>
      <c r="F241" t="s">
        <v>1158</v>
      </c>
      <c r="G241" t="s">
        <v>190</v>
      </c>
      <c r="H241" t="s">
        <v>212</v>
      </c>
      <c r="I241" t="s">
        <v>1141</v>
      </c>
      <c r="J241" t="s">
        <v>193</v>
      </c>
      <c r="K241">
        <v>3.1</v>
      </c>
      <c r="L241">
        <v>2</v>
      </c>
      <c r="M241">
        <v>64</v>
      </c>
      <c r="N241" t="s">
        <v>1038</v>
      </c>
      <c r="O241">
        <v>0.1</v>
      </c>
      <c r="P241">
        <v>1.2</v>
      </c>
      <c r="Q241">
        <v>32.1</v>
      </c>
      <c r="R241">
        <v>33.299999999999997</v>
      </c>
      <c r="S241">
        <v>115</v>
      </c>
      <c r="T241">
        <v>208.1</v>
      </c>
      <c r="U241">
        <v>145.4</v>
      </c>
      <c r="V241" t="s">
        <v>194</v>
      </c>
      <c r="W241" t="s">
        <v>194</v>
      </c>
      <c r="X241" t="s">
        <v>194</v>
      </c>
      <c r="Y241" t="s">
        <v>1073</v>
      </c>
      <c r="Z241" t="s">
        <v>189</v>
      </c>
      <c r="AA241">
        <v>4</v>
      </c>
      <c r="AB241">
        <v>1</v>
      </c>
      <c r="AC241">
        <v>0</v>
      </c>
      <c r="AD241">
        <v>0</v>
      </c>
      <c r="AE241">
        <v>1</v>
      </c>
      <c r="AF241">
        <v>1</v>
      </c>
      <c r="AG241">
        <v>1</v>
      </c>
      <c r="AH241">
        <v>4</v>
      </c>
      <c r="AI241">
        <v>2</v>
      </c>
      <c r="AJ241">
        <v>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 t="s">
        <v>194</v>
      </c>
      <c r="AY241" t="s">
        <v>585</v>
      </c>
      <c r="AZ241" t="s">
        <v>1159</v>
      </c>
      <c r="BA241" t="s">
        <v>278</v>
      </c>
      <c r="BB241" t="s">
        <v>1160</v>
      </c>
      <c r="BC241" t="s">
        <v>278</v>
      </c>
      <c r="BD241" t="s">
        <v>194</v>
      </c>
      <c r="BE241">
        <v>115</v>
      </c>
      <c r="BF241" t="s">
        <v>189</v>
      </c>
      <c r="BG241" t="s">
        <v>189</v>
      </c>
      <c r="BH241" t="s">
        <v>194</v>
      </c>
      <c r="BI241" t="s">
        <v>189</v>
      </c>
      <c r="BJ241" t="s">
        <v>189</v>
      </c>
      <c r="BK241">
        <v>500</v>
      </c>
      <c r="BL241" t="s">
        <v>189</v>
      </c>
      <c r="BM241">
        <v>1</v>
      </c>
      <c r="BN241">
        <v>64</v>
      </c>
      <c r="BO241" t="s">
        <v>189</v>
      </c>
      <c r="BP241" t="s">
        <v>189</v>
      </c>
      <c r="BQ241">
        <v>0.83</v>
      </c>
      <c r="BR241">
        <v>0.83</v>
      </c>
      <c r="BS241">
        <v>0.87</v>
      </c>
      <c r="BT241">
        <v>0.88</v>
      </c>
      <c r="BU241">
        <v>2</v>
      </c>
      <c r="BV241" t="s">
        <v>202</v>
      </c>
      <c r="BW241" t="s">
        <v>218</v>
      </c>
      <c r="BX241" t="s">
        <v>189</v>
      </c>
      <c r="BY241" t="s">
        <v>189</v>
      </c>
      <c r="BZ241">
        <v>7</v>
      </c>
      <c r="CA241" t="s">
        <v>204</v>
      </c>
      <c r="CB241" t="s">
        <v>1568</v>
      </c>
      <c r="CC241" t="s">
        <v>189</v>
      </c>
      <c r="CD241" t="s">
        <v>189</v>
      </c>
      <c r="CE241" t="s">
        <v>189</v>
      </c>
      <c r="CF241" t="s">
        <v>189</v>
      </c>
      <c r="CG241" t="s">
        <v>189</v>
      </c>
      <c r="CH241" t="s">
        <v>189</v>
      </c>
      <c r="CI241" t="s">
        <v>189</v>
      </c>
      <c r="CJ241" t="s">
        <v>189</v>
      </c>
      <c r="CK241" t="s">
        <v>189</v>
      </c>
      <c r="CL241" t="s">
        <v>189</v>
      </c>
      <c r="CM241" t="s">
        <v>189</v>
      </c>
      <c r="CN241" t="s">
        <v>189</v>
      </c>
      <c r="CO241" t="s">
        <v>189</v>
      </c>
      <c r="CP241" t="s">
        <v>1569</v>
      </c>
      <c r="CQ241">
        <v>3.1</v>
      </c>
      <c r="CR241">
        <v>6.2</v>
      </c>
      <c r="CS241" t="s">
        <v>1011</v>
      </c>
      <c r="CT241" t="s">
        <v>197</v>
      </c>
      <c r="CU241">
        <v>51.2</v>
      </c>
      <c r="CV241">
        <v>0</v>
      </c>
      <c r="CW241">
        <v>0.876</v>
      </c>
      <c r="CX241">
        <v>0</v>
      </c>
      <c r="CY241">
        <v>130</v>
      </c>
      <c r="CZ241">
        <v>0</v>
      </c>
      <c r="DA241">
        <v>0</v>
      </c>
      <c r="DB241">
        <v>182.07599999999999</v>
      </c>
      <c r="DC241">
        <v>21.215999999999902</v>
      </c>
      <c r="DD241">
        <v>46.480418908825499</v>
      </c>
      <c r="DE241">
        <v>128</v>
      </c>
      <c r="DF241">
        <v>0</v>
      </c>
      <c r="DG241">
        <v>67.696418908825507</v>
      </c>
      <c r="DH241">
        <v>115</v>
      </c>
      <c r="DI241">
        <v>-114.379581091174</v>
      </c>
      <c r="DJ241" t="s">
        <v>1570</v>
      </c>
      <c r="DK241">
        <v>-36.675999999999902</v>
      </c>
      <c r="DL241">
        <v>77.703581091174399</v>
      </c>
      <c r="DM241">
        <v>120.49379999999999</v>
      </c>
      <c r="DN241">
        <v>52.797381091174401</v>
      </c>
      <c r="DO241">
        <v>30</v>
      </c>
      <c r="DP241">
        <v>0</v>
      </c>
    </row>
    <row r="242" spans="1:120" x14ac:dyDescent="0.25">
      <c r="A242">
        <v>2328926</v>
      </c>
      <c r="B242" t="s">
        <v>263</v>
      </c>
      <c r="C242" t="s">
        <v>264</v>
      </c>
      <c r="D242" t="s">
        <v>650</v>
      </c>
      <c r="E242" t="s">
        <v>651</v>
      </c>
      <c r="F242" t="s">
        <v>652</v>
      </c>
      <c r="G242" t="s">
        <v>190</v>
      </c>
      <c r="H242" t="s">
        <v>212</v>
      </c>
      <c r="I242" t="s">
        <v>295</v>
      </c>
      <c r="J242" t="s">
        <v>193</v>
      </c>
      <c r="K242">
        <v>3.7</v>
      </c>
      <c r="L242">
        <v>2</v>
      </c>
      <c r="M242">
        <v>64</v>
      </c>
      <c r="N242" t="s">
        <v>1038</v>
      </c>
      <c r="O242">
        <v>0.8</v>
      </c>
      <c r="P242">
        <v>2</v>
      </c>
      <c r="Q242">
        <v>30.5</v>
      </c>
      <c r="R242">
        <v>31.5</v>
      </c>
      <c r="S242">
        <v>115</v>
      </c>
      <c r="T242">
        <v>208.1</v>
      </c>
      <c r="U242">
        <v>140.4</v>
      </c>
      <c r="V242" t="s">
        <v>194</v>
      </c>
      <c r="W242" t="s">
        <v>194</v>
      </c>
      <c r="X242" t="s">
        <v>194</v>
      </c>
      <c r="Y242" t="s">
        <v>416</v>
      </c>
      <c r="Z242" t="s">
        <v>189</v>
      </c>
      <c r="AA242">
        <v>4</v>
      </c>
      <c r="AB242">
        <v>2</v>
      </c>
      <c r="AC242">
        <v>0</v>
      </c>
      <c r="AD242">
        <v>0</v>
      </c>
      <c r="AE242">
        <v>2</v>
      </c>
      <c r="AF242">
        <v>1</v>
      </c>
      <c r="AG242">
        <v>1</v>
      </c>
      <c r="AH242">
        <v>6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6</v>
      </c>
      <c r="AS242">
        <v>0</v>
      </c>
      <c r="AT242">
        <v>0</v>
      </c>
      <c r="AU242">
        <v>0</v>
      </c>
      <c r="AV242">
        <v>5</v>
      </c>
      <c r="AW242">
        <v>0</v>
      </c>
      <c r="AX242" t="s">
        <v>194</v>
      </c>
      <c r="AY242" t="s">
        <v>653</v>
      </c>
      <c r="AZ242" t="s">
        <v>654</v>
      </c>
      <c r="BA242" t="s">
        <v>290</v>
      </c>
      <c r="BB242" t="s">
        <v>655</v>
      </c>
      <c r="BC242" t="s">
        <v>290</v>
      </c>
      <c r="BD242" t="s">
        <v>194</v>
      </c>
      <c r="BE242">
        <v>115</v>
      </c>
      <c r="BF242" t="s">
        <v>189</v>
      </c>
      <c r="BG242" t="s">
        <v>189</v>
      </c>
      <c r="BH242" t="s">
        <v>194</v>
      </c>
      <c r="BI242" t="s">
        <v>189</v>
      </c>
      <c r="BJ242" t="s">
        <v>189</v>
      </c>
      <c r="BK242">
        <v>500</v>
      </c>
      <c r="BL242" t="s">
        <v>189</v>
      </c>
      <c r="BM242">
        <v>1</v>
      </c>
      <c r="BN242">
        <v>64</v>
      </c>
      <c r="BO242" t="s">
        <v>189</v>
      </c>
      <c r="BP242" t="s">
        <v>189</v>
      </c>
      <c r="BQ242">
        <v>0.88</v>
      </c>
      <c r="BR242">
        <v>0.87</v>
      </c>
      <c r="BS242">
        <v>0.91</v>
      </c>
      <c r="BT242">
        <v>0.91</v>
      </c>
      <c r="BU242">
        <v>2</v>
      </c>
      <c r="BV242" t="s">
        <v>202</v>
      </c>
      <c r="BW242" t="s">
        <v>234</v>
      </c>
      <c r="BX242" t="s">
        <v>189</v>
      </c>
      <c r="BY242" t="s">
        <v>189</v>
      </c>
      <c r="BZ242">
        <v>7</v>
      </c>
      <c r="CA242" t="s">
        <v>204</v>
      </c>
      <c r="CB242" t="s">
        <v>1568</v>
      </c>
      <c r="CC242" t="s">
        <v>189</v>
      </c>
      <c r="CD242" t="s">
        <v>189</v>
      </c>
      <c r="CE242" t="s">
        <v>189</v>
      </c>
      <c r="CF242" t="s">
        <v>189</v>
      </c>
      <c r="CG242" t="s">
        <v>189</v>
      </c>
      <c r="CH242" t="s">
        <v>189</v>
      </c>
      <c r="CI242" t="s">
        <v>189</v>
      </c>
      <c r="CJ242" t="s">
        <v>189</v>
      </c>
      <c r="CK242" t="s">
        <v>189</v>
      </c>
      <c r="CL242" t="s">
        <v>189</v>
      </c>
      <c r="CM242" t="s">
        <v>189</v>
      </c>
      <c r="CN242" t="s">
        <v>189</v>
      </c>
      <c r="CO242" t="s">
        <v>189</v>
      </c>
      <c r="CP242" t="s">
        <v>1569</v>
      </c>
      <c r="CQ242">
        <v>3.7</v>
      </c>
      <c r="CR242">
        <v>7.4</v>
      </c>
      <c r="CS242" t="s">
        <v>434</v>
      </c>
      <c r="CT242" t="s">
        <v>197</v>
      </c>
      <c r="CU242">
        <v>51.2</v>
      </c>
      <c r="CV242">
        <v>0</v>
      </c>
      <c r="CW242">
        <v>0.876</v>
      </c>
      <c r="CX242">
        <v>0</v>
      </c>
      <c r="CY242">
        <v>130</v>
      </c>
      <c r="CZ242">
        <v>0</v>
      </c>
      <c r="DA242">
        <v>0</v>
      </c>
      <c r="DB242">
        <v>182.07599999999999</v>
      </c>
      <c r="DC242">
        <v>21.215999999999902</v>
      </c>
      <c r="DD242">
        <v>46.480418908825499</v>
      </c>
      <c r="DE242">
        <v>128</v>
      </c>
      <c r="DF242">
        <v>0</v>
      </c>
      <c r="DG242">
        <v>67.696418908825507</v>
      </c>
      <c r="DH242">
        <v>115</v>
      </c>
      <c r="DI242">
        <v>-114.379581091174</v>
      </c>
      <c r="DJ242" t="s">
        <v>1570</v>
      </c>
      <c r="DK242">
        <v>-41.675999999999902</v>
      </c>
      <c r="DL242">
        <v>72.703581091174399</v>
      </c>
      <c r="DM242">
        <v>118.43519999999999</v>
      </c>
      <c r="DN242">
        <v>50.738781091174403</v>
      </c>
      <c r="DO242">
        <v>30</v>
      </c>
      <c r="DP242">
        <v>0</v>
      </c>
    </row>
    <row r="243" spans="1:120" x14ac:dyDescent="0.25">
      <c r="A243">
        <v>2328925</v>
      </c>
      <c r="B243" t="s">
        <v>263</v>
      </c>
      <c r="C243" t="s">
        <v>264</v>
      </c>
      <c r="D243" t="s">
        <v>656</v>
      </c>
      <c r="E243" t="s">
        <v>657</v>
      </c>
      <c r="F243" t="s">
        <v>189</v>
      </c>
      <c r="G243" t="s">
        <v>190</v>
      </c>
      <c r="H243" t="s">
        <v>212</v>
      </c>
      <c r="I243" t="s">
        <v>295</v>
      </c>
      <c r="J243" t="s">
        <v>193</v>
      </c>
      <c r="K243">
        <v>3.7</v>
      </c>
      <c r="L243">
        <v>2</v>
      </c>
      <c r="M243">
        <v>64</v>
      </c>
      <c r="N243" t="s">
        <v>562</v>
      </c>
      <c r="O243">
        <v>0.7</v>
      </c>
      <c r="P243">
        <v>1.6</v>
      </c>
      <c r="Q243">
        <v>25.9</v>
      </c>
      <c r="R243">
        <v>27.2</v>
      </c>
      <c r="S243">
        <v>115</v>
      </c>
      <c r="T243">
        <v>142.1</v>
      </c>
      <c r="U243">
        <v>120.9</v>
      </c>
      <c r="V243" t="s">
        <v>194</v>
      </c>
      <c r="W243" t="s">
        <v>194</v>
      </c>
      <c r="X243" t="s">
        <v>194</v>
      </c>
      <c r="Y243" t="s">
        <v>416</v>
      </c>
      <c r="Z243" t="s">
        <v>189</v>
      </c>
      <c r="AA243">
        <v>4</v>
      </c>
      <c r="AB243">
        <v>2</v>
      </c>
      <c r="AC243">
        <v>0</v>
      </c>
      <c r="AD243">
        <v>0</v>
      </c>
      <c r="AE243">
        <v>3</v>
      </c>
      <c r="AF243">
        <v>1</v>
      </c>
      <c r="AG243">
        <v>1</v>
      </c>
      <c r="AH243">
        <v>10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10</v>
      </c>
      <c r="AS243">
        <v>0</v>
      </c>
      <c r="AT243">
        <v>0</v>
      </c>
      <c r="AU243">
        <v>0</v>
      </c>
      <c r="AV243">
        <v>3</v>
      </c>
      <c r="AW243">
        <v>0</v>
      </c>
      <c r="AX243" t="s">
        <v>194</v>
      </c>
      <c r="AY243" t="s">
        <v>508</v>
      </c>
      <c r="AZ243" t="s">
        <v>654</v>
      </c>
      <c r="BA243" t="s">
        <v>290</v>
      </c>
      <c r="BB243" t="s">
        <v>658</v>
      </c>
      <c r="BC243" t="s">
        <v>290</v>
      </c>
      <c r="BD243" t="s">
        <v>194</v>
      </c>
      <c r="BE243">
        <v>115</v>
      </c>
      <c r="BF243" t="s">
        <v>189</v>
      </c>
      <c r="BG243" t="s">
        <v>189</v>
      </c>
      <c r="BH243" t="s">
        <v>194</v>
      </c>
      <c r="BI243" t="s">
        <v>189</v>
      </c>
      <c r="BJ243" t="s">
        <v>189</v>
      </c>
      <c r="BK243">
        <v>180</v>
      </c>
      <c r="BL243" t="s">
        <v>189</v>
      </c>
      <c r="BM243">
        <v>1</v>
      </c>
      <c r="BN243">
        <v>64</v>
      </c>
      <c r="BO243" t="s">
        <v>189</v>
      </c>
      <c r="BP243" t="s">
        <v>189</v>
      </c>
      <c r="BQ243">
        <v>0.82</v>
      </c>
      <c r="BR243">
        <v>0.85</v>
      </c>
      <c r="BS243">
        <v>0.87</v>
      </c>
      <c r="BT243">
        <v>0.88</v>
      </c>
      <c r="BU243">
        <v>2</v>
      </c>
      <c r="BV243" t="s">
        <v>202</v>
      </c>
      <c r="BW243" t="s">
        <v>234</v>
      </c>
      <c r="BX243" t="s">
        <v>189</v>
      </c>
      <c r="BY243" t="s">
        <v>189</v>
      </c>
      <c r="BZ243">
        <v>7</v>
      </c>
      <c r="CA243" t="s">
        <v>204</v>
      </c>
      <c r="CB243" t="s">
        <v>1568</v>
      </c>
      <c r="CC243" t="s">
        <v>189</v>
      </c>
      <c r="CD243" t="s">
        <v>189</v>
      </c>
      <c r="CE243" t="s">
        <v>189</v>
      </c>
      <c r="CF243" t="s">
        <v>189</v>
      </c>
      <c r="CG243" t="s">
        <v>189</v>
      </c>
      <c r="CH243" t="s">
        <v>189</v>
      </c>
      <c r="CI243" t="s">
        <v>189</v>
      </c>
      <c r="CJ243" t="s">
        <v>189</v>
      </c>
      <c r="CK243" t="s">
        <v>189</v>
      </c>
      <c r="CL243" t="s">
        <v>189</v>
      </c>
      <c r="CM243" t="s">
        <v>189</v>
      </c>
      <c r="CN243" t="s">
        <v>189</v>
      </c>
      <c r="CO243" t="s">
        <v>189</v>
      </c>
      <c r="CP243" t="s">
        <v>1569</v>
      </c>
      <c r="CQ243">
        <v>3.7</v>
      </c>
      <c r="CR243">
        <v>7.4</v>
      </c>
      <c r="CS243" t="s">
        <v>434</v>
      </c>
      <c r="CT243" t="s">
        <v>197</v>
      </c>
      <c r="CU243">
        <v>51.2</v>
      </c>
      <c r="CV243">
        <v>0</v>
      </c>
      <c r="CW243">
        <v>0.876</v>
      </c>
      <c r="CX243">
        <v>0</v>
      </c>
      <c r="CY243">
        <v>64</v>
      </c>
      <c r="CZ243">
        <v>0</v>
      </c>
      <c r="DA243">
        <v>0</v>
      </c>
      <c r="DB243">
        <v>116.07599999999999</v>
      </c>
      <c r="DC243">
        <v>21.215999999999902</v>
      </c>
      <c r="DD243">
        <v>25.897631334123101</v>
      </c>
      <c r="DE243">
        <v>32</v>
      </c>
      <c r="DF243">
        <v>0</v>
      </c>
      <c r="DG243">
        <v>47.113631334123099</v>
      </c>
      <c r="DH243">
        <v>115</v>
      </c>
      <c r="DI243">
        <v>-68.962368665876895</v>
      </c>
      <c r="DJ243" t="s">
        <v>1570</v>
      </c>
      <c r="DK243">
        <v>4.8240000000000096</v>
      </c>
      <c r="DL243">
        <v>73.786368665876907</v>
      </c>
      <c r="DM243">
        <v>101.39700000000001</v>
      </c>
      <c r="DN243">
        <v>54.2833686658769</v>
      </c>
      <c r="DO243">
        <v>30</v>
      </c>
      <c r="DP243">
        <v>0</v>
      </c>
    </row>
    <row r="244" spans="1:120" x14ac:dyDescent="0.25">
      <c r="A244">
        <v>2328659</v>
      </c>
      <c r="B244" t="s">
        <v>420</v>
      </c>
      <c r="C244" t="s">
        <v>421</v>
      </c>
      <c r="D244" t="s">
        <v>1175</v>
      </c>
      <c r="E244" t="s">
        <v>1176</v>
      </c>
      <c r="F244" t="s">
        <v>1177</v>
      </c>
      <c r="G244" t="s">
        <v>190</v>
      </c>
      <c r="H244" t="s">
        <v>212</v>
      </c>
      <c r="I244" t="s">
        <v>1141</v>
      </c>
      <c r="J244" t="s">
        <v>193</v>
      </c>
      <c r="K244">
        <v>3.1</v>
      </c>
      <c r="L244">
        <v>2</v>
      </c>
      <c r="M244">
        <v>64</v>
      </c>
      <c r="N244" t="s">
        <v>562</v>
      </c>
      <c r="O244">
        <v>0.2</v>
      </c>
      <c r="P244">
        <v>1.3</v>
      </c>
      <c r="Q244">
        <v>27.6</v>
      </c>
      <c r="R244">
        <v>29</v>
      </c>
      <c r="S244">
        <v>115</v>
      </c>
      <c r="T244">
        <v>142.1</v>
      </c>
      <c r="U244">
        <v>126.7</v>
      </c>
      <c r="V244" t="s">
        <v>194</v>
      </c>
      <c r="W244" t="s">
        <v>194</v>
      </c>
      <c r="X244" t="s">
        <v>194</v>
      </c>
      <c r="Y244" t="s">
        <v>195</v>
      </c>
      <c r="Z244" t="s">
        <v>1178</v>
      </c>
      <c r="AA244">
        <v>4</v>
      </c>
      <c r="AB244">
        <v>2</v>
      </c>
      <c r="AC244">
        <v>0</v>
      </c>
      <c r="AD244">
        <v>0</v>
      </c>
      <c r="AE244">
        <v>1</v>
      </c>
      <c r="AF244">
        <v>1</v>
      </c>
      <c r="AG244">
        <v>1</v>
      </c>
      <c r="AH244">
        <v>2</v>
      </c>
      <c r="AI244">
        <v>4</v>
      </c>
      <c r="AJ244">
        <v>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4</v>
      </c>
      <c r="AW244">
        <v>0</v>
      </c>
      <c r="AX244" t="s">
        <v>194</v>
      </c>
      <c r="AY244" t="s">
        <v>748</v>
      </c>
      <c r="AZ244" t="s">
        <v>805</v>
      </c>
      <c r="BA244" t="s">
        <v>200</v>
      </c>
      <c r="BB244" t="s">
        <v>1179</v>
      </c>
      <c r="BC244" t="s">
        <v>200</v>
      </c>
      <c r="BD244" t="s">
        <v>194</v>
      </c>
      <c r="BE244">
        <v>115</v>
      </c>
      <c r="BF244" t="s">
        <v>189</v>
      </c>
      <c r="BG244" t="s">
        <v>189</v>
      </c>
      <c r="BH244" t="s">
        <v>194</v>
      </c>
      <c r="BI244" t="s">
        <v>189</v>
      </c>
      <c r="BJ244" t="s">
        <v>189</v>
      </c>
      <c r="BK244">
        <v>180</v>
      </c>
      <c r="BL244" t="s">
        <v>189</v>
      </c>
      <c r="BM244">
        <v>1</v>
      </c>
      <c r="BN244">
        <v>64</v>
      </c>
      <c r="BO244" t="s">
        <v>189</v>
      </c>
      <c r="BP244" t="s">
        <v>189</v>
      </c>
      <c r="BQ244">
        <v>0.78</v>
      </c>
      <c r="BR244">
        <v>0.84</v>
      </c>
      <c r="BS244">
        <v>0.84</v>
      </c>
      <c r="BT244">
        <v>0.86</v>
      </c>
      <c r="BU244">
        <v>3</v>
      </c>
      <c r="BV244" t="s">
        <v>202</v>
      </c>
      <c r="BW244" t="s">
        <v>218</v>
      </c>
      <c r="BX244" t="s">
        <v>189</v>
      </c>
      <c r="BY244" t="s">
        <v>189</v>
      </c>
      <c r="BZ244">
        <v>7</v>
      </c>
      <c r="CA244" t="s">
        <v>204</v>
      </c>
      <c r="CB244" t="s">
        <v>1568</v>
      </c>
      <c r="CC244" t="s">
        <v>189</v>
      </c>
      <c r="CD244" t="s">
        <v>189</v>
      </c>
      <c r="CE244" t="s">
        <v>189</v>
      </c>
      <c r="CF244" t="s">
        <v>189</v>
      </c>
      <c r="CG244" t="s">
        <v>189</v>
      </c>
      <c r="CH244" t="s">
        <v>189</v>
      </c>
      <c r="CI244" t="s">
        <v>189</v>
      </c>
      <c r="CJ244" t="s">
        <v>189</v>
      </c>
      <c r="CK244" t="s">
        <v>189</v>
      </c>
      <c r="CL244" t="s">
        <v>189</v>
      </c>
      <c r="CM244" t="s">
        <v>189</v>
      </c>
      <c r="CN244" t="s">
        <v>189</v>
      </c>
      <c r="CO244" t="s">
        <v>189</v>
      </c>
      <c r="CP244" t="s">
        <v>1569</v>
      </c>
      <c r="CQ244">
        <v>3.1</v>
      </c>
      <c r="CR244">
        <v>6.2</v>
      </c>
      <c r="CS244" t="s">
        <v>1011</v>
      </c>
      <c r="CT244" t="s">
        <v>197</v>
      </c>
      <c r="CU244">
        <v>51.2</v>
      </c>
      <c r="CV244">
        <v>0</v>
      </c>
      <c r="CW244">
        <v>0.876</v>
      </c>
      <c r="CX244">
        <v>26</v>
      </c>
      <c r="CY244">
        <v>64</v>
      </c>
      <c r="CZ244">
        <v>0</v>
      </c>
      <c r="DA244">
        <v>0</v>
      </c>
      <c r="DB244">
        <v>142.07599999999999</v>
      </c>
      <c r="DC244">
        <v>21.215999999999902</v>
      </c>
      <c r="DD244">
        <v>25.897631334123101</v>
      </c>
      <c r="DE244">
        <v>32</v>
      </c>
      <c r="DF244">
        <v>0</v>
      </c>
      <c r="DG244">
        <v>73.113631334123099</v>
      </c>
      <c r="DH244">
        <v>115</v>
      </c>
      <c r="DI244">
        <v>-68.962368665876895</v>
      </c>
      <c r="DJ244" t="s">
        <v>1570</v>
      </c>
      <c r="DK244">
        <v>-15.3759999999999</v>
      </c>
      <c r="DL244">
        <v>53.586368665876897</v>
      </c>
      <c r="DM244">
        <v>105.77699999999901</v>
      </c>
      <c r="DN244">
        <v>32.663368665876803</v>
      </c>
      <c r="DO244">
        <v>30</v>
      </c>
      <c r="DP244">
        <v>0</v>
      </c>
    </row>
    <row r="245" spans="1:120" x14ac:dyDescent="0.25">
      <c r="A245">
        <v>2328652</v>
      </c>
      <c r="B245" t="s">
        <v>420</v>
      </c>
      <c r="C245" t="s">
        <v>421</v>
      </c>
      <c r="D245" t="s">
        <v>1180</v>
      </c>
      <c r="E245" t="s">
        <v>1181</v>
      </c>
      <c r="F245" t="s">
        <v>1182</v>
      </c>
      <c r="G245" t="s">
        <v>190</v>
      </c>
      <c r="H245" t="s">
        <v>212</v>
      </c>
      <c r="I245" t="s">
        <v>1141</v>
      </c>
      <c r="J245" t="s">
        <v>193</v>
      </c>
      <c r="K245">
        <v>3.1</v>
      </c>
      <c r="L245">
        <v>2</v>
      </c>
      <c r="M245">
        <v>64</v>
      </c>
      <c r="N245" t="s">
        <v>1038</v>
      </c>
      <c r="O245">
        <v>0.5</v>
      </c>
      <c r="P245">
        <v>1.8</v>
      </c>
      <c r="Q245">
        <v>42.7</v>
      </c>
      <c r="R245">
        <v>45.6</v>
      </c>
      <c r="S245">
        <v>115</v>
      </c>
      <c r="T245">
        <v>208.1</v>
      </c>
      <c r="U245">
        <v>198.4</v>
      </c>
      <c r="V245" t="s">
        <v>194</v>
      </c>
      <c r="W245" t="s">
        <v>194</v>
      </c>
      <c r="X245" t="s">
        <v>194</v>
      </c>
      <c r="Y245" t="s">
        <v>449</v>
      </c>
      <c r="Z245" t="s">
        <v>189</v>
      </c>
      <c r="AA245">
        <v>4</v>
      </c>
      <c r="AB245">
        <v>2</v>
      </c>
      <c r="AC245">
        <v>0</v>
      </c>
      <c r="AD245">
        <v>0</v>
      </c>
      <c r="AE245">
        <v>1</v>
      </c>
      <c r="AF245">
        <v>1</v>
      </c>
      <c r="AG245">
        <v>1</v>
      </c>
      <c r="AH245">
        <v>2</v>
      </c>
      <c r="AI245">
        <v>2</v>
      </c>
      <c r="AJ245">
        <v>4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2</v>
      </c>
      <c r="AU245">
        <v>0</v>
      </c>
      <c r="AV245">
        <v>5</v>
      </c>
      <c r="AW245">
        <v>0</v>
      </c>
      <c r="AX245" t="s">
        <v>194</v>
      </c>
      <c r="AY245" t="s">
        <v>748</v>
      </c>
      <c r="AZ245" t="s">
        <v>805</v>
      </c>
      <c r="BA245" t="s">
        <v>200</v>
      </c>
      <c r="BB245" t="s">
        <v>1183</v>
      </c>
      <c r="BC245" t="s">
        <v>200</v>
      </c>
      <c r="BD245" t="s">
        <v>194</v>
      </c>
      <c r="BE245">
        <v>115</v>
      </c>
      <c r="BF245" t="s">
        <v>189</v>
      </c>
      <c r="BG245" t="s">
        <v>189</v>
      </c>
      <c r="BH245" t="s">
        <v>194</v>
      </c>
      <c r="BI245" t="s">
        <v>189</v>
      </c>
      <c r="BJ245" t="s">
        <v>189</v>
      </c>
      <c r="BK245">
        <v>500</v>
      </c>
      <c r="BL245" t="s">
        <v>189</v>
      </c>
      <c r="BM245">
        <v>1</v>
      </c>
      <c r="BN245">
        <v>64</v>
      </c>
      <c r="BO245" t="s">
        <v>189</v>
      </c>
      <c r="BP245" t="s">
        <v>189</v>
      </c>
      <c r="BQ245">
        <v>0.84</v>
      </c>
      <c r="BR245">
        <v>0.88</v>
      </c>
      <c r="BS245">
        <v>0.89</v>
      </c>
      <c r="BT245">
        <v>0.91</v>
      </c>
      <c r="BU245">
        <v>5</v>
      </c>
      <c r="BV245" t="s">
        <v>202</v>
      </c>
      <c r="BW245" t="s">
        <v>218</v>
      </c>
      <c r="BX245" t="s">
        <v>189</v>
      </c>
      <c r="BY245" t="s">
        <v>189</v>
      </c>
      <c r="BZ245">
        <v>7</v>
      </c>
      <c r="CA245" t="s">
        <v>204</v>
      </c>
      <c r="CB245" t="s">
        <v>1568</v>
      </c>
      <c r="CC245" t="s">
        <v>189</v>
      </c>
      <c r="CD245" t="s">
        <v>189</v>
      </c>
      <c r="CE245" t="s">
        <v>189</v>
      </c>
      <c r="CF245" t="s">
        <v>189</v>
      </c>
      <c r="CG245" t="s">
        <v>189</v>
      </c>
      <c r="CH245" t="s">
        <v>189</v>
      </c>
      <c r="CI245" t="s">
        <v>189</v>
      </c>
      <c r="CJ245" t="s">
        <v>189</v>
      </c>
      <c r="CK245" t="s">
        <v>189</v>
      </c>
      <c r="CL245" t="s">
        <v>189</v>
      </c>
      <c r="CM245" t="s">
        <v>189</v>
      </c>
      <c r="CN245" t="s">
        <v>189</v>
      </c>
      <c r="CO245" t="s">
        <v>189</v>
      </c>
      <c r="CP245" t="s">
        <v>1569</v>
      </c>
      <c r="CQ245">
        <v>3.1</v>
      </c>
      <c r="CR245">
        <v>6.2</v>
      </c>
      <c r="CS245" t="s">
        <v>1011</v>
      </c>
      <c r="CT245" t="s">
        <v>197</v>
      </c>
      <c r="CU245">
        <v>51.2</v>
      </c>
      <c r="CV245">
        <v>0</v>
      </c>
      <c r="CW245">
        <v>0.876</v>
      </c>
      <c r="CX245">
        <v>26</v>
      </c>
      <c r="CY245">
        <v>130</v>
      </c>
      <c r="CZ245">
        <v>0</v>
      </c>
      <c r="DA245">
        <v>0</v>
      </c>
      <c r="DB245">
        <v>208.07599999999999</v>
      </c>
      <c r="DC245">
        <v>21.215999999999902</v>
      </c>
      <c r="DD245">
        <v>46.480418908825499</v>
      </c>
      <c r="DE245">
        <v>128</v>
      </c>
      <c r="DF245">
        <v>0</v>
      </c>
      <c r="DG245">
        <v>93.696418908825507</v>
      </c>
      <c r="DH245">
        <v>115</v>
      </c>
      <c r="DI245">
        <v>-114.379581091174</v>
      </c>
      <c r="DJ245" t="s">
        <v>1570</v>
      </c>
      <c r="DK245">
        <v>-9.6759999999999806</v>
      </c>
      <c r="DL245">
        <v>104.703581091174</v>
      </c>
      <c r="DM245">
        <v>164.994599999999</v>
      </c>
      <c r="DN245">
        <v>71.298181091174399</v>
      </c>
      <c r="DO245">
        <v>30</v>
      </c>
      <c r="DP245">
        <v>0</v>
      </c>
    </row>
    <row r="246" spans="1:120" x14ac:dyDescent="0.25">
      <c r="A246">
        <v>2328483</v>
      </c>
      <c r="B246" t="s">
        <v>248</v>
      </c>
      <c r="C246" t="s">
        <v>249</v>
      </c>
      <c r="D246" t="s">
        <v>487</v>
      </c>
      <c r="E246" t="s">
        <v>684</v>
      </c>
      <c r="F246" t="s">
        <v>685</v>
      </c>
      <c r="G246" t="s">
        <v>190</v>
      </c>
      <c r="H246" t="s">
        <v>212</v>
      </c>
      <c r="I246" t="s">
        <v>213</v>
      </c>
      <c r="J246" t="s">
        <v>189</v>
      </c>
      <c r="K246">
        <v>3.5</v>
      </c>
      <c r="L246">
        <v>2</v>
      </c>
      <c r="M246">
        <v>64</v>
      </c>
      <c r="N246" t="s">
        <v>388</v>
      </c>
      <c r="O246">
        <v>0.3</v>
      </c>
      <c r="P246">
        <v>2.9</v>
      </c>
      <c r="Q246">
        <v>21.5</v>
      </c>
      <c r="R246">
        <v>24.1</v>
      </c>
      <c r="S246">
        <v>115</v>
      </c>
      <c r="T246">
        <v>102.2</v>
      </c>
      <c r="U246">
        <v>104.6</v>
      </c>
      <c r="V246" t="s">
        <v>194</v>
      </c>
      <c r="W246" t="s">
        <v>194</v>
      </c>
      <c r="X246" t="s">
        <v>194</v>
      </c>
      <c r="Y246" t="s">
        <v>311</v>
      </c>
      <c r="Z246" t="s">
        <v>189</v>
      </c>
      <c r="AA246">
        <v>4</v>
      </c>
      <c r="AB246">
        <v>1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6</v>
      </c>
      <c r="AI246">
        <v>6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0</v>
      </c>
      <c r="AU246">
        <v>0</v>
      </c>
      <c r="AV246">
        <v>3</v>
      </c>
      <c r="AW246">
        <v>0</v>
      </c>
      <c r="AX246" t="s">
        <v>194</v>
      </c>
      <c r="AY246" t="s">
        <v>686</v>
      </c>
      <c r="AZ246" t="s">
        <v>687</v>
      </c>
      <c r="BA246" t="s">
        <v>200</v>
      </c>
      <c r="BB246" t="s">
        <v>688</v>
      </c>
      <c r="BC246" t="s">
        <v>200</v>
      </c>
      <c r="BD246" t="s">
        <v>194</v>
      </c>
      <c r="BE246">
        <v>115</v>
      </c>
      <c r="BF246" t="s">
        <v>189</v>
      </c>
      <c r="BG246" t="s">
        <v>189</v>
      </c>
      <c r="BH246" t="s">
        <v>197</v>
      </c>
      <c r="BI246" t="s">
        <v>189</v>
      </c>
      <c r="BJ246" t="s">
        <v>189</v>
      </c>
      <c r="BK246">
        <v>180</v>
      </c>
      <c r="BL246" t="s">
        <v>189</v>
      </c>
      <c r="BM246">
        <v>1</v>
      </c>
      <c r="BN246">
        <v>64</v>
      </c>
      <c r="BO246" t="s">
        <v>189</v>
      </c>
      <c r="BP246" t="s">
        <v>189</v>
      </c>
      <c r="BQ246">
        <v>0.76</v>
      </c>
      <c r="BR246">
        <v>0.84</v>
      </c>
      <c r="BS246">
        <v>0.83</v>
      </c>
      <c r="BT246">
        <v>0.86</v>
      </c>
      <c r="BU246">
        <v>1</v>
      </c>
      <c r="BV246" t="s">
        <v>202</v>
      </c>
      <c r="BW246" t="s">
        <v>234</v>
      </c>
      <c r="BX246" t="s">
        <v>189</v>
      </c>
      <c r="BY246" t="s">
        <v>189</v>
      </c>
      <c r="BZ246">
        <v>7</v>
      </c>
      <c r="CA246" t="s">
        <v>204</v>
      </c>
      <c r="CB246" t="s">
        <v>1568</v>
      </c>
      <c r="CC246" t="s">
        <v>189</v>
      </c>
      <c r="CD246" t="s">
        <v>189</v>
      </c>
      <c r="CE246" t="s">
        <v>189</v>
      </c>
      <c r="CF246" t="s">
        <v>189</v>
      </c>
      <c r="CG246" t="s">
        <v>189</v>
      </c>
      <c r="CH246" t="s">
        <v>189</v>
      </c>
      <c r="CI246" t="s">
        <v>189</v>
      </c>
      <c r="CJ246" t="s">
        <v>189</v>
      </c>
      <c r="CK246" t="s">
        <v>189</v>
      </c>
      <c r="CL246" t="s">
        <v>189</v>
      </c>
      <c r="CM246" t="s">
        <v>189</v>
      </c>
      <c r="CN246" t="s">
        <v>189</v>
      </c>
      <c r="CO246" t="s">
        <v>189</v>
      </c>
      <c r="CP246" t="s">
        <v>1569</v>
      </c>
      <c r="CQ246">
        <v>3.5</v>
      </c>
      <c r="CR246">
        <v>7</v>
      </c>
      <c r="CS246" t="s">
        <v>434</v>
      </c>
      <c r="CT246" t="s">
        <v>197</v>
      </c>
      <c r="CU246">
        <v>51.2</v>
      </c>
      <c r="CV246">
        <v>0</v>
      </c>
      <c r="CW246">
        <v>0</v>
      </c>
      <c r="CX246">
        <v>0</v>
      </c>
      <c r="CY246">
        <v>51</v>
      </c>
      <c r="CZ246">
        <v>0</v>
      </c>
      <c r="DA246">
        <v>0</v>
      </c>
      <c r="DB246">
        <v>102.2</v>
      </c>
      <c r="DC246">
        <v>21.215999999999902</v>
      </c>
      <c r="DD246">
        <v>22.343302511668501</v>
      </c>
      <c r="DE246">
        <v>16</v>
      </c>
      <c r="DF246">
        <v>0</v>
      </c>
      <c r="DG246">
        <v>43.559302511668498</v>
      </c>
      <c r="DH246">
        <v>115</v>
      </c>
      <c r="DI246">
        <v>-58.640697488331398</v>
      </c>
      <c r="DJ246" t="s">
        <v>1570</v>
      </c>
      <c r="DK246">
        <v>2.3999999999999901</v>
      </c>
      <c r="DL246">
        <v>61.040697488331404</v>
      </c>
      <c r="DM246">
        <v>93.994799999999998</v>
      </c>
      <c r="DN246">
        <v>50.4354974883314</v>
      </c>
      <c r="DO246">
        <v>30</v>
      </c>
      <c r="DP246">
        <v>0</v>
      </c>
    </row>
    <row r="247" spans="1:120" x14ac:dyDescent="0.25">
      <c r="A247">
        <v>2328463</v>
      </c>
      <c r="B247" t="s">
        <v>375</v>
      </c>
      <c r="C247" t="s">
        <v>376</v>
      </c>
      <c r="D247" t="s">
        <v>689</v>
      </c>
      <c r="E247" t="s">
        <v>690</v>
      </c>
      <c r="F247" t="s">
        <v>189</v>
      </c>
      <c r="G247" t="s">
        <v>190</v>
      </c>
      <c r="H247" t="s">
        <v>212</v>
      </c>
      <c r="I247" t="s">
        <v>1065</v>
      </c>
      <c r="J247" t="s">
        <v>189</v>
      </c>
      <c r="K247">
        <v>3.5</v>
      </c>
      <c r="L247">
        <v>2</v>
      </c>
      <c r="M247">
        <v>32</v>
      </c>
      <c r="N247" t="s">
        <v>562</v>
      </c>
      <c r="O247">
        <v>0.7</v>
      </c>
      <c r="P247">
        <v>1.4</v>
      </c>
      <c r="Q247">
        <v>25.1</v>
      </c>
      <c r="R247">
        <v>26.3</v>
      </c>
      <c r="S247">
        <v>115</v>
      </c>
      <c r="T247">
        <v>89.6</v>
      </c>
      <c r="U247">
        <v>116.9</v>
      </c>
      <c r="V247" t="s">
        <v>194</v>
      </c>
      <c r="W247" t="s">
        <v>194</v>
      </c>
      <c r="X247" t="s">
        <v>194</v>
      </c>
      <c r="Y247" t="s">
        <v>195</v>
      </c>
      <c r="Z247" t="s">
        <v>691</v>
      </c>
      <c r="AA247">
        <v>2</v>
      </c>
      <c r="AB247">
        <v>1</v>
      </c>
      <c r="AC247">
        <v>0</v>
      </c>
      <c r="AD247">
        <v>0</v>
      </c>
      <c r="AE247">
        <v>1</v>
      </c>
      <c r="AF247">
        <v>1</v>
      </c>
      <c r="AG247">
        <v>1</v>
      </c>
      <c r="AH247">
        <v>2</v>
      </c>
      <c r="AI247">
        <v>6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2</v>
      </c>
      <c r="AS247">
        <v>0</v>
      </c>
      <c r="AT247">
        <v>0</v>
      </c>
      <c r="AU247">
        <v>0</v>
      </c>
      <c r="AV247">
        <v>3</v>
      </c>
      <c r="AW247">
        <v>0</v>
      </c>
      <c r="AX247" t="s">
        <v>197</v>
      </c>
      <c r="AY247" t="s">
        <v>692</v>
      </c>
      <c r="AZ247" t="s">
        <v>687</v>
      </c>
      <c r="BA247" t="s">
        <v>200</v>
      </c>
      <c r="BB247" t="s">
        <v>693</v>
      </c>
      <c r="BC247" t="s">
        <v>200</v>
      </c>
      <c r="BD247" t="s">
        <v>194</v>
      </c>
      <c r="BE247">
        <v>115</v>
      </c>
      <c r="BF247" t="s">
        <v>189</v>
      </c>
      <c r="BG247" t="s">
        <v>189</v>
      </c>
      <c r="BH247" t="s">
        <v>197</v>
      </c>
      <c r="BI247" t="s">
        <v>189</v>
      </c>
      <c r="BJ247" t="s">
        <v>189</v>
      </c>
      <c r="BK247">
        <v>180</v>
      </c>
      <c r="BL247" t="s">
        <v>189</v>
      </c>
      <c r="BM247">
        <v>1</v>
      </c>
      <c r="BN247">
        <v>32</v>
      </c>
      <c r="BO247" t="s">
        <v>189</v>
      </c>
      <c r="BP247" t="s">
        <v>189</v>
      </c>
      <c r="BQ247" t="s">
        <v>189</v>
      </c>
      <c r="BR247">
        <v>0.84</v>
      </c>
      <c r="BS247">
        <v>0.84</v>
      </c>
      <c r="BT247">
        <v>0.87</v>
      </c>
      <c r="BU247">
        <v>1</v>
      </c>
      <c r="BV247" t="s">
        <v>202</v>
      </c>
      <c r="BW247" t="s">
        <v>189</v>
      </c>
      <c r="BX247" t="s">
        <v>189</v>
      </c>
      <c r="BY247" t="s">
        <v>189</v>
      </c>
      <c r="BZ247">
        <v>7</v>
      </c>
      <c r="CA247" t="s">
        <v>204</v>
      </c>
      <c r="CB247" t="s">
        <v>1568</v>
      </c>
      <c r="CC247" t="s">
        <v>189</v>
      </c>
      <c r="CD247" t="s">
        <v>189</v>
      </c>
      <c r="CE247" t="s">
        <v>189</v>
      </c>
      <c r="CF247" t="s">
        <v>189</v>
      </c>
      <c r="CG247" t="s">
        <v>189</v>
      </c>
      <c r="CH247" t="s">
        <v>189</v>
      </c>
      <c r="CI247" t="s">
        <v>189</v>
      </c>
      <c r="CJ247" t="s">
        <v>189</v>
      </c>
      <c r="CK247" t="s">
        <v>189</v>
      </c>
      <c r="CL247" t="s">
        <v>189</v>
      </c>
      <c r="CM247" t="s">
        <v>189</v>
      </c>
      <c r="CN247" t="s">
        <v>189</v>
      </c>
      <c r="CO247" t="s">
        <v>189</v>
      </c>
      <c r="CP247" t="s">
        <v>1569</v>
      </c>
      <c r="CQ247">
        <v>3.5</v>
      </c>
      <c r="CR247">
        <v>7</v>
      </c>
      <c r="CS247" t="s">
        <v>434</v>
      </c>
      <c r="CT247" t="s">
        <v>197</v>
      </c>
      <c r="CU247">
        <v>25.6</v>
      </c>
      <c r="CV247">
        <v>0</v>
      </c>
      <c r="CW247">
        <v>0</v>
      </c>
      <c r="CX247">
        <v>0</v>
      </c>
      <c r="CY247">
        <v>64</v>
      </c>
      <c r="CZ247">
        <v>0</v>
      </c>
      <c r="DA247">
        <v>0</v>
      </c>
      <c r="DB247">
        <v>89.6</v>
      </c>
      <c r="DC247">
        <v>11.808</v>
      </c>
      <c r="DD247">
        <v>25.897631334123101</v>
      </c>
      <c r="DE247">
        <v>32</v>
      </c>
      <c r="DF247">
        <v>0</v>
      </c>
      <c r="DG247">
        <v>37.705631334123098</v>
      </c>
      <c r="DH247">
        <v>115</v>
      </c>
      <c r="DI247">
        <v>-51.894368665876897</v>
      </c>
      <c r="DJ247" t="s">
        <v>1570</v>
      </c>
      <c r="DK247">
        <v>27.3</v>
      </c>
      <c r="DL247">
        <v>79.194368665876894</v>
      </c>
      <c r="DM247">
        <v>97.542599999999993</v>
      </c>
      <c r="DN247">
        <v>59.836968665876903</v>
      </c>
      <c r="DO247">
        <v>30</v>
      </c>
      <c r="DP247">
        <v>0</v>
      </c>
    </row>
    <row r="248" spans="1:120" x14ac:dyDescent="0.25">
      <c r="A248">
        <v>2328462</v>
      </c>
      <c r="B248" t="s">
        <v>375</v>
      </c>
      <c r="C248" t="s">
        <v>376</v>
      </c>
      <c r="D248" t="s">
        <v>694</v>
      </c>
      <c r="E248" t="s">
        <v>695</v>
      </c>
      <c r="F248" t="s">
        <v>189</v>
      </c>
      <c r="G248" t="s">
        <v>190</v>
      </c>
      <c r="H248" t="s">
        <v>212</v>
      </c>
      <c r="I248" t="s">
        <v>1065</v>
      </c>
      <c r="J248" t="s">
        <v>189</v>
      </c>
      <c r="K248">
        <v>3.5</v>
      </c>
      <c r="L248">
        <v>2</v>
      </c>
      <c r="M248">
        <v>32</v>
      </c>
      <c r="N248" t="s">
        <v>562</v>
      </c>
      <c r="O248">
        <v>0.7</v>
      </c>
      <c r="P248">
        <v>1.4</v>
      </c>
      <c r="Q248">
        <v>25.1</v>
      </c>
      <c r="R248">
        <v>26.3</v>
      </c>
      <c r="S248">
        <v>115</v>
      </c>
      <c r="T248">
        <v>89.6</v>
      </c>
      <c r="U248">
        <v>116.9</v>
      </c>
      <c r="V248" t="s">
        <v>194</v>
      </c>
      <c r="W248" t="s">
        <v>194</v>
      </c>
      <c r="X248" t="s">
        <v>194</v>
      </c>
      <c r="Y248" t="s">
        <v>195</v>
      </c>
      <c r="Z248" t="s">
        <v>691</v>
      </c>
      <c r="AA248">
        <v>2</v>
      </c>
      <c r="AB248">
        <v>1</v>
      </c>
      <c r="AC248">
        <v>0</v>
      </c>
      <c r="AD248">
        <v>0</v>
      </c>
      <c r="AE248">
        <v>1</v>
      </c>
      <c r="AF248">
        <v>1</v>
      </c>
      <c r="AG248">
        <v>1</v>
      </c>
      <c r="AH248">
        <v>2</v>
      </c>
      <c r="AI248">
        <v>6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2</v>
      </c>
      <c r="AS248">
        <v>0</v>
      </c>
      <c r="AT248">
        <v>0</v>
      </c>
      <c r="AU248">
        <v>0</v>
      </c>
      <c r="AV248">
        <v>3</v>
      </c>
      <c r="AW248">
        <v>0</v>
      </c>
      <c r="AX248" t="s">
        <v>197</v>
      </c>
      <c r="AY248" t="s">
        <v>692</v>
      </c>
      <c r="AZ248" t="s">
        <v>687</v>
      </c>
      <c r="BA248" t="s">
        <v>200</v>
      </c>
      <c r="BB248" t="s">
        <v>696</v>
      </c>
      <c r="BC248" t="s">
        <v>200</v>
      </c>
      <c r="BD248" t="s">
        <v>194</v>
      </c>
      <c r="BE248">
        <v>115</v>
      </c>
      <c r="BF248" t="s">
        <v>189</v>
      </c>
      <c r="BG248" t="s">
        <v>189</v>
      </c>
      <c r="BH248" t="s">
        <v>197</v>
      </c>
      <c r="BI248" t="s">
        <v>189</v>
      </c>
      <c r="BJ248" t="s">
        <v>189</v>
      </c>
      <c r="BK248">
        <v>180</v>
      </c>
      <c r="BL248" t="s">
        <v>189</v>
      </c>
      <c r="BM248">
        <v>1</v>
      </c>
      <c r="BN248">
        <v>32</v>
      </c>
      <c r="BO248" t="s">
        <v>189</v>
      </c>
      <c r="BP248" t="s">
        <v>189</v>
      </c>
      <c r="BQ248" t="s">
        <v>189</v>
      </c>
      <c r="BR248">
        <v>0.84</v>
      </c>
      <c r="BS248">
        <v>0.84</v>
      </c>
      <c r="BT248">
        <v>0.87</v>
      </c>
      <c r="BU248">
        <v>1</v>
      </c>
      <c r="BV248" t="s">
        <v>202</v>
      </c>
      <c r="BW248" t="s">
        <v>189</v>
      </c>
      <c r="BX248" t="s">
        <v>189</v>
      </c>
      <c r="BY248" t="s">
        <v>189</v>
      </c>
      <c r="BZ248">
        <v>7</v>
      </c>
      <c r="CA248" t="s">
        <v>204</v>
      </c>
      <c r="CB248" t="s">
        <v>1568</v>
      </c>
      <c r="CC248" t="s">
        <v>189</v>
      </c>
      <c r="CD248" t="s">
        <v>189</v>
      </c>
      <c r="CE248" t="s">
        <v>189</v>
      </c>
      <c r="CF248" t="s">
        <v>189</v>
      </c>
      <c r="CG248" t="s">
        <v>189</v>
      </c>
      <c r="CH248" t="s">
        <v>189</v>
      </c>
      <c r="CI248" t="s">
        <v>189</v>
      </c>
      <c r="CJ248" t="s">
        <v>189</v>
      </c>
      <c r="CK248" t="s">
        <v>189</v>
      </c>
      <c r="CL248" t="s">
        <v>189</v>
      </c>
      <c r="CM248" t="s">
        <v>189</v>
      </c>
      <c r="CN248" t="s">
        <v>189</v>
      </c>
      <c r="CO248" t="s">
        <v>189</v>
      </c>
      <c r="CP248" t="s">
        <v>1569</v>
      </c>
      <c r="CQ248">
        <v>3.5</v>
      </c>
      <c r="CR248">
        <v>7</v>
      </c>
      <c r="CS248" t="s">
        <v>434</v>
      </c>
      <c r="CT248" t="s">
        <v>197</v>
      </c>
      <c r="CU248">
        <v>25.6</v>
      </c>
      <c r="CV248">
        <v>0</v>
      </c>
      <c r="CW248">
        <v>0</v>
      </c>
      <c r="CX248">
        <v>0</v>
      </c>
      <c r="CY248">
        <v>64</v>
      </c>
      <c r="CZ248">
        <v>0</v>
      </c>
      <c r="DA248">
        <v>0</v>
      </c>
      <c r="DB248">
        <v>89.6</v>
      </c>
      <c r="DC248">
        <v>11.808</v>
      </c>
      <c r="DD248">
        <v>25.897631334123101</v>
      </c>
      <c r="DE248">
        <v>32</v>
      </c>
      <c r="DF248">
        <v>0</v>
      </c>
      <c r="DG248">
        <v>37.705631334123098</v>
      </c>
      <c r="DH248">
        <v>115</v>
      </c>
      <c r="DI248">
        <v>-51.894368665876897</v>
      </c>
      <c r="DJ248" t="s">
        <v>1570</v>
      </c>
      <c r="DK248">
        <v>27.3</v>
      </c>
      <c r="DL248">
        <v>79.194368665876894</v>
      </c>
      <c r="DM248">
        <v>97.542599999999993</v>
      </c>
      <c r="DN248">
        <v>59.836968665876903</v>
      </c>
      <c r="DO248">
        <v>30</v>
      </c>
      <c r="DP248">
        <v>0</v>
      </c>
    </row>
    <row r="249" spans="1:120" x14ac:dyDescent="0.25">
      <c r="A249">
        <v>2328457</v>
      </c>
      <c r="B249" t="s">
        <v>375</v>
      </c>
      <c r="C249" t="s">
        <v>376</v>
      </c>
      <c r="D249" t="s">
        <v>697</v>
      </c>
      <c r="E249" t="s">
        <v>698</v>
      </c>
      <c r="F249" t="s">
        <v>189</v>
      </c>
      <c r="G249" t="s">
        <v>190</v>
      </c>
      <c r="H249" t="s">
        <v>212</v>
      </c>
      <c r="I249" t="s">
        <v>1065</v>
      </c>
      <c r="J249" t="s">
        <v>189</v>
      </c>
      <c r="K249">
        <v>3.5</v>
      </c>
      <c r="L249">
        <v>2</v>
      </c>
      <c r="M249">
        <v>32</v>
      </c>
      <c r="N249" t="s">
        <v>562</v>
      </c>
      <c r="O249">
        <v>0.7</v>
      </c>
      <c r="P249">
        <v>1.4</v>
      </c>
      <c r="Q249">
        <v>25.1</v>
      </c>
      <c r="R249">
        <v>26.3</v>
      </c>
      <c r="S249">
        <v>115</v>
      </c>
      <c r="T249">
        <v>89.6</v>
      </c>
      <c r="U249">
        <v>116.9</v>
      </c>
      <c r="V249" t="s">
        <v>194</v>
      </c>
      <c r="W249" t="s">
        <v>194</v>
      </c>
      <c r="X249" t="s">
        <v>194</v>
      </c>
      <c r="Y249" t="s">
        <v>195</v>
      </c>
      <c r="Z249" t="s">
        <v>691</v>
      </c>
      <c r="AA249">
        <v>2</v>
      </c>
      <c r="AB249">
        <v>1</v>
      </c>
      <c r="AC249">
        <v>0</v>
      </c>
      <c r="AD249">
        <v>0</v>
      </c>
      <c r="AE249">
        <v>1</v>
      </c>
      <c r="AF249">
        <v>1</v>
      </c>
      <c r="AG249">
        <v>1</v>
      </c>
      <c r="AH249">
        <v>2</v>
      </c>
      <c r="AI249">
        <v>6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0</v>
      </c>
      <c r="AV249">
        <v>3</v>
      </c>
      <c r="AW249">
        <v>0</v>
      </c>
      <c r="AX249" t="s">
        <v>197</v>
      </c>
      <c r="AY249" t="s">
        <v>692</v>
      </c>
      <c r="AZ249" t="s">
        <v>687</v>
      </c>
      <c r="BA249" t="s">
        <v>200</v>
      </c>
      <c r="BB249" t="s">
        <v>699</v>
      </c>
      <c r="BC249" t="s">
        <v>200</v>
      </c>
      <c r="BD249" t="s">
        <v>194</v>
      </c>
      <c r="BE249">
        <v>115</v>
      </c>
      <c r="BF249" t="s">
        <v>189</v>
      </c>
      <c r="BG249" t="s">
        <v>189</v>
      </c>
      <c r="BH249" t="s">
        <v>197</v>
      </c>
      <c r="BI249" t="s">
        <v>189</v>
      </c>
      <c r="BJ249" t="s">
        <v>189</v>
      </c>
      <c r="BK249">
        <v>180</v>
      </c>
      <c r="BL249" t="s">
        <v>189</v>
      </c>
      <c r="BM249">
        <v>1</v>
      </c>
      <c r="BN249">
        <v>32</v>
      </c>
      <c r="BO249" t="s">
        <v>189</v>
      </c>
      <c r="BP249" t="s">
        <v>189</v>
      </c>
      <c r="BQ249" t="s">
        <v>189</v>
      </c>
      <c r="BR249">
        <v>0.84</v>
      </c>
      <c r="BS249">
        <v>0.84</v>
      </c>
      <c r="BT249">
        <v>0.87</v>
      </c>
      <c r="BU249">
        <v>1</v>
      </c>
      <c r="BV249" t="s">
        <v>202</v>
      </c>
      <c r="BW249" t="s">
        <v>189</v>
      </c>
      <c r="BX249" t="s">
        <v>189</v>
      </c>
      <c r="BY249" t="s">
        <v>189</v>
      </c>
      <c r="BZ249">
        <v>7</v>
      </c>
      <c r="CA249" t="s">
        <v>204</v>
      </c>
      <c r="CB249" t="s">
        <v>1568</v>
      </c>
      <c r="CC249" t="s">
        <v>189</v>
      </c>
      <c r="CD249" t="s">
        <v>189</v>
      </c>
      <c r="CE249" t="s">
        <v>189</v>
      </c>
      <c r="CF249" t="s">
        <v>189</v>
      </c>
      <c r="CG249" t="s">
        <v>189</v>
      </c>
      <c r="CH249" t="s">
        <v>189</v>
      </c>
      <c r="CI249" t="s">
        <v>189</v>
      </c>
      <c r="CJ249" t="s">
        <v>189</v>
      </c>
      <c r="CK249" t="s">
        <v>189</v>
      </c>
      <c r="CL249" t="s">
        <v>189</v>
      </c>
      <c r="CM249" t="s">
        <v>189</v>
      </c>
      <c r="CN249" t="s">
        <v>189</v>
      </c>
      <c r="CO249" t="s">
        <v>189</v>
      </c>
      <c r="CP249" t="s">
        <v>1569</v>
      </c>
      <c r="CQ249">
        <v>3.5</v>
      </c>
      <c r="CR249">
        <v>7</v>
      </c>
      <c r="CS249" t="s">
        <v>434</v>
      </c>
      <c r="CT249" t="s">
        <v>197</v>
      </c>
      <c r="CU249">
        <v>25.6</v>
      </c>
      <c r="CV249">
        <v>0</v>
      </c>
      <c r="CW249">
        <v>0</v>
      </c>
      <c r="CX249">
        <v>0</v>
      </c>
      <c r="CY249">
        <v>64</v>
      </c>
      <c r="CZ249">
        <v>0</v>
      </c>
      <c r="DA249">
        <v>0</v>
      </c>
      <c r="DB249">
        <v>89.6</v>
      </c>
      <c r="DC249">
        <v>11.808</v>
      </c>
      <c r="DD249">
        <v>25.897631334123101</v>
      </c>
      <c r="DE249">
        <v>32</v>
      </c>
      <c r="DF249">
        <v>0</v>
      </c>
      <c r="DG249">
        <v>37.705631334123098</v>
      </c>
      <c r="DH249">
        <v>115</v>
      </c>
      <c r="DI249">
        <v>-51.894368665876897</v>
      </c>
      <c r="DJ249" t="s">
        <v>1570</v>
      </c>
      <c r="DK249">
        <v>27.3</v>
      </c>
      <c r="DL249">
        <v>79.194368665876894</v>
      </c>
      <c r="DM249">
        <v>97.542599999999993</v>
      </c>
      <c r="DN249">
        <v>59.836968665876903</v>
      </c>
      <c r="DO249">
        <v>30</v>
      </c>
      <c r="DP249">
        <v>0</v>
      </c>
    </row>
    <row r="250" spans="1:120" x14ac:dyDescent="0.25">
      <c r="A250">
        <v>2328374</v>
      </c>
      <c r="B250" t="s">
        <v>263</v>
      </c>
      <c r="C250" t="s">
        <v>264</v>
      </c>
      <c r="D250" t="s">
        <v>1192</v>
      </c>
      <c r="E250" t="s">
        <v>1193</v>
      </c>
      <c r="F250" t="s">
        <v>1194</v>
      </c>
      <c r="G250" t="s">
        <v>211</v>
      </c>
      <c r="H250" t="s">
        <v>1586</v>
      </c>
      <c r="I250" t="s">
        <v>1506</v>
      </c>
      <c r="J250" t="s">
        <v>193</v>
      </c>
      <c r="K250">
        <v>3.9</v>
      </c>
      <c r="L250">
        <v>2</v>
      </c>
      <c r="M250">
        <v>32</v>
      </c>
      <c r="N250" t="s">
        <v>323</v>
      </c>
      <c r="O250">
        <v>1</v>
      </c>
      <c r="P250">
        <v>4.5</v>
      </c>
      <c r="Q250">
        <v>17.899999999999999</v>
      </c>
      <c r="R250">
        <v>33.200000000000003</v>
      </c>
      <c r="S250">
        <v>115</v>
      </c>
      <c r="T250">
        <v>198</v>
      </c>
      <c r="U250">
        <v>131.1</v>
      </c>
      <c r="V250" t="s">
        <v>194</v>
      </c>
      <c r="W250" t="s">
        <v>194</v>
      </c>
      <c r="X250" t="s">
        <v>194</v>
      </c>
      <c r="Y250" t="s">
        <v>195</v>
      </c>
      <c r="Z250" t="s">
        <v>189</v>
      </c>
      <c r="AA250">
        <v>2</v>
      </c>
      <c r="AB250">
        <v>0</v>
      </c>
      <c r="AC250">
        <v>0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v>2</v>
      </c>
      <c r="AJ250">
        <v>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2</v>
      </c>
      <c r="AW250">
        <v>0</v>
      </c>
      <c r="AX250" t="s">
        <v>194</v>
      </c>
      <c r="AY250" t="s">
        <v>661</v>
      </c>
      <c r="AZ250" t="s">
        <v>1195</v>
      </c>
      <c r="BA250" t="s">
        <v>290</v>
      </c>
      <c r="BB250" t="s">
        <v>1196</v>
      </c>
      <c r="BC250" t="s">
        <v>290</v>
      </c>
      <c r="BD250" t="s">
        <v>194</v>
      </c>
      <c r="BE250">
        <v>115</v>
      </c>
      <c r="BF250" t="s">
        <v>189</v>
      </c>
      <c r="BG250" t="s">
        <v>189</v>
      </c>
      <c r="BH250" t="s">
        <v>194</v>
      </c>
      <c r="BI250" t="s">
        <v>197</v>
      </c>
      <c r="BJ250" t="s">
        <v>189</v>
      </c>
      <c r="BK250" t="s">
        <v>189</v>
      </c>
      <c r="BL250" t="s">
        <v>189</v>
      </c>
      <c r="BM250">
        <v>1</v>
      </c>
      <c r="BN250">
        <v>32</v>
      </c>
      <c r="BO250">
        <v>2.0699999999999998</v>
      </c>
      <c r="BP250">
        <v>242.18</v>
      </c>
      <c r="BQ250" t="s">
        <v>189</v>
      </c>
      <c r="BR250" t="s">
        <v>189</v>
      </c>
      <c r="BS250" t="s">
        <v>189</v>
      </c>
      <c r="BT250" t="s">
        <v>189</v>
      </c>
      <c r="BU250">
        <v>2</v>
      </c>
      <c r="BV250" t="s">
        <v>202</v>
      </c>
      <c r="BW250" t="s">
        <v>218</v>
      </c>
      <c r="BX250" t="s">
        <v>189</v>
      </c>
      <c r="BY250" t="s">
        <v>197</v>
      </c>
      <c r="BZ250">
        <v>7</v>
      </c>
      <c r="CA250" t="s">
        <v>204</v>
      </c>
      <c r="CB250" t="s">
        <v>1568</v>
      </c>
      <c r="CC250" t="s">
        <v>189</v>
      </c>
      <c r="CD250" t="s">
        <v>189</v>
      </c>
      <c r="CE250" t="s">
        <v>189</v>
      </c>
      <c r="CF250" t="s">
        <v>189</v>
      </c>
      <c r="CG250" t="s">
        <v>189</v>
      </c>
      <c r="CH250" t="s">
        <v>189</v>
      </c>
      <c r="CI250" t="s">
        <v>189</v>
      </c>
      <c r="CJ250" t="s">
        <v>189</v>
      </c>
      <c r="CK250" t="s">
        <v>189</v>
      </c>
      <c r="CL250" t="s">
        <v>189</v>
      </c>
      <c r="CM250" t="s">
        <v>189</v>
      </c>
      <c r="CN250" t="s">
        <v>189</v>
      </c>
      <c r="CO250" t="s">
        <v>189</v>
      </c>
      <c r="CP250" t="s">
        <v>1569</v>
      </c>
      <c r="CQ250">
        <v>3.9</v>
      </c>
      <c r="CR250">
        <v>7.8</v>
      </c>
      <c r="CS250" t="s">
        <v>434</v>
      </c>
      <c r="CT250" t="s">
        <v>197</v>
      </c>
      <c r="CU250">
        <v>25.6</v>
      </c>
      <c r="CV250">
        <v>0</v>
      </c>
      <c r="CW250">
        <v>0.876</v>
      </c>
      <c r="CX250">
        <v>0</v>
      </c>
      <c r="CY250">
        <v>83</v>
      </c>
      <c r="CZ250">
        <v>0</v>
      </c>
      <c r="DA250">
        <v>62.512673999999997</v>
      </c>
      <c r="DB250">
        <v>171.988674</v>
      </c>
      <c r="DC250">
        <v>11.808</v>
      </c>
      <c r="DD250">
        <v>33.0000286234431</v>
      </c>
      <c r="DE250">
        <v>64</v>
      </c>
      <c r="DF250">
        <v>45.718379999999897</v>
      </c>
      <c r="DG250">
        <v>90.526408623443103</v>
      </c>
      <c r="DH250">
        <v>115</v>
      </c>
      <c r="DI250">
        <v>-81.4622653765568</v>
      </c>
      <c r="DJ250" t="s">
        <v>1570</v>
      </c>
      <c r="DK250">
        <v>-40.888674000000002</v>
      </c>
      <c r="DL250">
        <v>40.573591376556799</v>
      </c>
      <c r="DM250">
        <v>121.983</v>
      </c>
      <c r="DN250">
        <v>31.456591376556801</v>
      </c>
      <c r="DO250">
        <v>30</v>
      </c>
      <c r="DP250">
        <v>0</v>
      </c>
    </row>
    <row r="251" spans="1:120" x14ac:dyDescent="0.25">
      <c r="A251">
        <v>2328266</v>
      </c>
      <c r="B251" t="s">
        <v>263</v>
      </c>
      <c r="C251" t="s">
        <v>264</v>
      </c>
      <c r="D251" t="s">
        <v>1206</v>
      </c>
      <c r="E251" t="s">
        <v>1207</v>
      </c>
      <c r="F251" t="s">
        <v>189</v>
      </c>
      <c r="G251" t="s">
        <v>190</v>
      </c>
      <c r="H251" t="s">
        <v>189</v>
      </c>
      <c r="I251" t="s">
        <v>189</v>
      </c>
      <c r="J251" t="s">
        <v>189</v>
      </c>
      <c r="K251" t="s">
        <v>189</v>
      </c>
      <c r="L251" t="s">
        <v>189</v>
      </c>
      <c r="M251" t="s">
        <v>189</v>
      </c>
      <c r="N251" t="s">
        <v>189</v>
      </c>
      <c r="O251" t="s">
        <v>189</v>
      </c>
      <c r="P251" t="s">
        <v>189</v>
      </c>
      <c r="Q251" t="s">
        <v>189</v>
      </c>
      <c r="R251" t="s">
        <v>189</v>
      </c>
      <c r="S251" t="s">
        <v>189</v>
      </c>
      <c r="T251" t="s">
        <v>189</v>
      </c>
      <c r="U251" t="s">
        <v>189</v>
      </c>
      <c r="V251" t="s">
        <v>194</v>
      </c>
      <c r="W251" t="s">
        <v>194</v>
      </c>
      <c r="X251" t="s">
        <v>194</v>
      </c>
      <c r="Y251" t="s">
        <v>416</v>
      </c>
      <c r="Z251" t="s">
        <v>189</v>
      </c>
      <c r="AA251">
        <v>2</v>
      </c>
      <c r="AB251">
        <v>1</v>
      </c>
      <c r="AC251">
        <v>0</v>
      </c>
      <c r="AD251">
        <v>0</v>
      </c>
      <c r="AE251">
        <v>2</v>
      </c>
      <c r="AF251">
        <v>1</v>
      </c>
      <c r="AG251">
        <v>1</v>
      </c>
      <c r="AH251">
        <v>6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4</v>
      </c>
      <c r="AS251">
        <v>0</v>
      </c>
      <c r="AT251">
        <v>0</v>
      </c>
      <c r="AU251">
        <v>0</v>
      </c>
      <c r="AV251">
        <v>3</v>
      </c>
      <c r="AW251">
        <v>0</v>
      </c>
      <c r="AX251" t="s">
        <v>194</v>
      </c>
      <c r="AY251" t="s">
        <v>355</v>
      </c>
      <c r="AZ251" t="s">
        <v>820</v>
      </c>
      <c r="BA251" t="s">
        <v>290</v>
      </c>
      <c r="BB251" t="s">
        <v>1208</v>
      </c>
      <c r="BC251" t="s">
        <v>290</v>
      </c>
      <c r="BD251" t="s">
        <v>194</v>
      </c>
      <c r="BE251" t="s">
        <v>189</v>
      </c>
      <c r="BF251" t="s">
        <v>189</v>
      </c>
      <c r="BG251" t="s">
        <v>189</v>
      </c>
      <c r="BH251" t="s">
        <v>189</v>
      </c>
      <c r="BI251" t="s">
        <v>189</v>
      </c>
      <c r="BJ251" t="s">
        <v>189</v>
      </c>
      <c r="BK251" t="s">
        <v>189</v>
      </c>
      <c r="BL251" t="s">
        <v>189</v>
      </c>
      <c r="BM251" t="s">
        <v>189</v>
      </c>
      <c r="BN251" t="s">
        <v>189</v>
      </c>
      <c r="BO251" t="s">
        <v>189</v>
      </c>
      <c r="BP251" t="s">
        <v>189</v>
      </c>
      <c r="BQ251" t="s">
        <v>189</v>
      </c>
      <c r="BR251" t="s">
        <v>189</v>
      </c>
      <c r="BS251" t="s">
        <v>189</v>
      </c>
      <c r="BT251" t="s">
        <v>189</v>
      </c>
      <c r="BU251" t="s">
        <v>189</v>
      </c>
      <c r="BV251" t="s">
        <v>189</v>
      </c>
      <c r="BW251" t="s">
        <v>189</v>
      </c>
      <c r="BX251" t="s">
        <v>189</v>
      </c>
      <c r="BY251" t="s">
        <v>189</v>
      </c>
      <c r="BZ251">
        <v>7</v>
      </c>
      <c r="CA251" t="s">
        <v>204</v>
      </c>
      <c r="CB251" t="s">
        <v>1568</v>
      </c>
      <c r="CC251" t="s">
        <v>189</v>
      </c>
      <c r="CD251" t="s">
        <v>189</v>
      </c>
      <c r="CE251" t="s">
        <v>189</v>
      </c>
      <c r="CF251" t="s">
        <v>189</v>
      </c>
      <c r="CG251" t="s">
        <v>189</v>
      </c>
      <c r="CH251" t="s">
        <v>189</v>
      </c>
      <c r="CI251" t="s">
        <v>189</v>
      </c>
      <c r="CJ251" t="s">
        <v>189</v>
      </c>
      <c r="CK251" t="s">
        <v>189</v>
      </c>
      <c r="CL251" t="s">
        <v>189</v>
      </c>
      <c r="CM251" t="s">
        <v>189</v>
      </c>
      <c r="CN251" t="s">
        <v>189</v>
      </c>
      <c r="CO251" t="s">
        <v>189</v>
      </c>
      <c r="CP251" t="s">
        <v>1569</v>
      </c>
      <c r="CQ251" t="s">
        <v>189</v>
      </c>
      <c r="CS251" t="s">
        <v>189</v>
      </c>
      <c r="CT251" t="s">
        <v>197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18.821652853407802</v>
      </c>
      <c r="DE251">
        <v>0</v>
      </c>
      <c r="DF251">
        <v>0</v>
      </c>
      <c r="DG251">
        <v>18.821652853407802</v>
      </c>
      <c r="DH251">
        <v>115</v>
      </c>
      <c r="DI251">
        <v>18.821652853407802</v>
      </c>
      <c r="DJ251" t="s">
        <v>1570</v>
      </c>
      <c r="DK251" t="s">
        <v>189</v>
      </c>
      <c r="DL251" t="s">
        <v>189</v>
      </c>
      <c r="DM251" t="s">
        <v>189</v>
      </c>
      <c r="DN251" t="s">
        <v>189</v>
      </c>
      <c r="DO251">
        <v>30</v>
      </c>
      <c r="DP251">
        <v>0</v>
      </c>
    </row>
    <row r="252" spans="1:120" x14ac:dyDescent="0.25">
      <c r="A252">
        <v>2328264</v>
      </c>
      <c r="B252" t="s">
        <v>263</v>
      </c>
      <c r="C252" t="s">
        <v>264</v>
      </c>
      <c r="D252" t="s">
        <v>1209</v>
      </c>
      <c r="E252" t="s">
        <v>1210</v>
      </c>
      <c r="F252" t="s">
        <v>189</v>
      </c>
      <c r="G252" t="s">
        <v>190</v>
      </c>
      <c r="H252" t="s">
        <v>189</v>
      </c>
      <c r="I252" t="s">
        <v>189</v>
      </c>
      <c r="J252" t="s">
        <v>189</v>
      </c>
      <c r="K252" t="s">
        <v>189</v>
      </c>
      <c r="L252" t="s">
        <v>189</v>
      </c>
      <c r="M252" t="s">
        <v>189</v>
      </c>
      <c r="N252" t="s">
        <v>189</v>
      </c>
      <c r="O252" t="s">
        <v>189</v>
      </c>
      <c r="P252" t="s">
        <v>189</v>
      </c>
      <c r="Q252" t="s">
        <v>189</v>
      </c>
      <c r="R252" t="s">
        <v>189</v>
      </c>
      <c r="S252" t="s">
        <v>189</v>
      </c>
      <c r="T252" t="s">
        <v>189</v>
      </c>
      <c r="U252" t="s">
        <v>189</v>
      </c>
      <c r="V252" t="s">
        <v>194</v>
      </c>
      <c r="W252" t="s">
        <v>194</v>
      </c>
      <c r="X252" t="s">
        <v>197</v>
      </c>
      <c r="Y252" t="s">
        <v>416</v>
      </c>
      <c r="Z252" t="s">
        <v>189</v>
      </c>
      <c r="AA252">
        <v>4</v>
      </c>
      <c r="AB252">
        <v>2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8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4</v>
      </c>
      <c r="AS252">
        <v>0</v>
      </c>
      <c r="AT252">
        <v>0</v>
      </c>
      <c r="AU252">
        <v>0</v>
      </c>
      <c r="AV252">
        <v>4</v>
      </c>
      <c r="AW252">
        <v>0</v>
      </c>
      <c r="AX252" t="s">
        <v>194</v>
      </c>
      <c r="AY252" t="s">
        <v>355</v>
      </c>
      <c r="AZ252" t="s">
        <v>820</v>
      </c>
      <c r="BA252" t="s">
        <v>290</v>
      </c>
      <c r="BB252" t="s">
        <v>1211</v>
      </c>
      <c r="BC252" t="s">
        <v>290</v>
      </c>
      <c r="BD252" t="s">
        <v>197</v>
      </c>
      <c r="BE252" t="s">
        <v>189</v>
      </c>
      <c r="BF252" t="s">
        <v>189</v>
      </c>
      <c r="BG252" t="s">
        <v>189</v>
      </c>
      <c r="BH252" t="s">
        <v>189</v>
      </c>
      <c r="BI252" t="s">
        <v>189</v>
      </c>
      <c r="BJ252" t="s">
        <v>189</v>
      </c>
      <c r="BK252" t="s">
        <v>189</v>
      </c>
      <c r="BL252" t="s">
        <v>189</v>
      </c>
      <c r="BM252" t="s">
        <v>189</v>
      </c>
      <c r="BN252" t="s">
        <v>189</v>
      </c>
      <c r="BO252" t="s">
        <v>189</v>
      </c>
      <c r="BP252" t="s">
        <v>189</v>
      </c>
      <c r="BQ252" t="s">
        <v>189</v>
      </c>
      <c r="BR252" t="s">
        <v>189</v>
      </c>
      <c r="BS252" t="s">
        <v>189</v>
      </c>
      <c r="BT252" t="s">
        <v>189</v>
      </c>
      <c r="BU252" t="s">
        <v>189</v>
      </c>
      <c r="BV252" t="s">
        <v>189</v>
      </c>
      <c r="BW252" t="s">
        <v>189</v>
      </c>
      <c r="BX252" t="s">
        <v>189</v>
      </c>
      <c r="BY252" t="s">
        <v>189</v>
      </c>
      <c r="BZ252">
        <v>7</v>
      </c>
      <c r="CA252" t="s">
        <v>204</v>
      </c>
      <c r="CB252" t="s">
        <v>1568</v>
      </c>
      <c r="CC252" t="s">
        <v>189</v>
      </c>
      <c r="CD252" t="s">
        <v>189</v>
      </c>
      <c r="CE252" t="s">
        <v>189</v>
      </c>
      <c r="CF252" t="s">
        <v>189</v>
      </c>
      <c r="CG252" t="s">
        <v>189</v>
      </c>
      <c r="CH252" t="s">
        <v>189</v>
      </c>
      <c r="CI252" t="s">
        <v>189</v>
      </c>
      <c r="CJ252" t="s">
        <v>189</v>
      </c>
      <c r="CK252" t="s">
        <v>189</v>
      </c>
      <c r="CL252" t="s">
        <v>189</v>
      </c>
      <c r="CM252" t="s">
        <v>189</v>
      </c>
      <c r="CN252" t="s">
        <v>189</v>
      </c>
      <c r="CO252" t="s">
        <v>189</v>
      </c>
      <c r="CP252" t="s">
        <v>1569</v>
      </c>
      <c r="CQ252" t="s">
        <v>189</v>
      </c>
      <c r="CS252" t="s">
        <v>189</v>
      </c>
      <c r="CT252" t="s">
        <v>197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18.821652853407802</v>
      </c>
      <c r="DE252">
        <v>0</v>
      </c>
      <c r="DF252">
        <v>0</v>
      </c>
      <c r="DG252">
        <v>18.821652853407802</v>
      </c>
      <c r="DH252">
        <v>115</v>
      </c>
      <c r="DI252">
        <v>18.821652853407802</v>
      </c>
      <c r="DJ252" t="s">
        <v>1570</v>
      </c>
      <c r="DK252" t="s">
        <v>189</v>
      </c>
      <c r="DL252" t="s">
        <v>189</v>
      </c>
      <c r="DM252" t="s">
        <v>189</v>
      </c>
      <c r="DN252" t="s">
        <v>189</v>
      </c>
      <c r="DO252">
        <v>30</v>
      </c>
      <c r="DP252">
        <v>0</v>
      </c>
    </row>
    <row r="253" spans="1:120" x14ac:dyDescent="0.25">
      <c r="A253">
        <v>2328225</v>
      </c>
      <c r="B253" t="s">
        <v>263</v>
      </c>
      <c r="C253" t="s">
        <v>264</v>
      </c>
      <c r="D253" t="s">
        <v>1212</v>
      </c>
      <c r="E253" t="s">
        <v>1213</v>
      </c>
      <c r="F253" t="s">
        <v>189</v>
      </c>
      <c r="G253" t="s">
        <v>190</v>
      </c>
      <c r="H253" t="s">
        <v>189</v>
      </c>
      <c r="I253" t="s">
        <v>189</v>
      </c>
      <c r="J253" t="s">
        <v>189</v>
      </c>
      <c r="K253" t="s">
        <v>189</v>
      </c>
      <c r="L253" t="s">
        <v>189</v>
      </c>
      <c r="M253" t="s">
        <v>189</v>
      </c>
      <c r="N253" t="s">
        <v>189</v>
      </c>
      <c r="O253" t="s">
        <v>189</v>
      </c>
      <c r="P253" t="s">
        <v>189</v>
      </c>
      <c r="Q253" t="s">
        <v>189</v>
      </c>
      <c r="R253" t="s">
        <v>189</v>
      </c>
      <c r="S253" t="s">
        <v>189</v>
      </c>
      <c r="T253" t="s">
        <v>189</v>
      </c>
      <c r="U253" t="s">
        <v>189</v>
      </c>
      <c r="V253" t="s">
        <v>194</v>
      </c>
      <c r="W253" t="s">
        <v>194</v>
      </c>
      <c r="X253" t="s">
        <v>197</v>
      </c>
      <c r="Y253" t="s">
        <v>416</v>
      </c>
      <c r="Z253" t="s">
        <v>189</v>
      </c>
      <c r="AA253">
        <v>4</v>
      </c>
      <c r="AB253">
        <v>2</v>
      </c>
      <c r="AC253">
        <v>0</v>
      </c>
      <c r="AD253">
        <v>0</v>
      </c>
      <c r="AE253">
        <v>2</v>
      </c>
      <c r="AF253">
        <v>1</v>
      </c>
      <c r="AG253">
        <v>1</v>
      </c>
      <c r="AH253">
        <v>8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</v>
      </c>
      <c r="AS253">
        <v>0</v>
      </c>
      <c r="AT253">
        <v>0</v>
      </c>
      <c r="AU253">
        <v>0</v>
      </c>
      <c r="AV253">
        <v>4</v>
      </c>
      <c r="AW253">
        <v>0</v>
      </c>
      <c r="AX253" t="s">
        <v>194</v>
      </c>
      <c r="AY253" t="s">
        <v>820</v>
      </c>
      <c r="AZ253" t="s">
        <v>820</v>
      </c>
      <c r="BA253" t="s">
        <v>290</v>
      </c>
      <c r="BB253" t="s">
        <v>1214</v>
      </c>
      <c r="BC253" t="s">
        <v>290</v>
      </c>
      <c r="BD253" t="s">
        <v>197</v>
      </c>
      <c r="BE253" t="s">
        <v>189</v>
      </c>
      <c r="BF253" t="s">
        <v>189</v>
      </c>
      <c r="BG253" t="s">
        <v>189</v>
      </c>
      <c r="BH253" t="s">
        <v>189</v>
      </c>
      <c r="BI253" t="s">
        <v>189</v>
      </c>
      <c r="BJ253" t="s">
        <v>189</v>
      </c>
      <c r="BK253" t="s">
        <v>189</v>
      </c>
      <c r="BL253" t="s">
        <v>189</v>
      </c>
      <c r="BM253" t="s">
        <v>189</v>
      </c>
      <c r="BN253" t="s">
        <v>189</v>
      </c>
      <c r="BO253" t="s">
        <v>189</v>
      </c>
      <c r="BP253" t="s">
        <v>189</v>
      </c>
      <c r="BQ253" t="s">
        <v>189</v>
      </c>
      <c r="BR253" t="s">
        <v>189</v>
      </c>
      <c r="BS253" t="s">
        <v>189</v>
      </c>
      <c r="BT253" t="s">
        <v>189</v>
      </c>
      <c r="BU253" t="s">
        <v>189</v>
      </c>
      <c r="BV253" t="s">
        <v>189</v>
      </c>
      <c r="BW253" t="s">
        <v>189</v>
      </c>
      <c r="BX253" t="s">
        <v>189</v>
      </c>
      <c r="BY253" t="s">
        <v>189</v>
      </c>
      <c r="BZ253">
        <v>7</v>
      </c>
      <c r="CA253" t="s">
        <v>204</v>
      </c>
      <c r="CB253" t="s">
        <v>1568</v>
      </c>
      <c r="CC253" t="s">
        <v>189</v>
      </c>
      <c r="CD253" t="s">
        <v>189</v>
      </c>
      <c r="CE253" t="s">
        <v>189</v>
      </c>
      <c r="CF253" t="s">
        <v>189</v>
      </c>
      <c r="CG253" t="s">
        <v>189</v>
      </c>
      <c r="CH253" t="s">
        <v>189</v>
      </c>
      <c r="CI253" t="s">
        <v>189</v>
      </c>
      <c r="CJ253" t="s">
        <v>189</v>
      </c>
      <c r="CK253" t="s">
        <v>189</v>
      </c>
      <c r="CL253" t="s">
        <v>189</v>
      </c>
      <c r="CM253" t="s">
        <v>189</v>
      </c>
      <c r="CN253" t="s">
        <v>189</v>
      </c>
      <c r="CO253" t="s">
        <v>189</v>
      </c>
      <c r="CP253" t="s">
        <v>1569</v>
      </c>
      <c r="CQ253" t="s">
        <v>189</v>
      </c>
      <c r="CS253" t="s">
        <v>189</v>
      </c>
      <c r="CT253" t="s">
        <v>197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18.821652853407802</v>
      </c>
      <c r="DE253">
        <v>0</v>
      </c>
      <c r="DF253">
        <v>0</v>
      </c>
      <c r="DG253">
        <v>18.821652853407802</v>
      </c>
      <c r="DH253">
        <v>115</v>
      </c>
      <c r="DI253">
        <v>18.821652853407802</v>
      </c>
      <c r="DJ253" t="s">
        <v>1570</v>
      </c>
      <c r="DK253" t="s">
        <v>189</v>
      </c>
      <c r="DL253" t="s">
        <v>189</v>
      </c>
      <c r="DM253" t="s">
        <v>189</v>
      </c>
      <c r="DN253" t="s">
        <v>189</v>
      </c>
      <c r="DO253">
        <v>30</v>
      </c>
      <c r="DP253">
        <v>0</v>
      </c>
    </row>
    <row r="254" spans="1:120" x14ac:dyDescent="0.25">
      <c r="A254">
        <v>2328223</v>
      </c>
      <c r="B254" t="s">
        <v>263</v>
      </c>
      <c r="C254" t="s">
        <v>264</v>
      </c>
      <c r="D254" t="s">
        <v>1507</v>
      </c>
      <c r="E254" t="s">
        <v>1508</v>
      </c>
      <c r="F254" t="s">
        <v>189</v>
      </c>
      <c r="G254" t="s">
        <v>190</v>
      </c>
      <c r="H254" t="s">
        <v>189</v>
      </c>
      <c r="I254" t="s">
        <v>189</v>
      </c>
      <c r="J254" t="s">
        <v>189</v>
      </c>
      <c r="K254" t="s">
        <v>189</v>
      </c>
      <c r="L254" t="s">
        <v>189</v>
      </c>
      <c r="M254" t="s">
        <v>189</v>
      </c>
      <c r="N254" t="s">
        <v>189</v>
      </c>
      <c r="O254" t="s">
        <v>189</v>
      </c>
      <c r="P254" t="s">
        <v>189</v>
      </c>
      <c r="Q254" t="s">
        <v>189</v>
      </c>
      <c r="R254" t="s">
        <v>189</v>
      </c>
      <c r="S254" t="s">
        <v>189</v>
      </c>
      <c r="T254" t="s">
        <v>189</v>
      </c>
      <c r="U254" t="s">
        <v>189</v>
      </c>
      <c r="V254" t="s">
        <v>194</v>
      </c>
      <c r="W254" t="s">
        <v>194</v>
      </c>
      <c r="X254" t="s">
        <v>194</v>
      </c>
      <c r="Y254" t="s">
        <v>195</v>
      </c>
      <c r="Z254" t="s">
        <v>1509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6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 t="s">
        <v>194</v>
      </c>
      <c r="AY254" t="s">
        <v>1510</v>
      </c>
      <c r="AZ254" t="s">
        <v>815</v>
      </c>
      <c r="BA254" t="s">
        <v>1113</v>
      </c>
      <c r="BB254" t="s">
        <v>1511</v>
      </c>
      <c r="BC254" t="s">
        <v>1113</v>
      </c>
      <c r="BD254" t="s">
        <v>194</v>
      </c>
      <c r="BE254" t="s">
        <v>189</v>
      </c>
      <c r="BF254" t="s">
        <v>189</v>
      </c>
      <c r="BG254" t="s">
        <v>189</v>
      </c>
      <c r="BH254" t="s">
        <v>189</v>
      </c>
      <c r="BI254" t="s">
        <v>189</v>
      </c>
      <c r="BJ254" t="s">
        <v>189</v>
      </c>
      <c r="BK254" t="s">
        <v>189</v>
      </c>
      <c r="BL254" t="s">
        <v>189</v>
      </c>
      <c r="BM254" t="s">
        <v>189</v>
      </c>
      <c r="BN254" t="s">
        <v>189</v>
      </c>
      <c r="BO254" t="s">
        <v>189</v>
      </c>
      <c r="BP254" t="s">
        <v>189</v>
      </c>
      <c r="BQ254" t="s">
        <v>189</v>
      </c>
      <c r="BR254" t="s">
        <v>189</v>
      </c>
      <c r="BS254" t="s">
        <v>189</v>
      </c>
      <c r="BT254" t="s">
        <v>189</v>
      </c>
      <c r="BU254" t="s">
        <v>189</v>
      </c>
      <c r="BV254" t="s">
        <v>189</v>
      </c>
      <c r="BW254" t="s">
        <v>189</v>
      </c>
      <c r="BX254" t="s">
        <v>189</v>
      </c>
      <c r="BY254" t="s">
        <v>189</v>
      </c>
      <c r="BZ254">
        <v>7</v>
      </c>
      <c r="CA254" t="s">
        <v>204</v>
      </c>
      <c r="CB254" t="s">
        <v>1568</v>
      </c>
      <c r="CC254" t="s">
        <v>189</v>
      </c>
      <c r="CD254" t="s">
        <v>189</v>
      </c>
      <c r="CE254" t="s">
        <v>189</v>
      </c>
      <c r="CF254" t="s">
        <v>189</v>
      </c>
      <c r="CG254" t="s">
        <v>189</v>
      </c>
      <c r="CH254" t="s">
        <v>189</v>
      </c>
      <c r="CI254" t="s">
        <v>189</v>
      </c>
      <c r="CJ254" t="s">
        <v>189</v>
      </c>
      <c r="CK254" t="s">
        <v>189</v>
      </c>
      <c r="CL254" t="s">
        <v>189</v>
      </c>
      <c r="CM254" t="s">
        <v>189</v>
      </c>
      <c r="CN254" t="s">
        <v>189</v>
      </c>
      <c r="CO254" t="s">
        <v>189</v>
      </c>
      <c r="CP254" t="s">
        <v>1569</v>
      </c>
      <c r="CQ254" t="s">
        <v>189</v>
      </c>
      <c r="CS254" t="s">
        <v>189</v>
      </c>
      <c r="CT254" t="s">
        <v>197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18.821652853407802</v>
      </c>
      <c r="DE254">
        <v>0</v>
      </c>
      <c r="DF254">
        <v>0</v>
      </c>
      <c r="DG254">
        <v>18.821652853407802</v>
      </c>
      <c r="DH254">
        <v>115</v>
      </c>
      <c r="DI254">
        <v>18.821652853407802</v>
      </c>
      <c r="DJ254" t="s">
        <v>1570</v>
      </c>
      <c r="DK254" t="s">
        <v>189</v>
      </c>
      <c r="DL254" t="s">
        <v>189</v>
      </c>
      <c r="DM254" t="s">
        <v>189</v>
      </c>
      <c r="DN254" t="s">
        <v>189</v>
      </c>
      <c r="DO254">
        <v>30</v>
      </c>
      <c r="DP254">
        <v>0</v>
      </c>
    </row>
    <row r="255" spans="1:120" x14ac:dyDescent="0.25">
      <c r="A255">
        <v>2328222</v>
      </c>
      <c r="B255" t="s">
        <v>263</v>
      </c>
      <c r="C255" t="s">
        <v>264</v>
      </c>
      <c r="D255" t="s">
        <v>1215</v>
      </c>
      <c r="E255" t="s">
        <v>1216</v>
      </c>
      <c r="F255" t="s">
        <v>1217</v>
      </c>
      <c r="G255" t="s">
        <v>190</v>
      </c>
      <c r="H255" t="s">
        <v>189</v>
      </c>
      <c r="I255" t="s">
        <v>189</v>
      </c>
      <c r="J255" t="s">
        <v>189</v>
      </c>
      <c r="K255" t="s">
        <v>189</v>
      </c>
      <c r="L255" t="s">
        <v>189</v>
      </c>
      <c r="M255" t="s">
        <v>189</v>
      </c>
      <c r="N255" t="s">
        <v>189</v>
      </c>
      <c r="O255" t="s">
        <v>189</v>
      </c>
      <c r="P255" t="s">
        <v>189</v>
      </c>
      <c r="Q255" t="s">
        <v>189</v>
      </c>
      <c r="R255" t="s">
        <v>189</v>
      </c>
      <c r="S255" t="s">
        <v>189</v>
      </c>
      <c r="T255" t="s">
        <v>189</v>
      </c>
      <c r="U255" t="s">
        <v>189</v>
      </c>
      <c r="V255" t="s">
        <v>194</v>
      </c>
      <c r="W255" t="s">
        <v>194</v>
      </c>
      <c r="X255" t="s">
        <v>194</v>
      </c>
      <c r="Y255" t="s">
        <v>416</v>
      </c>
      <c r="Z255" t="s">
        <v>189</v>
      </c>
      <c r="AA255">
        <v>4</v>
      </c>
      <c r="AB255">
        <v>1</v>
      </c>
      <c r="AC255">
        <v>0</v>
      </c>
      <c r="AD255">
        <v>0</v>
      </c>
      <c r="AE255">
        <v>3</v>
      </c>
      <c r="AF255">
        <v>1</v>
      </c>
      <c r="AG255">
        <v>1</v>
      </c>
      <c r="AH255">
        <v>6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4</v>
      </c>
      <c r="AS255">
        <v>0</v>
      </c>
      <c r="AT255">
        <v>0</v>
      </c>
      <c r="AU255">
        <v>0</v>
      </c>
      <c r="AV255">
        <v>4</v>
      </c>
      <c r="AW255">
        <v>0</v>
      </c>
      <c r="AX255" t="s">
        <v>194</v>
      </c>
      <c r="AY255" t="s">
        <v>661</v>
      </c>
      <c r="AZ255" t="s">
        <v>826</v>
      </c>
      <c r="BA255" t="s">
        <v>290</v>
      </c>
      <c r="BB255" t="s">
        <v>1218</v>
      </c>
      <c r="BC255" t="s">
        <v>290</v>
      </c>
      <c r="BD255" t="s">
        <v>194</v>
      </c>
      <c r="BE255" t="s">
        <v>189</v>
      </c>
      <c r="BF255" t="s">
        <v>189</v>
      </c>
      <c r="BG255" t="s">
        <v>189</v>
      </c>
      <c r="BH255" t="s">
        <v>189</v>
      </c>
      <c r="BI255" t="s">
        <v>189</v>
      </c>
      <c r="BJ255" t="s">
        <v>189</v>
      </c>
      <c r="BK255" t="s">
        <v>189</v>
      </c>
      <c r="BL255" t="s">
        <v>189</v>
      </c>
      <c r="BM255" t="s">
        <v>189</v>
      </c>
      <c r="BN255" t="s">
        <v>189</v>
      </c>
      <c r="BO255" t="s">
        <v>189</v>
      </c>
      <c r="BP255" t="s">
        <v>189</v>
      </c>
      <c r="BQ255" t="s">
        <v>189</v>
      </c>
      <c r="BR255" t="s">
        <v>189</v>
      </c>
      <c r="BS255" t="s">
        <v>189</v>
      </c>
      <c r="BT255" t="s">
        <v>189</v>
      </c>
      <c r="BU255" t="s">
        <v>189</v>
      </c>
      <c r="BV255" t="s">
        <v>189</v>
      </c>
      <c r="BW255" t="s">
        <v>189</v>
      </c>
      <c r="BX255" t="s">
        <v>189</v>
      </c>
      <c r="BY255" t="s">
        <v>189</v>
      </c>
      <c r="BZ255">
        <v>7</v>
      </c>
      <c r="CA255" t="s">
        <v>204</v>
      </c>
      <c r="CB255" t="s">
        <v>1568</v>
      </c>
      <c r="CC255" t="s">
        <v>189</v>
      </c>
      <c r="CD255" t="s">
        <v>189</v>
      </c>
      <c r="CE255" t="s">
        <v>189</v>
      </c>
      <c r="CF255" t="s">
        <v>189</v>
      </c>
      <c r="CG255" t="s">
        <v>189</v>
      </c>
      <c r="CH255" t="s">
        <v>189</v>
      </c>
      <c r="CI255" t="s">
        <v>189</v>
      </c>
      <c r="CJ255" t="s">
        <v>189</v>
      </c>
      <c r="CK255" t="s">
        <v>189</v>
      </c>
      <c r="CL255" t="s">
        <v>189</v>
      </c>
      <c r="CM255" t="s">
        <v>189</v>
      </c>
      <c r="CN255" t="s">
        <v>189</v>
      </c>
      <c r="CO255" t="s">
        <v>189</v>
      </c>
      <c r="CP255" t="s">
        <v>1569</v>
      </c>
      <c r="CQ255" t="s">
        <v>189</v>
      </c>
      <c r="CS255" t="s">
        <v>189</v>
      </c>
      <c r="CT255" t="s">
        <v>197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18.821652853407802</v>
      </c>
      <c r="DE255">
        <v>0</v>
      </c>
      <c r="DF255">
        <v>0</v>
      </c>
      <c r="DG255">
        <v>18.821652853407802</v>
      </c>
      <c r="DH255">
        <v>115</v>
      </c>
      <c r="DI255">
        <v>18.821652853407802</v>
      </c>
      <c r="DJ255" t="s">
        <v>1570</v>
      </c>
      <c r="DK255" t="s">
        <v>189</v>
      </c>
      <c r="DL255" t="s">
        <v>189</v>
      </c>
      <c r="DM255" t="s">
        <v>189</v>
      </c>
      <c r="DN255" t="s">
        <v>189</v>
      </c>
      <c r="DO255">
        <v>30</v>
      </c>
      <c r="DP255">
        <v>0</v>
      </c>
    </row>
    <row r="256" spans="1:120" x14ac:dyDescent="0.25">
      <c r="A256">
        <v>2328220</v>
      </c>
      <c r="B256" t="s">
        <v>263</v>
      </c>
      <c r="C256" t="s">
        <v>264</v>
      </c>
      <c r="D256" t="s">
        <v>1219</v>
      </c>
      <c r="E256" t="s">
        <v>1220</v>
      </c>
      <c r="F256" t="s">
        <v>189</v>
      </c>
      <c r="G256" t="s">
        <v>190</v>
      </c>
      <c r="H256" t="s">
        <v>189</v>
      </c>
      <c r="I256" t="s">
        <v>189</v>
      </c>
      <c r="J256" t="s">
        <v>189</v>
      </c>
      <c r="K256" t="s">
        <v>189</v>
      </c>
      <c r="L256" t="s">
        <v>189</v>
      </c>
      <c r="M256" t="s">
        <v>189</v>
      </c>
      <c r="N256" t="s">
        <v>189</v>
      </c>
      <c r="O256" t="s">
        <v>189</v>
      </c>
      <c r="P256" t="s">
        <v>189</v>
      </c>
      <c r="Q256" t="s">
        <v>189</v>
      </c>
      <c r="R256" t="s">
        <v>189</v>
      </c>
      <c r="S256" t="s">
        <v>189</v>
      </c>
      <c r="T256" t="s">
        <v>189</v>
      </c>
      <c r="U256" t="s">
        <v>189</v>
      </c>
      <c r="V256" t="s">
        <v>194</v>
      </c>
      <c r="W256" t="s">
        <v>194</v>
      </c>
      <c r="X256" t="s">
        <v>194</v>
      </c>
      <c r="Y256" t="s">
        <v>416</v>
      </c>
      <c r="Z256" t="s">
        <v>189</v>
      </c>
      <c r="AA256">
        <v>4</v>
      </c>
      <c r="AB256">
        <v>2</v>
      </c>
      <c r="AC256">
        <v>0</v>
      </c>
      <c r="AD256">
        <v>0</v>
      </c>
      <c r="AE256">
        <v>2</v>
      </c>
      <c r="AF256">
        <v>2</v>
      </c>
      <c r="AG256">
        <v>1</v>
      </c>
      <c r="AH256">
        <v>6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4</v>
      </c>
      <c r="AS256">
        <v>0</v>
      </c>
      <c r="AT256">
        <v>0</v>
      </c>
      <c r="AU256">
        <v>0</v>
      </c>
      <c r="AV256">
        <v>3</v>
      </c>
      <c r="AW256">
        <v>0</v>
      </c>
      <c r="AX256" t="s">
        <v>194</v>
      </c>
      <c r="AY256" t="s">
        <v>820</v>
      </c>
      <c r="AZ256" t="s">
        <v>782</v>
      </c>
      <c r="BA256" t="s">
        <v>290</v>
      </c>
      <c r="BB256" t="s">
        <v>1221</v>
      </c>
      <c r="BC256" t="s">
        <v>290</v>
      </c>
      <c r="BD256" t="s">
        <v>194</v>
      </c>
      <c r="BE256" t="s">
        <v>189</v>
      </c>
      <c r="BF256" t="s">
        <v>189</v>
      </c>
      <c r="BG256" t="s">
        <v>189</v>
      </c>
      <c r="BH256" t="s">
        <v>189</v>
      </c>
      <c r="BI256" t="s">
        <v>189</v>
      </c>
      <c r="BJ256" t="s">
        <v>189</v>
      </c>
      <c r="BK256" t="s">
        <v>189</v>
      </c>
      <c r="BL256" t="s">
        <v>189</v>
      </c>
      <c r="BM256" t="s">
        <v>189</v>
      </c>
      <c r="BN256" t="s">
        <v>189</v>
      </c>
      <c r="BO256" t="s">
        <v>189</v>
      </c>
      <c r="BP256" t="s">
        <v>189</v>
      </c>
      <c r="BQ256" t="s">
        <v>189</v>
      </c>
      <c r="BR256" t="s">
        <v>189</v>
      </c>
      <c r="BS256" t="s">
        <v>189</v>
      </c>
      <c r="BT256" t="s">
        <v>189</v>
      </c>
      <c r="BU256" t="s">
        <v>189</v>
      </c>
      <c r="BV256" t="s">
        <v>189</v>
      </c>
      <c r="BW256" t="s">
        <v>189</v>
      </c>
      <c r="BX256" t="s">
        <v>189</v>
      </c>
      <c r="BY256" t="s">
        <v>189</v>
      </c>
      <c r="BZ256">
        <v>7</v>
      </c>
      <c r="CA256" t="s">
        <v>204</v>
      </c>
      <c r="CB256" t="s">
        <v>1568</v>
      </c>
      <c r="CC256" t="s">
        <v>189</v>
      </c>
      <c r="CD256" t="s">
        <v>189</v>
      </c>
      <c r="CE256" t="s">
        <v>189</v>
      </c>
      <c r="CF256" t="s">
        <v>189</v>
      </c>
      <c r="CG256" t="s">
        <v>189</v>
      </c>
      <c r="CH256" t="s">
        <v>189</v>
      </c>
      <c r="CI256" t="s">
        <v>189</v>
      </c>
      <c r="CJ256" t="s">
        <v>189</v>
      </c>
      <c r="CK256" t="s">
        <v>189</v>
      </c>
      <c r="CL256" t="s">
        <v>189</v>
      </c>
      <c r="CM256" t="s">
        <v>189</v>
      </c>
      <c r="CN256" t="s">
        <v>189</v>
      </c>
      <c r="CO256" t="s">
        <v>189</v>
      </c>
      <c r="CP256" t="s">
        <v>1569</v>
      </c>
      <c r="CQ256" t="s">
        <v>189</v>
      </c>
      <c r="CS256" t="s">
        <v>189</v>
      </c>
      <c r="CT256" t="s">
        <v>197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18.821652853407802</v>
      </c>
      <c r="DE256">
        <v>0</v>
      </c>
      <c r="DF256">
        <v>0</v>
      </c>
      <c r="DG256">
        <v>18.821652853407802</v>
      </c>
      <c r="DH256">
        <v>115</v>
      </c>
      <c r="DI256">
        <v>18.821652853407802</v>
      </c>
      <c r="DJ256" t="s">
        <v>1570</v>
      </c>
      <c r="DK256" t="s">
        <v>189</v>
      </c>
      <c r="DL256" t="s">
        <v>189</v>
      </c>
      <c r="DM256" t="s">
        <v>189</v>
      </c>
      <c r="DN256" t="s">
        <v>189</v>
      </c>
      <c r="DO256">
        <v>30</v>
      </c>
      <c r="DP256">
        <v>0</v>
      </c>
    </row>
    <row r="257" spans="1:120" x14ac:dyDescent="0.25">
      <c r="A257">
        <v>2328214</v>
      </c>
      <c r="B257" t="s">
        <v>420</v>
      </c>
      <c r="C257" t="s">
        <v>421</v>
      </c>
      <c r="D257" t="s">
        <v>1222</v>
      </c>
      <c r="E257" t="s">
        <v>1223</v>
      </c>
      <c r="F257" t="s">
        <v>1224</v>
      </c>
      <c r="G257" t="s">
        <v>190</v>
      </c>
      <c r="H257" t="s">
        <v>189</v>
      </c>
      <c r="I257" t="s">
        <v>189</v>
      </c>
      <c r="J257" t="s">
        <v>189</v>
      </c>
      <c r="K257" t="s">
        <v>189</v>
      </c>
      <c r="L257" t="s">
        <v>189</v>
      </c>
      <c r="M257" t="s">
        <v>189</v>
      </c>
      <c r="N257" t="s">
        <v>189</v>
      </c>
      <c r="O257" t="s">
        <v>189</v>
      </c>
      <c r="P257" t="s">
        <v>189</v>
      </c>
      <c r="Q257" t="s">
        <v>189</v>
      </c>
      <c r="R257" t="s">
        <v>189</v>
      </c>
      <c r="S257" t="s">
        <v>189</v>
      </c>
      <c r="T257" t="s">
        <v>189</v>
      </c>
      <c r="U257" t="s">
        <v>189</v>
      </c>
      <c r="V257" t="s">
        <v>194</v>
      </c>
      <c r="W257" t="s">
        <v>194</v>
      </c>
      <c r="X257" t="s">
        <v>194</v>
      </c>
      <c r="Y257" t="s">
        <v>195</v>
      </c>
      <c r="Z257" t="s">
        <v>189</v>
      </c>
      <c r="AA257">
        <v>2</v>
      </c>
      <c r="AB257">
        <v>1</v>
      </c>
      <c r="AC257">
        <v>0</v>
      </c>
      <c r="AD257">
        <v>0</v>
      </c>
      <c r="AE257">
        <v>2</v>
      </c>
      <c r="AF257">
        <v>1</v>
      </c>
      <c r="AG257">
        <v>1</v>
      </c>
      <c r="AH257">
        <v>4</v>
      </c>
      <c r="AI257">
        <v>2</v>
      </c>
      <c r="AJ257">
        <v>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4</v>
      </c>
      <c r="AW257">
        <v>0</v>
      </c>
      <c r="AX257" t="s">
        <v>194</v>
      </c>
      <c r="AY257" t="s">
        <v>1225</v>
      </c>
      <c r="AZ257" t="s">
        <v>1226</v>
      </c>
      <c r="BA257" t="s">
        <v>256</v>
      </c>
      <c r="BB257" t="s">
        <v>1227</v>
      </c>
      <c r="BC257" t="s">
        <v>256</v>
      </c>
      <c r="BD257" t="s">
        <v>194</v>
      </c>
      <c r="BE257" t="s">
        <v>189</v>
      </c>
      <c r="BF257" t="s">
        <v>189</v>
      </c>
      <c r="BG257" t="s">
        <v>189</v>
      </c>
      <c r="BH257" t="s">
        <v>189</v>
      </c>
      <c r="BI257" t="s">
        <v>189</v>
      </c>
      <c r="BJ257" t="s">
        <v>189</v>
      </c>
      <c r="BK257" t="s">
        <v>189</v>
      </c>
      <c r="BL257" t="s">
        <v>189</v>
      </c>
      <c r="BM257" t="s">
        <v>189</v>
      </c>
      <c r="BN257" t="s">
        <v>189</v>
      </c>
      <c r="BO257" t="s">
        <v>189</v>
      </c>
      <c r="BP257" t="s">
        <v>189</v>
      </c>
      <c r="BQ257" t="s">
        <v>189</v>
      </c>
      <c r="BR257" t="s">
        <v>189</v>
      </c>
      <c r="BS257" t="s">
        <v>189</v>
      </c>
      <c r="BT257" t="s">
        <v>189</v>
      </c>
      <c r="BU257" t="s">
        <v>189</v>
      </c>
      <c r="BV257" t="s">
        <v>189</v>
      </c>
      <c r="BW257" t="s">
        <v>189</v>
      </c>
      <c r="BX257" t="s">
        <v>189</v>
      </c>
      <c r="BY257" t="s">
        <v>189</v>
      </c>
      <c r="BZ257">
        <v>7</v>
      </c>
      <c r="CA257" t="s">
        <v>204</v>
      </c>
      <c r="CB257" t="s">
        <v>1568</v>
      </c>
      <c r="CC257" t="s">
        <v>189</v>
      </c>
      <c r="CD257" t="s">
        <v>189</v>
      </c>
      <c r="CE257" t="s">
        <v>189</v>
      </c>
      <c r="CF257" t="s">
        <v>189</v>
      </c>
      <c r="CG257" t="s">
        <v>189</v>
      </c>
      <c r="CH257" t="s">
        <v>189</v>
      </c>
      <c r="CI257" t="s">
        <v>189</v>
      </c>
      <c r="CJ257" t="s">
        <v>189</v>
      </c>
      <c r="CK257" t="s">
        <v>189</v>
      </c>
      <c r="CL257" t="s">
        <v>189</v>
      </c>
      <c r="CM257" t="s">
        <v>189</v>
      </c>
      <c r="CN257" t="s">
        <v>189</v>
      </c>
      <c r="CO257" t="s">
        <v>189</v>
      </c>
      <c r="CP257" t="s">
        <v>1569</v>
      </c>
      <c r="CQ257" t="s">
        <v>189</v>
      </c>
      <c r="CS257" t="s">
        <v>189</v>
      </c>
      <c r="CT257" t="s">
        <v>197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18.821652853407802</v>
      </c>
      <c r="DE257">
        <v>0</v>
      </c>
      <c r="DF257">
        <v>0</v>
      </c>
      <c r="DG257">
        <v>18.821652853407802</v>
      </c>
      <c r="DH257">
        <v>115</v>
      </c>
      <c r="DI257">
        <v>18.821652853407802</v>
      </c>
      <c r="DJ257" t="s">
        <v>1570</v>
      </c>
      <c r="DK257" t="s">
        <v>189</v>
      </c>
      <c r="DL257" t="s">
        <v>189</v>
      </c>
      <c r="DM257" t="s">
        <v>189</v>
      </c>
      <c r="DN257" t="s">
        <v>189</v>
      </c>
      <c r="DO257">
        <v>30</v>
      </c>
      <c r="DP257">
        <v>0</v>
      </c>
    </row>
    <row r="258" spans="1:120" x14ac:dyDescent="0.25">
      <c r="A258">
        <v>2328212</v>
      </c>
      <c r="B258" t="s">
        <v>263</v>
      </c>
      <c r="C258" t="s">
        <v>264</v>
      </c>
      <c r="D258" t="s">
        <v>1234</v>
      </c>
      <c r="E258" t="s">
        <v>1235</v>
      </c>
      <c r="F258" t="s">
        <v>1236</v>
      </c>
      <c r="G258" t="s">
        <v>190</v>
      </c>
      <c r="H258" t="s">
        <v>189</v>
      </c>
      <c r="I258" t="s">
        <v>189</v>
      </c>
      <c r="J258" t="s">
        <v>189</v>
      </c>
      <c r="K258" t="s">
        <v>189</v>
      </c>
      <c r="L258" t="s">
        <v>189</v>
      </c>
      <c r="M258" t="s">
        <v>189</v>
      </c>
      <c r="N258" t="s">
        <v>189</v>
      </c>
      <c r="O258" t="s">
        <v>189</v>
      </c>
      <c r="P258" t="s">
        <v>189</v>
      </c>
      <c r="Q258" t="s">
        <v>189</v>
      </c>
      <c r="R258" t="s">
        <v>189</v>
      </c>
      <c r="S258" t="s">
        <v>189</v>
      </c>
      <c r="T258" t="s">
        <v>189</v>
      </c>
      <c r="U258" t="s">
        <v>189</v>
      </c>
      <c r="V258" t="s">
        <v>194</v>
      </c>
      <c r="W258" t="s">
        <v>194</v>
      </c>
      <c r="X258" t="s">
        <v>197</v>
      </c>
      <c r="Y258" t="s">
        <v>416</v>
      </c>
      <c r="Z258" t="s">
        <v>189</v>
      </c>
      <c r="AA258">
        <v>4</v>
      </c>
      <c r="AB258">
        <v>2</v>
      </c>
      <c r="AC258">
        <v>0</v>
      </c>
      <c r="AD258">
        <v>0</v>
      </c>
      <c r="AE258">
        <v>2</v>
      </c>
      <c r="AF258">
        <v>2</v>
      </c>
      <c r="AG258">
        <v>1</v>
      </c>
      <c r="AH258">
        <v>6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4</v>
      </c>
      <c r="AS258">
        <v>0</v>
      </c>
      <c r="AT258">
        <v>0</v>
      </c>
      <c r="AU258">
        <v>0</v>
      </c>
      <c r="AV258">
        <v>4</v>
      </c>
      <c r="AW258">
        <v>0</v>
      </c>
      <c r="AX258" t="s">
        <v>194</v>
      </c>
      <c r="AY258" t="s">
        <v>820</v>
      </c>
      <c r="AZ258" t="s">
        <v>782</v>
      </c>
      <c r="BA258" t="s">
        <v>290</v>
      </c>
      <c r="BB258" t="s">
        <v>1237</v>
      </c>
      <c r="BC258" t="s">
        <v>290</v>
      </c>
      <c r="BD258" t="s">
        <v>197</v>
      </c>
      <c r="BE258" t="s">
        <v>189</v>
      </c>
      <c r="BF258" t="s">
        <v>189</v>
      </c>
      <c r="BG258" t="s">
        <v>189</v>
      </c>
      <c r="BH258" t="s">
        <v>189</v>
      </c>
      <c r="BI258" t="s">
        <v>189</v>
      </c>
      <c r="BJ258" t="s">
        <v>189</v>
      </c>
      <c r="BK258" t="s">
        <v>189</v>
      </c>
      <c r="BL258" t="s">
        <v>189</v>
      </c>
      <c r="BM258" t="s">
        <v>189</v>
      </c>
      <c r="BN258" t="s">
        <v>189</v>
      </c>
      <c r="BO258" t="s">
        <v>189</v>
      </c>
      <c r="BP258" t="s">
        <v>189</v>
      </c>
      <c r="BQ258" t="s">
        <v>189</v>
      </c>
      <c r="BR258" t="s">
        <v>189</v>
      </c>
      <c r="BS258" t="s">
        <v>189</v>
      </c>
      <c r="BT258" t="s">
        <v>189</v>
      </c>
      <c r="BU258" t="s">
        <v>189</v>
      </c>
      <c r="BV258" t="s">
        <v>189</v>
      </c>
      <c r="BW258" t="s">
        <v>189</v>
      </c>
      <c r="BX258" t="s">
        <v>189</v>
      </c>
      <c r="BY258" t="s">
        <v>189</v>
      </c>
      <c r="BZ258">
        <v>7</v>
      </c>
      <c r="CA258" t="s">
        <v>204</v>
      </c>
      <c r="CB258" t="s">
        <v>1568</v>
      </c>
      <c r="CC258" t="s">
        <v>189</v>
      </c>
      <c r="CD258" t="s">
        <v>189</v>
      </c>
      <c r="CE258" t="s">
        <v>189</v>
      </c>
      <c r="CF258" t="s">
        <v>189</v>
      </c>
      <c r="CG258" t="s">
        <v>189</v>
      </c>
      <c r="CH258" t="s">
        <v>189</v>
      </c>
      <c r="CI258" t="s">
        <v>189</v>
      </c>
      <c r="CJ258" t="s">
        <v>189</v>
      </c>
      <c r="CK258" t="s">
        <v>189</v>
      </c>
      <c r="CL258" t="s">
        <v>189</v>
      </c>
      <c r="CM258" t="s">
        <v>189</v>
      </c>
      <c r="CN258" t="s">
        <v>189</v>
      </c>
      <c r="CO258" t="s">
        <v>189</v>
      </c>
      <c r="CP258" t="s">
        <v>1569</v>
      </c>
      <c r="CQ258" t="s">
        <v>189</v>
      </c>
      <c r="CS258" t="s">
        <v>189</v>
      </c>
      <c r="CT258" t="s">
        <v>197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18.821652853407802</v>
      </c>
      <c r="DE258">
        <v>0</v>
      </c>
      <c r="DF258">
        <v>0</v>
      </c>
      <c r="DG258">
        <v>18.821652853407802</v>
      </c>
      <c r="DH258">
        <v>115</v>
      </c>
      <c r="DI258">
        <v>18.821652853407802</v>
      </c>
      <c r="DJ258" t="s">
        <v>1570</v>
      </c>
      <c r="DK258" t="s">
        <v>189</v>
      </c>
      <c r="DL258" t="s">
        <v>189</v>
      </c>
      <c r="DM258" t="s">
        <v>189</v>
      </c>
      <c r="DN258" t="s">
        <v>189</v>
      </c>
      <c r="DO258">
        <v>30</v>
      </c>
      <c r="DP258">
        <v>0</v>
      </c>
    </row>
    <row r="259" spans="1:120" x14ac:dyDescent="0.25">
      <c r="A259">
        <v>2328195</v>
      </c>
      <c r="B259" t="s">
        <v>263</v>
      </c>
      <c r="C259" t="s">
        <v>264</v>
      </c>
      <c r="D259" t="s">
        <v>808</v>
      </c>
      <c r="E259" t="s">
        <v>809</v>
      </c>
      <c r="F259" t="s">
        <v>189</v>
      </c>
      <c r="G259" t="s">
        <v>190</v>
      </c>
      <c r="H259" t="s">
        <v>189</v>
      </c>
      <c r="I259" t="s">
        <v>189</v>
      </c>
      <c r="J259" t="s">
        <v>189</v>
      </c>
      <c r="K259" t="s">
        <v>189</v>
      </c>
      <c r="L259" t="s">
        <v>189</v>
      </c>
      <c r="M259" t="s">
        <v>189</v>
      </c>
      <c r="N259" t="s">
        <v>189</v>
      </c>
      <c r="O259" t="s">
        <v>189</v>
      </c>
      <c r="P259" t="s">
        <v>189</v>
      </c>
      <c r="Q259" t="s">
        <v>189</v>
      </c>
      <c r="R259" t="s">
        <v>189</v>
      </c>
      <c r="S259" t="s">
        <v>189</v>
      </c>
      <c r="T259" t="s">
        <v>189</v>
      </c>
      <c r="U259" t="s">
        <v>189</v>
      </c>
      <c r="V259" t="s">
        <v>194</v>
      </c>
      <c r="W259" t="s">
        <v>194</v>
      </c>
      <c r="X259" t="s">
        <v>194</v>
      </c>
      <c r="Y259" t="s">
        <v>416</v>
      </c>
      <c r="Z259" t="s">
        <v>189</v>
      </c>
      <c r="AA259">
        <v>4</v>
      </c>
      <c r="AB259">
        <v>1</v>
      </c>
      <c r="AC259">
        <v>0</v>
      </c>
      <c r="AD259">
        <v>1</v>
      </c>
      <c r="AE259">
        <v>3</v>
      </c>
      <c r="AF259">
        <v>0</v>
      </c>
      <c r="AG259">
        <v>2</v>
      </c>
      <c r="AH259">
        <v>2</v>
      </c>
      <c r="AI259">
        <v>5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</v>
      </c>
      <c r="AS259">
        <v>5</v>
      </c>
      <c r="AT259">
        <v>0</v>
      </c>
      <c r="AU259">
        <v>0</v>
      </c>
      <c r="AV259">
        <v>3</v>
      </c>
      <c r="AW259">
        <v>0</v>
      </c>
      <c r="AX259" t="s">
        <v>194</v>
      </c>
      <c r="AY259" t="s">
        <v>810</v>
      </c>
      <c r="AZ259" t="s">
        <v>811</v>
      </c>
      <c r="BA259" t="s">
        <v>290</v>
      </c>
      <c r="BB259" t="s">
        <v>812</v>
      </c>
      <c r="BC259" t="s">
        <v>290</v>
      </c>
      <c r="BD259" t="s">
        <v>194</v>
      </c>
      <c r="BE259" t="s">
        <v>189</v>
      </c>
      <c r="BF259" t="s">
        <v>189</v>
      </c>
      <c r="BG259" t="s">
        <v>189</v>
      </c>
      <c r="BH259" t="s">
        <v>189</v>
      </c>
      <c r="BI259" t="s">
        <v>189</v>
      </c>
      <c r="BJ259" t="s">
        <v>189</v>
      </c>
      <c r="BK259" t="s">
        <v>189</v>
      </c>
      <c r="BL259" t="s">
        <v>189</v>
      </c>
      <c r="BM259" t="s">
        <v>189</v>
      </c>
      <c r="BN259" t="s">
        <v>189</v>
      </c>
      <c r="BO259" t="s">
        <v>189</v>
      </c>
      <c r="BP259" t="s">
        <v>189</v>
      </c>
      <c r="BQ259" t="s">
        <v>189</v>
      </c>
      <c r="BR259" t="s">
        <v>189</v>
      </c>
      <c r="BS259" t="s">
        <v>189</v>
      </c>
      <c r="BT259" t="s">
        <v>189</v>
      </c>
      <c r="BU259" t="s">
        <v>189</v>
      </c>
      <c r="BV259" t="s">
        <v>189</v>
      </c>
      <c r="BW259" t="s">
        <v>189</v>
      </c>
      <c r="BX259" t="s">
        <v>189</v>
      </c>
      <c r="BY259" t="s">
        <v>189</v>
      </c>
      <c r="BZ259">
        <v>7</v>
      </c>
      <c r="CA259" t="s">
        <v>204</v>
      </c>
      <c r="CB259" t="s">
        <v>1568</v>
      </c>
      <c r="CC259" t="s">
        <v>189</v>
      </c>
      <c r="CD259" t="s">
        <v>189</v>
      </c>
      <c r="CE259" t="s">
        <v>189</v>
      </c>
      <c r="CF259" t="s">
        <v>189</v>
      </c>
      <c r="CG259" t="s">
        <v>189</v>
      </c>
      <c r="CH259" t="s">
        <v>189</v>
      </c>
      <c r="CI259" t="s">
        <v>189</v>
      </c>
      <c r="CJ259" t="s">
        <v>189</v>
      </c>
      <c r="CK259" t="s">
        <v>189</v>
      </c>
      <c r="CL259" t="s">
        <v>189</v>
      </c>
      <c r="CM259" t="s">
        <v>189</v>
      </c>
      <c r="CN259" t="s">
        <v>189</v>
      </c>
      <c r="CO259" t="s">
        <v>189</v>
      </c>
      <c r="CP259" t="s">
        <v>1569</v>
      </c>
      <c r="CQ259" t="s">
        <v>189</v>
      </c>
      <c r="CS259" t="s">
        <v>189</v>
      </c>
      <c r="CT259" t="s">
        <v>197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18.821652853407802</v>
      </c>
      <c r="DE259">
        <v>0</v>
      </c>
      <c r="DF259">
        <v>0</v>
      </c>
      <c r="DG259">
        <v>18.821652853407802</v>
      </c>
      <c r="DH259">
        <v>115</v>
      </c>
      <c r="DI259">
        <v>18.821652853407802</v>
      </c>
      <c r="DJ259" t="s">
        <v>1570</v>
      </c>
      <c r="DK259" t="s">
        <v>189</v>
      </c>
      <c r="DL259" t="s">
        <v>189</v>
      </c>
      <c r="DM259" t="s">
        <v>189</v>
      </c>
      <c r="DN259" t="s">
        <v>189</v>
      </c>
      <c r="DO259">
        <v>30</v>
      </c>
      <c r="DP259">
        <v>0</v>
      </c>
    </row>
    <row r="260" spans="1:120" x14ac:dyDescent="0.25">
      <c r="A260">
        <v>2328157</v>
      </c>
      <c r="B260" t="s">
        <v>263</v>
      </c>
      <c r="C260" t="s">
        <v>264</v>
      </c>
      <c r="D260" t="s">
        <v>813</v>
      </c>
      <c r="E260" t="s">
        <v>814</v>
      </c>
      <c r="F260" t="s">
        <v>189</v>
      </c>
      <c r="G260" t="s">
        <v>190</v>
      </c>
      <c r="H260" t="s">
        <v>189</v>
      </c>
      <c r="I260" t="s">
        <v>189</v>
      </c>
      <c r="J260" t="s">
        <v>189</v>
      </c>
      <c r="K260" t="s">
        <v>189</v>
      </c>
      <c r="L260" t="s">
        <v>189</v>
      </c>
      <c r="M260" t="s">
        <v>189</v>
      </c>
      <c r="N260" t="s">
        <v>189</v>
      </c>
      <c r="O260" t="s">
        <v>189</v>
      </c>
      <c r="P260" t="s">
        <v>189</v>
      </c>
      <c r="Q260" t="s">
        <v>189</v>
      </c>
      <c r="R260" t="s">
        <v>189</v>
      </c>
      <c r="S260" t="s">
        <v>189</v>
      </c>
      <c r="T260" t="s">
        <v>189</v>
      </c>
      <c r="U260" t="s">
        <v>189</v>
      </c>
      <c r="V260" t="s">
        <v>194</v>
      </c>
      <c r="W260" t="s">
        <v>194</v>
      </c>
      <c r="X260" t="s">
        <v>194</v>
      </c>
      <c r="Y260" t="s">
        <v>416</v>
      </c>
      <c r="Z260" t="s">
        <v>189</v>
      </c>
      <c r="AA260">
        <v>4</v>
      </c>
      <c r="AB260">
        <v>1</v>
      </c>
      <c r="AC260">
        <v>0</v>
      </c>
      <c r="AD260">
        <v>1</v>
      </c>
      <c r="AE260">
        <v>3</v>
      </c>
      <c r="AF260">
        <v>0</v>
      </c>
      <c r="AG260">
        <v>2</v>
      </c>
      <c r="AH260">
        <v>2</v>
      </c>
      <c r="AI260">
        <v>5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</v>
      </c>
      <c r="AS260">
        <v>5</v>
      </c>
      <c r="AT260">
        <v>0</v>
      </c>
      <c r="AU260">
        <v>0</v>
      </c>
      <c r="AV260">
        <v>3</v>
      </c>
      <c r="AW260">
        <v>0</v>
      </c>
      <c r="AX260" t="s">
        <v>194</v>
      </c>
      <c r="AY260" t="s">
        <v>810</v>
      </c>
      <c r="AZ260" t="s">
        <v>815</v>
      </c>
      <c r="BA260" t="s">
        <v>290</v>
      </c>
      <c r="BB260" t="s">
        <v>816</v>
      </c>
      <c r="BC260" t="s">
        <v>290</v>
      </c>
      <c r="BD260" t="s">
        <v>194</v>
      </c>
      <c r="BE260" t="s">
        <v>189</v>
      </c>
      <c r="BF260" t="s">
        <v>189</v>
      </c>
      <c r="BG260" t="s">
        <v>189</v>
      </c>
      <c r="BH260" t="s">
        <v>189</v>
      </c>
      <c r="BI260" t="s">
        <v>189</v>
      </c>
      <c r="BJ260" t="s">
        <v>189</v>
      </c>
      <c r="BK260" t="s">
        <v>189</v>
      </c>
      <c r="BL260" t="s">
        <v>189</v>
      </c>
      <c r="BM260" t="s">
        <v>189</v>
      </c>
      <c r="BN260" t="s">
        <v>189</v>
      </c>
      <c r="BO260" t="s">
        <v>189</v>
      </c>
      <c r="BP260" t="s">
        <v>189</v>
      </c>
      <c r="BQ260" t="s">
        <v>189</v>
      </c>
      <c r="BR260" t="s">
        <v>189</v>
      </c>
      <c r="BS260" t="s">
        <v>189</v>
      </c>
      <c r="BT260" t="s">
        <v>189</v>
      </c>
      <c r="BU260" t="s">
        <v>189</v>
      </c>
      <c r="BV260" t="s">
        <v>189</v>
      </c>
      <c r="BW260" t="s">
        <v>189</v>
      </c>
      <c r="BX260" t="s">
        <v>189</v>
      </c>
      <c r="BY260" t="s">
        <v>189</v>
      </c>
      <c r="BZ260">
        <v>7</v>
      </c>
      <c r="CA260" t="s">
        <v>204</v>
      </c>
      <c r="CB260" t="s">
        <v>1568</v>
      </c>
      <c r="CC260" t="s">
        <v>189</v>
      </c>
      <c r="CD260" t="s">
        <v>189</v>
      </c>
      <c r="CE260" t="s">
        <v>189</v>
      </c>
      <c r="CF260" t="s">
        <v>189</v>
      </c>
      <c r="CG260" t="s">
        <v>189</v>
      </c>
      <c r="CH260" t="s">
        <v>189</v>
      </c>
      <c r="CI260" t="s">
        <v>189</v>
      </c>
      <c r="CJ260" t="s">
        <v>189</v>
      </c>
      <c r="CK260" t="s">
        <v>189</v>
      </c>
      <c r="CL260" t="s">
        <v>189</v>
      </c>
      <c r="CM260" t="s">
        <v>189</v>
      </c>
      <c r="CN260" t="s">
        <v>189</v>
      </c>
      <c r="CO260" t="s">
        <v>189</v>
      </c>
      <c r="CP260" t="s">
        <v>1569</v>
      </c>
      <c r="CQ260" t="s">
        <v>189</v>
      </c>
      <c r="CS260" t="s">
        <v>189</v>
      </c>
      <c r="CT260" t="s">
        <v>197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18.821652853407802</v>
      </c>
      <c r="DE260">
        <v>0</v>
      </c>
      <c r="DF260">
        <v>0</v>
      </c>
      <c r="DG260">
        <v>18.821652853407802</v>
      </c>
      <c r="DH260">
        <v>115</v>
      </c>
      <c r="DI260">
        <v>18.821652853407802</v>
      </c>
      <c r="DJ260" t="s">
        <v>1570</v>
      </c>
      <c r="DK260" t="s">
        <v>189</v>
      </c>
      <c r="DL260" t="s">
        <v>189</v>
      </c>
      <c r="DM260" t="s">
        <v>189</v>
      </c>
      <c r="DN260" t="s">
        <v>189</v>
      </c>
      <c r="DO260">
        <v>30</v>
      </c>
      <c r="DP260">
        <v>0</v>
      </c>
    </row>
    <row r="261" spans="1:120" x14ac:dyDescent="0.25">
      <c r="A261">
        <v>2328023</v>
      </c>
      <c r="B261" t="s">
        <v>420</v>
      </c>
      <c r="C261" t="s">
        <v>421</v>
      </c>
      <c r="D261" t="s">
        <v>823</v>
      </c>
      <c r="E261" t="s">
        <v>824</v>
      </c>
      <c r="F261" t="s">
        <v>825</v>
      </c>
      <c r="G261" t="s">
        <v>190</v>
      </c>
      <c r="H261" t="s">
        <v>212</v>
      </c>
      <c r="I261" t="s">
        <v>1245</v>
      </c>
      <c r="J261" t="s">
        <v>193</v>
      </c>
      <c r="K261">
        <v>3.2</v>
      </c>
      <c r="L261">
        <v>2</v>
      </c>
      <c r="M261">
        <v>32</v>
      </c>
      <c r="N261" t="s">
        <v>330</v>
      </c>
      <c r="O261">
        <v>0.6</v>
      </c>
      <c r="P261">
        <v>1.4</v>
      </c>
      <c r="Q261">
        <v>12.8</v>
      </c>
      <c r="R261">
        <v>13.7</v>
      </c>
      <c r="S261">
        <v>115</v>
      </c>
      <c r="T261">
        <v>87.6</v>
      </c>
      <c r="U261">
        <v>61.7</v>
      </c>
      <c r="V261" t="s">
        <v>194</v>
      </c>
      <c r="W261" t="s">
        <v>194</v>
      </c>
      <c r="X261" t="s">
        <v>194</v>
      </c>
      <c r="Y261" t="s">
        <v>288</v>
      </c>
      <c r="Z261" t="s">
        <v>189</v>
      </c>
      <c r="AA261">
        <v>2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2</v>
      </c>
      <c r="AH261">
        <v>0</v>
      </c>
      <c r="AI261">
        <v>5</v>
      </c>
      <c r="AJ261">
        <v>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 t="s">
        <v>194</v>
      </c>
      <c r="AY261" t="s">
        <v>736</v>
      </c>
      <c r="AZ261" t="s">
        <v>826</v>
      </c>
      <c r="BA261" t="s">
        <v>256</v>
      </c>
      <c r="BB261" t="s">
        <v>827</v>
      </c>
      <c r="BC261" t="s">
        <v>256</v>
      </c>
      <c r="BD261" t="s">
        <v>194</v>
      </c>
      <c r="BE261">
        <v>115</v>
      </c>
      <c r="BF261" t="s">
        <v>189</v>
      </c>
      <c r="BG261" t="s">
        <v>189</v>
      </c>
      <c r="BH261" t="s">
        <v>197</v>
      </c>
      <c r="BI261" t="s">
        <v>189</v>
      </c>
      <c r="BJ261" t="s">
        <v>189</v>
      </c>
      <c r="BK261">
        <v>180</v>
      </c>
      <c r="BL261" t="s">
        <v>189</v>
      </c>
      <c r="BM261">
        <v>1</v>
      </c>
      <c r="BN261">
        <v>32</v>
      </c>
      <c r="BO261" t="s">
        <v>189</v>
      </c>
      <c r="BP261" t="s">
        <v>189</v>
      </c>
      <c r="BQ261" t="s">
        <v>189</v>
      </c>
      <c r="BR261" t="s">
        <v>189</v>
      </c>
      <c r="BS261" t="s">
        <v>189</v>
      </c>
      <c r="BT261" t="s">
        <v>189</v>
      </c>
      <c r="BU261">
        <v>3</v>
      </c>
      <c r="BV261" t="s">
        <v>202</v>
      </c>
      <c r="BW261" t="s">
        <v>1204</v>
      </c>
      <c r="BX261" t="s">
        <v>189</v>
      </c>
      <c r="BY261" t="s">
        <v>189</v>
      </c>
      <c r="BZ261">
        <v>7</v>
      </c>
      <c r="CA261" t="s">
        <v>204</v>
      </c>
      <c r="CB261" t="s">
        <v>1568</v>
      </c>
      <c r="CC261" t="s">
        <v>189</v>
      </c>
      <c r="CD261" t="s">
        <v>189</v>
      </c>
      <c r="CE261" t="s">
        <v>189</v>
      </c>
      <c r="CF261" t="s">
        <v>189</v>
      </c>
      <c r="CG261" t="s">
        <v>189</v>
      </c>
      <c r="CH261" t="s">
        <v>189</v>
      </c>
      <c r="CI261" t="s">
        <v>189</v>
      </c>
      <c r="CJ261" t="s">
        <v>189</v>
      </c>
      <c r="CK261" t="s">
        <v>189</v>
      </c>
      <c r="CL261" t="s">
        <v>189</v>
      </c>
      <c r="CM261" t="s">
        <v>189</v>
      </c>
      <c r="CN261" t="s">
        <v>189</v>
      </c>
      <c r="CO261" t="s">
        <v>189</v>
      </c>
      <c r="CP261" t="s">
        <v>1569</v>
      </c>
      <c r="CQ261">
        <v>3.2</v>
      </c>
      <c r="CR261">
        <v>6.4</v>
      </c>
      <c r="CS261" t="s">
        <v>1011</v>
      </c>
      <c r="CT261" t="s">
        <v>197</v>
      </c>
      <c r="CU261">
        <v>25.6</v>
      </c>
      <c r="CV261">
        <v>0</v>
      </c>
      <c r="CW261">
        <v>0</v>
      </c>
      <c r="CX261">
        <v>26</v>
      </c>
      <c r="CY261">
        <v>36</v>
      </c>
      <c r="CZ261">
        <v>0</v>
      </c>
      <c r="DA261">
        <v>0</v>
      </c>
      <c r="DB261">
        <v>87.6</v>
      </c>
      <c r="DC261">
        <v>11.808</v>
      </c>
      <c r="DD261">
        <v>20.576794750152501</v>
      </c>
      <c r="DE261">
        <v>8</v>
      </c>
      <c r="DF261">
        <v>0</v>
      </c>
      <c r="DG261">
        <v>58.384794750152501</v>
      </c>
      <c r="DH261">
        <v>115</v>
      </c>
      <c r="DI261">
        <v>-29.215205249847401</v>
      </c>
      <c r="DJ261" t="s">
        <v>1570</v>
      </c>
      <c r="DK261">
        <v>-25.899999999999899</v>
      </c>
      <c r="DL261">
        <v>3.31520524984745</v>
      </c>
      <c r="DM261">
        <v>53.523599999999902</v>
      </c>
      <c r="DN261">
        <v>-4.8611947501525403</v>
      </c>
      <c r="DO261">
        <v>30</v>
      </c>
      <c r="DP261">
        <v>1</v>
      </c>
    </row>
    <row r="262" spans="1:120" x14ac:dyDescent="0.25">
      <c r="A262">
        <v>2328005</v>
      </c>
      <c r="B262" t="s">
        <v>375</v>
      </c>
      <c r="C262" t="s">
        <v>376</v>
      </c>
      <c r="D262" t="s">
        <v>1246</v>
      </c>
      <c r="E262" t="s">
        <v>1247</v>
      </c>
      <c r="F262" t="s">
        <v>1248</v>
      </c>
      <c r="G262" t="s">
        <v>190</v>
      </c>
      <c r="H262" t="s">
        <v>191</v>
      </c>
      <c r="I262" t="s">
        <v>1090</v>
      </c>
      <c r="J262" t="s">
        <v>189</v>
      </c>
      <c r="K262">
        <v>3.5</v>
      </c>
      <c r="L262">
        <v>2</v>
      </c>
      <c r="M262">
        <v>64</v>
      </c>
      <c r="N262" t="s">
        <v>562</v>
      </c>
      <c r="O262">
        <v>0.7</v>
      </c>
      <c r="P262">
        <v>1.6</v>
      </c>
      <c r="Q262">
        <v>32.1</v>
      </c>
      <c r="R262">
        <v>33.700000000000003</v>
      </c>
      <c r="S262">
        <v>115</v>
      </c>
      <c r="T262">
        <v>142.1</v>
      </c>
      <c r="U262">
        <v>148.69999999999999</v>
      </c>
      <c r="V262" t="s">
        <v>194</v>
      </c>
      <c r="W262" t="s">
        <v>194</v>
      </c>
      <c r="X262" t="s">
        <v>194</v>
      </c>
      <c r="Y262" t="s">
        <v>195</v>
      </c>
      <c r="Z262" t="s">
        <v>1249</v>
      </c>
      <c r="AA262">
        <v>4</v>
      </c>
      <c r="AB262">
        <v>1</v>
      </c>
      <c r="AC262">
        <v>0</v>
      </c>
      <c r="AD262">
        <v>0</v>
      </c>
      <c r="AE262">
        <v>2</v>
      </c>
      <c r="AF262">
        <v>1</v>
      </c>
      <c r="AG262">
        <v>1</v>
      </c>
      <c r="AH262">
        <v>2</v>
      </c>
      <c r="AI262">
        <v>4</v>
      </c>
      <c r="AJ262">
        <v>2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</v>
      </c>
      <c r="AS262">
        <v>0</v>
      </c>
      <c r="AT262">
        <v>0</v>
      </c>
      <c r="AU262">
        <v>0</v>
      </c>
      <c r="AV262">
        <v>3</v>
      </c>
      <c r="AW262">
        <v>0</v>
      </c>
      <c r="AX262" t="s">
        <v>194</v>
      </c>
      <c r="AY262" t="s">
        <v>502</v>
      </c>
      <c r="AZ262" t="s">
        <v>1250</v>
      </c>
      <c r="BA262" t="s">
        <v>200</v>
      </c>
      <c r="BB262" t="s">
        <v>1251</v>
      </c>
      <c r="BC262" t="s">
        <v>200</v>
      </c>
      <c r="BD262" t="s">
        <v>194</v>
      </c>
      <c r="BE262">
        <v>115</v>
      </c>
      <c r="BF262" t="s">
        <v>189</v>
      </c>
      <c r="BG262" t="s">
        <v>189</v>
      </c>
      <c r="BH262" t="s">
        <v>194</v>
      </c>
      <c r="BI262" t="s">
        <v>189</v>
      </c>
      <c r="BJ262" t="s">
        <v>189</v>
      </c>
      <c r="BK262">
        <v>180</v>
      </c>
      <c r="BL262" t="s">
        <v>189</v>
      </c>
      <c r="BM262">
        <v>1</v>
      </c>
      <c r="BN262">
        <v>64</v>
      </c>
      <c r="BO262" t="s">
        <v>189</v>
      </c>
      <c r="BP262" t="s">
        <v>189</v>
      </c>
      <c r="BQ262">
        <v>0.77</v>
      </c>
      <c r="BR262">
        <v>0.84</v>
      </c>
      <c r="BS262">
        <v>0.83</v>
      </c>
      <c r="BT262">
        <v>0.86</v>
      </c>
      <c r="BU262">
        <v>2</v>
      </c>
      <c r="BV262" t="s">
        <v>202</v>
      </c>
      <c r="BW262" t="s">
        <v>189</v>
      </c>
      <c r="BX262" t="s">
        <v>189</v>
      </c>
      <c r="BY262" t="s">
        <v>189</v>
      </c>
      <c r="BZ262">
        <v>7</v>
      </c>
      <c r="CA262" t="s">
        <v>204</v>
      </c>
      <c r="CB262" t="s">
        <v>1568</v>
      </c>
      <c r="CC262" t="s">
        <v>189</v>
      </c>
      <c r="CD262" t="s">
        <v>189</v>
      </c>
      <c r="CE262" t="s">
        <v>189</v>
      </c>
      <c r="CF262" t="s">
        <v>189</v>
      </c>
      <c r="CG262" t="s">
        <v>189</v>
      </c>
      <c r="CH262" t="s">
        <v>189</v>
      </c>
      <c r="CI262" t="s">
        <v>189</v>
      </c>
      <c r="CJ262" t="s">
        <v>189</v>
      </c>
      <c r="CK262" t="s">
        <v>189</v>
      </c>
      <c r="CL262" t="s">
        <v>189</v>
      </c>
      <c r="CM262" t="s">
        <v>189</v>
      </c>
      <c r="CN262" t="s">
        <v>189</v>
      </c>
      <c r="CO262" t="s">
        <v>189</v>
      </c>
      <c r="CP262" t="s">
        <v>1569</v>
      </c>
      <c r="CQ262">
        <v>3.8</v>
      </c>
      <c r="CR262">
        <v>7.6</v>
      </c>
      <c r="CS262" t="s">
        <v>434</v>
      </c>
      <c r="CT262" t="s">
        <v>197</v>
      </c>
      <c r="CU262">
        <v>51.2</v>
      </c>
      <c r="CV262">
        <v>0</v>
      </c>
      <c r="CW262">
        <v>0.876</v>
      </c>
      <c r="CX262">
        <v>0</v>
      </c>
      <c r="CY262">
        <v>64</v>
      </c>
      <c r="CZ262">
        <v>0</v>
      </c>
      <c r="DA262">
        <v>0</v>
      </c>
      <c r="DB262">
        <v>116.07599999999999</v>
      </c>
      <c r="DC262">
        <v>21.215999999999902</v>
      </c>
      <c r="DD262">
        <v>25.897631334123101</v>
      </c>
      <c r="DE262">
        <v>32</v>
      </c>
      <c r="DF262">
        <v>0</v>
      </c>
      <c r="DG262">
        <v>47.113631334123099</v>
      </c>
      <c r="DH262">
        <v>115</v>
      </c>
      <c r="DI262">
        <v>-68.962368665876895</v>
      </c>
      <c r="DJ262" t="s">
        <v>1570</v>
      </c>
      <c r="DK262">
        <v>32.623999999999903</v>
      </c>
      <c r="DL262">
        <v>101.58636866587599</v>
      </c>
      <c r="DM262">
        <v>123.9102</v>
      </c>
      <c r="DN262">
        <v>76.796568665876904</v>
      </c>
      <c r="DO262">
        <v>30</v>
      </c>
      <c r="DP262">
        <v>0</v>
      </c>
    </row>
    <row r="263" spans="1:120" x14ac:dyDescent="0.25">
      <c r="A263">
        <v>2328004</v>
      </c>
      <c r="B263" t="s">
        <v>375</v>
      </c>
      <c r="C263" t="s">
        <v>376</v>
      </c>
      <c r="D263" t="s">
        <v>1252</v>
      </c>
      <c r="E263" t="s">
        <v>1253</v>
      </c>
      <c r="F263" t="s">
        <v>1254</v>
      </c>
      <c r="G263" t="s">
        <v>190</v>
      </c>
      <c r="H263" t="s">
        <v>212</v>
      </c>
      <c r="I263" t="s">
        <v>1519</v>
      </c>
      <c r="J263" t="s">
        <v>189</v>
      </c>
      <c r="K263">
        <v>3.7</v>
      </c>
      <c r="L263">
        <v>2</v>
      </c>
      <c r="M263">
        <v>32</v>
      </c>
      <c r="N263" t="s">
        <v>562</v>
      </c>
      <c r="O263">
        <v>3</v>
      </c>
      <c r="P263">
        <v>4.0999999999999996</v>
      </c>
      <c r="Q263">
        <v>20.399999999999999</v>
      </c>
      <c r="R263">
        <v>21.5</v>
      </c>
      <c r="S263">
        <v>115</v>
      </c>
      <c r="T263">
        <v>90.5</v>
      </c>
      <c r="U263">
        <v>106.4</v>
      </c>
      <c r="V263" t="s">
        <v>194</v>
      </c>
      <c r="W263" t="s">
        <v>194</v>
      </c>
      <c r="X263" t="s">
        <v>194</v>
      </c>
      <c r="Y263" t="s">
        <v>195</v>
      </c>
      <c r="Z263" t="s">
        <v>1255</v>
      </c>
      <c r="AA263">
        <v>2</v>
      </c>
      <c r="AB263">
        <v>1</v>
      </c>
      <c r="AC263">
        <v>0</v>
      </c>
      <c r="AD263">
        <v>0</v>
      </c>
      <c r="AE263">
        <v>1</v>
      </c>
      <c r="AF263">
        <v>1</v>
      </c>
      <c r="AG263">
        <v>1</v>
      </c>
      <c r="AH263">
        <v>4</v>
      </c>
      <c r="AI263">
        <v>4</v>
      </c>
      <c r="AJ263">
        <v>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3</v>
      </c>
      <c r="AW263">
        <v>0</v>
      </c>
      <c r="AX263" t="s">
        <v>194</v>
      </c>
      <c r="AY263" t="s">
        <v>368</v>
      </c>
      <c r="AZ263" t="s">
        <v>1250</v>
      </c>
      <c r="BA263" t="s">
        <v>200</v>
      </c>
      <c r="BB263" t="s">
        <v>1256</v>
      </c>
      <c r="BC263" t="s">
        <v>200</v>
      </c>
      <c r="BD263" t="s">
        <v>194</v>
      </c>
      <c r="BE263">
        <v>115</v>
      </c>
      <c r="BF263" t="s">
        <v>189</v>
      </c>
      <c r="BG263" t="s">
        <v>189</v>
      </c>
      <c r="BH263" t="s">
        <v>194</v>
      </c>
      <c r="BI263" t="s">
        <v>189</v>
      </c>
      <c r="BJ263" t="s">
        <v>189</v>
      </c>
      <c r="BK263">
        <v>210</v>
      </c>
      <c r="BL263" t="s">
        <v>189</v>
      </c>
      <c r="BM263">
        <v>1</v>
      </c>
      <c r="BN263">
        <v>32</v>
      </c>
      <c r="BO263" t="s">
        <v>189</v>
      </c>
      <c r="BP263" t="s">
        <v>189</v>
      </c>
      <c r="BQ263">
        <v>0.78</v>
      </c>
      <c r="BR263">
        <v>0.85</v>
      </c>
      <c r="BS263">
        <v>0.84</v>
      </c>
      <c r="BT263">
        <v>0.87</v>
      </c>
      <c r="BU263">
        <v>1</v>
      </c>
      <c r="BV263" t="s">
        <v>202</v>
      </c>
      <c r="BW263" t="s">
        <v>234</v>
      </c>
      <c r="BX263" t="s">
        <v>189</v>
      </c>
      <c r="BY263" t="s">
        <v>189</v>
      </c>
      <c r="BZ263">
        <v>7</v>
      </c>
      <c r="CA263" t="s">
        <v>204</v>
      </c>
      <c r="CB263" t="s">
        <v>1568</v>
      </c>
      <c r="CC263" t="s">
        <v>189</v>
      </c>
      <c r="CD263" t="s">
        <v>189</v>
      </c>
      <c r="CE263" t="s">
        <v>189</v>
      </c>
      <c r="CF263" t="s">
        <v>189</v>
      </c>
      <c r="CG263" t="s">
        <v>189</v>
      </c>
      <c r="CH263" t="s">
        <v>189</v>
      </c>
      <c r="CI263" t="s">
        <v>189</v>
      </c>
      <c r="CJ263" t="s">
        <v>189</v>
      </c>
      <c r="CK263" t="s">
        <v>189</v>
      </c>
      <c r="CL263" t="s">
        <v>189</v>
      </c>
      <c r="CM263" t="s">
        <v>189</v>
      </c>
      <c r="CN263" t="s">
        <v>189</v>
      </c>
      <c r="CO263" t="s">
        <v>189</v>
      </c>
      <c r="CP263" t="s">
        <v>1569</v>
      </c>
      <c r="CQ263">
        <v>3.7</v>
      </c>
      <c r="CR263">
        <v>7.4</v>
      </c>
      <c r="CS263" t="s">
        <v>434</v>
      </c>
      <c r="CT263" t="s">
        <v>197</v>
      </c>
      <c r="CU263">
        <v>25.6</v>
      </c>
      <c r="CV263">
        <v>0</v>
      </c>
      <c r="CW263">
        <v>0.876</v>
      </c>
      <c r="CX263">
        <v>0</v>
      </c>
      <c r="CY263">
        <v>64</v>
      </c>
      <c r="CZ263">
        <v>0</v>
      </c>
      <c r="DA263">
        <v>0</v>
      </c>
      <c r="DB263">
        <v>90.475999999999999</v>
      </c>
      <c r="DC263">
        <v>11.808</v>
      </c>
      <c r="DD263">
        <v>25.897631334123101</v>
      </c>
      <c r="DE263">
        <v>32</v>
      </c>
      <c r="DF263">
        <v>0</v>
      </c>
      <c r="DG263">
        <v>37.705631334123098</v>
      </c>
      <c r="DH263">
        <v>115</v>
      </c>
      <c r="DI263">
        <v>-52.770368665876902</v>
      </c>
      <c r="DJ263" t="s">
        <v>1570</v>
      </c>
      <c r="DK263">
        <v>15.923999999999999</v>
      </c>
      <c r="DL263">
        <v>68.694368665876894</v>
      </c>
      <c r="DM263">
        <v>94.476600000000005</v>
      </c>
      <c r="DN263">
        <v>56.7709686658769</v>
      </c>
      <c r="DO263">
        <v>30</v>
      </c>
      <c r="DP263">
        <v>0</v>
      </c>
    </row>
    <row r="264" spans="1:120" x14ac:dyDescent="0.25">
      <c r="A264">
        <v>2328003</v>
      </c>
      <c r="B264" t="s">
        <v>375</v>
      </c>
      <c r="C264" t="s">
        <v>376</v>
      </c>
      <c r="D264" t="s">
        <v>1257</v>
      </c>
      <c r="E264" t="s">
        <v>1258</v>
      </c>
      <c r="F264" t="s">
        <v>189</v>
      </c>
      <c r="G264" t="s">
        <v>190</v>
      </c>
      <c r="H264" t="s">
        <v>191</v>
      </c>
      <c r="I264" t="s">
        <v>1090</v>
      </c>
      <c r="J264" t="s">
        <v>189</v>
      </c>
      <c r="K264">
        <v>3.5</v>
      </c>
      <c r="L264">
        <v>2</v>
      </c>
      <c r="M264">
        <v>32</v>
      </c>
      <c r="N264" t="s">
        <v>562</v>
      </c>
      <c r="O264">
        <v>0.7</v>
      </c>
      <c r="P264">
        <v>1.5</v>
      </c>
      <c r="Q264">
        <v>32</v>
      </c>
      <c r="R264">
        <v>34.5</v>
      </c>
      <c r="S264">
        <v>115</v>
      </c>
      <c r="T264">
        <v>116.5</v>
      </c>
      <c r="U264">
        <v>151.19999999999999</v>
      </c>
      <c r="V264" t="s">
        <v>194</v>
      </c>
      <c r="W264" t="s">
        <v>194</v>
      </c>
      <c r="X264" t="s">
        <v>194</v>
      </c>
      <c r="Y264" t="s">
        <v>195</v>
      </c>
      <c r="Z264" t="s">
        <v>1259</v>
      </c>
      <c r="AA264">
        <v>2</v>
      </c>
      <c r="AB264">
        <v>1</v>
      </c>
      <c r="AC264">
        <v>0</v>
      </c>
      <c r="AD264">
        <v>0</v>
      </c>
      <c r="AE264">
        <v>1</v>
      </c>
      <c r="AF264">
        <v>1</v>
      </c>
      <c r="AG264">
        <v>1</v>
      </c>
      <c r="AH264">
        <v>4</v>
      </c>
      <c r="AI264">
        <v>2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 t="s">
        <v>197</v>
      </c>
      <c r="AY264" t="s">
        <v>602</v>
      </c>
      <c r="AZ264" t="s">
        <v>1250</v>
      </c>
      <c r="BA264" t="s">
        <v>200</v>
      </c>
      <c r="BB264" t="s">
        <v>1260</v>
      </c>
      <c r="BC264" t="s">
        <v>200</v>
      </c>
      <c r="BD264" t="s">
        <v>194</v>
      </c>
      <c r="BE264">
        <v>115</v>
      </c>
      <c r="BF264" t="s">
        <v>189</v>
      </c>
      <c r="BG264" t="s">
        <v>189</v>
      </c>
      <c r="BH264" t="s">
        <v>194</v>
      </c>
      <c r="BI264" t="s">
        <v>189</v>
      </c>
      <c r="BJ264" t="s">
        <v>189</v>
      </c>
      <c r="BK264">
        <v>180</v>
      </c>
      <c r="BL264" t="s">
        <v>189</v>
      </c>
      <c r="BM264">
        <v>1</v>
      </c>
      <c r="BN264">
        <v>32</v>
      </c>
      <c r="BO264" t="s">
        <v>189</v>
      </c>
      <c r="BP264" t="s">
        <v>189</v>
      </c>
      <c r="BQ264" t="s">
        <v>189</v>
      </c>
      <c r="BR264">
        <v>0.83</v>
      </c>
      <c r="BS264">
        <v>0.83</v>
      </c>
      <c r="BT264">
        <v>0.87</v>
      </c>
      <c r="BU264">
        <v>2</v>
      </c>
      <c r="BV264" t="s">
        <v>202</v>
      </c>
      <c r="BW264" t="s">
        <v>189</v>
      </c>
      <c r="BX264" t="s">
        <v>189</v>
      </c>
      <c r="BY264" t="s">
        <v>189</v>
      </c>
      <c r="BZ264">
        <v>7</v>
      </c>
      <c r="CA264" t="s">
        <v>204</v>
      </c>
      <c r="CB264" t="s">
        <v>1568</v>
      </c>
      <c r="CC264" t="s">
        <v>189</v>
      </c>
      <c r="CD264" t="s">
        <v>189</v>
      </c>
      <c r="CE264" t="s">
        <v>189</v>
      </c>
      <c r="CF264" t="s">
        <v>189</v>
      </c>
      <c r="CG264" t="s">
        <v>189</v>
      </c>
      <c r="CH264" t="s">
        <v>189</v>
      </c>
      <c r="CI264" t="s">
        <v>189</v>
      </c>
      <c r="CJ264" t="s">
        <v>189</v>
      </c>
      <c r="CK264" t="s">
        <v>189</v>
      </c>
      <c r="CL264" t="s">
        <v>189</v>
      </c>
      <c r="CM264" t="s">
        <v>189</v>
      </c>
      <c r="CN264" t="s">
        <v>189</v>
      </c>
      <c r="CO264" t="s">
        <v>189</v>
      </c>
      <c r="CP264" t="s">
        <v>1569</v>
      </c>
      <c r="CQ264">
        <v>3.8</v>
      </c>
      <c r="CR264">
        <v>7.6</v>
      </c>
      <c r="CS264" t="s">
        <v>434</v>
      </c>
      <c r="CT264" t="s">
        <v>197</v>
      </c>
      <c r="CU264">
        <v>25.6</v>
      </c>
      <c r="CV264">
        <v>0</v>
      </c>
      <c r="CW264">
        <v>0.876</v>
      </c>
      <c r="CX264">
        <v>0</v>
      </c>
      <c r="CY264">
        <v>64</v>
      </c>
      <c r="CZ264">
        <v>0</v>
      </c>
      <c r="DA264">
        <v>0</v>
      </c>
      <c r="DB264">
        <v>90.475999999999999</v>
      </c>
      <c r="DC264">
        <v>11.808</v>
      </c>
      <c r="DD264">
        <v>25.897631334123101</v>
      </c>
      <c r="DE264">
        <v>32</v>
      </c>
      <c r="DF264">
        <v>0</v>
      </c>
      <c r="DG264">
        <v>37.705631334123098</v>
      </c>
      <c r="DH264">
        <v>115</v>
      </c>
      <c r="DI264">
        <v>-52.770368665876902</v>
      </c>
      <c r="DJ264" t="s">
        <v>1570</v>
      </c>
      <c r="DK264">
        <v>60.723999999999897</v>
      </c>
      <c r="DL264">
        <v>113.494368665876</v>
      </c>
      <c r="DM264">
        <v>125.5308</v>
      </c>
      <c r="DN264">
        <v>87.825168665876902</v>
      </c>
      <c r="DO264">
        <v>30</v>
      </c>
      <c r="DP264">
        <v>0</v>
      </c>
    </row>
    <row r="265" spans="1:120" x14ac:dyDescent="0.25">
      <c r="A265">
        <v>2328001</v>
      </c>
      <c r="B265" t="s">
        <v>375</v>
      </c>
      <c r="C265" t="s">
        <v>376</v>
      </c>
      <c r="D265" t="s">
        <v>1261</v>
      </c>
      <c r="E265" t="s">
        <v>1262</v>
      </c>
      <c r="F265" t="s">
        <v>189</v>
      </c>
      <c r="G265" t="s">
        <v>190</v>
      </c>
      <c r="H265" t="s">
        <v>212</v>
      </c>
      <c r="I265" t="s">
        <v>1519</v>
      </c>
      <c r="J265" t="s">
        <v>189</v>
      </c>
      <c r="K265">
        <v>3.7</v>
      </c>
      <c r="L265">
        <v>2</v>
      </c>
      <c r="M265">
        <v>32</v>
      </c>
      <c r="N265" t="s">
        <v>1038</v>
      </c>
      <c r="O265">
        <v>1</v>
      </c>
      <c r="P265">
        <v>1.3</v>
      </c>
      <c r="Q265">
        <v>26</v>
      </c>
      <c r="R265">
        <v>26.5</v>
      </c>
      <c r="S265">
        <v>115</v>
      </c>
      <c r="T265">
        <v>160.5</v>
      </c>
      <c r="U265">
        <v>119.7</v>
      </c>
      <c r="V265" t="s">
        <v>194</v>
      </c>
      <c r="W265" t="s">
        <v>194</v>
      </c>
      <c r="X265" t="s">
        <v>194</v>
      </c>
      <c r="Y265" t="s">
        <v>195</v>
      </c>
      <c r="Z265" t="s">
        <v>1249</v>
      </c>
      <c r="AA265">
        <v>2</v>
      </c>
      <c r="AB265">
        <v>1</v>
      </c>
      <c r="AC265">
        <v>0</v>
      </c>
      <c r="AD265">
        <v>0</v>
      </c>
      <c r="AE265">
        <v>1</v>
      </c>
      <c r="AF265">
        <v>1</v>
      </c>
      <c r="AG265">
        <v>1</v>
      </c>
      <c r="AH265">
        <v>4</v>
      </c>
      <c r="AI265">
        <v>4</v>
      </c>
      <c r="AJ265">
        <v>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3</v>
      </c>
      <c r="AW265">
        <v>0</v>
      </c>
      <c r="AX265" t="s">
        <v>194</v>
      </c>
      <c r="AY265" t="s">
        <v>426</v>
      </c>
      <c r="AZ265" t="s">
        <v>1250</v>
      </c>
      <c r="BA265" t="s">
        <v>200</v>
      </c>
      <c r="BB265" t="s">
        <v>1263</v>
      </c>
      <c r="BC265" t="s">
        <v>200</v>
      </c>
      <c r="BD265" t="s">
        <v>194</v>
      </c>
      <c r="BE265">
        <v>115</v>
      </c>
      <c r="BF265" t="s">
        <v>189</v>
      </c>
      <c r="BG265" t="s">
        <v>189</v>
      </c>
      <c r="BH265" t="s">
        <v>194</v>
      </c>
      <c r="BI265" t="s">
        <v>189</v>
      </c>
      <c r="BJ265" t="s">
        <v>189</v>
      </c>
      <c r="BK265">
        <v>400</v>
      </c>
      <c r="BL265" t="s">
        <v>189</v>
      </c>
      <c r="BM265">
        <v>1</v>
      </c>
      <c r="BN265">
        <v>32</v>
      </c>
      <c r="BO265" t="s">
        <v>189</v>
      </c>
      <c r="BP265" t="s">
        <v>189</v>
      </c>
      <c r="BQ265">
        <v>0.86</v>
      </c>
      <c r="BR265">
        <v>0.9</v>
      </c>
      <c r="BS265">
        <v>0.91</v>
      </c>
      <c r="BT265">
        <v>0.92</v>
      </c>
      <c r="BU265">
        <v>1</v>
      </c>
      <c r="BV265" t="s">
        <v>202</v>
      </c>
      <c r="BW265" t="s">
        <v>189</v>
      </c>
      <c r="BX265" t="s">
        <v>189</v>
      </c>
      <c r="BY265" t="s">
        <v>189</v>
      </c>
      <c r="BZ265">
        <v>7</v>
      </c>
      <c r="CA265" t="s">
        <v>204</v>
      </c>
      <c r="CB265" t="s">
        <v>1568</v>
      </c>
      <c r="CC265" t="s">
        <v>189</v>
      </c>
      <c r="CD265" t="s">
        <v>189</v>
      </c>
      <c r="CE265" t="s">
        <v>189</v>
      </c>
      <c r="CF265" t="s">
        <v>189</v>
      </c>
      <c r="CG265" t="s">
        <v>189</v>
      </c>
      <c r="CH265" t="s">
        <v>189</v>
      </c>
      <c r="CI265" t="s">
        <v>189</v>
      </c>
      <c r="CJ265" t="s">
        <v>189</v>
      </c>
      <c r="CK265" t="s">
        <v>189</v>
      </c>
      <c r="CL265" t="s">
        <v>189</v>
      </c>
      <c r="CM265" t="s">
        <v>189</v>
      </c>
      <c r="CN265" t="s">
        <v>189</v>
      </c>
      <c r="CO265" t="s">
        <v>189</v>
      </c>
      <c r="CP265" t="s">
        <v>1569</v>
      </c>
      <c r="CQ265">
        <v>3.7</v>
      </c>
      <c r="CR265">
        <v>7.4</v>
      </c>
      <c r="CS265" t="s">
        <v>434</v>
      </c>
      <c r="CT265" t="s">
        <v>197</v>
      </c>
      <c r="CU265">
        <v>25.6</v>
      </c>
      <c r="CV265">
        <v>0</v>
      </c>
      <c r="CW265">
        <v>0.876</v>
      </c>
      <c r="CX265">
        <v>0</v>
      </c>
      <c r="CY265">
        <v>130</v>
      </c>
      <c r="CZ265">
        <v>0</v>
      </c>
      <c r="DA265">
        <v>0</v>
      </c>
      <c r="DB265">
        <v>156.476</v>
      </c>
      <c r="DC265">
        <v>11.808</v>
      </c>
      <c r="DD265">
        <v>46.480418908825499</v>
      </c>
      <c r="DE265">
        <v>128</v>
      </c>
      <c r="DF265">
        <v>0</v>
      </c>
      <c r="DG265">
        <v>58.288418908825498</v>
      </c>
      <c r="DH265">
        <v>115</v>
      </c>
      <c r="DI265">
        <v>-98.187581091174394</v>
      </c>
      <c r="DJ265" t="s">
        <v>1570</v>
      </c>
      <c r="DK265">
        <v>-36.775999999999897</v>
      </c>
      <c r="DL265">
        <v>61.411581091174398</v>
      </c>
      <c r="DM265">
        <v>98.8566</v>
      </c>
      <c r="DN265">
        <v>40.568181091174402</v>
      </c>
      <c r="DO265">
        <v>30</v>
      </c>
      <c r="DP265">
        <v>0</v>
      </c>
    </row>
    <row r="266" spans="1:120" x14ac:dyDescent="0.25">
      <c r="A266" s="136">
        <v>2328000</v>
      </c>
      <c r="B266" t="s">
        <v>375</v>
      </c>
      <c r="C266" t="s">
        <v>376</v>
      </c>
      <c r="D266" t="s">
        <v>1264</v>
      </c>
      <c r="E266" t="s">
        <v>1265</v>
      </c>
      <c r="F266" t="s">
        <v>1266</v>
      </c>
      <c r="G266" t="s">
        <v>190</v>
      </c>
      <c r="H266" t="s">
        <v>212</v>
      </c>
      <c r="I266" t="s">
        <v>1519</v>
      </c>
      <c r="J266" t="s">
        <v>189</v>
      </c>
      <c r="K266">
        <v>3.7</v>
      </c>
      <c r="L266">
        <v>2</v>
      </c>
      <c r="M266">
        <v>32</v>
      </c>
      <c r="N266" t="s">
        <v>1433</v>
      </c>
      <c r="O266">
        <v>1</v>
      </c>
      <c r="P266">
        <v>1.3</v>
      </c>
      <c r="Q266">
        <v>21.5</v>
      </c>
      <c r="R266">
        <v>21.9</v>
      </c>
      <c r="S266">
        <v>115</v>
      </c>
      <c r="T266">
        <v>131.5</v>
      </c>
      <c r="U266">
        <v>99.8</v>
      </c>
      <c r="V266" t="s">
        <v>194</v>
      </c>
      <c r="W266" t="s">
        <v>194</v>
      </c>
      <c r="X266" t="s">
        <v>194</v>
      </c>
      <c r="Y266" t="s">
        <v>195</v>
      </c>
      <c r="Z266" t="s">
        <v>1249</v>
      </c>
      <c r="AA266">
        <v>2</v>
      </c>
      <c r="AB266">
        <v>1</v>
      </c>
      <c r="AC266">
        <v>0</v>
      </c>
      <c r="AD266">
        <v>0</v>
      </c>
      <c r="AE266">
        <v>1</v>
      </c>
      <c r="AF266">
        <v>1</v>
      </c>
      <c r="AG266">
        <v>1</v>
      </c>
      <c r="AH266">
        <v>4</v>
      </c>
      <c r="AI266">
        <v>4</v>
      </c>
      <c r="AJ266">
        <v>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3</v>
      </c>
      <c r="AW266">
        <v>0</v>
      </c>
      <c r="AX266" t="s">
        <v>194</v>
      </c>
      <c r="AY266" t="s">
        <v>368</v>
      </c>
      <c r="AZ266" t="s">
        <v>1250</v>
      </c>
      <c r="BA266" t="s">
        <v>200</v>
      </c>
      <c r="BB266" t="s">
        <v>1267</v>
      </c>
      <c r="BC266" t="s">
        <v>200</v>
      </c>
      <c r="BD266" t="s">
        <v>194</v>
      </c>
      <c r="BE266">
        <v>115</v>
      </c>
      <c r="BF266" t="s">
        <v>189</v>
      </c>
      <c r="BG266" t="s">
        <v>189</v>
      </c>
      <c r="BH266" t="s">
        <v>194</v>
      </c>
      <c r="BI266" t="s">
        <v>189</v>
      </c>
      <c r="BJ266" t="s">
        <v>189</v>
      </c>
      <c r="BK266">
        <v>210</v>
      </c>
      <c r="BL266" t="s">
        <v>189</v>
      </c>
      <c r="BM266">
        <v>1</v>
      </c>
      <c r="BN266">
        <v>32</v>
      </c>
      <c r="BO266" t="s">
        <v>189</v>
      </c>
      <c r="BP266" t="s">
        <v>189</v>
      </c>
      <c r="BQ266">
        <v>0.78</v>
      </c>
      <c r="BR266">
        <v>0.85</v>
      </c>
      <c r="BS266">
        <v>0.84</v>
      </c>
      <c r="BT266">
        <v>0.87</v>
      </c>
      <c r="BU266">
        <v>1</v>
      </c>
      <c r="BV266" t="s">
        <v>202</v>
      </c>
      <c r="BW266" t="s">
        <v>189</v>
      </c>
      <c r="BX266" t="s">
        <v>189</v>
      </c>
      <c r="BY266" t="s">
        <v>189</v>
      </c>
      <c r="BZ266">
        <v>7</v>
      </c>
      <c r="CA266" t="s">
        <v>204</v>
      </c>
      <c r="CB266" t="s">
        <v>1568</v>
      </c>
      <c r="CC266" t="s">
        <v>189</v>
      </c>
      <c r="CD266" t="s">
        <v>189</v>
      </c>
      <c r="CE266" t="s">
        <v>189</v>
      </c>
      <c r="CF266" t="s">
        <v>189</v>
      </c>
      <c r="CG266" t="s">
        <v>189</v>
      </c>
      <c r="CH266" t="s">
        <v>189</v>
      </c>
      <c r="CI266" t="s">
        <v>189</v>
      </c>
      <c r="CJ266" t="s">
        <v>189</v>
      </c>
      <c r="CK266" t="s">
        <v>189</v>
      </c>
      <c r="CL266" t="s">
        <v>189</v>
      </c>
      <c r="CM266" t="s">
        <v>189</v>
      </c>
      <c r="CN266" t="s">
        <v>189</v>
      </c>
      <c r="CO266" t="s">
        <v>189</v>
      </c>
      <c r="CP266" t="s">
        <v>1569</v>
      </c>
      <c r="CQ266">
        <v>3.7</v>
      </c>
      <c r="CR266">
        <v>7.4</v>
      </c>
      <c r="CS266" t="s">
        <v>434</v>
      </c>
      <c r="CT266" t="s">
        <v>197</v>
      </c>
      <c r="CU266">
        <v>25.6</v>
      </c>
      <c r="CV266">
        <v>0</v>
      </c>
      <c r="CW266">
        <v>0.876</v>
      </c>
      <c r="CX266">
        <v>0</v>
      </c>
      <c r="CY266">
        <v>105</v>
      </c>
      <c r="CZ266">
        <v>0</v>
      </c>
      <c r="DA266">
        <v>0</v>
      </c>
      <c r="DB266">
        <v>131.476</v>
      </c>
      <c r="DC266">
        <v>11.808</v>
      </c>
      <c r="DD266">
        <v>39.9228671490783</v>
      </c>
      <c r="DE266">
        <v>96</v>
      </c>
      <c r="DF266">
        <v>0</v>
      </c>
      <c r="DG266">
        <v>51.7308671490783</v>
      </c>
      <c r="DH266">
        <v>115</v>
      </c>
      <c r="DI266">
        <v>-79.745132850921607</v>
      </c>
      <c r="DJ266" t="s">
        <v>1570</v>
      </c>
      <c r="DK266">
        <v>-31.675999999999998</v>
      </c>
      <c r="DL266">
        <v>48.069132850921598</v>
      </c>
      <c r="DM266">
        <v>82.825800000000001</v>
      </c>
      <c r="DN266">
        <v>31.094932850921602</v>
      </c>
      <c r="DO266">
        <v>30</v>
      </c>
      <c r="DP266">
        <v>0</v>
      </c>
    </row>
    <row r="267" spans="1:120" x14ac:dyDescent="0.25">
      <c r="A267">
        <v>2327999</v>
      </c>
      <c r="B267" t="s">
        <v>375</v>
      </c>
      <c r="C267" t="s">
        <v>376</v>
      </c>
      <c r="D267" t="s">
        <v>1268</v>
      </c>
      <c r="E267" t="s">
        <v>1269</v>
      </c>
      <c r="F267" t="s">
        <v>1270</v>
      </c>
      <c r="G267" t="s">
        <v>190</v>
      </c>
      <c r="H267" t="s">
        <v>212</v>
      </c>
      <c r="I267" t="s">
        <v>1062</v>
      </c>
      <c r="J267" t="s">
        <v>189</v>
      </c>
      <c r="K267">
        <v>3.1</v>
      </c>
      <c r="L267">
        <v>2</v>
      </c>
      <c r="M267">
        <v>64</v>
      </c>
      <c r="N267" t="s">
        <v>1038</v>
      </c>
      <c r="O267">
        <v>0.9</v>
      </c>
      <c r="P267">
        <v>1.6</v>
      </c>
      <c r="Q267">
        <v>26</v>
      </c>
      <c r="R267">
        <v>31.9</v>
      </c>
      <c r="S267">
        <v>115</v>
      </c>
      <c r="T267">
        <v>212.9</v>
      </c>
      <c r="U267">
        <v>136.19999999999999</v>
      </c>
      <c r="V267" t="s">
        <v>194</v>
      </c>
      <c r="W267" t="s">
        <v>194</v>
      </c>
      <c r="X267" t="s">
        <v>194</v>
      </c>
      <c r="Y267" t="s">
        <v>195</v>
      </c>
      <c r="Z267" t="s">
        <v>1271</v>
      </c>
      <c r="AA267">
        <v>4</v>
      </c>
      <c r="AB267">
        <v>2</v>
      </c>
      <c r="AC267">
        <v>0</v>
      </c>
      <c r="AD267">
        <v>0</v>
      </c>
      <c r="AE267">
        <v>1</v>
      </c>
      <c r="AF267">
        <v>1</v>
      </c>
      <c r="AG267">
        <v>1</v>
      </c>
      <c r="AH267">
        <v>0</v>
      </c>
      <c r="AI267">
        <v>4</v>
      </c>
      <c r="AJ267">
        <v>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</v>
      </c>
      <c r="AS267">
        <v>0</v>
      </c>
      <c r="AT267">
        <v>0</v>
      </c>
      <c r="AU267">
        <v>0</v>
      </c>
      <c r="AV267">
        <v>0</v>
      </c>
      <c r="AW267">
        <v>4</v>
      </c>
      <c r="AX267" t="s">
        <v>194</v>
      </c>
      <c r="AY267" t="s">
        <v>948</v>
      </c>
      <c r="AZ267" t="s">
        <v>1250</v>
      </c>
      <c r="BA267" t="s">
        <v>200</v>
      </c>
      <c r="BB267" t="s">
        <v>1272</v>
      </c>
      <c r="BC267" t="s">
        <v>200</v>
      </c>
      <c r="BD267" t="s">
        <v>194</v>
      </c>
      <c r="BE267">
        <v>115</v>
      </c>
      <c r="BF267" t="s">
        <v>189</v>
      </c>
      <c r="BG267" t="s">
        <v>189</v>
      </c>
      <c r="BH267" t="s">
        <v>194</v>
      </c>
      <c r="BI267" t="s">
        <v>189</v>
      </c>
      <c r="BJ267" t="s">
        <v>189</v>
      </c>
      <c r="BK267">
        <v>400</v>
      </c>
      <c r="BL267" t="s">
        <v>189</v>
      </c>
      <c r="BM267">
        <v>1</v>
      </c>
      <c r="BN267">
        <v>64</v>
      </c>
      <c r="BO267" t="s">
        <v>189</v>
      </c>
      <c r="BP267" t="s">
        <v>189</v>
      </c>
      <c r="BQ267">
        <v>0.86</v>
      </c>
      <c r="BR267">
        <v>0.9</v>
      </c>
      <c r="BS267">
        <v>0.91</v>
      </c>
      <c r="BT267">
        <v>0.92</v>
      </c>
      <c r="BU267">
        <v>2</v>
      </c>
      <c r="BV267" t="s">
        <v>202</v>
      </c>
      <c r="BW267" t="s">
        <v>189</v>
      </c>
      <c r="BX267" t="s">
        <v>189</v>
      </c>
      <c r="BY267" t="s">
        <v>189</v>
      </c>
      <c r="BZ267">
        <v>7</v>
      </c>
      <c r="CA267" t="s">
        <v>204</v>
      </c>
      <c r="CB267" t="s">
        <v>1568</v>
      </c>
      <c r="CC267" t="s">
        <v>189</v>
      </c>
      <c r="CD267" t="s">
        <v>189</v>
      </c>
      <c r="CE267" t="s">
        <v>189</v>
      </c>
      <c r="CF267" t="s">
        <v>189</v>
      </c>
      <c r="CG267" t="s">
        <v>189</v>
      </c>
      <c r="CH267" t="s">
        <v>189</v>
      </c>
      <c r="CI267" t="s">
        <v>189</v>
      </c>
      <c r="CJ267" t="s">
        <v>189</v>
      </c>
      <c r="CK267" t="s">
        <v>189</v>
      </c>
      <c r="CL267" t="s">
        <v>189</v>
      </c>
      <c r="CM267" t="s">
        <v>189</v>
      </c>
      <c r="CN267" t="s">
        <v>189</v>
      </c>
      <c r="CO267" t="s">
        <v>189</v>
      </c>
      <c r="CP267" t="s">
        <v>1569</v>
      </c>
      <c r="CQ267">
        <v>3.1</v>
      </c>
      <c r="CR267">
        <v>6.2</v>
      </c>
      <c r="CS267" t="s">
        <v>1011</v>
      </c>
      <c r="CT267" t="s">
        <v>197</v>
      </c>
      <c r="CU267">
        <v>51.2</v>
      </c>
      <c r="CV267">
        <v>0</v>
      </c>
      <c r="CW267">
        <v>0.876</v>
      </c>
      <c r="CX267">
        <v>0</v>
      </c>
      <c r="CY267">
        <v>130</v>
      </c>
      <c r="CZ267">
        <v>0</v>
      </c>
      <c r="DA267">
        <v>0</v>
      </c>
      <c r="DB267">
        <v>182.07599999999999</v>
      </c>
      <c r="DC267">
        <v>21.215999999999902</v>
      </c>
      <c r="DD267">
        <v>46.480418908825499</v>
      </c>
      <c r="DE267">
        <v>128</v>
      </c>
      <c r="DF267">
        <v>0</v>
      </c>
      <c r="DG267">
        <v>67.696418908825507</v>
      </c>
      <c r="DH267">
        <v>115</v>
      </c>
      <c r="DI267">
        <v>-114.379581091174</v>
      </c>
      <c r="DJ267" t="s">
        <v>1570</v>
      </c>
      <c r="DK267">
        <v>-45.875999999999998</v>
      </c>
      <c r="DL267">
        <v>68.503581091174397</v>
      </c>
      <c r="DM267">
        <v>114.09899999999899</v>
      </c>
      <c r="DN267">
        <v>46.402581091174397</v>
      </c>
      <c r="DO267">
        <v>30</v>
      </c>
      <c r="DP267">
        <v>0</v>
      </c>
    </row>
    <row r="268" spans="1:120" x14ac:dyDescent="0.25">
      <c r="A268">
        <v>2327998</v>
      </c>
      <c r="B268" t="s">
        <v>375</v>
      </c>
      <c r="C268" t="s">
        <v>376</v>
      </c>
      <c r="D268" t="s">
        <v>1273</v>
      </c>
      <c r="E268" t="s">
        <v>1274</v>
      </c>
      <c r="F268" t="s">
        <v>1275</v>
      </c>
      <c r="G268" t="s">
        <v>190</v>
      </c>
      <c r="H268" t="s">
        <v>212</v>
      </c>
      <c r="I268" t="s">
        <v>1062</v>
      </c>
      <c r="J268" t="s">
        <v>189</v>
      </c>
      <c r="K268">
        <v>3.1</v>
      </c>
      <c r="L268">
        <v>2</v>
      </c>
      <c r="M268">
        <v>64</v>
      </c>
      <c r="N268" t="s">
        <v>1038</v>
      </c>
      <c r="O268">
        <v>0.9</v>
      </c>
      <c r="P268">
        <v>1.7</v>
      </c>
      <c r="Q268">
        <v>26.7</v>
      </c>
      <c r="R268">
        <v>33.1</v>
      </c>
      <c r="S268">
        <v>115</v>
      </c>
      <c r="T268">
        <v>212.9</v>
      </c>
      <c r="U268">
        <v>141.19999999999999</v>
      </c>
      <c r="V268" t="s">
        <v>194</v>
      </c>
      <c r="W268" t="s">
        <v>194</v>
      </c>
      <c r="X268" t="s">
        <v>194</v>
      </c>
      <c r="Y268" t="s">
        <v>195</v>
      </c>
      <c r="Z268" t="s">
        <v>1271</v>
      </c>
      <c r="AA268">
        <v>4</v>
      </c>
      <c r="AB268">
        <v>2</v>
      </c>
      <c r="AC268">
        <v>0</v>
      </c>
      <c r="AD268">
        <v>0</v>
      </c>
      <c r="AE268">
        <v>1</v>
      </c>
      <c r="AF268">
        <v>1</v>
      </c>
      <c r="AG268">
        <v>1</v>
      </c>
      <c r="AH268">
        <v>0</v>
      </c>
      <c r="AI268">
        <v>4</v>
      </c>
      <c r="AJ268">
        <v>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0</v>
      </c>
      <c r="AT268">
        <v>0</v>
      </c>
      <c r="AU268">
        <v>0</v>
      </c>
      <c r="AV268">
        <v>0</v>
      </c>
      <c r="AW268">
        <v>4</v>
      </c>
      <c r="AX268" t="s">
        <v>194</v>
      </c>
      <c r="AY268" t="s">
        <v>948</v>
      </c>
      <c r="AZ268" t="s">
        <v>1276</v>
      </c>
      <c r="BA268" t="s">
        <v>200</v>
      </c>
      <c r="BB268" t="s">
        <v>1277</v>
      </c>
      <c r="BC268" t="s">
        <v>200</v>
      </c>
      <c r="BD268" t="s">
        <v>194</v>
      </c>
      <c r="BE268">
        <v>115</v>
      </c>
      <c r="BF268" t="s">
        <v>189</v>
      </c>
      <c r="BG268" t="s">
        <v>189</v>
      </c>
      <c r="BH268" t="s">
        <v>194</v>
      </c>
      <c r="BI268" t="s">
        <v>189</v>
      </c>
      <c r="BJ268" t="s">
        <v>189</v>
      </c>
      <c r="BK268">
        <v>400</v>
      </c>
      <c r="BL268" t="s">
        <v>189</v>
      </c>
      <c r="BM268">
        <v>1</v>
      </c>
      <c r="BN268">
        <v>64</v>
      </c>
      <c r="BO268" t="s">
        <v>189</v>
      </c>
      <c r="BP268" t="s">
        <v>189</v>
      </c>
      <c r="BQ268">
        <v>0.86</v>
      </c>
      <c r="BR268">
        <v>0.9</v>
      </c>
      <c r="BS268">
        <v>0.91</v>
      </c>
      <c r="BT268">
        <v>0.92</v>
      </c>
      <c r="BU268">
        <v>2</v>
      </c>
      <c r="BV268" t="s">
        <v>202</v>
      </c>
      <c r="BW268" t="s">
        <v>189</v>
      </c>
      <c r="BX268" t="s">
        <v>189</v>
      </c>
      <c r="BY268" t="s">
        <v>189</v>
      </c>
      <c r="BZ268">
        <v>7</v>
      </c>
      <c r="CA268" t="s">
        <v>204</v>
      </c>
      <c r="CB268" t="s">
        <v>1568</v>
      </c>
      <c r="CC268" t="s">
        <v>189</v>
      </c>
      <c r="CD268" t="s">
        <v>189</v>
      </c>
      <c r="CE268" t="s">
        <v>189</v>
      </c>
      <c r="CF268" t="s">
        <v>189</v>
      </c>
      <c r="CG268" t="s">
        <v>189</v>
      </c>
      <c r="CH268" t="s">
        <v>189</v>
      </c>
      <c r="CI268" t="s">
        <v>189</v>
      </c>
      <c r="CJ268" t="s">
        <v>189</v>
      </c>
      <c r="CK268" t="s">
        <v>189</v>
      </c>
      <c r="CL268" t="s">
        <v>189</v>
      </c>
      <c r="CM268" t="s">
        <v>189</v>
      </c>
      <c r="CN268" t="s">
        <v>189</v>
      </c>
      <c r="CO268" t="s">
        <v>189</v>
      </c>
      <c r="CP268" t="s">
        <v>1569</v>
      </c>
      <c r="CQ268">
        <v>3.1</v>
      </c>
      <c r="CR268">
        <v>6.2</v>
      </c>
      <c r="CS268" t="s">
        <v>1011</v>
      </c>
      <c r="CT268" t="s">
        <v>197</v>
      </c>
      <c r="CU268">
        <v>51.2</v>
      </c>
      <c r="CV268">
        <v>0</v>
      </c>
      <c r="CW268">
        <v>0.876</v>
      </c>
      <c r="CX268">
        <v>0</v>
      </c>
      <c r="CY268">
        <v>130</v>
      </c>
      <c r="CZ268">
        <v>0</v>
      </c>
      <c r="DA268">
        <v>0</v>
      </c>
      <c r="DB268">
        <v>182.07599999999999</v>
      </c>
      <c r="DC268">
        <v>21.215999999999902</v>
      </c>
      <c r="DD268">
        <v>46.480418908825499</v>
      </c>
      <c r="DE268">
        <v>128</v>
      </c>
      <c r="DF268">
        <v>0</v>
      </c>
      <c r="DG268">
        <v>67.696418908825507</v>
      </c>
      <c r="DH268">
        <v>115</v>
      </c>
      <c r="DI268">
        <v>-114.379581091174</v>
      </c>
      <c r="DJ268" t="s">
        <v>1570</v>
      </c>
      <c r="DK268">
        <v>-40.875999999999998</v>
      </c>
      <c r="DL268">
        <v>73.503581091174397</v>
      </c>
      <c r="DM268">
        <v>118.259999999999</v>
      </c>
      <c r="DN268">
        <v>50.563581091174399</v>
      </c>
      <c r="DO268">
        <v>30</v>
      </c>
      <c r="DP268">
        <v>0</v>
      </c>
    </row>
    <row r="269" spans="1:120" x14ac:dyDescent="0.25">
      <c r="A269">
        <v>2327997</v>
      </c>
      <c r="B269" t="s">
        <v>375</v>
      </c>
      <c r="C269" t="s">
        <v>376</v>
      </c>
      <c r="D269" t="s">
        <v>1278</v>
      </c>
      <c r="E269" t="s">
        <v>1279</v>
      </c>
      <c r="F269" t="s">
        <v>1280</v>
      </c>
      <c r="G269" t="s">
        <v>190</v>
      </c>
      <c r="H269" t="s">
        <v>212</v>
      </c>
      <c r="I269" t="s">
        <v>1062</v>
      </c>
      <c r="J269" t="s">
        <v>189</v>
      </c>
      <c r="K269">
        <v>3.1</v>
      </c>
      <c r="L269">
        <v>2</v>
      </c>
      <c r="M269">
        <v>64</v>
      </c>
      <c r="N269" t="s">
        <v>562</v>
      </c>
      <c r="O269">
        <v>0.9</v>
      </c>
      <c r="P269">
        <v>1.7</v>
      </c>
      <c r="Q269">
        <v>29.3</v>
      </c>
      <c r="R269">
        <v>31.1</v>
      </c>
      <c r="S269">
        <v>115</v>
      </c>
      <c r="T269">
        <v>142.1</v>
      </c>
      <c r="U269">
        <v>137.9</v>
      </c>
      <c r="V269" t="s">
        <v>194</v>
      </c>
      <c r="W269" t="s">
        <v>194</v>
      </c>
      <c r="X269" t="s">
        <v>194</v>
      </c>
      <c r="Y269" t="s">
        <v>195</v>
      </c>
      <c r="Z269" t="s">
        <v>976</v>
      </c>
      <c r="AA269">
        <v>4</v>
      </c>
      <c r="AB269">
        <v>1</v>
      </c>
      <c r="AC269">
        <v>0</v>
      </c>
      <c r="AD269">
        <v>0</v>
      </c>
      <c r="AE269">
        <v>2</v>
      </c>
      <c r="AF269">
        <v>1</v>
      </c>
      <c r="AG269">
        <v>1</v>
      </c>
      <c r="AH269">
        <v>4</v>
      </c>
      <c r="AI269">
        <v>3</v>
      </c>
      <c r="AJ269">
        <v>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3</v>
      </c>
      <c r="AW269">
        <v>0</v>
      </c>
      <c r="AX269" t="s">
        <v>194</v>
      </c>
      <c r="AY269" t="s">
        <v>1281</v>
      </c>
      <c r="AZ269" t="s">
        <v>1250</v>
      </c>
      <c r="BA269" t="s">
        <v>200</v>
      </c>
      <c r="BB269" t="s">
        <v>1282</v>
      </c>
      <c r="BC269" t="s">
        <v>200</v>
      </c>
      <c r="BD269" t="s">
        <v>194</v>
      </c>
      <c r="BE269">
        <v>115</v>
      </c>
      <c r="BF269" t="s">
        <v>189</v>
      </c>
      <c r="BG269" t="s">
        <v>189</v>
      </c>
      <c r="BH269" t="s">
        <v>194</v>
      </c>
      <c r="BI269" t="s">
        <v>189</v>
      </c>
      <c r="BJ269" t="s">
        <v>189</v>
      </c>
      <c r="BK269">
        <v>210</v>
      </c>
      <c r="BL269" t="s">
        <v>189</v>
      </c>
      <c r="BM269">
        <v>1</v>
      </c>
      <c r="BN269">
        <v>64</v>
      </c>
      <c r="BO269" t="s">
        <v>189</v>
      </c>
      <c r="BP269" t="s">
        <v>189</v>
      </c>
      <c r="BQ269">
        <v>0.78</v>
      </c>
      <c r="BR269">
        <v>0.85</v>
      </c>
      <c r="BS269">
        <v>0.84</v>
      </c>
      <c r="BT269">
        <v>0.87</v>
      </c>
      <c r="BU269">
        <v>2</v>
      </c>
      <c r="BV269" t="s">
        <v>202</v>
      </c>
      <c r="BW269" t="s">
        <v>189</v>
      </c>
      <c r="BX269" t="s">
        <v>189</v>
      </c>
      <c r="BY269" t="s">
        <v>189</v>
      </c>
      <c r="BZ269">
        <v>7</v>
      </c>
      <c r="CA269" t="s">
        <v>204</v>
      </c>
      <c r="CB269" t="s">
        <v>1568</v>
      </c>
      <c r="CC269" t="s">
        <v>189</v>
      </c>
      <c r="CD269" t="s">
        <v>189</v>
      </c>
      <c r="CE269" t="s">
        <v>189</v>
      </c>
      <c r="CF269" t="s">
        <v>189</v>
      </c>
      <c r="CG269" t="s">
        <v>189</v>
      </c>
      <c r="CH269" t="s">
        <v>189</v>
      </c>
      <c r="CI269" t="s">
        <v>189</v>
      </c>
      <c r="CJ269" t="s">
        <v>189</v>
      </c>
      <c r="CK269" t="s">
        <v>189</v>
      </c>
      <c r="CL269" t="s">
        <v>189</v>
      </c>
      <c r="CM269" t="s">
        <v>189</v>
      </c>
      <c r="CN269" t="s">
        <v>189</v>
      </c>
      <c r="CO269" t="s">
        <v>189</v>
      </c>
      <c r="CP269" t="s">
        <v>1569</v>
      </c>
      <c r="CQ269">
        <v>3.1</v>
      </c>
      <c r="CR269">
        <v>6.2</v>
      </c>
      <c r="CS269" t="s">
        <v>1011</v>
      </c>
      <c r="CT269" t="s">
        <v>197</v>
      </c>
      <c r="CU269">
        <v>51.2</v>
      </c>
      <c r="CV269">
        <v>0</v>
      </c>
      <c r="CW269">
        <v>0.876</v>
      </c>
      <c r="CX269">
        <v>0</v>
      </c>
      <c r="CY269">
        <v>64</v>
      </c>
      <c r="CZ269">
        <v>0</v>
      </c>
      <c r="DA269">
        <v>0</v>
      </c>
      <c r="DB269">
        <v>116.07599999999999</v>
      </c>
      <c r="DC269">
        <v>21.215999999999902</v>
      </c>
      <c r="DD269">
        <v>25.897631334123101</v>
      </c>
      <c r="DE269">
        <v>32</v>
      </c>
      <c r="DF269">
        <v>0</v>
      </c>
      <c r="DG269">
        <v>47.113631334123099</v>
      </c>
      <c r="DH269">
        <v>115</v>
      </c>
      <c r="DI269">
        <v>-68.962368665876895</v>
      </c>
      <c r="DJ269" t="s">
        <v>1570</v>
      </c>
      <c r="DK269">
        <v>21.824000000000002</v>
      </c>
      <c r="DL269">
        <v>90.786368665876907</v>
      </c>
      <c r="DM269">
        <v>115.2816</v>
      </c>
      <c r="DN269">
        <v>68.167968665876899</v>
      </c>
      <c r="DO269">
        <v>30</v>
      </c>
      <c r="DP269">
        <v>0</v>
      </c>
    </row>
    <row r="270" spans="1:120" x14ac:dyDescent="0.25">
      <c r="A270">
        <v>2327993</v>
      </c>
      <c r="B270" t="s">
        <v>375</v>
      </c>
      <c r="C270" t="s">
        <v>376</v>
      </c>
      <c r="D270" t="s">
        <v>1283</v>
      </c>
      <c r="E270" t="s">
        <v>1284</v>
      </c>
      <c r="F270" t="s">
        <v>1285</v>
      </c>
      <c r="G270" t="s">
        <v>190</v>
      </c>
      <c r="H270" t="s">
        <v>212</v>
      </c>
      <c r="I270" t="s">
        <v>1062</v>
      </c>
      <c r="J270" t="s">
        <v>189</v>
      </c>
      <c r="K270">
        <v>3.1</v>
      </c>
      <c r="L270">
        <v>2</v>
      </c>
      <c r="M270">
        <v>64</v>
      </c>
      <c r="N270" t="s">
        <v>562</v>
      </c>
      <c r="O270">
        <v>0.9</v>
      </c>
      <c r="P270">
        <v>1.7</v>
      </c>
      <c r="Q270">
        <v>29.3</v>
      </c>
      <c r="R270">
        <v>31.1</v>
      </c>
      <c r="S270">
        <v>115</v>
      </c>
      <c r="T270">
        <v>142.1</v>
      </c>
      <c r="U270">
        <v>137.9</v>
      </c>
      <c r="V270" t="s">
        <v>194</v>
      </c>
      <c r="W270" t="s">
        <v>194</v>
      </c>
      <c r="X270" t="s">
        <v>194</v>
      </c>
      <c r="Y270" t="s">
        <v>195</v>
      </c>
      <c r="Z270" t="s">
        <v>976</v>
      </c>
      <c r="AA270">
        <v>4</v>
      </c>
      <c r="AB270">
        <v>1</v>
      </c>
      <c r="AC270">
        <v>0</v>
      </c>
      <c r="AD270">
        <v>0</v>
      </c>
      <c r="AE270">
        <v>2</v>
      </c>
      <c r="AF270">
        <v>1</v>
      </c>
      <c r="AG270">
        <v>1</v>
      </c>
      <c r="AH270">
        <v>4</v>
      </c>
      <c r="AI270">
        <v>3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3</v>
      </c>
      <c r="AW270">
        <v>0</v>
      </c>
      <c r="AX270" t="s">
        <v>194</v>
      </c>
      <c r="AY270" t="s">
        <v>1281</v>
      </c>
      <c r="AZ270" t="s">
        <v>1250</v>
      </c>
      <c r="BA270" t="s">
        <v>200</v>
      </c>
      <c r="BB270" t="s">
        <v>1286</v>
      </c>
      <c r="BC270" t="s">
        <v>200</v>
      </c>
      <c r="BD270" t="s">
        <v>194</v>
      </c>
      <c r="BE270">
        <v>115</v>
      </c>
      <c r="BF270" t="s">
        <v>189</v>
      </c>
      <c r="BG270" t="s">
        <v>189</v>
      </c>
      <c r="BH270" t="s">
        <v>194</v>
      </c>
      <c r="BI270" t="s">
        <v>189</v>
      </c>
      <c r="BJ270" t="s">
        <v>189</v>
      </c>
      <c r="BK270">
        <v>210</v>
      </c>
      <c r="BL270" t="s">
        <v>189</v>
      </c>
      <c r="BM270">
        <v>1</v>
      </c>
      <c r="BN270">
        <v>64</v>
      </c>
      <c r="BO270" t="s">
        <v>189</v>
      </c>
      <c r="BP270" t="s">
        <v>189</v>
      </c>
      <c r="BQ270">
        <v>0.78</v>
      </c>
      <c r="BR270">
        <v>0.85</v>
      </c>
      <c r="BS270">
        <v>0.84</v>
      </c>
      <c r="BT270">
        <v>0.87</v>
      </c>
      <c r="BU270">
        <v>2</v>
      </c>
      <c r="BV270" t="s">
        <v>202</v>
      </c>
      <c r="BW270" t="s">
        <v>189</v>
      </c>
      <c r="BX270" t="s">
        <v>189</v>
      </c>
      <c r="BY270" t="s">
        <v>189</v>
      </c>
      <c r="BZ270">
        <v>7</v>
      </c>
      <c r="CA270" t="s">
        <v>204</v>
      </c>
      <c r="CB270" t="s">
        <v>1568</v>
      </c>
      <c r="CC270" t="s">
        <v>189</v>
      </c>
      <c r="CD270" t="s">
        <v>189</v>
      </c>
      <c r="CE270" t="s">
        <v>189</v>
      </c>
      <c r="CF270" t="s">
        <v>189</v>
      </c>
      <c r="CG270" t="s">
        <v>189</v>
      </c>
      <c r="CH270" t="s">
        <v>189</v>
      </c>
      <c r="CI270" t="s">
        <v>189</v>
      </c>
      <c r="CJ270" t="s">
        <v>189</v>
      </c>
      <c r="CK270" t="s">
        <v>189</v>
      </c>
      <c r="CL270" t="s">
        <v>189</v>
      </c>
      <c r="CM270" t="s">
        <v>189</v>
      </c>
      <c r="CN270" t="s">
        <v>189</v>
      </c>
      <c r="CO270" t="s">
        <v>189</v>
      </c>
      <c r="CP270" t="s">
        <v>1569</v>
      </c>
      <c r="CQ270">
        <v>3.1</v>
      </c>
      <c r="CR270">
        <v>6.2</v>
      </c>
      <c r="CS270" t="s">
        <v>1011</v>
      </c>
      <c r="CT270" t="s">
        <v>197</v>
      </c>
      <c r="CU270">
        <v>51.2</v>
      </c>
      <c r="CV270">
        <v>0</v>
      </c>
      <c r="CW270">
        <v>0.876</v>
      </c>
      <c r="CX270">
        <v>0</v>
      </c>
      <c r="CY270">
        <v>64</v>
      </c>
      <c r="CZ270">
        <v>0</v>
      </c>
      <c r="DA270">
        <v>0</v>
      </c>
      <c r="DB270">
        <v>116.07599999999999</v>
      </c>
      <c r="DC270">
        <v>21.215999999999902</v>
      </c>
      <c r="DD270">
        <v>25.897631334123101</v>
      </c>
      <c r="DE270">
        <v>32</v>
      </c>
      <c r="DF270">
        <v>0</v>
      </c>
      <c r="DG270">
        <v>47.113631334123099</v>
      </c>
      <c r="DH270">
        <v>115</v>
      </c>
      <c r="DI270">
        <v>-68.962368665876895</v>
      </c>
      <c r="DJ270" t="s">
        <v>1570</v>
      </c>
      <c r="DK270">
        <v>21.824000000000002</v>
      </c>
      <c r="DL270">
        <v>90.786368665876907</v>
      </c>
      <c r="DM270">
        <v>115.2816</v>
      </c>
      <c r="DN270">
        <v>68.167968665876899</v>
      </c>
      <c r="DO270">
        <v>30</v>
      </c>
      <c r="DP270">
        <v>0</v>
      </c>
    </row>
    <row r="271" spans="1:120" x14ac:dyDescent="0.25">
      <c r="A271">
        <v>2326493</v>
      </c>
      <c r="B271" t="s">
        <v>375</v>
      </c>
      <c r="C271" t="s">
        <v>376</v>
      </c>
      <c r="D271" t="s">
        <v>832</v>
      </c>
      <c r="E271" t="s">
        <v>833</v>
      </c>
      <c r="F271" t="s">
        <v>834</v>
      </c>
      <c r="G271" t="s">
        <v>190</v>
      </c>
      <c r="H271" t="s">
        <v>212</v>
      </c>
      <c r="I271" t="s">
        <v>295</v>
      </c>
      <c r="J271" t="s">
        <v>193</v>
      </c>
      <c r="K271">
        <v>3.7</v>
      </c>
      <c r="L271">
        <v>2</v>
      </c>
      <c r="M271">
        <v>64</v>
      </c>
      <c r="N271" t="s">
        <v>323</v>
      </c>
      <c r="O271">
        <v>0.7</v>
      </c>
      <c r="P271">
        <v>1.6</v>
      </c>
      <c r="Q271">
        <v>27.5</v>
      </c>
      <c r="R271">
        <v>28.7</v>
      </c>
      <c r="S271">
        <v>115</v>
      </c>
      <c r="T271">
        <v>134.19999999999999</v>
      </c>
      <c r="U271">
        <v>127.7</v>
      </c>
      <c r="V271" t="s">
        <v>194</v>
      </c>
      <c r="W271" t="s">
        <v>194</v>
      </c>
      <c r="X271" t="s">
        <v>194</v>
      </c>
      <c r="Y271" t="s">
        <v>195</v>
      </c>
      <c r="Z271" t="s">
        <v>835</v>
      </c>
      <c r="AA271">
        <v>4</v>
      </c>
      <c r="AB271">
        <v>2</v>
      </c>
      <c r="AC271">
        <v>0</v>
      </c>
      <c r="AD271">
        <v>0</v>
      </c>
      <c r="AE271">
        <v>1</v>
      </c>
      <c r="AF271">
        <v>1</v>
      </c>
      <c r="AG271">
        <v>1</v>
      </c>
      <c r="AH271">
        <v>0</v>
      </c>
      <c r="AI271">
        <v>8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</v>
      </c>
      <c r="AS271">
        <v>0</v>
      </c>
      <c r="AT271">
        <v>0</v>
      </c>
      <c r="AU271">
        <v>0</v>
      </c>
      <c r="AV271">
        <v>3</v>
      </c>
      <c r="AW271">
        <v>1</v>
      </c>
      <c r="AX271" t="s">
        <v>197</v>
      </c>
      <c r="AY271" t="s">
        <v>836</v>
      </c>
      <c r="AZ271" t="s">
        <v>529</v>
      </c>
      <c r="BA271" t="s">
        <v>256</v>
      </c>
      <c r="BB271" t="s">
        <v>837</v>
      </c>
      <c r="BC271" t="s">
        <v>256</v>
      </c>
      <c r="BD271" t="s">
        <v>194</v>
      </c>
      <c r="BE271">
        <v>115</v>
      </c>
      <c r="BF271" t="s">
        <v>189</v>
      </c>
      <c r="BG271" t="s">
        <v>189</v>
      </c>
      <c r="BH271" t="s">
        <v>197</v>
      </c>
      <c r="BI271" t="s">
        <v>189</v>
      </c>
      <c r="BJ271" t="s">
        <v>189</v>
      </c>
      <c r="BK271">
        <v>400</v>
      </c>
      <c r="BL271" t="s">
        <v>189</v>
      </c>
      <c r="BM271">
        <v>1</v>
      </c>
      <c r="BN271">
        <v>64</v>
      </c>
      <c r="BO271" t="s">
        <v>189</v>
      </c>
      <c r="BP271" t="s">
        <v>189</v>
      </c>
      <c r="BQ271">
        <v>0.86</v>
      </c>
      <c r="BR271">
        <v>0.89</v>
      </c>
      <c r="BS271">
        <v>0.9</v>
      </c>
      <c r="BT271">
        <v>0.92</v>
      </c>
      <c r="BU271">
        <v>1</v>
      </c>
      <c r="BV271" t="s">
        <v>202</v>
      </c>
      <c r="BW271" t="s">
        <v>234</v>
      </c>
      <c r="BX271" t="s">
        <v>189</v>
      </c>
      <c r="BY271" t="s">
        <v>197</v>
      </c>
      <c r="BZ271">
        <v>7</v>
      </c>
      <c r="CA271" t="s">
        <v>204</v>
      </c>
      <c r="CB271" t="s">
        <v>1568</v>
      </c>
      <c r="CC271" t="s">
        <v>189</v>
      </c>
      <c r="CD271" t="s">
        <v>189</v>
      </c>
      <c r="CE271" t="s">
        <v>189</v>
      </c>
      <c r="CF271" t="s">
        <v>189</v>
      </c>
      <c r="CG271" t="s">
        <v>189</v>
      </c>
      <c r="CH271" t="s">
        <v>189</v>
      </c>
      <c r="CI271" t="s">
        <v>189</v>
      </c>
      <c r="CJ271" t="s">
        <v>189</v>
      </c>
      <c r="CK271" t="s">
        <v>189</v>
      </c>
      <c r="CL271" t="s">
        <v>189</v>
      </c>
      <c r="CM271" t="s">
        <v>189</v>
      </c>
      <c r="CN271" t="s">
        <v>189</v>
      </c>
      <c r="CO271" t="s">
        <v>189</v>
      </c>
      <c r="CP271" t="s">
        <v>1569</v>
      </c>
      <c r="CQ271">
        <v>3.7</v>
      </c>
      <c r="CR271">
        <v>7.4</v>
      </c>
      <c r="CS271" t="s">
        <v>434</v>
      </c>
      <c r="CT271" t="s">
        <v>197</v>
      </c>
      <c r="CU271">
        <v>51.2</v>
      </c>
      <c r="CV271">
        <v>0</v>
      </c>
      <c r="CW271">
        <v>0</v>
      </c>
      <c r="CX271">
        <v>0</v>
      </c>
      <c r="CY271">
        <v>83</v>
      </c>
      <c r="CZ271">
        <v>0</v>
      </c>
      <c r="DA271">
        <v>0</v>
      </c>
      <c r="DB271">
        <v>134.19999999999999</v>
      </c>
      <c r="DC271">
        <v>21.215999999999902</v>
      </c>
      <c r="DD271">
        <v>33.0000286234431</v>
      </c>
      <c r="DE271">
        <v>64</v>
      </c>
      <c r="DF271">
        <v>0</v>
      </c>
      <c r="DG271">
        <v>54.216028623443101</v>
      </c>
      <c r="DH271">
        <v>115</v>
      </c>
      <c r="DI271">
        <v>-79.983971376556795</v>
      </c>
      <c r="DJ271" t="s">
        <v>1570</v>
      </c>
      <c r="DK271">
        <v>-6.4999999999999796</v>
      </c>
      <c r="DL271">
        <v>73.483971376556795</v>
      </c>
      <c r="DM271">
        <v>106.7406</v>
      </c>
      <c r="DN271">
        <v>52.5245713765568</v>
      </c>
      <c r="DO271">
        <v>30</v>
      </c>
      <c r="DP271">
        <v>0</v>
      </c>
    </row>
    <row r="272" spans="1:120" x14ac:dyDescent="0.25">
      <c r="A272">
        <v>2326492</v>
      </c>
      <c r="B272" t="s">
        <v>375</v>
      </c>
      <c r="C272" t="s">
        <v>376</v>
      </c>
      <c r="D272" t="s">
        <v>838</v>
      </c>
      <c r="E272" t="s">
        <v>839</v>
      </c>
      <c r="F272" t="s">
        <v>840</v>
      </c>
      <c r="G272" t="s">
        <v>190</v>
      </c>
      <c r="H272" t="s">
        <v>212</v>
      </c>
      <c r="I272" t="s">
        <v>295</v>
      </c>
      <c r="J272" t="s">
        <v>193</v>
      </c>
      <c r="K272">
        <v>3.7</v>
      </c>
      <c r="L272">
        <v>2</v>
      </c>
      <c r="M272">
        <v>64</v>
      </c>
      <c r="N272" t="s">
        <v>562</v>
      </c>
      <c r="O272">
        <v>0.7</v>
      </c>
      <c r="P272">
        <v>1.5</v>
      </c>
      <c r="Q272">
        <v>21.8</v>
      </c>
      <c r="R272">
        <v>23.1</v>
      </c>
      <c r="S272">
        <v>115</v>
      </c>
      <c r="T272">
        <v>51.2</v>
      </c>
      <c r="U272">
        <v>103</v>
      </c>
      <c r="V272" t="s">
        <v>194</v>
      </c>
      <c r="W272" t="s">
        <v>194</v>
      </c>
      <c r="X272" t="s">
        <v>194</v>
      </c>
      <c r="Y272" t="s">
        <v>195</v>
      </c>
      <c r="Z272" t="s">
        <v>835</v>
      </c>
      <c r="AA272">
        <v>4</v>
      </c>
      <c r="AB272">
        <v>2</v>
      </c>
      <c r="AC272">
        <v>0</v>
      </c>
      <c r="AD272">
        <v>0</v>
      </c>
      <c r="AE272">
        <v>1</v>
      </c>
      <c r="AF272">
        <v>1</v>
      </c>
      <c r="AG272">
        <v>1</v>
      </c>
      <c r="AH272">
        <v>0</v>
      </c>
      <c r="AI272">
        <v>8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</v>
      </c>
      <c r="AS272">
        <v>0</v>
      </c>
      <c r="AT272">
        <v>0</v>
      </c>
      <c r="AU272">
        <v>0</v>
      </c>
      <c r="AV272">
        <v>3</v>
      </c>
      <c r="AW272">
        <v>1</v>
      </c>
      <c r="AX272" t="s">
        <v>197</v>
      </c>
      <c r="AY272" t="s">
        <v>836</v>
      </c>
      <c r="AZ272" t="s">
        <v>529</v>
      </c>
      <c r="BA272" t="s">
        <v>256</v>
      </c>
      <c r="BB272" t="s">
        <v>841</v>
      </c>
      <c r="BC272" t="s">
        <v>256</v>
      </c>
      <c r="BD272" t="s">
        <v>194</v>
      </c>
      <c r="BE272">
        <v>115</v>
      </c>
      <c r="BF272" t="s">
        <v>189</v>
      </c>
      <c r="BG272" t="s">
        <v>189</v>
      </c>
      <c r="BH272" t="s">
        <v>197</v>
      </c>
      <c r="BI272" t="s">
        <v>189</v>
      </c>
      <c r="BJ272" t="s">
        <v>189</v>
      </c>
      <c r="BK272">
        <v>210</v>
      </c>
      <c r="BL272" t="s">
        <v>189</v>
      </c>
      <c r="BM272">
        <v>1</v>
      </c>
      <c r="BN272">
        <v>64</v>
      </c>
      <c r="BO272" t="s">
        <v>189</v>
      </c>
      <c r="BP272" t="s">
        <v>189</v>
      </c>
      <c r="BQ272">
        <v>0.78</v>
      </c>
      <c r="BR272">
        <v>0.85</v>
      </c>
      <c r="BS272">
        <v>0.84</v>
      </c>
      <c r="BT272">
        <v>0.86</v>
      </c>
      <c r="BU272">
        <v>1</v>
      </c>
      <c r="BV272" t="s">
        <v>202</v>
      </c>
      <c r="BW272" t="s">
        <v>234</v>
      </c>
      <c r="BX272" t="s">
        <v>189</v>
      </c>
      <c r="BY272" t="s">
        <v>197</v>
      </c>
      <c r="BZ272">
        <v>7</v>
      </c>
      <c r="CA272" t="s">
        <v>204</v>
      </c>
      <c r="CB272" t="s">
        <v>1568</v>
      </c>
      <c r="CC272" t="s">
        <v>189</v>
      </c>
      <c r="CD272" t="s">
        <v>189</v>
      </c>
      <c r="CE272" t="s">
        <v>189</v>
      </c>
      <c r="CF272" t="s">
        <v>189</v>
      </c>
      <c r="CG272" t="s">
        <v>189</v>
      </c>
      <c r="CH272" t="s">
        <v>189</v>
      </c>
      <c r="CI272" t="s">
        <v>189</v>
      </c>
      <c r="CJ272" t="s">
        <v>189</v>
      </c>
      <c r="CK272" t="s">
        <v>189</v>
      </c>
      <c r="CL272" t="s">
        <v>189</v>
      </c>
      <c r="CM272" t="s">
        <v>189</v>
      </c>
      <c r="CN272" t="s">
        <v>189</v>
      </c>
      <c r="CO272" t="s">
        <v>189</v>
      </c>
      <c r="CP272" t="s">
        <v>1569</v>
      </c>
      <c r="CQ272">
        <v>3.7</v>
      </c>
      <c r="CR272">
        <v>7.4</v>
      </c>
      <c r="CS272" t="s">
        <v>434</v>
      </c>
      <c r="CT272" t="s">
        <v>197</v>
      </c>
      <c r="CU272">
        <v>51.2</v>
      </c>
      <c r="CV272">
        <v>0</v>
      </c>
      <c r="CW272">
        <v>0</v>
      </c>
      <c r="CX272">
        <v>0</v>
      </c>
      <c r="CY272">
        <v>64</v>
      </c>
      <c r="CZ272">
        <v>0</v>
      </c>
      <c r="DA272">
        <v>0</v>
      </c>
      <c r="DB272">
        <v>115.2</v>
      </c>
      <c r="DC272">
        <v>21.215999999999902</v>
      </c>
      <c r="DD272">
        <v>25.897631334123101</v>
      </c>
      <c r="DE272">
        <v>32</v>
      </c>
      <c r="DF272">
        <v>0</v>
      </c>
      <c r="DG272">
        <v>47.113631334123099</v>
      </c>
      <c r="DH272">
        <v>115</v>
      </c>
      <c r="DI272">
        <v>-68.086368665876904</v>
      </c>
      <c r="DJ272" t="s">
        <v>1570</v>
      </c>
      <c r="DK272">
        <v>-12.2</v>
      </c>
      <c r="DL272">
        <v>55.886368665876901</v>
      </c>
      <c r="DM272">
        <v>86.636399999999995</v>
      </c>
      <c r="DN272">
        <v>39.522768665876903</v>
      </c>
      <c r="DO272">
        <v>30</v>
      </c>
      <c r="DP272">
        <v>0</v>
      </c>
    </row>
    <row r="273" spans="1:120" x14ac:dyDescent="0.25">
      <c r="A273">
        <v>2326491</v>
      </c>
      <c r="B273" t="s">
        <v>375</v>
      </c>
      <c r="C273" t="s">
        <v>376</v>
      </c>
      <c r="D273" t="s">
        <v>842</v>
      </c>
      <c r="E273" t="s">
        <v>843</v>
      </c>
      <c r="F273" t="s">
        <v>844</v>
      </c>
      <c r="G273" t="s">
        <v>190</v>
      </c>
      <c r="H273" t="s">
        <v>212</v>
      </c>
      <c r="I273" t="s">
        <v>213</v>
      </c>
      <c r="J273" t="s">
        <v>193</v>
      </c>
      <c r="K273">
        <v>3.3</v>
      </c>
      <c r="L273">
        <v>2</v>
      </c>
      <c r="M273">
        <v>32</v>
      </c>
      <c r="N273" t="s">
        <v>562</v>
      </c>
      <c r="O273">
        <v>0.7</v>
      </c>
      <c r="P273">
        <v>1.4</v>
      </c>
      <c r="Q273">
        <v>24.6</v>
      </c>
      <c r="R273">
        <v>25</v>
      </c>
      <c r="S273">
        <v>115</v>
      </c>
      <c r="T273">
        <v>89.6</v>
      </c>
      <c r="U273">
        <v>112.2</v>
      </c>
      <c r="V273" t="s">
        <v>194</v>
      </c>
      <c r="W273" t="s">
        <v>194</v>
      </c>
      <c r="X273" t="s">
        <v>194</v>
      </c>
      <c r="Y273" t="s">
        <v>195</v>
      </c>
      <c r="Z273" t="s">
        <v>835</v>
      </c>
      <c r="AA273">
        <v>2</v>
      </c>
      <c r="AB273">
        <v>1</v>
      </c>
      <c r="AC273">
        <v>0</v>
      </c>
      <c r="AD273">
        <v>0</v>
      </c>
      <c r="AE273">
        <v>1</v>
      </c>
      <c r="AF273">
        <v>1</v>
      </c>
      <c r="AG273">
        <v>1</v>
      </c>
      <c r="AH273">
        <v>2</v>
      </c>
      <c r="AI273">
        <v>6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</v>
      </c>
      <c r="AS273">
        <v>0</v>
      </c>
      <c r="AT273">
        <v>0</v>
      </c>
      <c r="AU273">
        <v>0</v>
      </c>
      <c r="AV273">
        <v>3</v>
      </c>
      <c r="AW273">
        <v>0</v>
      </c>
      <c r="AX273" t="s">
        <v>197</v>
      </c>
      <c r="AY273" t="s">
        <v>836</v>
      </c>
      <c r="AZ273" t="s">
        <v>529</v>
      </c>
      <c r="BA273" t="s">
        <v>256</v>
      </c>
      <c r="BB273" t="s">
        <v>845</v>
      </c>
      <c r="BC273" t="s">
        <v>256</v>
      </c>
      <c r="BD273" t="s">
        <v>194</v>
      </c>
      <c r="BE273">
        <v>115</v>
      </c>
      <c r="BF273" t="s">
        <v>189</v>
      </c>
      <c r="BG273" t="s">
        <v>189</v>
      </c>
      <c r="BH273" t="s">
        <v>197</v>
      </c>
      <c r="BI273" t="s">
        <v>189</v>
      </c>
      <c r="BJ273" t="s">
        <v>189</v>
      </c>
      <c r="BK273">
        <v>180</v>
      </c>
      <c r="BL273" t="s">
        <v>189</v>
      </c>
      <c r="BM273">
        <v>1</v>
      </c>
      <c r="BN273">
        <v>32</v>
      </c>
      <c r="BO273" t="s">
        <v>189</v>
      </c>
      <c r="BP273" t="s">
        <v>189</v>
      </c>
      <c r="BQ273">
        <v>0.82</v>
      </c>
      <c r="BR273">
        <v>0.85</v>
      </c>
      <c r="BS273">
        <v>0.87</v>
      </c>
      <c r="BT273">
        <v>0.88</v>
      </c>
      <c r="BU273">
        <v>1</v>
      </c>
      <c r="BV273" t="s">
        <v>202</v>
      </c>
      <c r="BW273" t="s">
        <v>234</v>
      </c>
      <c r="BX273" t="s">
        <v>189</v>
      </c>
      <c r="BY273" t="s">
        <v>197</v>
      </c>
      <c r="BZ273">
        <v>7</v>
      </c>
      <c r="CA273" t="s">
        <v>204</v>
      </c>
      <c r="CB273" t="s">
        <v>1568</v>
      </c>
      <c r="CC273" t="s">
        <v>189</v>
      </c>
      <c r="CD273" t="s">
        <v>189</v>
      </c>
      <c r="CE273" t="s">
        <v>189</v>
      </c>
      <c r="CF273" t="s">
        <v>189</v>
      </c>
      <c r="CG273" t="s">
        <v>189</v>
      </c>
      <c r="CH273" t="s">
        <v>189</v>
      </c>
      <c r="CI273" t="s">
        <v>189</v>
      </c>
      <c r="CJ273" t="s">
        <v>189</v>
      </c>
      <c r="CK273" t="s">
        <v>189</v>
      </c>
      <c r="CL273" t="s">
        <v>189</v>
      </c>
      <c r="CM273" t="s">
        <v>189</v>
      </c>
      <c r="CN273" t="s">
        <v>189</v>
      </c>
      <c r="CO273" t="s">
        <v>189</v>
      </c>
      <c r="CP273" t="s">
        <v>1569</v>
      </c>
      <c r="CQ273">
        <v>3.3</v>
      </c>
      <c r="CR273">
        <v>6.6</v>
      </c>
      <c r="CS273" t="s">
        <v>1011</v>
      </c>
      <c r="CT273" t="s">
        <v>197</v>
      </c>
      <c r="CU273">
        <v>25.6</v>
      </c>
      <c r="CV273">
        <v>0</v>
      </c>
      <c r="CW273">
        <v>0</v>
      </c>
      <c r="CX273">
        <v>0</v>
      </c>
      <c r="CY273">
        <v>64</v>
      </c>
      <c r="CZ273">
        <v>0</v>
      </c>
      <c r="DA273">
        <v>0</v>
      </c>
      <c r="DB273">
        <v>89.6</v>
      </c>
      <c r="DC273">
        <v>11.808</v>
      </c>
      <c r="DD273">
        <v>25.897631334123101</v>
      </c>
      <c r="DE273">
        <v>32</v>
      </c>
      <c r="DF273">
        <v>0</v>
      </c>
      <c r="DG273">
        <v>37.705631334123098</v>
      </c>
      <c r="DH273">
        <v>115</v>
      </c>
      <c r="DI273">
        <v>-51.894368665876897</v>
      </c>
      <c r="DJ273" t="s">
        <v>1570</v>
      </c>
      <c r="DK273">
        <v>22.6</v>
      </c>
      <c r="DL273">
        <v>74.494368665876905</v>
      </c>
      <c r="DM273">
        <v>93.688199999999995</v>
      </c>
      <c r="DN273">
        <v>55.982568665876897</v>
      </c>
      <c r="DO273">
        <v>30</v>
      </c>
      <c r="DP273">
        <v>0</v>
      </c>
    </row>
    <row r="274" spans="1:120" x14ac:dyDescent="0.25">
      <c r="A274">
        <v>2326490</v>
      </c>
      <c r="B274" t="s">
        <v>375</v>
      </c>
      <c r="C274" t="s">
        <v>376</v>
      </c>
      <c r="D274" t="s">
        <v>846</v>
      </c>
      <c r="E274" t="s">
        <v>847</v>
      </c>
      <c r="F274" t="s">
        <v>848</v>
      </c>
      <c r="G274" t="s">
        <v>190</v>
      </c>
      <c r="H274" t="s">
        <v>212</v>
      </c>
      <c r="I274" t="s">
        <v>213</v>
      </c>
      <c r="J274" t="s">
        <v>193</v>
      </c>
      <c r="K274">
        <v>3.3</v>
      </c>
      <c r="L274">
        <v>2</v>
      </c>
      <c r="M274">
        <v>32</v>
      </c>
      <c r="N274" t="s">
        <v>562</v>
      </c>
      <c r="O274">
        <v>0.7</v>
      </c>
      <c r="P274">
        <v>1.3</v>
      </c>
      <c r="Q274">
        <v>24.6</v>
      </c>
      <c r="R274">
        <v>25</v>
      </c>
      <c r="S274">
        <v>115</v>
      </c>
      <c r="T274">
        <v>89.6</v>
      </c>
      <c r="U274">
        <v>112.2</v>
      </c>
      <c r="V274" t="s">
        <v>194</v>
      </c>
      <c r="W274" t="s">
        <v>194</v>
      </c>
      <c r="X274" t="s">
        <v>194</v>
      </c>
      <c r="Y274" t="s">
        <v>195</v>
      </c>
      <c r="Z274" t="s">
        <v>835</v>
      </c>
      <c r="AA274">
        <v>2</v>
      </c>
      <c r="AB274">
        <v>1</v>
      </c>
      <c r="AC274">
        <v>0</v>
      </c>
      <c r="AD274">
        <v>0</v>
      </c>
      <c r="AE274">
        <v>1</v>
      </c>
      <c r="AF274">
        <v>1</v>
      </c>
      <c r="AG274">
        <v>1</v>
      </c>
      <c r="AH274">
        <v>2</v>
      </c>
      <c r="AI274">
        <v>6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</v>
      </c>
      <c r="AS274">
        <v>0</v>
      </c>
      <c r="AT274">
        <v>0</v>
      </c>
      <c r="AU274">
        <v>0</v>
      </c>
      <c r="AV274">
        <v>3</v>
      </c>
      <c r="AW274">
        <v>0</v>
      </c>
      <c r="AX274" t="s">
        <v>197</v>
      </c>
      <c r="AY274" t="s">
        <v>836</v>
      </c>
      <c r="AZ274" t="s">
        <v>529</v>
      </c>
      <c r="BA274" t="s">
        <v>256</v>
      </c>
      <c r="BB274" t="s">
        <v>849</v>
      </c>
      <c r="BC274" t="s">
        <v>256</v>
      </c>
      <c r="BD274" t="s">
        <v>194</v>
      </c>
      <c r="BE274">
        <v>115</v>
      </c>
      <c r="BF274" t="s">
        <v>189</v>
      </c>
      <c r="BG274" t="s">
        <v>189</v>
      </c>
      <c r="BH274" t="s">
        <v>197</v>
      </c>
      <c r="BI274" t="s">
        <v>189</v>
      </c>
      <c r="BJ274" t="s">
        <v>189</v>
      </c>
      <c r="BK274">
        <v>180</v>
      </c>
      <c r="BL274" t="s">
        <v>189</v>
      </c>
      <c r="BM274">
        <v>1</v>
      </c>
      <c r="BN274">
        <v>32</v>
      </c>
      <c r="BO274" t="s">
        <v>189</v>
      </c>
      <c r="BP274" t="s">
        <v>189</v>
      </c>
      <c r="BQ274">
        <v>0.82</v>
      </c>
      <c r="BR274">
        <v>0.85</v>
      </c>
      <c r="BS274">
        <v>0.87</v>
      </c>
      <c r="BT274">
        <v>0.88</v>
      </c>
      <c r="BU274">
        <v>1</v>
      </c>
      <c r="BV274" t="s">
        <v>202</v>
      </c>
      <c r="BW274" t="s">
        <v>234</v>
      </c>
      <c r="BX274" t="s">
        <v>189</v>
      </c>
      <c r="BY274" t="s">
        <v>197</v>
      </c>
      <c r="BZ274">
        <v>7</v>
      </c>
      <c r="CA274" t="s">
        <v>204</v>
      </c>
      <c r="CB274" t="s">
        <v>1568</v>
      </c>
      <c r="CC274" t="s">
        <v>189</v>
      </c>
      <c r="CD274" t="s">
        <v>189</v>
      </c>
      <c r="CE274" t="s">
        <v>189</v>
      </c>
      <c r="CF274" t="s">
        <v>189</v>
      </c>
      <c r="CG274" t="s">
        <v>189</v>
      </c>
      <c r="CH274" t="s">
        <v>189</v>
      </c>
      <c r="CI274" t="s">
        <v>189</v>
      </c>
      <c r="CJ274" t="s">
        <v>189</v>
      </c>
      <c r="CK274" t="s">
        <v>189</v>
      </c>
      <c r="CL274" t="s">
        <v>189</v>
      </c>
      <c r="CM274" t="s">
        <v>189</v>
      </c>
      <c r="CN274" t="s">
        <v>189</v>
      </c>
      <c r="CO274" t="s">
        <v>189</v>
      </c>
      <c r="CP274" t="s">
        <v>1569</v>
      </c>
      <c r="CQ274">
        <v>3.3</v>
      </c>
      <c r="CR274">
        <v>6.6</v>
      </c>
      <c r="CS274" t="s">
        <v>1011</v>
      </c>
      <c r="CT274" t="s">
        <v>197</v>
      </c>
      <c r="CU274">
        <v>25.6</v>
      </c>
      <c r="CV274">
        <v>0</v>
      </c>
      <c r="CW274">
        <v>0</v>
      </c>
      <c r="CX274">
        <v>0</v>
      </c>
      <c r="CY274">
        <v>64</v>
      </c>
      <c r="CZ274">
        <v>0</v>
      </c>
      <c r="DA274">
        <v>0</v>
      </c>
      <c r="DB274">
        <v>89.6</v>
      </c>
      <c r="DC274">
        <v>11.808</v>
      </c>
      <c r="DD274">
        <v>25.897631334123101</v>
      </c>
      <c r="DE274">
        <v>32</v>
      </c>
      <c r="DF274">
        <v>0</v>
      </c>
      <c r="DG274">
        <v>37.705631334123098</v>
      </c>
      <c r="DH274">
        <v>115</v>
      </c>
      <c r="DI274">
        <v>-51.894368665876897</v>
      </c>
      <c r="DJ274" t="s">
        <v>1570</v>
      </c>
      <c r="DK274">
        <v>22.6</v>
      </c>
      <c r="DL274">
        <v>74.494368665876905</v>
      </c>
      <c r="DM274">
        <v>93.293999999999997</v>
      </c>
      <c r="DN274">
        <v>55.588368665876899</v>
      </c>
      <c r="DO274">
        <v>30</v>
      </c>
      <c r="DP274">
        <v>0</v>
      </c>
    </row>
    <row r="275" spans="1:120" x14ac:dyDescent="0.25">
      <c r="A275">
        <v>2325911</v>
      </c>
      <c r="B275" t="s">
        <v>575</v>
      </c>
      <c r="C275" t="s">
        <v>576</v>
      </c>
      <c r="D275" t="s">
        <v>1291</v>
      </c>
      <c r="E275" t="s">
        <v>1292</v>
      </c>
      <c r="F275" t="s">
        <v>1293</v>
      </c>
      <c r="G275" t="s">
        <v>190</v>
      </c>
      <c r="H275" t="s">
        <v>212</v>
      </c>
      <c r="I275" t="s">
        <v>213</v>
      </c>
      <c r="J275" t="s">
        <v>193</v>
      </c>
      <c r="K275">
        <v>3.9</v>
      </c>
      <c r="L275">
        <v>2</v>
      </c>
      <c r="M275">
        <v>64</v>
      </c>
      <c r="N275" t="s">
        <v>388</v>
      </c>
      <c r="O275">
        <v>0.2</v>
      </c>
      <c r="P275">
        <v>1.9</v>
      </c>
      <c r="Q275">
        <v>27.9</v>
      </c>
      <c r="R275">
        <v>29.9</v>
      </c>
      <c r="S275">
        <v>115</v>
      </c>
      <c r="T275">
        <v>128.19999999999999</v>
      </c>
      <c r="U275">
        <v>129.9</v>
      </c>
      <c r="V275" t="s">
        <v>194</v>
      </c>
      <c r="W275" t="s">
        <v>194</v>
      </c>
      <c r="X275" t="s">
        <v>194</v>
      </c>
      <c r="Y275" t="s">
        <v>195</v>
      </c>
      <c r="Z275" t="s">
        <v>866</v>
      </c>
      <c r="AA275">
        <v>4</v>
      </c>
      <c r="AB275">
        <v>1</v>
      </c>
      <c r="AC275">
        <v>0</v>
      </c>
      <c r="AD275">
        <v>1</v>
      </c>
      <c r="AE275">
        <v>2</v>
      </c>
      <c r="AF275">
        <v>1</v>
      </c>
      <c r="AG275">
        <v>1</v>
      </c>
      <c r="AH275">
        <v>6</v>
      </c>
      <c r="AI275">
        <v>3</v>
      </c>
      <c r="AJ275">
        <v>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2</v>
      </c>
      <c r="AS275">
        <v>0</v>
      </c>
      <c r="AT275">
        <v>0</v>
      </c>
      <c r="AU275">
        <v>0</v>
      </c>
      <c r="AV275">
        <v>5</v>
      </c>
      <c r="AW275">
        <v>0</v>
      </c>
      <c r="AX275" t="s">
        <v>197</v>
      </c>
      <c r="AY275" t="s">
        <v>1294</v>
      </c>
      <c r="AZ275" t="s">
        <v>1295</v>
      </c>
      <c r="BA275" t="s">
        <v>579</v>
      </c>
      <c r="BB275" t="s">
        <v>1296</v>
      </c>
      <c r="BC275" t="s">
        <v>579</v>
      </c>
      <c r="BD275" t="s">
        <v>194</v>
      </c>
      <c r="BE275">
        <v>115</v>
      </c>
      <c r="BF275" t="s">
        <v>189</v>
      </c>
      <c r="BG275" t="s">
        <v>189</v>
      </c>
      <c r="BH275" t="s">
        <v>197</v>
      </c>
      <c r="BI275" t="s">
        <v>189</v>
      </c>
      <c r="BJ275" t="s">
        <v>189</v>
      </c>
      <c r="BK275">
        <v>180</v>
      </c>
      <c r="BL275" t="s">
        <v>189</v>
      </c>
      <c r="BM275">
        <v>2</v>
      </c>
      <c r="BN275">
        <v>64</v>
      </c>
      <c r="BO275" t="s">
        <v>189</v>
      </c>
      <c r="BP275" t="s">
        <v>189</v>
      </c>
      <c r="BQ275">
        <v>0.8</v>
      </c>
      <c r="BR275">
        <v>0.85</v>
      </c>
      <c r="BS275">
        <v>0.85</v>
      </c>
      <c r="BT275">
        <v>0.87</v>
      </c>
      <c r="BU275">
        <v>4</v>
      </c>
      <c r="BV275" t="s">
        <v>202</v>
      </c>
      <c r="BW275" t="s">
        <v>218</v>
      </c>
      <c r="BX275" t="s">
        <v>189</v>
      </c>
      <c r="BY275" t="s">
        <v>189</v>
      </c>
      <c r="BZ275">
        <v>7</v>
      </c>
      <c r="CA275" t="s">
        <v>204</v>
      </c>
      <c r="CB275" t="s">
        <v>1568</v>
      </c>
      <c r="CC275" t="s">
        <v>189</v>
      </c>
      <c r="CD275" t="s">
        <v>189</v>
      </c>
      <c r="CE275" t="s">
        <v>189</v>
      </c>
      <c r="CF275" t="s">
        <v>189</v>
      </c>
      <c r="CG275" t="s">
        <v>189</v>
      </c>
      <c r="CH275" t="s">
        <v>189</v>
      </c>
      <c r="CI275" t="s">
        <v>189</v>
      </c>
      <c r="CJ275" t="s">
        <v>189</v>
      </c>
      <c r="CK275" t="s">
        <v>189</v>
      </c>
      <c r="CL275" t="s">
        <v>189</v>
      </c>
      <c r="CM275" t="s">
        <v>189</v>
      </c>
      <c r="CN275" t="s">
        <v>189</v>
      </c>
      <c r="CO275" t="s">
        <v>189</v>
      </c>
      <c r="CP275" t="s">
        <v>1569</v>
      </c>
      <c r="CQ275">
        <v>3.9</v>
      </c>
      <c r="CR275">
        <v>7.8</v>
      </c>
      <c r="CS275" t="s">
        <v>434</v>
      </c>
      <c r="CT275" t="s">
        <v>197</v>
      </c>
      <c r="CU275">
        <v>51.2</v>
      </c>
      <c r="CV275">
        <v>0</v>
      </c>
      <c r="CW275">
        <v>0</v>
      </c>
      <c r="CX275">
        <v>26</v>
      </c>
      <c r="CY275">
        <v>51</v>
      </c>
      <c r="CZ275">
        <v>0</v>
      </c>
      <c r="DA275">
        <v>0</v>
      </c>
      <c r="DB275">
        <v>128.19999999999999</v>
      </c>
      <c r="DC275">
        <v>21.215999999999902</v>
      </c>
      <c r="DD275">
        <v>22.343302511668501</v>
      </c>
      <c r="DE275">
        <v>16</v>
      </c>
      <c r="DF275">
        <v>0</v>
      </c>
      <c r="DG275">
        <v>69.559302511668506</v>
      </c>
      <c r="DH275">
        <v>115</v>
      </c>
      <c r="DI275">
        <v>-58.640697488331398</v>
      </c>
      <c r="DJ275" t="s">
        <v>1570</v>
      </c>
      <c r="DK275">
        <v>1.7000000000000099</v>
      </c>
      <c r="DL275">
        <v>60.340697488331401</v>
      </c>
      <c r="DM275">
        <v>110.77019999999899</v>
      </c>
      <c r="DN275">
        <v>41.210897488331398</v>
      </c>
      <c r="DO275">
        <v>30</v>
      </c>
      <c r="DP275">
        <v>0</v>
      </c>
    </row>
    <row r="276" spans="1:120" x14ac:dyDescent="0.25">
      <c r="A276">
        <v>2325885</v>
      </c>
      <c r="B276" t="s">
        <v>575</v>
      </c>
      <c r="C276" t="s">
        <v>576</v>
      </c>
      <c r="D276" t="s">
        <v>1297</v>
      </c>
      <c r="E276" t="s">
        <v>1298</v>
      </c>
      <c r="F276" t="s">
        <v>1299</v>
      </c>
      <c r="G276" t="s">
        <v>190</v>
      </c>
      <c r="H276" t="s">
        <v>212</v>
      </c>
      <c r="I276" t="s">
        <v>213</v>
      </c>
      <c r="J276" t="s">
        <v>193</v>
      </c>
      <c r="K276">
        <v>3.9</v>
      </c>
      <c r="L276">
        <v>2</v>
      </c>
      <c r="M276">
        <v>64</v>
      </c>
      <c r="N276" t="s">
        <v>388</v>
      </c>
      <c r="O276">
        <v>0.2</v>
      </c>
      <c r="P276">
        <v>1.6</v>
      </c>
      <c r="Q276">
        <v>27</v>
      </c>
      <c r="R276">
        <v>29.1</v>
      </c>
      <c r="S276">
        <v>115</v>
      </c>
      <c r="T276">
        <v>128.19999999999999</v>
      </c>
      <c r="U276">
        <v>126.2</v>
      </c>
      <c r="V276" t="s">
        <v>197</v>
      </c>
      <c r="W276" t="s">
        <v>194</v>
      </c>
      <c r="X276" t="s">
        <v>197</v>
      </c>
      <c r="Y276" t="s">
        <v>195</v>
      </c>
      <c r="Z276" t="s">
        <v>866</v>
      </c>
      <c r="AA276">
        <v>4</v>
      </c>
      <c r="AB276">
        <v>1</v>
      </c>
      <c r="AC276">
        <v>0</v>
      </c>
      <c r="AD276">
        <v>1</v>
      </c>
      <c r="AE276">
        <v>1</v>
      </c>
      <c r="AF276">
        <v>0</v>
      </c>
      <c r="AG276">
        <v>1</v>
      </c>
      <c r="AH276">
        <v>6</v>
      </c>
      <c r="AI276">
        <v>4</v>
      </c>
      <c r="AJ276">
        <v>3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2</v>
      </c>
      <c r="AS276">
        <v>0</v>
      </c>
      <c r="AT276">
        <v>0</v>
      </c>
      <c r="AU276">
        <v>0</v>
      </c>
      <c r="AV276">
        <v>5</v>
      </c>
      <c r="AW276">
        <v>0</v>
      </c>
      <c r="AX276" t="s">
        <v>197</v>
      </c>
      <c r="AY276" t="s">
        <v>269</v>
      </c>
      <c r="AZ276" t="s">
        <v>1300</v>
      </c>
      <c r="BA276" t="s">
        <v>579</v>
      </c>
      <c r="BB276" t="s">
        <v>1301</v>
      </c>
      <c r="BC276" t="s">
        <v>579</v>
      </c>
      <c r="BD276" t="s">
        <v>197</v>
      </c>
      <c r="BE276">
        <v>115</v>
      </c>
      <c r="BF276" t="s">
        <v>189</v>
      </c>
      <c r="BG276" t="s">
        <v>189</v>
      </c>
      <c r="BH276" t="s">
        <v>197</v>
      </c>
      <c r="BI276" t="s">
        <v>189</v>
      </c>
      <c r="BJ276" t="s">
        <v>189</v>
      </c>
      <c r="BK276">
        <v>180</v>
      </c>
      <c r="BL276" t="s">
        <v>189</v>
      </c>
      <c r="BM276">
        <v>2</v>
      </c>
      <c r="BN276">
        <v>64</v>
      </c>
      <c r="BO276" t="s">
        <v>189</v>
      </c>
      <c r="BP276" t="s">
        <v>189</v>
      </c>
      <c r="BQ276">
        <v>0.8</v>
      </c>
      <c r="BR276">
        <v>0.85</v>
      </c>
      <c r="BS276">
        <v>0.85</v>
      </c>
      <c r="BT276">
        <v>0.87</v>
      </c>
      <c r="BU276">
        <v>4</v>
      </c>
      <c r="BV276" t="s">
        <v>202</v>
      </c>
      <c r="BW276" t="s">
        <v>218</v>
      </c>
      <c r="BX276" t="s">
        <v>189</v>
      </c>
      <c r="BY276" t="s">
        <v>189</v>
      </c>
      <c r="BZ276">
        <v>7</v>
      </c>
      <c r="CA276" t="s">
        <v>204</v>
      </c>
      <c r="CB276" t="s">
        <v>1568</v>
      </c>
      <c r="CC276" t="s">
        <v>189</v>
      </c>
      <c r="CD276" t="s">
        <v>189</v>
      </c>
      <c r="CE276" t="s">
        <v>189</v>
      </c>
      <c r="CF276" t="s">
        <v>189</v>
      </c>
      <c r="CG276" t="s">
        <v>189</v>
      </c>
      <c r="CH276" t="s">
        <v>189</v>
      </c>
      <c r="CI276" t="s">
        <v>189</v>
      </c>
      <c r="CJ276" t="s">
        <v>189</v>
      </c>
      <c r="CK276" t="s">
        <v>189</v>
      </c>
      <c r="CL276" t="s">
        <v>189</v>
      </c>
      <c r="CM276" t="s">
        <v>189</v>
      </c>
      <c r="CN276" t="s">
        <v>189</v>
      </c>
      <c r="CO276" t="s">
        <v>189</v>
      </c>
      <c r="CP276" t="s">
        <v>1569</v>
      </c>
      <c r="CQ276">
        <v>3.9</v>
      </c>
      <c r="CR276">
        <v>7.8</v>
      </c>
      <c r="CS276" t="s">
        <v>434</v>
      </c>
      <c r="CT276" t="s">
        <v>197</v>
      </c>
      <c r="CU276">
        <v>51.2</v>
      </c>
      <c r="CV276">
        <v>0</v>
      </c>
      <c r="CW276">
        <v>0</v>
      </c>
      <c r="CX276">
        <v>26</v>
      </c>
      <c r="CY276">
        <v>51</v>
      </c>
      <c r="CZ276">
        <v>0</v>
      </c>
      <c r="DA276">
        <v>0</v>
      </c>
      <c r="DB276">
        <v>128.19999999999999</v>
      </c>
      <c r="DC276">
        <v>21.215999999999902</v>
      </c>
      <c r="DD276">
        <v>22.343302511668501</v>
      </c>
      <c r="DE276">
        <v>16</v>
      </c>
      <c r="DF276">
        <v>0</v>
      </c>
      <c r="DG276">
        <v>69.559302511668506</v>
      </c>
      <c r="DH276">
        <v>115</v>
      </c>
      <c r="DI276">
        <v>-58.640697488331398</v>
      </c>
      <c r="DJ276" t="s">
        <v>1570</v>
      </c>
      <c r="DK276">
        <v>-1.99999999999998</v>
      </c>
      <c r="DL276">
        <v>56.640697488331398</v>
      </c>
      <c r="DM276">
        <v>106.6968</v>
      </c>
      <c r="DN276">
        <v>37.137497488331398</v>
      </c>
      <c r="DO276">
        <v>30</v>
      </c>
      <c r="DP276">
        <v>0</v>
      </c>
    </row>
    <row r="277" spans="1:120" x14ac:dyDescent="0.25">
      <c r="A277">
        <v>2325884</v>
      </c>
      <c r="B277" t="s">
        <v>575</v>
      </c>
      <c r="C277" t="s">
        <v>576</v>
      </c>
      <c r="D277" t="s">
        <v>1302</v>
      </c>
      <c r="E277" t="s">
        <v>1303</v>
      </c>
      <c r="F277" t="s">
        <v>1304</v>
      </c>
      <c r="G277" t="s">
        <v>190</v>
      </c>
      <c r="H277" t="s">
        <v>212</v>
      </c>
      <c r="I277" t="s">
        <v>213</v>
      </c>
      <c r="J277" t="s">
        <v>193</v>
      </c>
      <c r="K277">
        <v>3.9</v>
      </c>
      <c r="L277">
        <v>2</v>
      </c>
      <c r="M277">
        <v>32</v>
      </c>
      <c r="N277" t="s">
        <v>388</v>
      </c>
      <c r="O277">
        <v>0.2</v>
      </c>
      <c r="P277">
        <v>1.2</v>
      </c>
      <c r="Q277">
        <v>26.6</v>
      </c>
      <c r="R277">
        <v>28.6</v>
      </c>
      <c r="S277">
        <v>115</v>
      </c>
      <c r="T277">
        <v>102.6</v>
      </c>
      <c r="U277">
        <v>123.9</v>
      </c>
      <c r="V277" t="s">
        <v>197</v>
      </c>
      <c r="W277" t="s">
        <v>194</v>
      </c>
      <c r="X277" t="s">
        <v>197</v>
      </c>
      <c r="Y277" t="s">
        <v>195</v>
      </c>
      <c r="Z277" t="s">
        <v>866</v>
      </c>
      <c r="AA277">
        <v>2</v>
      </c>
      <c r="AB277">
        <v>1</v>
      </c>
      <c r="AC277">
        <v>0</v>
      </c>
      <c r="AD277">
        <v>1</v>
      </c>
      <c r="AE277">
        <v>1</v>
      </c>
      <c r="AF277">
        <v>0</v>
      </c>
      <c r="AG277">
        <v>1</v>
      </c>
      <c r="AH277">
        <v>6</v>
      </c>
      <c r="AI277">
        <v>4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</v>
      </c>
      <c r="AS277">
        <v>0</v>
      </c>
      <c r="AT277">
        <v>0</v>
      </c>
      <c r="AU277">
        <v>0</v>
      </c>
      <c r="AV277">
        <v>3</v>
      </c>
      <c r="AW277">
        <v>0</v>
      </c>
      <c r="AX277" t="s">
        <v>197</v>
      </c>
      <c r="AY277" t="s">
        <v>1023</v>
      </c>
      <c r="AZ277" t="s">
        <v>1300</v>
      </c>
      <c r="BA277" t="s">
        <v>579</v>
      </c>
      <c r="BB277" t="s">
        <v>1305</v>
      </c>
      <c r="BC277" t="s">
        <v>579</v>
      </c>
      <c r="BD277" t="s">
        <v>197</v>
      </c>
      <c r="BE277">
        <v>115</v>
      </c>
      <c r="BF277" t="s">
        <v>189</v>
      </c>
      <c r="BG277" t="s">
        <v>189</v>
      </c>
      <c r="BH277" t="s">
        <v>197</v>
      </c>
      <c r="BI277" t="s">
        <v>189</v>
      </c>
      <c r="BJ277" t="s">
        <v>189</v>
      </c>
      <c r="BK277">
        <v>180</v>
      </c>
      <c r="BL277" t="s">
        <v>189</v>
      </c>
      <c r="BM277">
        <v>2</v>
      </c>
      <c r="BN277">
        <v>32</v>
      </c>
      <c r="BO277" t="s">
        <v>189</v>
      </c>
      <c r="BP277" t="s">
        <v>189</v>
      </c>
      <c r="BQ277">
        <v>0.8</v>
      </c>
      <c r="BR277">
        <v>0.85</v>
      </c>
      <c r="BS277">
        <v>0.85</v>
      </c>
      <c r="BT277">
        <v>0.87</v>
      </c>
      <c r="BU277">
        <v>3</v>
      </c>
      <c r="BV277" t="s">
        <v>202</v>
      </c>
      <c r="BW277" t="s">
        <v>218</v>
      </c>
      <c r="BX277" t="s">
        <v>189</v>
      </c>
      <c r="BY277" t="s">
        <v>189</v>
      </c>
      <c r="BZ277">
        <v>7</v>
      </c>
      <c r="CA277" t="s">
        <v>204</v>
      </c>
      <c r="CB277" t="s">
        <v>1568</v>
      </c>
      <c r="CC277" t="s">
        <v>189</v>
      </c>
      <c r="CD277" t="s">
        <v>189</v>
      </c>
      <c r="CE277" t="s">
        <v>189</v>
      </c>
      <c r="CF277" t="s">
        <v>189</v>
      </c>
      <c r="CG277" t="s">
        <v>189</v>
      </c>
      <c r="CH277" t="s">
        <v>189</v>
      </c>
      <c r="CI277" t="s">
        <v>189</v>
      </c>
      <c r="CJ277" t="s">
        <v>189</v>
      </c>
      <c r="CK277" t="s">
        <v>189</v>
      </c>
      <c r="CL277" t="s">
        <v>189</v>
      </c>
      <c r="CM277" t="s">
        <v>189</v>
      </c>
      <c r="CN277" t="s">
        <v>189</v>
      </c>
      <c r="CO277" t="s">
        <v>189</v>
      </c>
      <c r="CP277" t="s">
        <v>1569</v>
      </c>
      <c r="CQ277">
        <v>3.9</v>
      </c>
      <c r="CR277">
        <v>7.8</v>
      </c>
      <c r="CS277" t="s">
        <v>434</v>
      </c>
      <c r="CT277" t="s">
        <v>197</v>
      </c>
      <c r="CU277">
        <v>25.6</v>
      </c>
      <c r="CV277">
        <v>0</v>
      </c>
      <c r="CW277">
        <v>0</v>
      </c>
      <c r="CX277">
        <v>26</v>
      </c>
      <c r="CY277">
        <v>51</v>
      </c>
      <c r="CZ277">
        <v>0</v>
      </c>
      <c r="DA277">
        <v>0</v>
      </c>
      <c r="DB277">
        <v>102.6</v>
      </c>
      <c r="DC277">
        <v>11.808</v>
      </c>
      <c r="DD277">
        <v>22.343302511668501</v>
      </c>
      <c r="DE277">
        <v>16</v>
      </c>
      <c r="DF277">
        <v>0</v>
      </c>
      <c r="DG277">
        <v>60.151302511668497</v>
      </c>
      <c r="DH277">
        <v>115</v>
      </c>
      <c r="DI277">
        <v>-42.448697488331398</v>
      </c>
      <c r="DJ277" t="s">
        <v>1570</v>
      </c>
      <c r="DK277">
        <v>21.3</v>
      </c>
      <c r="DL277">
        <v>63.748697488331402</v>
      </c>
      <c r="DM277">
        <v>103.4556</v>
      </c>
      <c r="DN277">
        <v>43.3042974883314</v>
      </c>
      <c r="DO277">
        <v>30</v>
      </c>
      <c r="DP277">
        <v>0</v>
      </c>
    </row>
    <row r="278" spans="1:120" x14ac:dyDescent="0.25">
      <c r="A278">
        <v>2325847</v>
      </c>
      <c r="B278" t="s">
        <v>575</v>
      </c>
      <c r="C278" t="s">
        <v>576</v>
      </c>
      <c r="D278" t="s">
        <v>1306</v>
      </c>
      <c r="E278" t="s">
        <v>1307</v>
      </c>
      <c r="F278" t="s">
        <v>1308</v>
      </c>
      <c r="G278" t="s">
        <v>190</v>
      </c>
      <c r="H278" t="s">
        <v>212</v>
      </c>
      <c r="I278" t="s">
        <v>213</v>
      </c>
      <c r="J278" t="s">
        <v>193</v>
      </c>
      <c r="K278">
        <v>3.9</v>
      </c>
      <c r="L278">
        <v>2</v>
      </c>
      <c r="M278">
        <v>32</v>
      </c>
      <c r="N278" t="s">
        <v>388</v>
      </c>
      <c r="O278">
        <v>0.3</v>
      </c>
      <c r="P278">
        <v>1.2</v>
      </c>
      <c r="Q278">
        <v>21.2</v>
      </c>
      <c r="R278">
        <v>22.8</v>
      </c>
      <c r="S278">
        <v>115</v>
      </c>
      <c r="T278">
        <v>102.6</v>
      </c>
      <c r="U278">
        <v>99.4</v>
      </c>
      <c r="V278" t="s">
        <v>197</v>
      </c>
      <c r="W278" t="s">
        <v>194</v>
      </c>
      <c r="X278" t="s">
        <v>197</v>
      </c>
      <c r="Y278" t="s">
        <v>195</v>
      </c>
      <c r="Z278" t="s">
        <v>866</v>
      </c>
      <c r="AA278">
        <v>2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1</v>
      </c>
      <c r="AH278">
        <v>6</v>
      </c>
      <c r="AI278">
        <v>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2</v>
      </c>
      <c r="AS278">
        <v>0</v>
      </c>
      <c r="AT278">
        <v>0</v>
      </c>
      <c r="AU278">
        <v>0</v>
      </c>
      <c r="AV278">
        <v>3</v>
      </c>
      <c r="AW278">
        <v>0</v>
      </c>
      <c r="AX278" t="s">
        <v>197</v>
      </c>
      <c r="AY278" t="s">
        <v>1023</v>
      </c>
      <c r="AZ278" t="s">
        <v>1300</v>
      </c>
      <c r="BA278" t="s">
        <v>579</v>
      </c>
      <c r="BB278" t="s">
        <v>1309</v>
      </c>
      <c r="BC278" t="s">
        <v>579</v>
      </c>
      <c r="BD278" t="s">
        <v>197</v>
      </c>
      <c r="BE278">
        <v>115</v>
      </c>
      <c r="BF278" t="s">
        <v>189</v>
      </c>
      <c r="BG278" t="s">
        <v>189</v>
      </c>
      <c r="BH278" t="s">
        <v>197</v>
      </c>
      <c r="BI278" t="s">
        <v>189</v>
      </c>
      <c r="BJ278" t="s">
        <v>189</v>
      </c>
      <c r="BK278">
        <v>180</v>
      </c>
      <c r="BL278" t="s">
        <v>189</v>
      </c>
      <c r="BM278">
        <v>1</v>
      </c>
      <c r="BN278">
        <v>32</v>
      </c>
      <c r="BO278" t="s">
        <v>189</v>
      </c>
      <c r="BP278" t="s">
        <v>189</v>
      </c>
      <c r="BQ278">
        <v>0.8</v>
      </c>
      <c r="BR278">
        <v>0.85</v>
      </c>
      <c r="BS278">
        <v>0.85</v>
      </c>
      <c r="BT278">
        <v>0.87</v>
      </c>
      <c r="BU278">
        <v>3</v>
      </c>
      <c r="BV278" t="s">
        <v>202</v>
      </c>
      <c r="BW278" t="s">
        <v>218</v>
      </c>
      <c r="BX278" t="s">
        <v>189</v>
      </c>
      <c r="BY278" t="s">
        <v>189</v>
      </c>
      <c r="BZ278">
        <v>7</v>
      </c>
      <c r="CA278" t="s">
        <v>204</v>
      </c>
      <c r="CB278" t="s">
        <v>1568</v>
      </c>
      <c r="CC278" t="s">
        <v>189</v>
      </c>
      <c r="CD278" t="s">
        <v>189</v>
      </c>
      <c r="CE278" t="s">
        <v>189</v>
      </c>
      <c r="CF278" t="s">
        <v>189</v>
      </c>
      <c r="CG278" t="s">
        <v>189</v>
      </c>
      <c r="CH278" t="s">
        <v>189</v>
      </c>
      <c r="CI278" t="s">
        <v>189</v>
      </c>
      <c r="CJ278" t="s">
        <v>189</v>
      </c>
      <c r="CK278" t="s">
        <v>189</v>
      </c>
      <c r="CL278" t="s">
        <v>189</v>
      </c>
      <c r="CM278" t="s">
        <v>189</v>
      </c>
      <c r="CN278" t="s">
        <v>189</v>
      </c>
      <c r="CO278" t="s">
        <v>189</v>
      </c>
      <c r="CP278" t="s">
        <v>1569</v>
      </c>
      <c r="CQ278">
        <v>3.9</v>
      </c>
      <c r="CR278">
        <v>7.8</v>
      </c>
      <c r="CS278" t="s">
        <v>434</v>
      </c>
      <c r="CT278" t="s">
        <v>197</v>
      </c>
      <c r="CU278">
        <v>25.6</v>
      </c>
      <c r="CV278">
        <v>0</v>
      </c>
      <c r="CW278">
        <v>0</v>
      </c>
      <c r="CX278">
        <v>26</v>
      </c>
      <c r="CY278">
        <v>51</v>
      </c>
      <c r="CZ278">
        <v>0</v>
      </c>
      <c r="DA278">
        <v>0</v>
      </c>
      <c r="DB278">
        <v>102.6</v>
      </c>
      <c r="DC278">
        <v>11.808</v>
      </c>
      <c r="DD278">
        <v>22.343302511668501</v>
      </c>
      <c r="DE278">
        <v>16</v>
      </c>
      <c r="DF278">
        <v>0</v>
      </c>
      <c r="DG278">
        <v>60.151302511668497</v>
      </c>
      <c r="DH278">
        <v>115</v>
      </c>
      <c r="DI278">
        <v>-42.448697488331398</v>
      </c>
      <c r="DJ278" t="s">
        <v>1570</v>
      </c>
      <c r="DK278">
        <v>-3.1999999999999802</v>
      </c>
      <c r="DL278">
        <v>39.248697488331402</v>
      </c>
      <c r="DM278">
        <v>83.614199999999997</v>
      </c>
      <c r="DN278">
        <v>23.4628974883314</v>
      </c>
      <c r="DO278">
        <v>30</v>
      </c>
      <c r="DP278">
        <v>1</v>
      </c>
    </row>
    <row r="279" spans="1:120" x14ac:dyDescent="0.25">
      <c r="A279">
        <v>2325846</v>
      </c>
      <c r="B279" t="s">
        <v>575</v>
      </c>
      <c r="C279" t="s">
        <v>576</v>
      </c>
      <c r="D279" t="s">
        <v>1310</v>
      </c>
      <c r="E279" t="s">
        <v>1311</v>
      </c>
      <c r="F279" t="s">
        <v>1312</v>
      </c>
      <c r="G279" t="s">
        <v>190</v>
      </c>
      <c r="H279" t="s">
        <v>212</v>
      </c>
      <c r="I279" t="s">
        <v>213</v>
      </c>
      <c r="J279" t="s">
        <v>193</v>
      </c>
      <c r="K279">
        <v>3.9</v>
      </c>
      <c r="L279">
        <v>2</v>
      </c>
      <c r="M279">
        <v>64</v>
      </c>
      <c r="N279" t="s">
        <v>388</v>
      </c>
      <c r="O279">
        <v>0.3</v>
      </c>
      <c r="P279">
        <v>1.6</v>
      </c>
      <c r="Q279">
        <v>21.2</v>
      </c>
      <c r="R279">
        <v>23</v>
      </c>
      <c r="S279">
        <v>115</v>
      </c>
      <c r="T279">
        <v>128.19999999999999</v>
      </c>
      <c r="U279">
        <v>100.2</v>
      </c>
      <c r="V279" t="s">
        <v>197</v>
      </c>
      <c r="W279" t="s">
        <v>194</v>
      </c>
      <c r="X279" t="s">
        <v>197</v>
      </c>
      <c r="Y279" t="s">
        <v>195</v>
      </c>
      <c r="Z279" t="s">
        <v>866</v>
      </c>
      <c r="AA279">
        <v>4</v>
      </c>
      <c r="AB279">
        <v>1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6</v>
      </c>
      <c r="AI279">
        <v>4</v>
      </c>
      <c r="AJ279">
        <v>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2</v>
      </c>
      <c r="AS279">
        <v>0</v>
      </c>
      <c r="AT279">
        <v>0</v>
      </c>
      <c r="AU279">
        <v>0</v>
      </c>
      <c r="AV279">
        <v>5</v>
      </c>
      <c r="AW279">
        <v>0</v>
      </c>
      <c r="AX279" t="s">
        <v>197</v>
      </c>
      <c r="AY279" t="s">
        <v>1023</v>
      </c>
      <c r="AZ279" t="s">
        <v>875</v>
      </c>
      <c r="BA279" t="s">
        <v>579</v>
      </c>
      <c r="BB279" t="s">
        <v>1313</v>
      </c>
      <c r="BC279" t="s">
        <v>579</v>
      </c>
      <c r="BD279" t="s">
        <v>197</v>
      </c>
      <c r="BE279">
        <v>115</v>
      </c>
      <c r="BF279" t="s">
        <v>189</v>
      </c>
      <c r="BG279" t="s">
        <v>189</v>
      </c>
      <c r="BH279" t="s">
        <v>197</v>
      </c>
      <c r="BI279" t="s">
        <v>189</v>
      </c>
      <c r="BJ279" t="s">
        <v>189</v>
      </c>
      <c r="BK279">
        <v>180</v>
      </c>
      <c r="BL279" t="s">
        <v>189</v>
      </c>
      <c r="BM279">
        <v>1</v>
      </c>
      <c r="BN279">
        <v>64</v>
      </c>
      <c r="BO279" t="s">
        <v>189</v>
      </c>
      <c r="BP279" t="s">
        <v>189</v>
      </c>
      <c r="BQ279">
        <v>0.8</v>
      </c>
      <c r="BR279">
        <v>0.85</v>
      </c>
      <c r="BS279">
        <v>0.85</v>
      </c>
      <c r="BT279">
        <v>0.87</v>
      </c>
      <c r="BU279">
        <v>3</v>
      </c>
      <c r="BV279" t="s">
        <v>202</v>
      </c>
      <c r="BW279" t="s">
        <v>218</v>
      </c>
      <c r="BX279" t="s">
        <v>189</v>
      </c>
      <c r="BY279" t="s">
        <v>189</v>
      </c>
      <c r="BZ279">
        <v>7</v>
      </c>
      <c r="CA279" t="s">
        <v>204</v>
      </c>
      <c r="CB279" t="s">
        <v>1568</v>
      </c>
      <c r="CC279" t="s">
        <v>189</v>
      </c>
      <c r="CD279" t="s">
        <v>189</v>
      </c>
      <c r="CE279" t="s">
        <v>189</v>
      </c>
      <c r="CF279" t="s">
        <v>189</v>
      </c>
      <c r="CG279" t="s">
        <v>189</v>
      </c>
      <c r="CH279" t="s">
        <v>189</v>
      </c>
      <c r="CI279" t="s">
        <v>189</v>
      </c>
      <c r="CJ279" t="s">
        <v>189</v>
      </c>
      <c r="CK279" t="s">
        <v>189</v>
      </c>
      <c r="CL279" t="s">
        <v>189</v>
      </c>
      <c r="CM279" t="s">
        <v>189</v>
      </c>
      <c r="CN279" t="s">
        <v>189</v>
      </c>
      <c r="CO279" t="s">
        <v>189</v>
      </c>
      <c r="CP279" t="s">
        <v>1569</v>
      </c>
      <c r="CQ279">
        <v>3.9</v>
      </c>
      <c r="CR279">
        <v>7.8</v>
      </c>
      <c r="CS279" t="s">
        <v>434</v>
      </c>
      <c r="CT279" t="s">
        <v>197</v>
      </c>
      <c r="CU279">
        <v>51.2</v>
      </c>
      <c r="CV279">
        <v>0</v>
      </c>
      <c r="CW279">
        <v>0</v>
      </c>
      <c r="CX279">
        <v>26</v>
      </c>
      <c r="CY279">
        <v>51</v>
      </c>
      <c r="CZ279">
        <v>0</v>
      </c>
      <c r="DA279">
        <v>0</v>
      </c>
      <c r="DB279">
        <v>128.19999999999999</v>
      </c>
      <c r="DC279">
        <v>21.215999999999902</v>
      </c>
      <c r="DD279">
        <v>22.343302511668501</v>
      </c>
      <c r="DE279">
        <v>16</v>
      </c>
      <c r="DF279">
        <v>0</v>
      </c>
      <c r="DG279">
        <v>69.559302511668506</v>
      </c>
      <c r="DH279">
        <v>115</v>
      </c>
      <c r="DI279">
        <v>-58.640697488331398</v>
      </c>
      <c r="DJ279" t="s">
        <v>1570</v>
      </c>
      <c r="DK279">
        <v>-27.999999999999901</v>
      </c>
      <c r="DL279">
        <v>30.640697488331401</v>
      </c>
      <c r="DM279">
        <v>85.7166</v>
      </c>
      <c r="DN279">
        <v>16.157297488331398</v>
      </c>
      <c r="DO279">
        <v>30</v>
      </c>
      <c r="DP279">
        <v>1</v>
      </c>
    </row>
    <row r="280" spans="1:120" x14ac:dyDescent="0.25">
      <c r="A280">
        <v>2325698</v>
      </c>
      <c r="B280" t="s">
        <v>575</v>
      </c>
      <c r="C280" t="s">
        <v>576</v>
      </c>
      <c r="D280" t="s">
        <v>1314</v>
      </c>
      <c r="E280" t="s">
        <v>1315</v>
      </c>
      <c r="F280" t="s">
        <v>1316</v>
      </c>
      <c r="G280" t="s">
        <v>190</v>
      </c>
      <c r="H280" t="s">
        <v>212</v>
      </c>
      <c r="I280" t="s">
        <v>213</v>
      </c>
      <c r="J280" t="s">
        <v>193</v>
      </c>
      <c r="K280">
        <v>3.9</v>
      </c>
      <c r="L280">
        <v>2</v>
      </c>
      <c r="M280">
        <v>64</v>
      </c>
      <c r="N280" t="s">
        <v>388</v>
      </c>
      <c r="O280">
        <v>0.2</v>
      </c>
      <c r="P280">
        <v>2.1</v>
      </c>
      <c r="Q280">
        <v>26.3</v>
      </c>
      <c r="R280">
        <v>28</v>
      </c>
      <c r="S280">
        <v>115</v>
      </c>
      <c r="T280">
        <v>128.19999999999999</v>
      </c>
      <c r="U280">
        <v>122.2</v>
      </c>
      <c r="V280" t="s">
        <v>194</v>
      </c>
      <c r="W280" t="s">
        <v>194</v>
      </c>
      <c r="X280" t="s">
        <v>194</v>
      </c>
      <c r="Y280" t="s">
        <v>195</v>
      </c>
      <c r="Z280" t="s">
        <v>866</v>
      </c>
      <c r="AA280">
        <v>4</v>
      </c>
      <c r="AB280">
        <v>1</v>
      </c>
      <c r="AC280">
        <v>0</v>
      </c>
      <c r="AD280">
        <v>1</v>
      </c>
      <c r="AE280">
        <v>2</v>
      </c>
      <c r="AF280">
        <v>1</v>
      </c>
      <c r="AG280">
        <v>1</v>
      </c>
      <c r="AH280">
        <v>3</v>
      </c>
      <c r="AI280">
        <v>4</v>
      </c>
      <c r="AJ280">
        <v>3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</v>
      </c>
      <c r="AS280">
        <v>0</v>
      </c>
      <c r="AT280">
        <v>0</v>
      </c>
      <c r="AU280">
        <v>0</v>
      </c>
      <c r="AV280">
        <v>5</v>
      </c>
      <c r="AW280">
        <v>0</v>
      </c>
      <c r="AX280" t="s">
        <v>197</v>
      </c>
      <c r="AY280" t="s">
        <v>894</v>
      </c>
      <c r="AZ280" t="s">
        <v>514</v>
      </c>
      <c r="BA280" t="s">
        <v>579</v>
      </c>
      <c r="BB280" t="s">
        <v>1317</v>
      </c>
      <c r="BC280" t="s">
        <v>579</v>
      </c>
      <c r="BD280" t="s">
        <v>194</v>
      </c>
      <c r="BE280">
        <v>115</v>
      </c>
      <c r="BF280" t="s">
        <v>189</v>
      </c>
      <c r="BG280" t="s">
        <v>189</v>
      </c>
      <c r="BH280" t="s">
        <v>194</v>
      </c>
      <c r="BI280" t="s">
        <v>197</v>
      </c>
      <c r="BJ280" t="s">
        <v>189</v>
      </c>
      <c r="BK280">
        <v>180</v>
      </c>
      <c r="BL280" t="s">
        <v>189</v>
      </c>
      <c r="BM280">
        <v>1</v>
      </c>
      <c r="BN280">
        <v>64</v>
      </c>
      <c r="BO280" t="s">
        <v>189</v>
      </c>
      <c r="BP280" t="s">
        <v>189</v>
      </c>
      <c r="BQ280">
        <v>0.8</v>
      </c>
      <c r="BR280">
        <v>0.85</v>
      </c>
      <c r="BS280">
        <v>0.85</v>
      </c>
      <c r="BT280">
        <v>0.87</v>
      </c>
      <c r="BU280">
        <v>3</v>
      </c>
      <c r="BV280" t="s">
        <v>202</v>
      </c>
      <c r="BW280" t="s">
        <v>218</v>
      </c>
      <c r="BX280" t="s">
        <v>189</v>
      </c>
      <c r="BY280" t="s">
        <v>197</v>
      </c>
      <c r="BZ280">
        <v>7</v>
      </c>
      <c r="CA280" t="s">
        <v>204</v>
      </c>
      <c r="CB280" t="s">
        <v>1568</v>
      </c>
      <c r="CC280" t="s">
        <v>189</v>
      </c>
      <c r="CD280" t="s">
        <v>189</v>
      </c>
      <c r="CE280" t="s">
        <v>189</v>
      </c>
      <c r="CF280" t="s">
        <v>189</v>
      </c>
      <c r="CG280" t="s">
        <v>189</v>
      </c>
      <c r="CH280" t="s">
        <v>189</v>
      </c>
      <c r="CI280" t="s">
        <v>189</v>
      </c>
      <c r="CJ280" t="s">
        <v>189</v>
      </c>
      <c r="CK280" t="s">
        <v>189</v>
      </c>
      <c r="CL280" t="s">
        <v>189</v>
      </c>
      <c r="CM280" t="s">
        <v>189</v>
      </c>
      <c r="CN280" t="s">
        <v>189</v>
      </c>
      <c r="CO280" t="s">
        <v>189</v>
      </c>
      <c r="CP280" t="s">
        <v>1569</v>
      </c>
      <c r="CQ280">
        <v>3.9</v>
      </c>
      <c r="CR280">
        <v>7.8</v>
      </c>
      <c r="CS280" t="s">
        <v>434</v>
      </c>
      <c r="CT280" t="s">
        <v>197</v>
      </c>
      <c r="CU280">
        <v>51.2</v>
      </c>
      <c r="CV280">
        <v>0</v>
      </c>
      <c r="CW280">
        <v>0.876</v>
      </c>
      <c r="CX280">
        <v>26</v>
      </c>
      <c r="CY280">
        <v>51</v>
      </c>
      <c r="CZ280">
        <v>0</v>
      </c>
      <c r="DA280">
        <v>0</v>
      </c>
      <c r="DB280">
        <v>129.07599999999999</v>
      </c>
      <c r="DC280">
        <v>21.215999999999902</v>
      </c>
      <c r="DD280">
        <v>22.343302511668501</v>
      </c>
      <c r="DE280">
        <v>16</v>
      </c>
      <c r="DF280">
        <v>0</v>
      </c>
      <c r="DG280">
        <v>69.559302511668506</v>
      </c>
      <c r="DH280">
        <v>115</v>
      </c>
      <c r="DI280">
        <v>-59.516697488331403</v>
      </c>
      <c r="DJ280" t="s">
        <v>1570</v>
      </c>
      <c r="DK280">
        <v>-6.8759999999999897</v>
      </c>
      <c r="DL280">
        <v>52.640697488331398</v>
      </c>
      <c r="DM280">
        <v>105.16379999999999</v>
      </c>
      <c r="DN280">
        <v>35.604497488331397</v>
      </c>
      <c r="DO280">
        <v>30</v>
      </c>
      <c r="DP280">
        <v>0</v>
      </c>
    </row>
    <row r="281" spans="1:120" x14ac:dyDescent="0.25">
      <c r="A281">
        <v>2325044</v>
      </c>
      <c r="B281" t="s">
        <v>375</v>
      </c>
      <c r="C281" t="s">
        <v>376</v>
      </c>
      <c r="D281" t="s">
        <v>1318</v>
      </c>
      <c r="E281" t="s">
        <v>1319</v>
      </c>
      <c r="F281" t="s">
        <v>1320</v>
      </c>
      <c r="G281" t="s">
        <v>190</v>
      </c>
      <c r="H281" t="s">
        <v>191</v>
      </c>
      <c r="I281" t="s">
        <v>1090</v>
      </c>
      <c r="J281" t="s">
        <v>189</v>
      </c>
      <c r="K281">
        <v>3.5</v>
      </c>
      <c r="L281">
        <v>2</v>
      </c>
      <c r="M281">
        <v>16</v>
      </c>
      <c r="N281" t="s">
        <v>562</v>
      </c>
      <c r="O281">
        <v>0.6</v>
      </c>
      <c r="P281">
        <v>0.9</v>
      </c>
      <c r="Q281">
        <v>26.6</v>
      </c>
      <c r="R281">
        <v>28.4</v>
      </c>
      <c r="S281">
        <v>115</v>
      </c>
      <c r="T281">
        <v>77.7</v>
      </c>
      <c r="U281">
        <v>124.8</v>
      </c>
      <c r="V281" t="s">
        <v>194</v>
      </c>
      <c r="W281" t="s">
        <v>194</v>
      </c>
      <c r="X281" t="s">
        <v>194</v>
      </c>
      <c r="Y281" t="s">
        <v>195</v>
      </c>
      <c r="Z281" t="s">
        <v>1321</v>
      </c>
      <c r="AA281">
        <v>2</v>
      </c>
      <c r="AB281">
        <v>1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4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 t="s">
        <v>197</v>
      </c>
      <c r="AY281" t="s">
        <v>475</v>
      </c>
      <c r="AZ281" t="s">
        <v>1226</v>
      </c>
      <c r="BA281" t="s">
        <v>256</v>
      </c>
      <c r="BB281" t="s">
        <v>1322</v>
      </c>
      <c r="BC281" t="s">
        <v>256</v>
      </c>
      <c r="BD281" t="s">
        <v>194</v>
      </c>
      <c r="BE281">
        <v>115</v>
      </c>
      <c r="BF281" t="s">
        <v>189</v>
      </c>
      <c r="BG281" t="s">
        <v>189</v>
      </c>
      <c r="BH281" t="s">
        <v>194</v>
      </c>
      <c r="BI281" t="s">
        <v>189</v>
      </c>
      <c r="BJ281" t="s">
        <v>189</v>
      </c>
      <c r="BK281">
        <v>180</v>
      </c>
      <c r="BL281" t="s">
        <v>189</v>
      </c>
      <c r="BM281">
        <v>1</v>
      </c>
      <c r="BN281">
        <v>16</v>
      </c>
      <c r="BO281" t="s">
        <v>189</v>
      </c>
      <c r="BP281" t="s">
        <v>189</v>
      </c>
      <c r="BQ281">
        <v>0.77</v>
      </c>
      <c r="BR281">
        <v>0.83</v>
      </c>
      <c r="BS281">
        <v>0.83</v>
      </c>
      <c r="BT281">
        <v>0.87</v>
      </c>
      <c r="BU281">
        <v>1</v>
      </c>
      <c r="BV281" t="s">
        <v>202</v>
      </c>
      <c r="BW281" t="s">
        <v>189</v>
      </c>
      <c r="BX281" t="s">
        <v>189</v>
      </c>
      <c r="BY281" t="s">
        <v>189</v>
      </c>
      <c r="BZ281">
        <v>7</v>
      </c>
      <c r="CA281" t="s">
        <v>204</v>
      </c>
      <c r="CB281" t="s">
        <v>1568</v>
      </c>
      <c r="CC281" t="s">
        <v>189</v>
      </c>
      <c r="CD281" t="s">
        <v>189</v>
      </c>
      <c r="CE281" t="s">
        <v>189</v>
      </c>
      <c r="CF281" t="s">
        <v>189</v>
      </c>
      <c r="CG281" t="s">
        <v>189</v>
      </c>
      <c r="CH281" t="s">
        <v>189</v>
      </c>
      <c r="CI281" t="s">
        <v>189</v>
      </c>
      <c r="CJ281" t="s">
        <v>189</v>
      </c>
      <c r="CK281" t="s">
        <v>189</v>
      </c>
      <c r="CL281" t="s">
        <v>189</v>
      </c>
      <c r="CM281" t="s">
        <v>189</v>
      </c>
      <c r="CN281" t="s">
        <v>189</v>
      </c>
      <c r="CO281" t="s">
        <v>189</v>
      </c>
      <c r="CP281" t="s">
        <v>1569</v>
      </c>
      <c r="CQ281">
        <v>3.8</v>
      </c>
      <c r="CR281">
        <v>7.6</v>
      </c>
      <c r="CS281" t="s">
        <v>434</v>
      </c>
      <c r="CT281" t="s">
        <v>197</v>
      </c>
      <c r="CU281">
        <v>12.8</v>
      </c>
      <c r="CV281">
        <v>0</v>
      </c>
      <c r="CW281">
        <v>0.876</v>
      </c>
      <c r="CX281">
        <v>0</v>
      </c>
      <c r="CY281">
        <v>64</v>
      </c>
      <c r="CZ281">
        <v>0</v>
      </c>
      <c r="DA281">
        <v>0</v>
      </c>
      <c r="DB281">
        <v>77.676000000000002</v>
      </c>
      <c r="DC281">
        <v>7.1039999999999903</v>
      </c>
      <c r="DD281">
        <v>25.897631334123101</v>
      </c>
      <c r="DE281">
        <v>32</v>
      </c>
      <c r="DF281">
        <v>0</v>
      </c>
      <c r="DG281">
        <v>33.001631334123097</v>
      </c>
      <c r="DH281">
        <v>115</v>
      </c>
      <c r="DI281">
        <v>-44.674368665876898</v>
      </c>
      <c r="DJ281" t="s">
        <v>1570</v>
      </c>
      <c r="DK281">
        <v>47.123999999999903</v>
      </c>
      <c r="DL281">
        <v>91.798368665876893</v>
      </c>
      <c r="DM281">
        <v>102.272999999999</v>
      </c>
      <c r="DN281">
        <v>69.271368665876807</v>
      </c>
      <c r="DO281">
        <v>30</v>
      </c>
      <c r="DP281">
        <v>0</v>
      </c>
    </row>
    <row r="282" spans="1:120" x14ac:dyDescent="0.25">
      <c r="A282">
        <v>2324760</v>
      </c>
      <c r="B282" t="s">
        <v>428</v>
      </c>
      <c r="C282" t="s">
        <v>212</v>
      </c>
      <c r="D282" t="s">
        <v>937</v>
      </c>
      <c r="E282" t="s">
        <v>1587</v>
      </c>
      <c r="F282" t="s">
        <v>1588</v>
      </c>
      <c r="G282" t="s">
        <v>190</v>
      </c>
      <c r="H282" t="s">
        <v>212</v>
      </c>
      <c r="I282" t="s">
        <v>295</v>
      </c>
      <c r="J282" t="s">
        <v>193</v>
      </c>
      <c r="K282">
        <v>2.2000000000000002</v>
      </c>
      <c r="L282">
        <v>2</v>
      </c>
      <c r="M282">
        <v>8</v>
      </c>
      <c r="N282" t="s">
        <v>562</v>
      </c>
      <c r="O282">
        <v>0.3</v>
      </c>
      <c r="P282">
        <v>0.4</v>
      </c>
      <c r="Q282">
        <v>6.8</v>
      </c>
      <c r="R282">
        <v>6.8</v>
      </c>
      <c r="S282">
        <v>115</v>
      </c>
      <c r="T282">
        <v>61.3</v>
      </c>
      <c r="U282">
        <v>31.2</v>
      </c>
      <c r="V282" t="s">
        <v>194</v>
      </c>
      <c r="W282" t="s">
        <v>194</v>
      </c>
      <c r="X282" t="s">
        <v>194</v>
      </c>
      <c r="Y282" t="s">
        <v>195</v>
      </c>
      <c r="Z282" t="s">
        <v>937</v>
      </c>
      <c r="AA282">
        <v>2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2</v>
      </c>
      <c r="AH282">
        <v>0</v>
      </c>
      <c r="AI282">
        <v>5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2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0</v>
      </c>
      <c r="AV282">
        <v>0</v>
      </c>
      <c r="AW282">
        <v>0</v>
      </c>
      <c r="AX282" t="s">
        <v>197</v>
      </c>
      <c r="AY282" t="s">
        <v>1106</v>
      </c>
      <c r="AZ282" t="s">
        <v>1106</v>
      </c>
      <c r="BA282" t="s">
        <v>256</v>
      </c>
      <c r="BB282" t="s">
        <v>1589</v>
      </c>
      <c r="BC282" t="s">
        <v>256</v>
      </c>
      <c r="BD282" t="s">
        <v>194</v>
      </c>
      <c r="BE282">
        <v>115</v>
      </c>
      <c r="BF282" t="s">
        <v>189</v>
      </c>
      <c r="BG282" t="s">
        <v>189</v>
      </c>
      <c r="BH282" t="s">
        <v>194</v>
      </c>
      <c r="BI282" t="s">
        <v>189</v>
      </c>
      <c r="BJ282" t="s">
        <v>189</v>
      </c>
      <c r="BK282">
        <v>90</v>
      </c>
      <c r="BL282" t="s">
        <v>189</v>
      </c>
      <c r="BM282">
        <v>1</v>
      </c>
      <c r="BN282">
        <v>8</v>
      </c>
      <c r="BO282" t="s">
        <v>189</v>
      </c>
      <c r="BP282" t="s">
        <v>189</v>
      </c>
      <c r="BQ282" t="s">
        <v>189</v>
      </c>
      <c r="BR282" t="s">
        <v>189</v>
      </c>
      <c r="BS282" t="s">
        <v>189</v>
      </c>
      <c r="BT282" t="s">
        <v>189</v>
      </c>
      <c r="BU282">
        <v>1</v>
      </c>
      <c r="BV282" t="s">
        <v>202</v>
      </c>
      <c r="BW282" t="s">
        <v>234</v>
      </c>
      <c r="BX282" t="s">
        <v>189</v>
      </c>
      <c r="BY282" t="s">
        <v>189</v>
      </c>
      <c r="BZ282">
        <v>7</v>
      </c>
      <c r="CA282" t="s">
        <v>204</v>
      </c>
      <c r="CB282" t="s">
        <v>1568</v>
      </c>
      <c r="CC282" t="s">
        <v>189</v>
      </c>
      <c r="CD282" t="s">
        <v>189</v>
      </c>
      <c r="CE282" t="s">
        <v>189</v>
      </c>
      <c r="CF282" t="s">
        <v>189</v>
      </c>
      <c r="CG282" t="s">
        <v>189</v>
      </c>
      <c r="CH282" t="s">
        <v>189</v>
      </c>
      <c r="CI282" t="s">
        <v>189</v>
      </c>
      <c r="CJ282" t="s">
        <v>189</v>
      </c>
      <c r="CK282" t="s">
        <v>189</v>
      </c>
      <c r="CL282" t="s">
        <v>189</v>
      </c>
      <c r="CM282" t="s">
        <v>189</v>
      </c>
      <c r="CN282" t="s">
        <v>189</v>
      </c>
      <c r="CO282" t="s">
        <v>189</v>
      </c>
      <c r="CP282" t="s">
        <v>1569</v>
      </c>
      <c r="CQ282">
        <v>3.2</v>
      </c>
      <c r="CR282">
        <v>6.4</v>
      </c>
      <c r="CS282" t="s">
        <v>1011</v>
      </c>
      <c r="CT282" t="s">
        <v>197</v>
      </c>
      <c r="CU282">
        <v>6.4</v>
      </c>
      <c r="CV282">
        <v>0</v>
      </c>
      <c r="CW282">
        <v>0.876</v>
      </c>
      <c r="CX282">
        <v>0</v>
      </c>
      <c r="CY282">
        <v>64</v>
      </c>
      <c r="CZ282">
        <v>0</v>
      </c>
      <c r="DA282">
        <v>0</v>
      </c>
      <c r="DB282">
        <v>71.275999999999996</v>
      </c>
      <c r="DC282">
        <v>4.7519999999999998</v>
      </c>
      <c r="DD282">
        <v>25.897631334123101</v>
      </c>
      <c r="DE282">
        <v>32</v>
      </c>
      <c r="DF282">
        <v>0</v>
      </c>
      <c r="DG282">
        <v>30.6496313341231</v>
      </c>
      <c r="DH282">
        <v>115</v>
      </c>
      <c r="DI282">
        <v>-40.626368665876797</v>
      </c>
      <c r="DJ282" t="s">
        <v>1570</v>
      </c>
      <c r="DK282">
        <v>-40.075999999999901</v>
      </c>
      <c r="DL282">
        <v>0.55036866587689903</v>
      </c>
      <c r="DM282">
        <v>25.798200000000001</v>
      </c>
      <c r="DN282">
        <v>-4.8514313341230899</v>
      </c>
      <c r="DO282">
        <v>30</v>
      </c>
      <c r="DP282">
        <v>1</v>
      </c>
    </row>
    <row r="283" spans="1:120" x14ac:dyDescent="0.25">
      <c r="A283">
        <v>2324509</v>
      </c>
      <c r="B283" t="s">
        <v>883</v>
      </c>
      <c r="C283" t="s">
        <v>884</v>
      </c>
      <c r="D283" t="s">
        <v>902</v>
      </c>
      <c r="E283" t="s">
        <v>903</v>
      </c>
      <c r="F283" t="s">
        <v>189</v>
      </c>
      <c r="G283" t="s">
        <v>190</v>
      </c>
      <c r="H283" t="s">
        <v>212</v>
      </c>
      <c r="I283" t="s">
        <v>222</v>
      </c>
      <c r="J283" t="s">
        <v>193</v>
      </c>
      <c r="K283">
        <v>3.1</v>
      </c>
      <c r="L283">
        <v>2</v>
      </c>
      <c r="M283">
        <v>8</v>
      </c>
      <c r="N283" t="s">
        <v>388</v>
      </c>
      <c r="O283">
        <v>0.4</v>
      </c>
      <c r="P283">
        <v>2.2999999999999998</v>
      </c>
      <c r="Q283">
        <v>29</v>
      </c>
      <c r="R283">
        <v>30.1</v>
      </c>
      <c r="S283">
        <v>115</v>
      </c>
      <c r="T283">
        <v>57.4</v>
      </c>
      <c r="U283">
        <v>132.9</v>
      </c>
      <c r="V283" t="s">
        <v>194</v>
      </c>
      <c r="W283" t="s">
        <v>194</v>
      </c>
      <c r="X283" t="s">
        <v>197</v>
      </c>
      <c r="Y283" t="s">
        <v>449</v>
      </c>
      <c r="Z283" t="s">
        <v>189</v>
      </c>
      <c r="AA283">
        <v>2</v>
      </c>
      <c r="AB283">
        <v>1</v>
      </c>
      <c r="AC283">
        <v>0</v>
      </c>
      <c r="AD283">
        <v>0</v>
      </c>
      <c r="AE283">
        <v>2</v>
      </c>
      <c r="AF283">
        <v>1</v>
      </c>
      <c r="AG283">
        <v>1</v>
      </c>
      <c r="AH283">
        <v>6</v>
      </c>
      <c r="AI283">
        <v>4</v>
      </c>
      <c r="AJ283">
        <v>0</v>
      </c>
      <c r="AK283">
        <v>0</v>
      </c>
      <c r="AL283">
        <v>5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2</v>
      </c>
      <c r="AS283">
        <v>1</v>
      </c>
      <c r="AT283">
        <v>0</v>
      </c>
      <c r="AU283">
        <v>0</v>
      </c>
      <c r="AV283">
        <v>4</v>
      </c>
      <c r="AW283">
        <v>0</v>
      </c>
      <c r="AX283" t="s">
        <v>197</v>
      </c>
      <c r="AY283" t="s">
        <v>887</v>
      </c>
      <c r="AZ283" t="s">
        <v>895</v>
      </c>
      <c r="BA283" t="s">
        <v>290</v>
      </c>
      <c r="BB283" t="s">
        <v>904</v>
      </c>
      <c r="BC283" t="s">
        <v>290</v>
      </c>
      <c r="BD283" t="s">
        <v>197</v>
      </c>
      <c r="BE283">
        <v>115</v>
      </c>
      <c r="BF283" t="s">
        <v>189</v>
      </c>
      <c r="BG283" t="s">
        <v>189</v>
      </c>
      <c r="BH283" t="s">
        <v>197</v>
      </c>
      <c r="BI283" t="s">
        <v>197</v>
      </c>
      <c r="BJ283" t="s">
        <v>189</v>
      </c>
      <c r="BK283">
        <v>500</v>
      </c>
      <c r="BL283">
        <v>0.89</v>
      </c>
      <c r="BM283">
        <v>1</v>
      </c>
      <c r="BN283">
        <v>8</v>
      </c>
      <c r="BO283" t="s">
        <v>189</v>
      </c>
      <c r="BP283" t="s">
        <v>189</v>
      </c>
      <c r="BQ283">
        <v>0.84</v>
      </c>
      <c r="BR283">
        <v>0.88</v>
      </c>
      <c r="BS283">
        <v>0.9</v>
      </c>
      <c r="BT283">
        <v>0.91</v>
      </c>
      <c r="BU283">
        <v>1</v>
      </c>
      <c r="BV283" t="s">
        <v>202</v>
      </c>
      <c r="BW283" t="s">
        <v>234</v>
      </c>
      <c r="BX283" t="s">
        <v>189</v>
      </c>
      <c r="BY283" t="s">
        <v>189</v>
      </c>
      <c r="BZ283">
        <v>7</v>
      </c>
      <c r="CA283" t="s">
        <v>204</v>
      </c>
      <c r="CB283" t="s">
        <v>1568</v>
      </c>
      <c r="CC283" t="s">
        <v>189</v>
      </c>
      <c r="CD283" t="s">
        <v>189</v>
      </c>
      <c r="CE283" t="s">
        <v>189</v>
      </c>
      <c r="CF283" t="s">
        <v>189</v>
      </c>
      <c r="CG283" t="s">
        <v>189</v>
      </c>
      <c r="CH283" t="s">
        <v>189</v>
      </c>
      <c r="CI283" t="s">
        <v>189</v>
      </c>
      <c r="CJ283" t="s">
        <v>189</v>
      </c>
      <c r="CK283" t="s">
        <v>189</v>
      </c>
      <c r="CL283" t="s">
        <v>189</v>
      </c>
      <c r="CM283" t="s">
        <v>189</v>
      </c>
      <c r="CN283" t="s">
        <v>189</v>
      </c>
      <c r="CO283" t="s">
        <v>189</v>
      </c>
      <c r="CP283" t="s">
        <v>1569</v>
      </c>
      <c r="CQ283">
        <v>3.1</v>
      </c>
      <c r="CR283">
        <v>6.2</v>
      </c>
      <c r="CS283" t="s">
        <v>1011</v>
      </c>
      <c r="CT283" t="s">
        <v>197</v>
      </c>
      <c r="CU283">
        <v>6.4</v>
      </c>
      <c r="CV283">
        <v>0</v>
      </c>
      <c r="CW283">
        <v>0</v>
      </c>
      <c r="CX283">
        <v>0</v>
      </c>
      <c r="CY283">
        <v>51</v>
      </c>
      <c r="CZ283">
        <v>0</v>
      </c>
      <c r="DA283">
        <v>0</v>
      </c>
      <c r="DB283">
        <v>57.4</v>
      </c>
      <c r="DC283">
        <v>4.7519999999999998</v>
      </c>
      <c r="DD283">
        <v>22.343302511668501</v>
      </c>
      <c r="DE283">
        <v>16</v>
      </c>
      <c r="DF283">
        <v>0</v>
      </c>
      <c r="DG283">
        <v>27.0953025116685</v>
      </c>
      <c r="DH283">
        <v>115</v>
      </c>
      <c r="DI283">
        <v>-30.304697488331399</v>
      </c>
      <c r="DJ283" t="s">
        <v>1570</v>
      </c>
      <c r="DK283">
        <v>75.5</v>
      </c>
      <c r="DL283">
        <v>105.804697488331</v>
      </c>
      <c r="DM283">
        <v>114.099</v>
      </c>
      <c r="DN283">
        <v>87.003697488331397</v>
      </c>
      <c r="DO283">
        <v>30</v>
      </c>
      <c r="DP283">
        <v>0</v>
      </c>
    </row>
    <row r="284" spans="1:120" x14ac:dyDescent="0.25">
      <c r="A284">
        <v>2323434</v>
      </c>
      <c r="B284" t="s">
        <v>375</v>
      </c>
      <c r="C284" t="s">
        <v>376</v>
      </c>
      <c r="D284" t="s">
        <v>905</v>
      </c>
      <c r="E284" t="s">
        <v>906</v>
      </c>
      <c r="F284" t="s">
        <v>907</v>
      </c>
      <c r="G284" t="s">
        <v>190</v>
      </c>
      <c r="H284" t="s">
        <v>212</v>
      </c>
      <c r="I284" t="s">
        <v>1590</v>
      </c>
      <c r="J284" t="s">
        <v>193</v>
      </c>
      <c r="K284">
        <v>3.7</v>
      </c>
      <c r="L284">
        <v>2</v>
      </c>
      <c r="M284">
        <v>32</v>
      </c>
      <c r="N284" t="s">
        <v>562</v>
      </c>
      <c r="O284">
        <v>0.5</v>
      </c>
      <c r="P284">
        <v>1</v>
      </c>
      <c r="Q284">
        <v>24.7</v>
      </c>
      <c r="R284">
        <v>26</v>
      </c>
      <c r="S284">
        <v>115</v>
      </c>
      <c r="T284">
        <v>115.6</v>
      </c>
      <c r="U284">
        <v>114.6</v>
      </c>
      <c r="V284" t="s">
        <v>194</v>
      </c>
      <c r="W284" t="s">
        <v>194</v>
      </c>
      <c r="X284" t="s">
        <v>194</v>
      </c>
      <c r="Y284" t="s">
        <v>416</v>
      </c>
      <c r="Z284" t="s">
        <v>189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1</v>
      </c>
      <c r="AH284">
        <v>2</v>
      </c>
      <c r="AI284">
        <v>0</v>
      </c>
      <c r="AJ284">
        <v>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 t="s">
        <v>194</v>
      </c>
      <c r="AY284" t="s">
        <v>569</v>
      </c>
      <c r="AZ284" t="s">
        <v>908</v>
      </c>
      <c r="BA284" t="s">
        <v>256</v>
      </c>
      <c r="BB284" t="s">
        <v>909</v>
      </c>
      <c r="BC284" t="s">
        <v>256</v>
      </c>
      <c r="BD284" t="s">
        <v>194</v>
      </c>
      <c r="BE284">
        <v>115</v>
      </c>
      <c r="BF284" t="s">
        <v>189</v>
      </c>
      <c r="BG284" t="s">
        <v>189</v>
      </c>
      <c r="BH284" t="s">
        <v>197</v>
      </c>
      <c r="BI284" t="s">
        <v>189</v>
      </c>
      <c r="BJ284" t="s">
        <v>189</v>
      </c>
      <c r="BK284">
        <v>180</v>
      </c>
      <c r="BL284" t="s">
        <v>189</v>
      </c>
      <c r="BM284">
        <v>0</v>
      </c>
      <c r="BN284">
        <v>32</v>
      </c>
      <c r="BO284" t="s">
        <v>189</v>
      </c>
      <c r="BP284" t="s">
        <v>189</v>
      </c>
      <c r="BQ284">
        <v>0.79</v>
      </c>
      <c r="BR284">
        <v>0.85</v>
      </c>
      <c r="BS284">
        <v>0.84</v>
      </c>
      <c r="BT284">
        <v>0.87</v>
      </c>
      <c r="BU284">
        <v>2</v>
      </c>
      <c r="BV284" t="s">
        <v>202</v>
      </c>
      <c r="BW284" t="s">
        <v>218</v>
      </c>
      <c r="BX284" t="s">
        <v>189</v>
      </c>
      <c r="BY284" t="s">
        <v>189</v>
      </c>
      <c r="BZ284">
        <v>7</v>
      </c>
      <c r="CA284" t="s">
        <v>204</v>
      </c>
      <c r="CB284" t="s">
        <v>1568</v>
      </c>
      <c r="CC284" t="s">
        <v>189</v>
      </c>
      <c r="CD284" t="s">
        <v>189</v>
      </c>
      <c r="CE284" t="s">
        <v>189</v>
      </c>
      <c r="CF284" t="s">
        <v>189</v>
      </c>
      <c r="CG284" t="s">
        <v>189</v>
      </c>
      <c r="CH284" t="s">
        <v>189</v>
      </c>
      <c r="CI284" t="s">
        <v>189</v>
      </c>
      <c r="CJ284" t="s">
        <v>189</v>
      </c>
      <c r="CK284" t="s">
        <v>189</v>
      </c>
      <c r="CL284" t="s">
        <v>189</v>
      </c>
      <c r="CM284" t="s">
        <v>189</v>
      </c>
      <c r="CN284" t="s">
        <v>189</v>
      </c>
      <c r="CO284" t="s">
        <v>189</v>
      </c>
      <c r="CP284" t="s">
        <v>1569</v>
      </c>
      <c r="CQ284">
        <v>3.7</v>
      </c>
      <c r="CR284">
        <v>7.4</v>
      </c>
      <c r="CS284" t="s">
        <v>434</v>
      </c>
      <c r="CT284" t="s">
        <v>197</v>
      </c>
      <c r="CU284">
        <v>25.6</v>
      </c>
      <c r="CV284">
        <v>0</v>
      </c>
      <c r="CW284">
        <v>0</v>
      </c>
      <c r="CX284">
        <v>0</v>
      </c>
      <c r="CY284">
        <v>64</v>
      </c>
      <c r="CZ284">
        <v>0</v>
      </c>
      <c r="DA284">
        <v>0</v>
      </c>
      <c r="DB284">
        <v>89.6</v>
      </c>
      <c r="DC284">
        <v>11.808</v>
      </c>
      <c r="DD284">
        <v>25.897631334123101</v>
      </c>
      <c r="DE284">
        <v>32</v>
      </c>
      <c r="DF284">
        <v>0</v>
      </c>
      <c r="DG284">
        <v>37.705631334123098</v>
      </c>
      <c r="DH284">
        <v>115</v>
      </c>
      <c r="DI284">
        <v>-51.894368665876897</v>
      </c>
      <c r="DJ284" t="s">
        <v>1570</v>
      </c>
      <c r="DK284">
        <v>25</v>
      </c>
      <c r="DL284">
        <v>76.894368665876897</v>
      </c>
      <c r="DM284">
        <v>94.5641999999999</v>
      </c>
      <c r="DN284">
        <v>56.858568665876803</v>
      </c>
      <c r="DO284">
        <v>30</v>
      </c>
      <c r="DP284">
        <v>0</v>
      </c>
    </row>
    <row r="285" spans="1:120" x14ac:dyDescent="0.25">
      <c r="A285">
        <v>2322470</v>
      </c>
      <c r="B285" t="s">
        <v>263</v>
      </c>
      <c r="C285" t="s">
        <v>264</v>
      </c>
      <c r="D285" t="s">
        <v>1591</v>
      </c>
      <c r="E285">
        <v>880</v>
      </c>
      <c r="F285" t="s">
        <v>189</v>
      </c>
      <c r="G285" t="s">
        <v>190</v>
      </c>
      <c r="H285" t="s">
        <v>212</v>
      </c>
      <c r="I285" t="s">
        <v>295</v>
      </c>
      <c r="J285" t="s">
        <v>193</v>
      </c>
      <c r="K285">
        <v>3.9</v>
      </c>
      <c r="L285">
        <v>2</v>
      </c>
      <c r="M285">
        <v>32</v>
      </c>
      <c r="N285" t="s">
        <v>1038</v>
      </c>
      <c r="O285">
        <v>0.2</v>
      </c>
      <c r="P285">
        <v>1</v>
      </c>
      <c r="Q285">
        <v>41.1</v>
      </c>
      <c r="R285">
        <v>42</v>
      </c>
      <c r="S285">
        <v>115</v>
      </c>
      <c r="T285">
        <v>182.5</v>
      </c>
      <c r="U285">
        <v>184</v>
      </c>
      <c r="V285" t="s">
        <v>194</v>
      </c>
      <c r="W285" t="s">
        <v>194</v>
      </c>
      <c r="X285" t="s">
        <v>194</v>
      </c>
      <c r="Y285" t="s">
        <v>449</v>
      </c>
      <c r="Z285" t="s">
        <v>189</v>
      </c>
      <c r="AA285">
        <v>4</v>
      </c>
      <c r="AB285">
        <v>0</v>
      </c>
      <c r="AC285">
        <v>2</v>
      </c>
      <c r="AD285">
        <v>0</v>
      </c>
      <c r="AE285">
        <v>0</v>
      </c>
      <c r="AF285">
        <v>1</v>
      </c>
      <c r="AG285">
        <v>1</v>
      </c>
      <c r="AH285">
        <v>2</v>
      </c>
      <c r="AI285">
        <v>8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2</v>
      </c>
      <c r="AT285">
        <v>0</v>
      </c>
      <c r="AU285">
        <v>0</v>
      </c>
      <c r="AV285">
        <v>0</v>
      </c>
      <c r="AW285">
        <v>4</v>
      </c>
      <c r="AX285" t="s">
        <v>194</v>
      </c>
      <c r="AY285" t="s">
        <v>1592</v>
      </c>
      <c r="AZ285" t="s">
        <v>608</v>
      </c>
      <c r="BA285" t="s">
        <v>256</v>
      </c>
      <c r="BB285" t="s">
        <v>1593</v>
      </c>
      <c r="BC285" t="s">
        <v>256</v>
      </c>
      <c r="BD285" t="s">
        <v>194</v>
      </c>
      <c r="BE285">
        <v>115</v>
      </c>
      <c r="BF285" t="s">
        <v>189</v>
      </c>
      <c r="BG285" t="s">
        <v>189</v>
      </c>
      <c r="BH285" t="s">
        <v>194</v>
      </c>
      <c r="BI285" t="s">
        <v>189</v>
      </c>
      <c r="BJ285" t="s">
        <v>189</v>
      </c>
      <c r="BK285">
        <v>500</v>
      </c>
      <c r="BL285">
        <v>0.88</v>
      </c>
      <c r="BM285">
        <v>1</v>
      </c>
      <c r="BN285">
        <v>32</v>
      </c>
      <c r="BO285" t="s">
        <v>189</v>
      </c>
      <c r="BP285" t="s">
        <v>189</v>
      </c>
      <c r="BQ285">
        <v>0.84</v>
      </c>
      <c r="BR285">
        <v>0.85</v>
      </c>
      <c r="BS285">
        <v>0.88</v>
      </c>
      <c r="BT285">
        <v>0.89</v>
      </c>
      <c r="BU285">
        <v>3</v>
      </c>
      <c r="BV285" t="s">
        <v>202</v>
      </c>
      <c r="BW285" t="s">
        <v>218</v>
      </c>
      <c r="BX285" t="s">
        <v>189</v>
      </c>
      <c r="BY285" t="s">
        <v>197</v>
      </c>
      <c r="BZ285">
        <v>7</v>
      </c>
      <c r="CA285" t="s">
        <v>204</v>
      </c>
      <c r="CB285" t="s">
        <v>1568</v>
      </c>
      <c r="CC285" t="s">
        <v>189</v>
      </c>
      <c r="CD285" t="s">
        <v>189</v>
      </c>
      <c r="CE285" t="s">
        <v>189</v>
      </c>
      <c r="CF285" t="s">
        <v>189</v>
      </c>
      <c r="CG285" t="s">
        <v>189</v>
      </c>
      <c r="CH285" t="s">
        <v>189</v>
      </c>
      <c r="CI285" t="s">
        <v>189</v>
      </c>
      <c r="CJ285" t="s">
        <v>189</v>
      </c>
      <c r="CK285" t="s">
        <v>189</v>
      </c>
      <c r="CL285" t="s">
        <v>189</v>
      </c>
      <c r="CM285" t="s">
        <v>189</v>
      </c>
      <c r="CN285" t="s">
        <v>189</v>
      </c>
      <c r="CO285" t="s">
        <v>189</v>
      </c>
      <c r="CP285" t="s">
        <v>1569</v>
      </c>
      <c r="CQ285">
        <v>3.9</v>
      </c>
      <c r="CR285">
        <v>7.8</v>
      </c>
      <c r="CS285" t="s">
        <v>434</v>
      </c>
      <c r="CT285" t="s">
        <v>197</v>
      </c>
      <c r="CU285">
        <v>25.6</v>
      </c>
      <c r="CV285">
        <v>0</v>
      </c>
      <c r="CW285">
        <v>0.876</v>
      </c>
      <c r="CX285">
        <v>26</v>
      </c>
      <c r="CY285">
        <v>130</v>
      </c>
      <c r="CZ285">
        <v>0</v>
      </c>
      <c r="DA285">
        <v>0</v>
      </c>
      <c r="DB285">
        <v>182.476</v>
      </c>
      <c r="DC285">
        <v>11.808</v>
      </c>
      <c r="DD285">
        <v>46.480418908825499</v>
      </c>
      <c r="DE285">
        <v>128</v>
      </c>
      <c r="DF285">
        <v>0</v>
      </c>
      <c r="DG285">
        <v>84.288418908825506</v>
      </c>
      <c r="DH285">
        <v>115</v>
      </c>
      <c r="DI285">
        <v>-98.187581091174394</v>
      </c>
      <c r="DJ285" t="s">
        <v>1570</v>
      </c>
      <c r="DK285">
        <v>1.524</v>
      </c>
      <c r="DL285">
        <v>99.711581091174395</v>
      </c>
      <c r="DM285">
        <v>150.58439999999999</v>
      </c>
      <c r="DN285">
        <v>66.295981091174397</v>
      </c>
      <c r="DO285">
        <v>30</v>
      </c>
      <c r="DP285">
        <v>0</v>
      </c>
    </row>
    <row r="286" spans="1:120" x14ac:dyDescent="0.25">
      <c r="A286">
        <v>2322234</v>
      </c>
      <c r="B286" t="s">
        <v>375</v>
      </c>
      <c r="C286" t="s">
        <v>376</v>
      </c>
      <c r="D286" t="s">
        <v>942</v>
      </c>
      <c r="E286" t="s">
        <v>943</v>
      </c>
      <c r="F286" t="s">
        <v>944</v>
      </c>
      <c r="G286" t="s">
        <v>190</v>
      </c>
      <c r="H286" t="s">
        <v>212</v>
      </c>
      <c r="I286" t="s">
        <v>945</v>
      </c>
      <c r="J286" t="s">
        <v>193</v>
      </c>
      <c r="K286">
        <v>2.6</v>
      </c>
      <c r="L286">
        <v>2</v>
      </c>
      <c r="M286">
        <v>32</v>
      </c>
      <c r="N286" t="s">
        <v>562</v>
      </c>
      <c r="O286">
        <v>0.8</v>
      </c>
      <c r="P286">
        <v>1.4</v>
      </c>
      <c r="Q286">
        <v>20.8</v>
      </c>
      <c r="R286">
        <v>21.7</v>
      </c>
      <c r="S286">
        <v>115</v>
      </c>
      <c r="T286">
        <v>90.4</v>
      </c>
      <c r="U286">
        <v>97.5</v>
      </c>
      <c r="V286" t="s">
        <v>194</v>
      </c>
      <c r="W286" t="s">
        <v>194</v>
      </c>
      <c r="X286" t="s">
        <v>194</v>
      </c>
      <c r="Y286" t="s">
        <v>195</v>
      </c>
      <c r="Z286" t="s">
        <v>946</v>
      </c>
      <c r="AA286">
        <v>2</v>
      </c>
      <c r="AB286">
        <v>0</v>
      </c>
      <c r="AC286">
        <v>1</v>
      </c>
      <c r="AD286">
        <v>0</v>
      </c>
      <c r="AE286">
        <v>0</v>
      </c>
      <c r="AF286">
        <v>1</v>
      </c>
      <c r="AG286">
        <v>2</v>
      </c>
      <c r="AH286">
        <v>0</v>
      </c>
      <c r="AI286">
        <v>6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1</v>
      </c>
      <c r="AW286">
        <v>0</v>
      </c>
      <c r="AX286" t="s">
        <v>194</v>
      </c>
      <c r="AY286" t="s">
        <v>947</v>
      </c>
      <c r="AZ286" t="s">
        <v>948</v>
      </c>
      <c r="BA286" t="s">
        <v>256</v>
      </c>
      <c r="BB286" t="s">
        <v>949</v>
      </c>
      <c r="BC286" t="s">
        <v>256</v>
      </c>
      <c r="BD286" t="s">
        <v>194</v>
      </c>
      <c r="BE286">
        <v>115</v>
      </c>
      <c r="BF286" t="s">
        <v>189</v>
      </c>
      <c r="BG286" t="s">
        <v>189</v>
      </c>
      <c r="BH286" t="s">
        <v>194</v>
      </c>
      <c r="BI286" t="s">
        <v>189</v>
      </c>
      <c r="BJ286" t="s">
        <v>189</v>
      </c>
      <c r="BK286">
        <v>135</v>
      </c>
      <c r="BL286">
        <v>0.9</v>
      </c>
      <c r="BM286">
        <v>1</v>
      </c>
      <c r="BN286">
        <v>32</v>
      </c>
      <c r="BO286" t="s">
        <v>189</v>
      </c>
      <c r="BP286" t="s">
        <v>189</v>
      </c>
      <c r="BQ286" t="s">
        <v>189</v>
      </c>
      <c r="BR286" t="s">
        <v>189</v>
      </c>
      <c r="BS286" t="s">
        <v>189</v>
      </c>
      <c r="BT286" t="s">
        <v>189</v>
      </c>
      <c r="BU286">
        <v>1</v>
      </c>
      <c r="BV286" t="s">
        <v>202</v>
      </c>
      <c r="BW286" t="s">
        <v>234</v>
      </c>
      <c r="BX286" t="s">
        <v>189</v>
      </c>
      <c r="BY286" t="s">
        <v>189</v>
      </c>
      <c r="BZ286">
        <v>7</v>
      </c>
      <c r="CA286" t="s">
        <v>204</v>
      </c>
      <c r="CB286" t="s">
        <v>1568</v>
      </c>
      <c r="CC286" t="s">
        <v>189</v>
      </c>
      <c r="CD286" t="s">
        <v>189</v>
      </c>
      <c r="CE286" t="s">
        <v>189</v>
      </c>
      <c r="CF286" t="s">
        <v>189</v>
      </c>
      <c r="CG286" t="s">
        <v>189</v>
      </c>
      <c r="CH286" t="s">
        <v>189</v>
      </c>
      <c r="CI286" t="s">
        <v>189</v>
      </c>
      <c r="CJ286" t="s">
        <v>189</v>
      </c>
      <c r="CK286" t="s">
        <v>189</v>
      </c>
      <c r="CL286" t="s">
        <v>189</v>
      </c>
      <c r="CM286" t="s">
        <v>189</v>
      </c>
      <c r="CN286" t="s">
        <v>189</v>
      </c>
      <c r="CO286" t="s">
        <v>189</v>
      </c>
      <c r="CP286" t="s">
        <v>1569</v>
      </c>
      <c r="CQ286">
        <v>2.6</v>
      </c>
      <c r="CR286">
        <v>5.2</v>
      </c>
      <c r="CS286" t="s">
        <v>206</v>
      </c>
      <c r="CT286" t="s">
        <v>197</v>
      </c>
      <c r="CU286">
        <v>25.6</v>
      </c>
      <c r="CV286">
        <v>0</v>
      </c>
      <c r="CW286">
        <v>0.876</v>
      </c>
      <c r="CX286">
        <v>0</v>
      </c>
      <c r="CY286">
        <v>64</v>
      </c>
      <c r="CZ286">
        <v>0</v>
      </c>
      <c r="DA286">
        <v>0</v>
      </c>
      <c r="DB286">
        <v>90.475999999999999</v>
      </c>
      <c r="DC286">
        <v>11.808</v>
      </c>
      <c r="DD286">
        <v>25.897631334123101</v>
      </c>
      <c r="DE286">
        <v>32</v>
      </c>
      <c r="DF286">
        <v>0</v>
      </c>
      <c r="DG286">
        <v>37.705631334123098</v>
      </c>
      <c r="DH286">
        <v>115</v>
      </c>
      <c r="DI286">
        <v>-52.770368665876902</v>
      </c>
      <c r="DJ286" t="s">
        <v>1570</v>
      </c>
      <c r="DK286">
        <v>7.024</v>
      </c>
      <c r="DL286">
        <v>59.794368665876902</v>
      </c>
      <c r="DM286">
        <v>81.818399999999997</v>
      </c>
      <c r="DN286">
        <v>44.112768665876899</v>
      </c>
      <c r="DO286">
        <v>30</v>
      </c>
      <c r="DP286">
        <v>0</v>
      </c>
    </row>
    <row r="287" spans="1:120" x14ac:dyDescent="0.25">
      <c r="A287">
        <v>2322231</v>
      </c>
      <c r="B287" t="s">
        <v>375</v>
      </c>
      <c r="C287" t="s">
        <v>376</v>
      </c>
      <c r="D287" t="s">
        <v>956</v>
      </c>
      <c r="E287" t="s">
        <v>957</v>
      </c>
      <c r="F287" t="s">
        <v>958</v>
      </c>
      <c r="G287" t="s">
        <v>211</v>
      </c>
      <c r="H287" t="s">
        <v>212</v>
      </c>
      <c r="I287" t="s">
        <v>1118</v>
      </c>
      <c r="J287" t="s">
        <v>193</v>
      </c>
      <c r="K287">
        <v>3.4</v>
      </c>
      <c r="L287">
        <v>2</v>
      </c>
      <c r="M287">
        <v>32</v>
      </c>
      <c r="N287" t="s">
        <v>562</v>
      </c>
      <c r="O287">
        <v>0.4</v>
      </c>
      <c r="P287">
        <v>1.4</v>
      </c>
      <c r="Q287">
        <v>13.7</v>
      </c>
      <c r="R287">
        <v>27.8</v>
      </c>
      <c r="S287">
        <v>115</v>
      </c>
      <c r="T287">
        <v>147.19999999999999</v>
      </c>
      <c r="U287">
        <v>105.5</v>
      </c>
      <c r="V287" t="s">
        <v>194</v>
      </c>
      <c r="W287" t="s">
        <v>194</v>
      </c>
      <c r="X287" t="s">
        <v>194</v>
      </c>
      <c r="Y287" t="s">
        <v>195</v>
      </c>
      <c r="Z287" t="s">
        <v>959</v>
      </c>
      <c r="AA287">
        <v>2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4</v>
      </c>
      <c r="AI287">
        <v>2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</v>
      </c>
      <c r="AS287">
        <v>0</v>
      </c>
      <c r="AT287">
        <v>0</v>
      </c>
      <c r="AU287">
        <v>0</v>
      </c>
      <c r="AV287">
        <v>1</v>
      </c>
      <c r="AW287">
        <v>0</v>
      </c>
      <c r="AX287" t="s">
        <v>197</v>
      </c>
      <c r="AY287" t="s">
        <v>960</v>
      </c>
      <c r="AZ287" t="s">
        <v>948</v>
      </c>
      <c r="BA287" t="s">
        <v>256</v>
      </c>
      <c r="BB287" t="s">
        <v>961</v>
      </c>
      <c r="BC287" t="s">
        <v>256</v>
      </c>
      <c r="BD287" t="s">
        <v>194</v>
      </c>
      <c r="BE287">
        <v>115</v>
      </c>
      <c r="BF287" t="s">
        <v>189</v>
      </c>
      <c r="BG287" t="s">
        <v>189</v>
      </c>
      <c r="BH287" t="s">
        <v>194</v>
      </c>
      <c r="BI287" t="s">
        <v>189</v>
      </c>
      <c r="BJ287" t="s">
        <v>189</v>
      </c>
      <c r="BK287">
        <v>120</v>
      </c>
      <c r="BL287">
        <v>0.89</v>
      </c>
      <c r="BM287">
        <v>1</v>
      </c>
      <c r="BN287">
        <v>32</v>
      </c>
      <c r="BO287">
        <v>2.0699999999999998</v>
      </c>
      <c r="BP287">
        <v>204.25</v>
      </c>
      <c r="BQ287" t="s">
        <v>189</v>
      </c>
      <c r="BR287" t="s">
        <v>189</v>
      </c>
      <c r="BS287" t="s">
        <v>189</v>
      </c>
      <c r="BT287" t="s">
        <v>189</v>
      </c>
      <c r="BU287">
        <v>1</v>
      </c>
      <c r="BV287" t="s">
        <v>202</v>
      </c>
      <c r="BW287" t="s">
        <v>234</v>
      </c>
      <c r="BX287" t="s">
        <v>189</v>
      </c>
      <c r="BY287" t="s">
        <v>189</v>
      </c>
      <c r="BZ287">
        <v>7</v>
      </c>
      <c r="CA287" t="s">
        <v>204</v>
      </c>
      <c r="CB287" t="s">
        <v>1568</v>
      </c>
      <c r="CC287" t="s">
        <v>189</v>
      </c>
      <c r="CD287" t="s">
        <v>189</v>
      </c>
      <c r="CE287" t="s">
        <v>189</v>
      </c>
      <c r="CF287" t="s">
        <v>189</v>
      </c>
      <c r="CG287" t="s">
        <v>189</v>
      </c>
      <c r="CH287" t="s">
        <v>189</v>
      </c>
      <c r="CI287" t="s">
        <v>189</v>
      </c>
      <c r="CJ287" t="s">
        <v>189</v>
      </c>
      <c r="CK287" t="s">
        <v>189</v>
      </c>
      <c r="CL287" t="s">
        <v>189</v>
      </c>
      <c r="CM287" t="s">
        <v>189</v>
      </c>
      <c r="CN287" t="s">
        <v>189</v>
      </c>
      <c r="CO287" t="s">
        <v>189</v>
      </c>
      <c r="CP287" t="s">
        <v>1569</v>
      </c>
      <c r="CQ287">
        <v>3.4</v>
      </c>
      <c r="CR287">
        <v>6.8</v>
      </c>
      <c r="CS287" t="s">
        <v>1011</v>
      </c>
      <c r="CT287" t="s">
        <v>197</v>
      </c>
      <c r="CU287">
        <v>25.6</v>
      </c>
      <c r="CV287">
        <v>0</v>
      </c>
      <c r="CW287">
        <v>0.876</v>
      </c>
      <c r="CX287">
        <v>0</v>
      </c>
      <c r="CY287">
        <v>64</v>
      </c>
      <c r="CZ287">
        <v>0</v>
      </c>
      <c r="DA287">
        <v>56.698004999999903</v>
      </c>
      <c r="DB287">
        <v>147.17400499999999</v>
      </c>
      <c r="DC287">
        <v>11.808</v>
      </c>
      <c r="DD287">
        <v>25.897631334123101</v>
      </c>
      <c r="DE287">
        <v>32</v>
      </c>
      <c r="DF287">
        <v>42.765000000000001</v>
      </c>
      <c r="DG287">
        <v>80.470631334123098</v>
      </c>
      <c r="DH287">
        <v>115</v>
      </c>
      <c r="DI287">
        <v>-66.703373665876896</v>
      </c>
      <c r="DJ287" t="s">
        <v>1570</v>
      </c>
      <c r="DK287">
        <v>-41.674004999999902</v>
      </c>
      <c r="DL287">
        <v>25.029368665876898</v>
      </c>
      <c r="DM287">
        <v>91.103999999999999</v>
      </c>
      <c r="DN287">
        <v>10.633368665876899</v>
      </c>
      <c r="DO287">
        <v>30</v>
      </c>
      <c r="DP287">
        <v>1</v>
      </c>
    </row>
    <row r="288" spans="1:120" x14ac:dyDescent="0.25">
      <c r="A288">
        <v>2322230</v>
      </c>
      <c r="B288" t="s">
        <v>375</v>
      </c>
      <c r="C288" t="s">
        <v>376</v>
      </c>
      <c r="D288" t="s">
        <v>1594</v>
      </c>
      <c r="E288" t="s">
        <v>1595</v>
      </c>
      <c r="F288" t="s">
        <v>189</v>
      </c>
      <c r="G288" t="s">
        <v>211</v>
      </c>
      <c r="H288" t="s">
        <v>212</v>
      </c>
      <c r="I288" t="s">
        <v>1596</v>
      </c>
      <c r="J288" t="s">
        <v>193</v>
      </c>
      <c r="K288">
        <v>4</v>
      </c>
      <c r="L288">
        <v>2</v>
      </c>
      <c r="M288">
        <v>32</v>
      </c>
      <c r="N288" t="s">
        <v>330</v>
      </c>
      <c r="O288">
        <v>0.7</v>
      </c>
      <c r="P288">
        <v>1.5</v>
      </c>
      <c r="Q288">
        <v>12.1</v>
      </c>
      <c r="R288">
        <v>32.4</v>
      </c>
      <c r="S288">
        <v>115</v>
      </c>
      <c r="T288">
        <v>125.3</v>
      </c>
      <c r="U288">
        <v>119</v>
      </c>
      <c r="V288" t="s">
        <v>194</v>
      </c>
      <c r="W288" t="s">
        <v>194</v>
      </c>
      <c r="X288" t="s">
        <v>194</v>
      </c>
      <c r="Y288" t="s">
        <v>195</v>
      </c>
      <c r="Z288" t="s">
        <v>959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0</v>
      </c>
      <c r="AI288">
        <v>7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2</v>
      </c>
      <c r="AS288">
        <v>0</v>
      </c>
      <c r="AT288">
        <v>0</v>
      </c>
      <c r="AU288">
        <v>0</v>
      </c>
      <c r="AV288">
        <v>2</v>
      </c>
      <c r="AW288">
        <v>0</v>
      </c>
      <c r="AX288" t="s">
        <v>197</v>
      </c>
      <c r="AY288" t="s">
        <v>1597</v>
      </c>
      <c r="AZ288" t="s">
        <v>948</v>
      </c>
      <c r="BA288" t="s">
        <v>256</v>
      </c>
      <c r="BB288" t="s">
        <v>1598</v>
      </c>
      <c r="BC288" t="s">
        <v>256</v>
      </c>
      <c r="BD288" t="s">
        <v>194</v>
      </c>
      <c r="BE288">
        <v>115</v>
      </c>
      <c r="BF288" t="s">
        <v>189</v>
      </c>
      <c r="BG288" t="s">
        <v>189</v>
      </c>
      <c r="BH288" t="s">
        <v>194</v>
      </c>
      <c r="BI288" t="s">
        <v>189</v>
      </c>
      <c r="BJ288" t="s">
        <v>189</v>
      </c>
      <c r="BK288">
        <v>150</v>
      </c>
      <c r="BL288" t="s">
        <v>189</v>
      </c>
      <c r="BM288">
        <v>1</v>
      </c>
      <c r="BN288">
        <v>32</v>
      </c>
      <c r="BO288">
        <v>2.0699999999999998</v>
      </c>
      <c r="BP288">
        <v>244.12</v>
      </c>
      <c r="BQ288">
        <v>0.81</v>
      </c>
      <c r="BR288">
        <v>0.88</v>
      </c>
      <c r="BS288">
        <v>0.87</v>
      </c>
      <c r="BT288">
        <v>0.89</v>
      </c>
      <c r="BU288">
        <v>1</v>
      </c>
      <c r="BV288" t="s">
        <v>202</v>
      </c>
      <c r="BW288" t="s">
        <v>234</v>
      </c>
      <c r="BX288" t="s">
        <v>189</v>
      </c>
      <c r="BY288" t="s">
        <v>189</v>
      </c>
      <c r="BZ288">
        <v>7</v>
      </c>
      <c r="CA288" t="s">
        <v>204</v>
      </c>
      <c r="CB288" t="s">
        <v>1568</v>
      </c>
      <c r="CC288" t="s">
        <v>189</v>
      </c>
      <c r="CD288" t="s">
        <v>189</v>
      </c>
      <c r="CE288" t="s">
        <v>189</v>
      </c>
      <c r="CF288" t="s">
        <v>189</v>
      </c>
      <c r="CG288" t="s">
        <v>189</v>
      </c>
      <c r="CH288" t="s">
        <v>189</v>
      </c>
      <c r="CI288" t="s">
        <v>189</v>
      </c>
      <c r="CJ288" t="s">
        <v>189</v>
      </c>
      <c r="CK288" t="s">
        <v>189</v>
      </c>
      <c r="CL288" t="s">
        <v>189</v>
      </c>
      <c r="CM288" t="s">
        <v>189</v>
      </c>
      <c r="CN288" t="s">
        <v>189</v>
      </c>
      <c r="CO288" t="s">
        <v>189</v>
      </c>
      <c r="CP288" t="s">
        <v>1569</v>
      </c>
      <c r="CQ288">
        <v>4</v>
      </c>
      <c r="CR288">
        <v>8</v>
      </c>
      <c r="CS288" t="s">
        <v>434</v>
      </c>
      <c r="CT288" t="s">
        <v>197</v>
      </c>
      <c r="CU288">
        <v>25.6</v>
      </c>
      <c r="CV288">
        <v>0</v>
      </c>
      <c r="CW288">
        <v>0.876</v>
      </c>
      <c r="CX288">
        <v>0</v>
      </c>
      <c r="CY288">
        <v>36</v>
      </c>
      <c r="CZ288">
        <v>0</v>
      </c>
      <c r="DA288">
        <v>62.810075999999903</v>
      </c>
      <c r="DB288">
        <v>125.28607599999999</v>
      </c>
      <c r="DC288">
        <v>11.808</v>
      </c>
      <c r="DD288">
        <v>20.576794750152501</v>
      </c>
      <c r="DE288">
        <v>8</v>
      </c>
      <c r="DF288">
        <v>45.894919999999999</v>
      </c>
      <c r="DG288">
        <v>78.279714750152493</v>
      </c>
      <c r="DH288">
        <v>115</v>
      </c>
      <c r="DI288">
        <v>-47.006361249847401</v>
      </c>
      <c r="DJ288" t="s">
        <v>1570</v>
      </c>
      <c r="DK288">
        <v>-6.2860759999999898</v>
      </c>
      <c r="DL288">
        <v>40.7202852498474</v>
      </c>
      <c r="DM288">
        <v>102.5796</v>
      </c>
      <c r="DN288">
        <v>24.299885249847399</v>
      </c>
      <c r="DO288">
        <v>30</v>
      </c>
      <c r="DP288">
        <v>1</v>
      </c>
    </row>
    <row r="289" spans="1:120" x14ac:dyDescent="0.25">
      <c r="A289">
        <v>2322229</v>
      </c>
      <c r="B289" t="s">
        <v>375</v>
      </c>
      <c r="C289" t="s">
        <v>376</v>
      </c>
      <c r="D289" t="s">
        <v>962</v>
      </c>
      <c r="E289" t="s">
        <v>963</v>
      </c>
      <c r="F289" t="s">
        <v>964</v>
      </c>
      <c r="G289" t="s">
        <v>211</v>
      </c>
      <c r="H289" t="s">
        <v>212</v>
      </c>
      <c r="I289" t="s">
        <v>1048</v>
      </c>
      <c r="J289" t="s">
        <v>189</v>
      </c>
      <c r="K289">
        <v>3.3</v>
      </c>
      <c r="L289">
        <v>2</v>
      </c>
      <c r="M289">
        <v>32</v>
      </c>
      <c r="N289" t="s">
        <v>388</v>
      </c>
      <c r="O289">
        <v>0.8</v>
      </c>
      <c r="P289">
        <v>2.8</v>
      </c>
      <c r="Q289">
        <v>15.3</v>
      </c>
      <c r="R289">
        <v>30.1</v>
      </c>
      <c r="S289">
        <v>115</v>
      </c>
      <c r="T289">
        <v>166.3</v>
      </c>
      <c r="U289">
        <v>116.7</v>
      </c>
      <c r="V289" t="s">
        <v>194</v>
      </c>
      <c r="W289" t="s">
        <v>194</v>
      </c>
      <c r="X289" t="s">
        <v>194</v>
      </c>
      <c r="Y289" t="s">
        <v>195</v>
      </c>
      <c r="Z289" t="s">
        <v>959</v>
      </c>
      <c r="AA289">
        <v>2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0</v>
      </c>
      <c r="AI289">
        <v>7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3</v>
      </c>
      <c r="AS289">
        <v>0</v>
      </c>
      <c r="AT289">
        <v>0</v>
      </c>
      <c r="AU289">
        <v>0</v>
      </c>
      <c r="AV289">
        <v>2</v>
      </c>
      <c r="AW289">
        <v>0</v>
      </c>
      <c r="AX289" t="s">
        <v>197</v>
      </c>
      <c r="AY289" t="s">
        <v>965</v>
      </c>
      <c r="AZ289" t="s">
        <v>948</v>
      </c>
      <c r="BA289" t="s">
        <v>256</v>
      </c>
      <c r="BB289" t="s">
        <v>966</v>
      </c>
      <c r="BC289" t="s">
        <v>256</v>
      </c>
      <c r="BD289" t="s">
        <v>194</v>
      </c>
      <c r="BE289">
        <v>115</v>
      </c>
      <c r="BF289" t="s">
        <v>189</v>
      </c>
      <c r="BG289" t="s">
        <v>189</v>
      </c>
      <c r="BH289" t="s">
        <v>194</v>
      </c>
      <c r="BI289" t="s">
        <v>189</v>
      </c>
      <c r="BJ289" t="s">
        <v>189</v>
      </c>
      <c r="BK289">
        <v>180</v>
      </c>
      <c r="BL289" t="s">
        <v>189</v>
      </c>
      <c r="BM289">
        <v>1</v>
      </c>
      <c r="BN289">
        <v>32</v>
      </c>
      <c r="BO289">
        <v>2.0699999999999998</v>
      </c>
      <c r="BP289">
        <v>244.12</v>
      </c>
      <c r="BQ289">
        <v>0.85</v>
      </c>
      <c r="BR289">
        <v>0.91</v>
      </c>
      <c r="BS289">
        <v>0.9</v>
      </c>
      <c r="BT289">
        <v>0.93</v>
      </c>
      <c r="BU289">
        <v>2</v>
      </c>
      <c r="BV289" t="s">
        <v>202</v>
      </c>
      <c r="BW289" t="s">
        <v>189</v>
      </c>
      <c r="BX289" t="s">
        <v>189</v>
      </c>
      <c r="BY289" t="s">
        <v>189</v>
      </c>
      <c r="BZ289">
        <v>7</v>
      </c>
      <c r="CA289" t="s">
        <v>204</v>
      </c>
      <c r="CB289" t="s">
        <v>1568</v>
      </c>
      <c r="CC289" t="s">
        <v>189</v>
      </c>
      <c r="CD289" t="s">
        <v>189</v>
      </c>
      <c r="CE289" t="s">
        <v>189</v>
      </c>
      <c r="CF289" t="s">
        <v>189</v>
      </c>
      <c r="CG289" t="s">
        <v>189</v>
      </c>
      <c r="CH289" t="s">
        <v>189</v>
      </c>
      <c r="CI289" t="s">
        <v>189</v>
      </c>
      <c r="CJ289" t="s">
        <v>189</v>
      </c>
      <c r="CK289" t="s">
        <v>189</v>
      </c>
      <c r="CL289" t="s">
        <v>189</v>
      </c>
      <c r="CM289" t="s">
        <v>189</v>
      </c>
      <c r="CN289" t="s">
        <v>189</v>
      </c>
      <c r="CO289" t="s">
        <v>189</v>
      </c>
      <c r="CP289" t="s">
        <v>1569</v>
      </c>
      <c r="CQ289">
        <v>3.3</v>
      </c>
      <c r="CR289">
        <v>6.6</v>
      </c>
      <c r="CS289" t="s">
        <v>1011</v>
      </c>
      <c r="CT289" t="s">
        <v>197</v>
      </c>
      <c r="CU289">
        <v>25.6</v>
      </c>
      <c r="CV289">
        <v>0</v>
      </c>
      <c r="CW289">
        <v>0.876</v>
      </c>
      <c r="CX289">
        <v>0</v>
      </c>
      <c r="CY289">
        <v>51</v>
      </c>
      <c r="CZ289">
        <v>0</v>
      </c>
      <c r="DA289">
        <v>62.810075999999903</v>
      </c>
      <c r="DB289">
        <v>140.28607599999901</v>
      </c>
      <c r="DC289">
        <v>11.808</v>
      </c>
      <c r="DD289">
        <v>22.343302511668501</v>
      </c>
      <c r="DE289">
        <v>16</v>
      </c>
      <c r="DF289">
        <v>45.894919999999999</v>
      </c>
      <c r="DG289">
        <v>80.046222511668503</v>
      </c>
      <c r="DH289">
        <v>115</v>
      </c>
      <c r="DI289">
        <v>-60.239853488331399</v>
      </c>
      <c r="DJ289" t="s">
        <v>1570</v>
      </c>
      <c r="DK289">
        <v>-23.586075999999899</v>
      </c>
      <c r="DL289">
        <v>36.6537774883314</v>
      </c>
      <c r="DM289">
        <v>104.594399999999</v>
      </c>
      <c r="DN289">
        <v>24.548177488331401</v>
      </c>
      <c r="DO289">
        <v>30</v>
      </c>
      <c r="DP289">
        <v>1</v>
      </c>
    </row>
    <row r="290" spans="1:120" x14ac:dyDescent="0.25">
      <c r="A290">
        <v>2321224</v>
      </c>
      <c r="B290" t="s">
        <v>375</v>
      </c>
      <c r="C290" t="s">
        <v>376</v>
      </c>
      <c r="D290" t="s">
        <v>972</v>
      </c>
      <c r="E290" t="s">
        <v>973</v>
      </c>
      <c r="F290" t="s">
        <v>974</v>
      </c>
      <c r="G290" t="s">
        <v>190</v>
      </c>
      <c r="H290" t="s">
        <v>212</v>
      </c>
      <c r="I290" t="s">
        <v>975</v>
      </c>
      <c r="J290" t="s">
        <v>193</v>
      </c>
      <c r="K290">
        <v>1.5</v>
      </c>
      <c r="L290">
        <v>4</v>
      </c>
      <c r="M290">
        <v>8</v>
      </c>
      <c r="N290" t="s">
        <v>562</v>
      </c>
      <c r="O290">
        <v>0.6</v>
      </c>
      <c r="P290">
        <v>0.7</v>
      </c>
      <c r="Q290">
        <v>14.7</v>
      </c>
      <c r="R290">
        <v>16.2</v>
      </c>
      <c r="S290">
        <v>115</v>
      </c>
      <c r="T290">
        <v>71.3</v>
      </c>
      <c r="U290">
        <v>71.3</v>
      </c>
      <c r="V290" t="s">
        <v>194</v>
      </c>
      <c r="W290" t="s">
        <v>194</v>
      </c>
      <c r="X290" t="s">
        <v>194</v>
      </c>
      <c r="Y290" t="s">
        <v>195</v>
      </c>
      <c r="Z290" t="s">
        <v>976</v>
      </c>
      <c r="AA290">
        <v>1</v>
      </c>
      <c r="AB290">
        <v>1</v>
      </c>
      <c r="AC290">
        <v>0</v>
      </c>
      <c r="AD290">
        <v>0</v>
      </c>
      <c r="AE290">
        <v>1</v>
      </c>
      <c r="AF290">
        <v>1</v>
      </c>
      <c r="AG290">
        <v>0</v>
      </c>
      <c r="AH290">
        <v>4</v>
      </c>
      <c r="AI290">
        <v>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 t="s">
        <v>197</v>
      </c>
      <c r="AY290" t="s">
        <v>977</v>
      </c>
      <c r="AZ290" t="s">
        <v>661</v>
      </c>
      <c r="BA290" t="s">
        <v>256</v>
      </c>
      <c r="BB290" t="s">
        <v>978</v>
      </c>
      <c r="BC290" t="s">
        <v>256</v>
      </c>
      <c r="BD290" t="s">
        <v>194</v>
      </c>
      <c r="BE290">
        <v>115</v>
      </c>
      <c r="BF290" t="s">
        <v>189</v>
      </c>
      <c r="BG290" t="s">
        <v>189</v>
      </c>
      <c r="BH290" t="s">
        <v>194</v>
      </c>
      <c r="BI290" t="s">
        <v>189</v>
      </c>
      <c r="BJ290" t="s">
        <v>189</v>
      </c>
      <c r="BK290">
        <v>90</v>
      </c>
      <c r="BL290">
        <v>0.89</v>
      </c>
      <c r="BM290">
        <v>1</v>
      </c>
      <c r="BN290">
        <v>8</v>
      </c>
      <c r="BO290" t="s">
        <v>189</v>
      </c>
      <c r="BP290" t="s">
        <v>189</v>
      </c>
      <c r="BQ290" t="s">
        <v>189</v>
      </c>
      <c r="BR290" t="s">
        <v>189</v>
      </c>
      <c r="BS290" t="s">
        <v>189</v>
      </c>
      <c r="BT290" t="s">
        <v>189</v>
      </c>
      <c r="BU290">
        <v>1</v>
      </c>
      <c r="BV290" t="s">
        <v>202</v>
      </c>
      <c r="BW290" t="s">
        <v>234</v>
      </c>
      <c r="BX290" t="s">
        <v>189</v>
      </c>
      <c r="BY290" t="s">
        <v>189</v>
      </c>
      <c r="BZ290">
        <v>7</v>
      </c>
      <c r="CA290" t="s">
        <v>204</v>
      </c>
      <c r="CB290" t="s">
        <v>1568</v>
      </c>
      <c r="CC290" t="s">
        <v>189</v>
      </c>
      <c r="CD290" t="s">
        <v>189</v>
      </c>
      <c r="CE290" t="s">
        <v>189</v>
      </c>
      <c r="CF290" t="s">
        <v>189</v>
      </c>
      <c r="CG290" t="s">
        <v>189</v>
      </c>
      <c r="CH290" t="s">
        <v>189</v>
      </c>
      <c r="CI290" t="s">
        <v>189</v>
      </c>
      <c r="CJ290" t="s">
        <v>189</v>
      </c>
      <c r="CK290" t="s">
        <v>189</v>
      </c>
      <c r="CL290" t="s">
        <v>189</v>
      </c>
      <c r="CM290" t="s">
        <v>189</v>
      </c>
      <c r="CN290" t="s">
        <v>189</v>
      </c>
      <c r="CO290" t="s">
        <v>189</v>
      </c>
      <c r="CP290" t="s">
        <v>1569</v>
      </c>
      <c r="CQ290">
        <v>2.5</v>
      </c>
      <c r="CR290">
        <v>6</v>
      </c>
      <c r="CS290" t="s">
        <v>206</v>
      </c>
      <c r="CT290" t="s">
        <v>197</v>
      </c>
      <c r="CU290">
        <v>6.4</v>
      </c>
      <c r="CV290">
        <v>0</v>
      </c>
      <c r="CW290">
        <v>0.876</v>
      </c>
      <c r="CX290">
        <v>0</v>
      </c>
      <c r="CY290">
        <v>64</v>
      </c>
      <c r="CZ290">
        <v>0</v>
      </c>
      <c r="DA290">
        <v>0</v>
      </c>
      <c r="DB290">
        <v>71.275999999999996</v>
      </c>
      <c r="DC290">
        <v>4.7519999999999998</v>
      </c>
      <c r="DD290">
        <v>25.897631334123101</v>
      </c>
      <c r="DE290">
        <v>32</v>
      </c>
      <c r="DF290">
        <v>0</v>
      </c>
      <c r="DG290">
        <v>30.6496313341231</v>
      </c>
      <c r="DH290">
        <v>115</v>
      </c>
      <c r="DI290">
        <v>-40.626368665876797</v>
      </c>
      <c r="DJ290" t="s">
        <v>1570</v>
      </c>
      <c r="DK290">
        <v>2.4000000000000899E-2</v>
      </c>
      <c r="DL290">
        <v>40.650368665876897</v>
      </c>
      <c r="DM290">
        <v>58.998599999999897</v>
      </c>
      <c r="DN290">
        <v>28.3489686658768</v>
      </c>
      <c r="DO290">
        <v>30</v>
      </c>
      <c r="DP290">
        <v>1</v>
      </c>
    </row>
    <row r="291" spans="1:120" x14ac:dyDescent="0.25">
      <c r="A291">
        <v>2321223</v>
      </c>
      <c r="B291" t="s">
        <v>375</v>
      </c>
      <c r="C291" t="s">
        <v>376</v>
      </c>
      <c r="D291" t="s">
        <v>979</v>
      </c>
      <c r="E291" t="s">
        <v>980</v>
      </c>
      <c r="F291" t="s">
        <v>189</v>
      </c>
      <c r="G291" t="s">
        <v>190</v>
      </c>
      <c r="H291" t="s">
        <v>212</v>
      </c>
      <c r="I291" t="s">
        <v>975</v>
      </c>
      <c r="J291" t="s">
        <v>193</v>
      </c>
      <c r="K291">
        <v>1.5</v>
      </c>
      <c r="L291">
        <v>4</v>
      </c>
      <c r="M291">
        <v>8</v>
      </c>
      <c r="N291" t="s">
        <v>562</v>
      </c>
      <c r="O291">
        <v>0.6</v>
      </c>
      <c r="P291">
        <v>0.7</v>
      </c>
      <c r="Q291">
        <v>14.7</v>
      </c>
      <c r="R291">
        <v>16.2</v>
      </c>
      <c r="S291">
        <v>115</v>
      </c>
      <c r="T291">
        <v>71.3</v>
      </c>
      <c r="U291">
        <v>71.3</v>
      </c>
      <c r="V291" t="s">
        <v>194</v>
      </c>
      <c r="W291" t="s">
        <v>194</v>
      </c>
      <c r="X291" t="s">
        <v>194</v>
      </c>
      <c r="Y291" t="s">
        <v>195</v>
      </c>
      <c r="Z291" t="s">
        <v>976</v>
      </c>
      <c r="AA291">
        <v>1</v>
      </c>
      <c r="AB291">
        <v>1</v>
      </c>
      <c r="AC291">
        <v>0</v>
      </c>
      <c r="AD291">
        <v>0</v>
      </c>
      <c r="AE291">
        <v>1</v>
      </c>
      <c r="AF291">
        <v>1</v>
      </c>
      <c r="AG291">
        <v>0</v>
      </c>
      <c r="AH291">
        <v>4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0</v>
      </c>
      <c r="AX291" t="s">
        <v>197</v>
      </c>
      <c r="AY291" t="s">
        <v>977</v>
      </c>
      <c r="AZ291" t="s">
        <v>661</v>
      </c>
      <c r="BA291" t="s">
        <v>256</v>
      </c>
      <c r="BB291" t="s">
        <v>981</v>
      </c>
      <c r="BC291" t="s">
        <v>256</v>
      </c>
      <c r="BD291" t="s">
        <v>194</v>
      </c>
      <c r="BE291">
        <v>115</v>
      </c>
      <c r="BF291" t="s">
        <v>189</v>
      </c>
      <c r="BG291" t="s">
        <v>189</v>
      </c>
      <c r="BH291" t="s">
        <v>194</v>
      </c>
      <c r="BI291" t="s">
        <v>189</v>
      </c>
      <c r="BJ291" t="s">
        <v>189</v>
      </c>
      <c r="BK291">
        <v>90</v>
      </c>
      <c r="BL291">
        <v>0.89</v>
      </c>
      <c r="BM291">
        <v>1</v>
      </c>
      <c r="BN291">
        <v>8</v>
      </c>
      <c r="BO291" t="s">
        <v>189</v>
      </c>
      <c r="BP291" t="s">
        <v>189</v>
      </c>
      <c r="BQ291" t="s">
        <v>189</v>
      </c>
      <c r="BR291" t="s">
        <v>189</v>
      </c>
      <c r="BS291" t="s">
        <v>189</v>
      </c>
      <c r="BT291" t="s">
        <v>189</v>
      </c>
      <c r="BU291">
        <v>1</v>
      </c>
      <c r="BV291" t="s">
        <v>202</v>
      </c>
      <c r="BW291" t="s">
        <v>234</v>
      </c>
      <c r="BX291" t="s">
        <v>189</v>
      </c>
      <c r="BY291" t="s">
        <v>189</v>
      </c>
      <c r="BZ291">
        <v>7</v>
      </c>
      <c r="CA291" t="s">
        <v>204</v>
      </c>
      <c r="CB291" t="s">
        <v>1568</v>
      </c>
      <c r="CC291" t="s">
        <v>189</v>
      </c>
      <c r="CD291" t="s">
        <v>189</v>
      </c>
      <c r="CE291" t="s">
        <v>189</v>
      </c>
      <c r="CF291" t="s">
        <v>189</v>
      </c>
      <c r="CG291" t="s">
        <v>189</v>
      </c>
      <c r="CH291" t="s">
        <v>189</v>
      </c>
      <c r="CI291" t="s">
        <v>189</v>
      </c>
      <c r="CJ291" t="s">
        <v>189</v>
      </c>
      <c r="CK291" t="s">
        <v>189</v>
      </c>
      <c r="CL291" t="s">
        <v>189</v>
      </c>
      <c r="CM291" t="s">
        <v>189</v>
      </c>
      <c r="CN291" t="s">
        <v>189</v>
      </c>
      <c r="CO291" t="s">
        <v>189</v>
      </c>
      <c r="CP291" t="s">
        <v>1569</v>
      </c>
      <c r="CQ291">
        <v>2.5</v>
      </c>
      <c r="CR291">
        <v>6</v>
      </c>
      <c r="CS291" t="s">
        <v>206</v>
      </c>
      <c r="CT291" t="s">
        <v>197</v>
      </c>
      <c r="CU291">
        <v>6.4</v>
      </c>
      <c r="CV291">
        <v>0</v>
      </c>
      <c r="CW291">
        <v>0.876</v>
      </c>
      <c r="CX291">
        <v>0</v>
      </c>
      <c r="CY291">
        <v>64</v>
      </c>
      <c r="CZ291">
        <v>0</v>
      </c>
      <c r="DA291">
        <v>0</v>
      </c>
      <c r="DB291">
        <v>71.275999999999996</v>
      </c>
      <c r="DC291">
        <v>4.7519999999999998</v>
      </c>
      <c r="DD291">
        <v>25.897631334123101</v>
      </c>
      <c r="DE291">
        <v>32</v>
      </c>
      <c r="DF291">
        <v>0</v>
      </c>
      <c r="DG291">
        <v>30.6496313341231</v>
      </c>
      <c r="DH291">
        <v>115</v>
      </c>
      <c r="DI291">
        <v>-40.626368665876797</v>
      </c>
      <c r="DJ291" t="s">
        <v>1570</v>
      </c>
      <c r="DK291">
        <v>2.4000000000000899E-2</v>
      </c>
      <c r="DL291">
        <v>40.650368665876897</v>
      </c>
      <c r="DM291">
        <v>58.998599999999897</v>
      </c>
      <c r="DN291">
        <v>28.3489686658768</v>
      </c>
      <c r="DO291">
        <v>30</v>
      </c>
      <c r="DP291">
        <v>1</v>
      </c>
    </row>
    <row r="292" spans="1:120" x14ac:dyDescent="0.25">
      <c r="A292">
        <v>2321079</v>
      </c>
      <c r="B292" t="s">
        <v>375</v>
      </c>
      <c r="C292" t="s">
        <v>376</v>
      </c>
      <c r="D292" t="s">
        <v>1323</v>
      </c>
      <c r="E292" t="s">
        <v>1324</v>
      </c>
      <c r="F292" t="s">
        <v>1325</v>
      </c>
      <c r="G292" t="s">
        <v>211</v>
      </c>
      <c r="H292" t="s">
        <v>212</v>
      </c>
      <c r="I292" t="s">
        <v>1579</v>
      </c>
      <c r="J292" t="s">
        <v>193</v>
      </c>
      <c r="K292">
        <v>3.9</v>
      </c>
      <c r="L292">
        <v>2</v>
      </c>
      <c r="M292">
        <v>32</v>
      </c>
      <c r="N292" t="s">
        <v>388</v>
      </c>
      <c r="O292">
        <v>0.7</v>
      </c>
      <c r="P292">
        <v>1</v>
      </c>
      <c r="Q292">
        <v>9.8000000000000007</v>
      </c>
      <c r="R292">
        <v>23.9</v>
      </c>
      <c r="S292">
        <v>115</v>
      </c>
      <c r="T292">
        <v>170.3</v>
      </c>
      <c r="U292">
        <v>89.4</v>
      </c>
      <c r="V292" t="s">
        <v>194</v>
      </c>
      <c r="W292" t="s">
        <v>194</v>
      </c>
      <c r="X292" t="s">
        <v>194</v>
      </c>
      <c r="Y292" t="s">
        <v>195</v>
      </c>
      <c r="Z292" t="s">
        <v>959</v>
      </c>
      <c r="AA292">
        <v>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</v>
      </c>
      <c r="AH292">
        <v>0</v>
      </c>
      <c r="AI292">
        <v>5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2</v>
      </c>
      <c r="AW292">
        <v>0</v>
      </c>
      <c r="AX292" t="s">
        <v>197</v>
      </c>
      <c r="AY292" t="s">
        <v>736</v>
      </c>
      <c r="AZ292" t="s">
        <v>918</v>
      </c>
      <c r="BA292" t="s">
        <v>256</v>
      </c>
      <c r="BB292" t="s">
        <v>1326</v>
      </c>
      <c r="BC292" t="s">
        <v>256</v>
      </c>
      <c r="BD292" t="s">
        <v>194</v>
      </c>
      <c r="BE292">
        <v>115</v>
      </c>
      <c r="BF292" t="s">
        <v>189</v>
      </c>
      <c r="BG292" t="s">
        <v>189</v>
      </c>
      <c r="BH292" t="s">
        <v>194</v>
      </c>
      <c r="BI292" t="s">
        <v>197</v>
      </c>
      <c r="BJ292" t="s">
        <v>189</v>
      </c>
      <c r="BK292">
        <v>180</v>
      </c>
      <c r="BL292" t="s">
        <v>189</v>
      </c>
      <c r="BM292">
        <v>1</v>
      </c>
      <c r="BN292">
        <v>32</v>
      </c>
      <c r="BO292">
        <v>2.0699999999999998</v>
      </c>
      <c r="BP292">
        <v>242.18</v>
      </c>
      <c r="BQ292">
        <v>0.87</v>
      </c>
      <c r="BR292">
        <v>0.91</v>
      </c>
      <c r="BS292">
        <v>0.91</v>
      </c>
      <c r="BT292">
        <v>0.93</v>
      </c>
      <c r="BU292">
        <v>2</v>
      </c>
      <c r="BV292" t="s">
        <v>202</v>
      </c>
      <c r="BW292" t="s">
        <v>218</v>
      </c>
      <c r="BX292" t="s">
        <v>189</v>
      </c>
      <c r="BY292" t="s">
        <v>189</v>
      </c>
      <c r="BZ292">
        <v>7</v>
      </c>
      <c r="CA292" t="s">
        <v>204</v>
      </c>
      <c r="CB292" t="s">
        <v>1568</v>
      </c>
      <c r="CC292" t="s">
        <v>189</v>
      </c>
      <c r="CD292" t="s">
        <v>189</v>
      </c>
      <c r="CE292" t="s">
        <v>189</v>
      </c>
      <c r="CF292" t="s">
        <v>189</v>
      </c>
      <c r="CG292" t="s">
        <v>189</v>
      </c>
      <c r="CH292" t="s">
        <v>189</v>
      </c>
      <c r="CI292" t="s">
        <v>189</v>
      </c>
      <c r="CJ292" t="s">
        <v>189</v>
      </c>
      <c r="CK292" t="s">
        <v>189</v>
      </c>
      <c r="CL292" t="s">
        <v>189</v>
      </c>
      <c r="CM292" t="s">
        <v>189</v>
      </c>
      <c r="CN292" t="s">
        <v>189</v>
      </c>
      <c r="CO292" t="s">
        <v>189</v>
      </c>
      <c r="CP292" t="s">
        <v>1569</v>
      </c>
      <c r="CQ292">
        <v>3.9</v>
      </c>
      <c r="CR292">
        <v>7.8</v>
      </c>
      <c r="CS292" t="s">
        <v>434</v>
      </c>
      <c r="CT292" t="s">
        <v>197</v>
      </c>
      <c r="CU292">
        <v>25.6</v>
      </c>
      <c r="CV292">
        <v>0</v>
      </c>
      <c r="CW292">
        <v>0.876</v>
      </c>
      <c r="CX292">
        <v>0</v>
      </c>
      <c r="CY292">
        <v>51</v>
      </c>
      <c r="CZ292">
        <v>0</v>
      </c>
      <c r="DA292">
        <v>62.512673999999997</v>
      </c>
      <c r="DB292">
        <v>139.988674</v>
      </c>
      <c r="DC292">
        <v>11.808</v>
      </c>
      <c r="DD292">
        <v>22.343302511668501</v>
      </c>
      <c r="DE292">
        <v>16</v>
      </c>
      <c r="DF292">
        <v>45.718379999999897</v>
      </c>
      <c r="DG292">
        <v>79.869682511668501</v>
      </c>
      <c r="DH292">
        <v>115</v>
      </c>
      <c r="DI292">
        <v>-60.118991488331403</v>
      </c>
      <c r="DJ292" t="s">
        <v>1570</v>
      </c>
      <c r="DK292">
        <v>-50.588673999999997</v>
      </c>
      <c r="DL292">
        <v>9.5303174883314892</v>
      </c>
      <c r="DM292">
        <v>76.255799999999894</v>
      </c>
      <c r="DN292">
        <v>-3.61388251166853</v>
      </c>
      <c r="DO292">
        <v>30</v>
      </c>
      <c r="DP292">
        <v>1</v>
      </c>
    </row>
    <row r="293" spans="1:120" x14ac:dyDescent="0.25">
      <c r="A293">
        <v>2321012</v>
      </c>
      <c r="B293" t="s">
        <v>263</v>
      </c>
      <c r="C293" t="s">
        <v>264</v>
      </c>
      <c r="D293" t="s">
        <v>1327</v>
      </c>
      <c r="E293" t="s">
        <v>1328</v>
      </c>
      <c r="F293" t="s">
        <v>189</v>
      </c>
      <c r="G293" t="s">
        <v>190</v>
      </c>
      <c r="H293" t="s">
        <v>191</v>
      </c>
      <c r="I293" t="s">
        <v>1329</v>
      </c>
      <c r="J293" t="s">
        <v>193</v>
      </c>
      <c r="K293">
        <v>3.5</v>
      </c>
      <c r="L293">
        <v>2</v>
      </c>
      <c r="M293">
        <v>64</v>
      </c>
      <c r="N293" t="s">
        <v>323</v>
      </c>
      <c r="O293">
        <v>1.1000000000000001</v>
      </c>
      <c r="P293">
        <v>1.7</v>
      </c>
      <c r="Q293">
        <v>29.4</v>
      </c>
      <c r="R293">
        <v>30.3</v>
      </c>
      <c r="S293">
        <v>115</v>
      </c>
      <c r="T293">
        <v>161.1</v>
      </c>
      <c r="U293">
        <v>136.69999999999999</v>
      </c>
      <c r="V293" t="s">
        <v>194</v>
      </c>
      <c r="W293" t="s">
        <v>194</v>
      </c>
      <c r="X293" t="s">
        <v>194</v>
      </c>
      <c r="Y293" t="s">
        <v>195</v>
      </c>
      <c r="Z293" t="s">
        <v>528</v>
      </c>
      <c r="AA293">
        <v>4</v>
      </c>
      <c r="AB293">
        <v>1</v>
      </c>
      <c r="AC293">
        <v>0</v>
      </c>
      <c r="AD293">
        <v>0</v>
      </c>
      <c r="AE293">
        <v>1</v>
      </c>
      <c r="AF293">
        <v>0</v>
      </c>
      <c r="AG293">
        <v>2</v>
      </c>
      <c r="AH293">
        <v>10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>
        <v>0</v>
      </c>
      <c r="AX293" t="s">
        <v>194</v>
      </c>
      <c r="AY293" t="s">
        <v>661</v>
      </c>
      <c r="AZ293" t="s">
        <v>1188</v>
      </c>
      <c r="BA293" t="s">
        <v>290</v>
      </c>
      <c r="BB293" t="s">
        <v>1330</v>
      </c>
      <c r="BC293" t="s">
        <v>290</v>
      </c>
      <c r="BD293" t="s">
        <v>194</v>
      </c>
      <c r="BE293">
        <v>115</v>
      </c>
      <c r="BF293" t="s">
        <v>189</v>
      </c>
      <c r="BG293" t="s">
        <v>189</v>
      </c>
      <c r="BH293" t="s">
        <v>194</v>
      </c>
      <c r="BI293" t="s">
        <v>189</v>
      </c>
      <c r="BJ293" t="s">
        <v>189</v>
      </c>
      <c r="BK293">
        <v>180</v>
      </c>
      <c r="BL293">
        <v>0.91</v>
      </c>
      <c r="BM293">
        <v>1</v>
      </c>
      <c r="BN293">
        <v>64</v>
      </c>
      <c r="BO293" t="s">
        <v>189</v>
      </c>
      <c r="BP293" t="s">
        <v>189</v>
      </c>
      <c r="BQ293">
        <v>0.86</v>
      </c>
      <c r="BR293">
        <v>0.9</v>
      </c>
      <c r="BS293">
        <v>0.9</v>
      </c>
      <c r="BT293">
        <v>0.92</v>
      </c>
      <c r="BU293">
        <v>2</v>
      </c>
      <c r="BV293" t="s">
        <v>202</v>
      </c>
      <c r="BW293" t="s">
        <v>218</v>
      </c>
      <c r="BX293" t="s">
        <v>189</v>
      </c>
      <c r="BY293" t="s">
        <v>189</v>
      </c>
      <c r="BZ293">
        <v>7</v>
      </c>
      <c r="CA293" t="s">
        <v>204</v>
      </c>
      <c r="CB293" t="s">
        <v>1568</v>
      </c>
      <c r="CC293" t="s">
        <v>189</v>
      </c>
      <c r="CD293" t="s">
        <v>189</v>
      </c>
      <c r="CE293" t="s">
        <v>189</v>
      </c>
      <c r="CF293" t="s">
        <v>189</v>
      </c>
      <c r="CG293" t="s">
        <v>189</v>
      </c>
      <c r="CH293" t="s">
        <v>189</v>
      </c>
      <c r="CI293" t="s">
        <v>189</v>
      </c>
      <c r="CJ293" t="s">
        <v>189</v>
      </c>
      <c r="CK293" t="s">
        <v>189</v>
      </c>
      <c r="CL293" t="s">
        <v>189</v>
      </c>
      <c r="CM293" t="s">
        <v>189</v>
      </c>
      <c r="CN293" t="s">
        <v>189</v>
      </c>
      <c r="CO293" t="s">
        <v>189</v>
      </c>
      <c r="CP293" t="s">
        <v>1569</v>
      </c>
      <c r="CQ293">
        <v>3.5</v>
      </c>
      <c r="CR293">
        <v>7</v>
      </c>
      <c r="CS293" t="s">
        <v>434</v>
      </c>
      <c r="CT293" t="s">
        <v>197</v>
      </c>
      <c r="CU293">
        <v>51.2</v>
      </c>
      <c r="CV293">
        <v>0</v>
      </c>
      <c r="CW293">
        <v>0.876</v>
      </c>
      <c r="CX293">
        <v>0</v>
      </c>
      <c r="CY293">
        <v>83</v>
      </c>
      <c r="CZ293">
        <v>0</v>
      </c>
      <c r="DA293">
        <v>0</v>
      </c>
      <c r="DB293">
        <v>135.07599999999999</v>
      </c>
      <c r="DC293">
        <v>21.215999999999902</v>
      </c>
      <c r="DD293">
        <v>33.0000286234431</v>
      </c>
      <c r="DE293">
        <v>64</v>
      </c>
      <c r="DF293">
        <v>0</v>
      </c>
      <c r="DG293">
        <v>54.216028623443101</v>
      </c>
      <c r="DH293">
        <v>115</v>
      </c>
      <c r="DI293">
        <v>-80.8599713765568</v>
      </c>
      <c r="DJ293" t="s">
        <v>1570</v>
      </c>
      <c r="DK293">
        <v>1.6239999999999899</v>
      </c>
      <c r="DL293">
        <v>82.483971376556795</v>
      </c>
      <c r="DM293">
        <v>113.52959999999899</v>
      </c>
      <c r="DN293">
        <v>59.313571376556801</v>
      </c>
      <c r="DO293">
        <v>30</v>
      </c>
      <c r="DP293">
        <v>0</v>
      </c>
    </row>
    <row r="294" spans="1:120" x14ac:dyDescent="0.25">
      <c r="A294">
        <v>2321011</v>
      </c>
      <c r="B294" t="s">
        <v>263</v>
      </c>
      <c r="C294" t="s">
        <v>264</v>
      </c>
      <c r="D294" t="s">
        <v>1331</v>
      </c>
      <c r="E294" t="s">
        <v>1332</v>
      </c>
      <c r="F294" t="s">
        <v>189</v>
      </c>
      <c r="G294" t="s">
        <v>190</v>
      </c>
      <c r="H294" t="s">
        <v>212</v>
      </c>
      <c r="I294" t="s">
        <v>222</v>
      </c>
      <c r="J294" t="s">
        <v>193</v>
      </c>
      <c r="K294">
        <v>3.1</v>
      </c>
      <c r="L294">
        <v>2</v>
      </c>
      <c r="M294">
        <v>32</v>
      </c>
      <c r="N294" t="s">
        <v>323</v>
      </c>
      <c r="O294">
        <v>1</v>
      </c>
      <c r="P294">
        <v>1.3</v>
      </c>
      <c r="Q294">
        <v>19.600000000000001</v>
      </c>
      <c r="R294">
        <v>20.3</v>
      </c>
      <c r="S294">
        <v>115</v>
      </c>
      <c r="T294">
        <v>135.5</v>
      </c>
      <c r="U294">
        <v>92.5</v>
      </c>
      <c r="V294" t="s">
        <v>194</v>
      </c>
      <c r="W294" t="s">
        <v>194</v>
      </c>
      <c r="X294" t="s">
        <v>194</v>
      </c>
      <c r="Y294" t="s">
        <v>195</v>
      </c>
      <c r="Z294" t="s">
        <v>528</v>
      </c>
      <c r="AA294">
        <v>2</v>
      </c>
      <c r="AB294">
        <v>1</v>
      </c>
      <c r="AC294">
        <v>0</v>
      </c>
      <c r="AD294">
        <v>0</v>
      </c>
      <c r="AE294">
        <v>1</v>
      </c>
      <c r="AF294">
        <v>0</v>
      </c>
      <c r="AG294">
        <v>2</v>
      </c>
      <c r="AH294">
        <v>8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>
        <v>0</v>
      </c>
      <c r="AX294" t="s">
        <v>197</v>
      </c>
      <c r="AY294" t="s">
        <v>355</v>
      </c>
      <c r="AZ294" t="s">
        <v>1188</v>
      </c>
      <c r="BA294" t="s">
        <v>290</v>
      </c>
      <c r="BB294" t="s">
        <v>1333</v>
      </c>
      <c r="BC294" t="s">
        <v>290</v>
      </c>
      <c r="BD294" t="s">
        <v>194</v>
      </c>
      <c r="BE294">
        <v>115</v>
      </c>
      <c r="BF294" t="s">
        <v>189</v>
      </c>
      <c r="BG294" t="s">
        <v>189</v>
      </c>
      <c r="BH294" t="s">
        <v>194</v>
      </c>
      <c r="BI294" t="s">
        <v>189</v>
      </c>
      <c r="BJ294" t="s">
        <v>189</v>
      </c>
      <c r="BK294">
        <v>180</v>
      </c>
      <c r="BL294">
        <v>0.91</v>
      </c>
      <c r="BM294">
        <v>1</v>
      </c>
      <c r="BN294">
        <v>32</v>
      </c>
      <c r="BO294" t="s">
        <v>189</v>
      </c>
      <c r="BP294" t="s">
        <v>189</v>
      </c>
      <c r="BQ294">
        <v>0.86</v>
      </c>
      <c r="BR294">
        <v>0.9</v>
      </c>
      <c r="BS294">
        <v>0.9</v>
      </c>
      <c r="BT294">
        <v>0.92</v>
      </c>
      <c r="BU294">
        <v>3</v>
      </c>
      <c r="BV294" t="s">
        <v>202</v>
      </c>
      <c r="BW294" t="s">
        <v>218</v>
      </c>
      <c r="BX294" t="s">
        <v>189</v>
      </c>
      <c r="BY294" t="s">
        <v>189</v>
      </c>
      <c r="BZ294">
        <v>7</v>
      </c>
      <c r="CA294" t="s">
        <v>204</v>
      </c>
      <c r="CB294" t="s">
        <v>1568</v>
      </c>
      <c r="CC294" t="s">
        <v>189</v>
      </c>
      <c r="CD294" t="s">
        <v>189</v>
      </c>
      <c r="CE294" t="s">
        <v>189</v>
      </c>
      <c r="CF294" t="s">
        <v>189</v>
      </c>
      <c r="CG294" t="s">
        <v>189</v>
      </c>
      <c r="CH294" t="s">
        <v>189</v>
      </c>
      <c r="CI294" t="s">
        <v>189</v>
      </c>
      <c r="CJ294" t="s">
        <v>189</v>
      </c>
      <c r="CK294" t="s">
        <v>189</v>
      </c>
      <c r="CL294" t="s">
        <v>189</v>
      </c>
      <c r="CM294" t="s">
        <v>189</v>
      </c>
      <c r="CN294" t="s">
        <v>189</v>
      </c>
      <c r="CO294" t="s">
        <v>189</v>
      </c>
      <c r="CP294" t="s">
        <v>1569</v>
      </c>
      <c r="CQ294">
        <v>3.1</v>
      </c>
      <c r="CR294">
        <v>6.2</v>
      </c>
      <c r="CS294" t="s">
        <v>1011</v>
      </c>
      <c r="CT294" t="s">
        <v>197</v>
      </c>
      <c r="CU294">
        <v>25.6</v>
      </c>
      <c r="CV294">
        <v>0</v>
      </c>
      <c r="CW294">
        <v>0.876</v>
      </c>
      <c r="CX294">
        <v>26</v>
      </c>
      <c r="CY294">
        <v>83</v>
      </c>
      <c r="CZ294">
        <v>0</v>
      </c>
      <c r="DA294">
        <v>0</v>
      </c>
      <c r="DB294">
        <v>135.476</v>
      </c>
      <c r="DC294">
        <v>11.808</v>
      </c>
      <c r="DD294">
        <v>33.0000286234431</v>
      </c>
      <c r="DE294">
        <v>64</v>
      </c>
      <c r="DF294">
        <v>0</v>
      </c>
      <c r="DG294">
        <v>70.808028623443107</v>
      </c>
      <c r="DH294">
        <v>115</v>
      </c>
      <c r="DI294">
        <v>-64.667971376556807</v>
      </c>
      <c r="DJ294" t="s">
        <v>1570</v>
      </c>
      <c r="DK294">
        <v>-42.975999999999999</v>
      </c>
      <c r="DL294">
        <v>21.691971376556801</v>
      </c>
      <c r="DM294">
        <v>76.956599999999995</v>
      </c>
      <c r="DN294">
        <v>6.1485713765568804</v>
      </c>
      <c r="DO294">
        <v>30</v>
      </c>
      <c r="DP294">
        <v>1</v>
      </c>
    </row>
    <row r="295" spans="1:120" x14ac:dyDescent="0.25">
      <c r="A295">
        <v>2321010</v>
      </c>
      <c r="B295" t="s">
        <v>263</v>
      </c>
      <c r="C295" t="s">
        <v>264</v>
      </c>
      <c r="D295" t="s">
        <v>1334</v>
      </c>
      <c r="E295" t="s">
        <v>1335</v>
      </c>
      <c r="F295" t="s">
        <v>189</v>
      </c>
      <c r="G295" t="s">
        <v>190</v>
      </c>
      <c r="H295" t="s">
        <v>212</v>
      </c>
      <c r="I295" t="s">
        <v>222</v>
      </c>
      <c r="J295" t="s">
        <v>193</v>
      </c>
      <c r="K295">
        <v>3.1</v>
      </c>
      <c r="L295">
        <v>2</v>
      </c>
      <c r="M295">
        <v>64</v>
      </c>
      <c r="N295" t="s">
        <v>323</v>
      </c>
      <c r="O295">
        <v>0.9</v>
      </c>
      <c r="P295">
        <v>1.4</v>
      </c>
      <c r="Q295">
        <v>15.2</v>
      </c>
      <c r="R295">
        <v>15.8</v>
      </c>
      <c r="S295">
        <v>115</v>
      </c>
      <c r="T295">
        <v>161.1</v>
      </c>
      <c r="U295">
        <v>72.400000000000006</v>
      </c>
      <c r="V295" t="s">
        <v>194</v>
      </c>
      <c r="W295" t="s">
        <v>194</v>
      </c>
      <c r="X295" t="s">
        <v>194</v>
      </c>
      <c r="Y295" t="s">
        <v>195</v>
      </c>
      <c r="Z295" t="s">
        <v>528</v>
      </c>
      <c r="AA295">
        <v>4</v>
      </c>
      <c r="AB295">
        <v>1</v>
      </c>
      <c r="AC295">
        <v>0</v>
      </c>
      <c r="AD295">
        <v>0</v>
      </c>
      <c r="AE295">
        <v>1</v>
      </c>
      <c r="AF295">
        <v>0</v>
      </c>
      <c r="AG295">
        <v>2</v>
      </c>
      <c r="AH295">
        <v>10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>
        <v>0</v>
      </c>
      <c r="AX295" t="s">
        <v>194</v>
      </c>
      <c r="AY295" t="s">
        <v>355</v>
      </c>
      <c r="AZ295" t="s">
        <v>1188</v>
      </c>
      <c r="BA295" t="s">
        <v>290</v>
      </c>
      <c r="BB295" t="s">
        <v>1336</v>
      </c>
      <c r="BC295" t="s">
        <v>290</v>
      </c>
      <c r="BD295" t="s">
        <v>194</v>
      </c>
      <c r="BE295">
        <v>115</v>
      </c>
      <c r="BF295" t="s">
        <v>189</v>
      </c>
      <c r="BG295" t="s">
        <v>189</v>
      </c>
      <c r="BH295" t="s">
        <v>194</v>
      </c>
      <c r="BI295" t="s">
        <v>189</v>
      </c>
      <c r="BJ295" t="s">
        <v>189</v>
      </c>
      <c r="BK295">
        <v>180</v>
      </c>
      <c r="BL295">
        <v>0.91</v>
      </c>
      <c r="BM295">
        <v>1</v>
      </c>
      <c r="BN295">
        <v>64</v>
      </c>
      <c r="BO295" t="s">
        <v>189</v>
      </c>
      <c r="BP295" t="s">
        <v>189</v>
      </c>
      <c r="BQ295">
        <v>0.86</v>
      </c>
      <c r="BR295">
        <v>0.9</v>
      </c>
      <c r="BS295">
        <v>0.9</v>
      </c>
      <c r="BT295">
        <v>0.92</v>
      </c>
      <c r="BU295">
        <v>2</v>
      </c>
      <c r="BV295" t="s">
        <v>202</v>
      </c>
      <c r="BW295" t="s">
        <v>218</v>
      </c>
      <c r="BX295" t="s">
        <v>189</v>
      </c>
      <c r="BY295" t="s">
        <v>189</v>
      </c>
      <c r="BZ295">
        <v>7</v>
      </c>
      <c r="CA295" t="s">
        <v>204</v>
      </c>
      <c r="CB295" t="s">
        <v>1568</v>
      </c>
      <c r="CC295" t="s">
        <v>189</v>
      </c>
      <c r="CD295" t="s">
        <v>189</v>
      </c>
      <c r="CE295" t="s">
        <v>189</v>
      </c>
      <c r="CF295" t="s">
        <v>189</v>
      </c>
      <c r="CG295" t="s">
        <v>189</v>
      </c>
      <c r="CH295" t="s">
        <v>189</v>
      </c>
      <c r="CI295" t="s">
        <v>189</v>
      </c>
      <c r="CJ295" t="s">
        <v>189</v>
      </c>
      <c r="CK295" t="s">
        <v>189</v>
      </c>
      <c r="CL295" t="s">
        <v>189</v>
      </c>
      <c r="CM295" t="s">
        <v>189</v>
      </c>
      <c r="CN295" t="s">
        <v>189</v>
      </c>
      <c r="CO295" t="s">
        <v>189</v>
      </c>
      <c r="CP295" t="s">
        <v>1569</v>
      </c>
      <c r="CQ295">
        <v>3.1</v>
      </c>
      <c r="CR295">
        <v>6.2</v>
      </c>
      <c r="CS295" t="s">
        <v>1011</v>
      </c>
      <c r="CT295" t="s">
        <v>197</v>
      </c>
      <c r="CU295">
        <v>51.2</v>
      </c>
      <c r="CV295">
        <v>0</v>
      </c>
      <c r="CW295">
        <v>0.876</v>
      </c>
      <c r="CX295">
        <v>0</v>
      </c>
      <c r="CY295">
        <v>83</v>
      </c>
      <c r="CZ295">
        <v>0</v>
      </c>
      <c r="DA295">
        <v>0</v>
      </c>
      <c r="DB295">
        <v>135.07599999999999</v>
      </c>
      <c r="DC295">
        <v>21.215999999999902</v>
      </c>
      <c r="DD295">
        <v>33.0000286234431</v>
      </c>
      <c r="DE295">
        <v>64</v>
      </c>
      <c r="DF295">
        <v>0</v>
      </c>
      <c r="DG295">
        <v>54.216028623443101</v>
      </c>
      <c r="DH295">
        <v>115</v>
      </c>
      <c r="DI295">
        <v>-80.8599713765568</v>
      </c>
      <c r="DJ295" t="s">
        <v>1570</v>
      </c>
      <c r="DK295">
        <v>-62.675999999999902</v>
      </c>
      <c r="DL295">
        <v>18.183971376556801</v>
      </c>
      <c r="DM295">
        <v>61.538999999999902</v>
      </c>
      <c r="DN295">
        <v>7.32297137655687</v>
      </c>
      <c r="DO295">
        <v>30</v>
      </c>
      <c r="DP295">
        <v>1</v>
      </c>
    </row>
    <row r="296" spans="1:120" x14ac:dyDescent="0.25">
      <c r="A296">
        <v>2320762</v>
      </c>
      <c r="B296" t="s">
        <v>375</v>
      </c>
      <c r="C296" t="s">
        <v>376</v>
      </c>
      <c r="D296" t="s">
        <v>992</v>
      </c>
      <c r="E296" t="s">
        <v>993</v>
      </c>
      <c r="F296" t="s">
        <v>994</v>
      </c>
      <c r="G296" t="s">
        <v>190</v>
      </c>
      <c r="H296" t="s">
        <v>212</v>
      </c>
      <c r="I296" t="s">
        <v>1245</v>
      </c>
      <c r="J296" t="s">
        <v>189</v>
      </c>
      <c r="K296">
        <v>3.2</v>
      </c>
      <c r="L296">
        <v>2</v>
      </c>
      <c r="M296">
        <v>32</v>
      </c>
      <c r="N296" t="s">
        <v>1433</v>
      </c>
      <c r="O296">
        <v>0.9</v>
      </c>
      <c r="P296">
        <v>1.1000000000000001</v>
      </c>
      <c r="Q296">
        <v>16.8</v>
      </c>
      <c r="R296">
        <v>17.2</v>
      </c>
      <c r="S296">
        <v>115</v>
      </c>
      <c r="T296">
        <v>157.5</v>
      </c>
      <c r="U296">
        <v>78.900000000000006</v>
      </c>
      <c r="V296" t="s">
        <v>194</v>
      </c>
      <c r="W296" t="s">
        <v>194</v>
      </c>
      <c r="X296" t="s">
        <v>194</v>
      </c>
      <c r="Y296" t="s">
        <v>195</v>
      </c>
      <c r="Z296" t="s">
        <v>995</v>
      </c>
      <c r="AA296">
        <v>2</v>
      </c>
      <c r="AB296">
        <v>0</v>
      </c>
      <c r="AC296">
        <v>1</v>
      </c>
      <c r="AD296">
        <v>0</v>
      </c>
      <c r="AE296">
        <v>0</v>
      </c>
      <c r="AF296">
        <v>1</v>
      </c>
      <c r="AG296">
        <v>2</v>
      </c>
      <c r="AH296">
        <v>0</v>
      </c>
      <c r="AI296">
        <v>5</v>
      </c>
      <c r="AJ296">
        <v>3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1</v>
      </c>
      <c r="AW296">
        <v>0</v>
      </c>
      <c r="AX296" t="s">
        <v>194</v>
      </c>
      <c r="AY296" t="s">
        <v>815</v>
      </c>
      <c r="AZ296" t="s">
        <v>754</v>
      </c>
      <c r="BA296" t="s">
        <v>200</v>
      </c>
      <c r="BB296" t="s">
        <v>996</v>
      </c>
      <c r="BC296" t="s">
        <v>200</v>
      </c>
      <c r="BD296" t="s">
        <v>194</v>
      </c>
      <c r="BE296">
        <v>115</v>
      </c>
      <c r="BF296" t="s">
        <v>189</v>
      </c>
      <c r="BG296" t="s">
        <v>189</v>
      </c>
      <c r="BH296" t="s">
        <v>194</v>
      </c>
      <c r="BI296" t="s">
        <v>189</v>
      </c>
      <c r="BJ296" t="s">
        <v>189</v>
      </c>
      <c r="BK296">
        <v>135</v>
      </c>
      <c r="BL296">
        <v>0.9</v>
      </c>
      <c r="BM296">
        <v>1</v>
      </c>
      <c r="BN296">
        <v>32</v>
      </c>
      <c r="BO296" t="s">
        <v>189</v>
      </c>
      <c r="BP296" t="s">
        <v>189</v>
      </c>
      <c r="BQ296" t="s">
        <v>189</v>
      </c>
      <c r="BR296" t="s">
        <v>189</v>
      </c>
      <c r="BS296" t="s">
        <v>189</v>
      </c>
      <c r="BT296" t="s">
        <v>189</v>
      </c>
      <c r="BU296">
        <v>2</v>
      </c>
      <c r="BV296" t="s">
        <v>202</v>
      </c>
      <c r="BW296" t="s">
        <v>189</v>
      </c>
      <c r="BX296" t="s">
        <v>189</v>
      </c>
      <c r="BY296" t="s">
        <v>189</v>
      </c>
      <c r="BZ296">
        <v>7</v>
      </c>
      <c r="CA296" t="s">
        <v>204</v>
      </c>
      <c r="CB296" t="s">
        <v>1568</v>
      </c>
      <c r="CC296" t="s">
        <v>189</v>
      </c>
      <c r="CD296" t="s">
        <v>189</v>
      </c>
      <c r="CE296" t="s">
        <v>189</v>
      </c>
      <c r="CF296" t="s">
        <v>189</v>
      </c>
      <c r="CG296" t="s">
        <v>189</v>
      </c>
      <c r="CH296" t="s">
        <v>189</v>
      </c>
      <c r="CI296" t="s">
        <v>189</v>
      </c>
      <c r="CJ296" t="s">
        <v>189</v>
      </c>
      <c r="CK296" t="s">
        <v>189</v>
      </c>
      <c r="CL296" t="s">
        <v>189</v>
      </c>
      <c r="CM296" t="s">
        <v>189</v>
      </c>
      <c r="CN296" t="s">
        <v>189</v>
      </c>
      <c r="CO296" t="s">
        <v>189</v>
      </c>
      <c r="CP296" t="s">
        <v>1569</v>
      </c>
      <c r="CQ296">
        <v>3.2</v>
      </c>
      <c r="CR296">
        <v>6.4</v>
      </c>
      <c r="CS296" t="s">
        <v>1011</v>
      </c>
      <c r="CT296" t="s">
        <v>197</v>
      </c>
      <c r="CU296">
        <v>25.6</v>
      </c>
      <c r="CV296">
        <v>0</v>
      </c>
      <c r="CW296">
        <v>0.876</v>
      </c>
      <c r="CX296">
        <v>0</v>
      </c>
      <c r="CY296">
        <v>105</v>
      </c>
      <c r="CZ296">
        <v>0</v>
      </c>
      <c r="DA296">
        <v>0</v>
      </c>
      <c r="DB296">
        <v>131.476</v>
      </c>
      <c r="DC296">
        <v>11.808</v>
      </c>
      <c r="DD296">
        <v>39.9228671490783</v>
      </c>
      <c r="DE296">
        <v>96</v>
      </c>
      <c r="DF296">
        <v>0</v>
      </c>
      <c r="DG296">
        <v>51.7308671490783</v>
      </c>
      <c r="DH296">
        <v>115</v>
      </c>
      <c r="DI296">
        <v>-79.745132850921607</v>
      </c>
      <c r="DJ296" t="s">
        <v>1570</v>
      </c>
      <c r="DK296">
        <v>-52.575999999999901</v>
      </c>
      <c r="DL296">
        <v>27.169132850921599</v>
      </c>
      <c r="DM296">
        <v>65.437199999999905</v>
      </c>
      <c r="DN296">
        <v>13.7063328509216</v>
      </c>
      <c r="DO296">
        <v>30</v>
      </c>
      <c r="DP296">
        <v>1</v>
      </c>
    </row>
    <row r="297" spans="1:120" x14ac:dyDescent="0.25">
      <c r="A297">
        <v>2319723</v>
      </c>
      <c r="B297" t="s">
        <v>375</v>
      </c>
      <c r="C297" t="s">
        <v>376</v>
      </c>
      <c r="D297" t="s">
        <v>1025</v>
      </c>
      <c r="E297" t="s">
        <v>1026</v>
      </c>
      <c r="F297" t="s">
        <v>1027</v>
      </c>
      <c r="G297" t="s">
        <v>190</v>
      </c>
      <c r="H297" t="s">
        <v>212</v>
      </c>
      <c r="I297" t="s">
        <v>222</v>
      </c>
      <c r="J297" t="s">
        <v>193</v>
      </c>
      <c r="K297">
        <v>2.9</v>
      </c>
      <c r="L297">
        <v>2</v>
      </c>
      <c r="M297">
        <v>32</v>
      </c>
      <c r="N297" t="s">
        <v>562</v>
      </c>
      <c r="O297">
        <v>0.6</v>
      </c>
      <c r="P297">
        <v>1.1000000000000001</v>
      </c>
      <c r="Q297">
        <v>28.2</v>
      </c>
      <c r="R297">
        <v>28.4</v>
      </c>
      <c r="S297">
        <v>115</v>
      </c>
      <c r="T297">
        <v>115.6</v>
      </c>
      <c r="U297">
        <v>127</v>
      </c>
      <c r="V297" t="s">
        <v>194</v>
      </c>
      <c r="W297" t="s">
        <v>194</v>
      </c>
      <c r="X297" t="s">
        <v>194</v>
      </c>
      <c r="Y297" t="s">
        <v>416</v>
      </c>
      <c r="Z297" t="s">
        <v>189</v>
      </c>
      <c r="AA297">
        <v>2</v>
      </c>
      <c r="AB297">
        <v>1</v>
      </c>
      <c r="AC297">
        <v>0</v>
      </c>
      <c r="AD297">
        <v>0</v>
      </c>
      <c r="AE297">
        <v>1</v>
      </c>
      <c r="AF297">
        <v>0</v>
      </c>
      <c r="AG297">
        <v>1</v>
      </c>
      <c r="AH297">
        <v>2</v>
      </c>
      <c r="AI297">
        <v>0</v>
      </c>
      <c r="AJ297">
        <v>6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0</v>
      </c>
      <c r="AX297" t="s">
        <v>194</v>
      </c>
      <c r="AY297" t="s">
        <v>925</v>
      </c>
      <c r="AZ297" t="s">
        <v>426</v>
      </c>
      <c r="BA297" t="s">
        <v>256</v>
      </c>
      <c r="BB297" t="s">
        <v>1028</v>
      </c>
      <c r="BC297" t="s">
        <v>256</v>
      </c>
      <c r="BD297" t="s">
        <v>194</v>
      </c>
      <c r="BE297">
        <v>115</v>
      </c>
      <c r="BF297" t="s">
        <v>189</v>
      </c>
      <c r="BG297" t="s">
        <v>189</v>
      </c>
      <c r="BH297" t="s">
        <v>194</v>
      </c>
      <c r="BI297" t="s">
        <v>189</v>
      </c>
      <c r="BJ297" t="s">
        <v>189</v>
      </c>
      <c r="BK297">
        <v>180</v>
      </c>
      <c r="BL297" t="s">
        <v>189</v>
      </c>
      <c r="BM297">
        <v>1</v>
      </c>
      <c r="BN297">
        <v>32</v>
      </c>
      <c r="BO297" t="s">
        <v>189</v>
      </c>
      <c r="BP297" t="s">
        <v>189</v>
      </c>
      <c r="BQ297">
        <v>0.79</v>
      </c>
      <c r="BR297">
        <v>0.85</v>
      </c>
      <c r="BS297">
        <v>0.85</v>
      </c>
      <c r="BT297">
        <v>0.88</v>
      </c>
      <c r="BU297">
        <v>2</v>
      </c>
      <c r="BV297" t="s">
        <v>202</v>
      </c>
      <c r="BW297" t="s">
        <v>218</v>
      </c>
      <c r="BX297" t="s">
        <v>189</v>
      </c>
      <c r="BY297" t="s">
        <v>197</v>
      </c>
      <c r="BZ297">
        <v>7</v>
      </c>
      <c r="CA297" t="s">
        <v>204</v>
      </c>
      <c r="CB297" t="s">
        <v>1568</v>
      </c>
      <c r="CC297" t="s">
        <v>189</v>
      </c>
      <c r="CD297" t="s">
        <v>189</v>
      </c>
      <c r="CE297" t="s">
        <v>189</v>
      </c>
      <c r="CF297" t="s">
        <v>189</v>
      </c>
      <c r="CG297" t="s">
        <v>189</v>
      </c>
      <c r="CH297" t="s">
        <v>189</v>
      </c>
      <c r="CI297" t="s">
        <v>189</v>
      </c>
      <c r="CJ297" t="s">
        <v>189</v>
      </c>
      <c r="CK297" t="s">
        <v>189</v>
      </c>
      <c r="CL297" t="s">
        <v>189</v>
      </c>
      <c r="CM297" t="s">
        <v>189</v>
      </c>
      <c r="CN297" t="s">
        <v>189</v>
      </c>
      <c r="CO297" t="s">
        <v>189</v>
      </c>
      <c r="CP297" t="s">
        <v>1569</v>
      </c>
      <c r="CQ297">
        <v>2.9</v>
      </c>
      <c r="CR297">
        <v>5.8</v>
      </c>
      <c r="CS297" t="s">
        <v>292</v>
      </c>
      <c r="CT297" t="s">
        <v>197</v>
      </c>
      <c r="CU297">
        <v>25.6</v>
      </c>
      <c r="CV297">
        <v>0</v>
      </c>
      <c r="CW297">
        <v>0.876</v>
      </c>
      <c r="CX297">
        <v>0</v>
      </c>
      <c r="CY297">
        <v>64</v>
      </c>
      <c r="CZ297">
        <v>0</v>
      </c>
      <c r="DA297">
        <v>0</v>
      </c>
      <c r="DB297">
        <v>90.475999999999999</v>
      </c>
      <c r="DC297">
        <v>11.808</v>
      </c>
      <c r="DD297">
        <v>25.897631334123101</v>
      </c>
      <c r="DE297">
        <v>32</v>
      </c>
      <c r="DF297">
        <v>0</v>
      </c>
      <c r="DG297">
        <v>37.705631334123098</v>
      </c>
      <c r="DH297">
        <v>115</v>
      </c>
      <c r="DI297">
        <v>-52.770368665876902</v>
      </c>
      <c r="DJ297" t="s">
        <v>1570</v>
      </c>
      <c r="DK297">
        <v>36.524000000000001</v>
      </c>
      <c r="DL297">
        <v>89.294368665876902</v>
      </c>
      <c r="DM297">
        <v>104.46299999999999</v>
      </c>
      <c r="DN297">
        <v>66.757368665876896</v>
      </c>
      <c r="DO297">
        <v>30</v>
      </c>
      <c r="DP297">
        <v>0</v>
      </c>
    </row>
    <row r="298" spans="1:120" x14ac:dyDescent="0.25">
      <c r="A298">
        <v>2319722</v>
      </c>
      <c r="B298" t="s">
        <v>375</v>
      </c>
      <c r="C298" t="s">
        <v>376</v>
      </c>
      <c r="D298" t="s">
        <v>1029</v>
      </c>
      <c r="E298" t="s">
        <v>1030</v>
      </c>
      <c r="F298" t="s">
        <v>1031</v>
      </c>
      <c r="G298" t="s">
        <v>190</v>
      </c>
      <c r="H298" t="s">
        <v>212</v>
      </c>
      <c r="I298" t="s">
        <v>222</v>
      </c>
      <c r="J298" t="s">
        <v>193</v>
      </c>
      <c r="K298">
        <v>2.9</v>
      </c>
      <c r="L298">
        <v>2</v>
      </c>
      <c r="M298">
        <v>32</v>
      </c>
      <c r="N298" t="s">
        <v>562</v>
      </c>
      <c r="O298">
        <v>0.6</v>
      </c>
      <c r="P298">
        <v>1.1000000000000001</v>
      </c>
      <c r="Q298">
        <v>28.2</v>
      </c>
      <c r="R298">
        <v>28.4</v>
      </c>
      <c r="S298">
        <v>115</v>
      </c>
      <c r="T298">
        <v>115.6</v>
      </c>
      <c r="U298">
        <v>127</v>
      </c>
      <c r="V298" t="s">
        <v>194</v>
      </c>
      <c r="W298" t="s">
        <v>194</v>
      </c>
      <c r="X298" t="s">
        <v>194</v>
      </c>
      <c r="Y298" t="s">
        <v>416</v>
      </c>
      <c r="Z298" t="s">
        <v>189</v>
      </c>
      <c r="AA298">
        <v>2</v>
      </c>
      <c r="AB298">
        <v>1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2</v>
      </c>
      <c r="AI298">
        <v>0</v>
      </c>
      <c r="AJ298">
        <v>6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0</v>
      </c>
      <c r="AX298" t="s">
        <v>194</v>
      </c>
      <c r="AY298" t="s">
        <v>806</v>
      </c>
      <c r="AZ298" t="s">
        <v>426</v>
      </c>
      <c r="BA298" t="s">
        <v>256</v>
      </c>
      <c r="BB298" t="s">
        <v>1032</v>
      </c>
      <c r="BC298" t="s">
        <v>256</v>
      </c>
      <c r="BD298" t="s">
        <v>194</v>
      </c>
      <c r="BE298">
        <v>115</v>
      </c>
      <c r="BF298" t="s">
        <v>189</v>
      </c>
      <c r="BG298" t="s">
        <v>189</v>
      </c>
      <c r="BH298" t="s">
        <v>194</v>
      </c>
      <c r="BI298" t="s">
        <v>189</v>
      </c>
      <c r="BJ298" t="s">
        <v>189</v>
      </c>
      <c r="BK298">
        <v>180</v>
      </c>
      <c r="BL298" t="s">
        <v>189</v>
      </c>
      <c r="BM298">
        <v>1</v>
      </c>
      <c r="BN298">
        <v>32</v>
      </c>
      <c r="BO298" t="s">
        <v>189</v>
      </c>
      <c r="BP298" t="s">
        <v>189</v>
      </c>
      <c r="BQ298">
        <v>0.79</v>
      </c>
      <c r="BR298">
        <v>0.85</v>
      </c>
      <c r="BS298">
        <v>0.85</v>
      </c>
      <c r="BT298">
        <v>0.88</v>
      </c>
      <c r="BU298">
        <v>2</v>
      </c>
      <c r="BV298" t="s">
        <v>202</v>
      </c>
      <c r="BW298" t="s">
        <v>218</v>
      </c>
      <c r="BX298" t="s">
        <v>189</v>
      </c>
      <c r="BY298" t="s">
        <v>197</v>
      </c>
      <c r="BZ298">
        <v>7</v>
      </c>
      <c r="CA298" t="s">
        <v>204</v>
      </c>
      <c r="CB298" t="s">
        <v>1568</v>
      </c>
      <c r="CC298" t="s">
        <v>189</v>
      </c>
      <c r="CD298" t="s">
        <v>189</v>
      </c>
      <c r="CE298" t="s">
        <v>189</v>
      </c>
      <c r="CF298" t="s">
        <v>189</v>
      </c>
      <c r="CG298" t="s">
        <v>189</v>
      </c>
      <c r="CH298" t="s">
        <v>189</v>
      </c>
      <c r="CI298" t="s">
        <v>189</v>
      </c>
      <c r="CJ298" t="s">
        <v>189</v>
      </c>
      <c r="CK298" t="s">
        <v>189</v>
      </c>
      <c r="CL298" t="s">
        <v>189</v>
      </c>
      <c r="CM298" t="s">
        <v>189</v>
      </c>
      <c r="CN298" t="s">
        <v>189</v>
      </c>
      <c r="CO298" t="s">
        <v>189</v>
      </c>
      <c r="CP298" t="s">
        <v>1569</v>
      </c>
      <c r="CQ298">
        <v>2.9</v>
      </c>
      <c r="CR298">
        <v>5.8</v>
      </c>
      <c r="CS298" t="s">
        <v>292</v>
      </c>
      <c r="CT298" t="s">
        <v>197</v>
      </c>
      <c r="CU298">
        <v>25.6</v>
      </c>
      <c r="CV298">
        <v>0</v>
      </c>
      <c r="CW298">
        <v>0.876</v>
      </c>
      <c r="CX298">
        <v>0</v>
      </c>
      <c r="CY298">
        <v>64</v>
      </c>
      <c r="CZ298">
        <v>0</v>
      </c>
      <c r="DA298">
        <v>0</v>
      </c>
      <c r="DB298">
        <v>90.475999999999999</v>
      </c>
      <c r="DC298">
        <v>11.808</v>
      </c>
      <c r="DD298">
        <v>25.897631334123101</v>
      </c>
      <c r="DE298">
        <v>32</v>
      </c>
      <c r="DF298">
        <v>0</v>
      </c>
      <c r="DG298">
        <v>37.705631334123098</v>
      </c>
      <c r="DH298">
        <v>115</v>
      </c>
      <c r="DI298">
        <v>-52.770368665876902</v>
      </c>
      <c r="DJ298" t="s">
        <v>1570</v>
      </c>
      <c r="DK298">
        <v>36.524000000000001</v>
      </c>
      <c r="DL298">
        <v>89.294368665876902</v>
      </c>
      <c r="DM298">
        <v>104.46299999999999</v>
      </c>
      <c r="DN298">
        <v>66.757368665876896</v>
      </c>
      <c r="DO298">
        <v>30</v>
      </c>
      <c r="DP298">
        <v>0</v>
      </c>
    </row>
    <row r="299" spans="1:120" x14ac:dyDescent="0.25">
      <c r="A299" t="s">
        <v>189</v>
      </c>
      <c r="B299" t="s">
        <v>189</v>
      </c>
      <c r="C299" t="s">
        <v>1727</v>
      </c>
      <c r="D299" t="s">
        <v>1751</v>
      </c>
      <c r="E299" t="s">
        <v>189</v>
      </c>
      <c r="F299" t="s">
        <v>189</v>
      </c>
      <c r="G299" t="s">
        <v>189</v>
      </c>
      <c r="H299" t="s">
        <v>212</v>
      </c>
      <c r="I299" t="s">
        <v>415</v>
      </c>
      <c r="J299" t="s">
        <v>193</v>
      </c>
      <c r="K299">
        <v>2.9</v>
      </c>
      <c r="L299">
        <v>2</v>
      </c>
      <c r="M299">
        <v>16</v>
      </c>
      <c r="N299">
        <v>7</v>
      </c>
      <c r="O299">
        <v>0.879</v>
      </c>
      <c r="P299">
        <v>1.704</v>
      </c>
      <c r="Q299">
        <v>32.770000000000003</v>
      </c>
      <c r="R299">
        <v>34.58</v>
      </c>
      <c r="S299">
        <v>115</v>
      </c>
      <c r="T299">
        <v>143.68</v>
      </c>
      <c r="U299">
        <v>150.12231</v>
      </c>
      <c r="V299" t="s">
        <v>189</v>
      </c>
      <c r="W299" t="s">
        <v>189</v>
      </c>
      <c r="X299" t="s">
        <v>189</v>
      </c>
      <c r="Y299" t="s">
        <v>1736</v>
      </c>
      <c r="Z299" t="s">
        <v>189</v>
      </c>
      <c r="AA299">
        <v>4</v>
      </c>
      <c r="AB299">
        <v>2</v>
      </c>
      <c r="AC299">
        <v>0</v>
      </c>
      <c r="AD299">
        <v>0</v>
      </c>
      <c r="AE299">
        <v>2</v>
      </c>
      <c r="AF299">
        <v>0</v>
      </c>
      <c r="AG299">
        <v>2</v>
      </c>
      <c r="AH299">
        <v>2</v>
      </c>
      <c r="AI299">
        <v>4</v>
      </c>
      <c r="AJ299">
        <v>0</v>
      </c>
      <c r="AK299" t="s">
        <v>189</v>
      </c>
      <c r="AL299" t="s">
        <v>189</v>
      </c>
      <c r="AM299" t="s">
        <v>189</v>
      </c>
      <c r="AN299" t="s">
        <v>189</v>
      </c>
      <c r="AO299">
        <v>0</v>
      </c>
      <c r="AP299" t="s">
        <v>189</v>
      </c>
      <c r="AQ299" t="s">
        <v>189</v>
      </c>
      <c r="AR299">
        <v>2</v>
      </c>
      <c r="AS299">
        <v>2</v>
      </c>
      <c r="AT299" t="s">
        <v>189</v>
      </c>
      <c r="AU299" t="s">
        <v>189</v>
      </c>
      <c r="AV299">
        <v>0</v>
      </c>
      <c r="AW299" t="s">
        <v>189</v>
      </c>
      <c r="AX299">
        <v>2</v>
      </c>
      <c r="AY299" t="s">
        <v>189</v>
      </c>
      <c r="AZ299" t="s">
        <v>189</v>
      </c>
      <c r="BA299" t="s">
        <v>189</v>
      </c>
      <c r="BB299" t="s">
        <v>189</v>
      </c>
      <c r="BC299" t="s">
        <v>189</v>
      </c>
      <c r="BD299" t="s">
        <v>189</v>
      </c>
      <c r="BE299" t="s">
        <v>189</v>
      </c>
      <c r="BF299">
        <v>160</v>
      </c>
      <c r="BG299" t="s">
        <v>189</v>
      </c>
      <c r="BH299" t="s">
        <v>189</v>
      </c>
      <c r="BI299" t="s">
        <v>189</v>
      </c>
      <c r="BJ299" t="s">
        <v>189</v>
      </c>
      <c r="BK299" t="s">
        <v>189</v>
      </c>
      <c r="BL299" t="s">
        <v>189</v>
      </c>
      <c r="BM299" t="s">
        <v>189</v>
      </c>
      <c r="BN299" t="s">
        <v>189</v>
      </c>
      <c r="BO299" t="s">
        <v>189</v>
      </c>
      <c r="BP299" t="s">
        <v>189</v>
      </c>
      <c r="BQ299" t="s">
        <v>189</v>
      </c>
      <c r="BR299" t="s">
        <v>189</v>
      </c>
      <c r="BS299" t="s">
        <v>189</v>
      </c>
      <c r="BT299" t="s">
        <v>189</v>
      </c>
      <c r="BU299" t="s">
        <v>189</v>
      </c>
      <c r="BV299" t="s">
        <v>189</v>
      </c>
      <c r="BW299" t="s">
        <v>189</v>
      </c>
      <c r="BX299" t="s">
        <v>189</v>
      </c>
      <c r="BY299" t="s">
        <v>1731</v>
      </c>
      <c r="BZ299" t="s">
        <v>189</v>
      </c>
      <c r="CA299" t="s">
        <v>1732</v>
      </c>
      <c r="CB299" t="s">
        <v>1568</v>
      </c>
      <c r="CC299" t="s">
        <v>1733</v>
      </c>
      <c r="CD299" t="s">
        <v>189</v>
      </c>
      <c r="CE299" t="s">
        <v>189</v>
      </c>
      <c r="CF299" t="s">
        <v>189</v>
      </c>
      <c r="CG299">
        <v>0</v>
      </c>
      <c r="CH299">
        <v>5.8</v>
      </c>
      <c r="CI299" t="s">
        <v>1742</v>
      </c>
      <c r="CJ299" t="s">
        <v>1568</v>
      </c>
      <c r="CK299">
        <v>1</v>
      </c>
      <c r="CL299">
        <v>1</v>
      </c>
      <c r="CM299" t="s">
        <v>1734</v>
      </c>
      <c r="CN299" t="s">
        <v>189</v>
      </c>
      <c r="CO299" t="s">
        <v>189</v>
      </c>
      <c r="CP299" t="s">
        <v>1569</v>
      </c>
      <c r="CQ299" t="s">
        <v>189</v>
      </c>
      <c r="CR299">
        <v>5.8</v>
      </c>
      <c r="CS299" t="s">
        <v>189</v>
      </c>
      <c r="CT299" t="s">
        <v>1731</v>
      </c>
      <c r="CU299">
        <v>12.8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12.8</v>
      </c>
      <c r="DC299">
        <v>7.1039999999999903</v>
      </c>
      <c r="DD299">
        <v>52.525806802510097</v>
      </c>
      <c r="DE299">
        <v>0</v>
      </c>
      <c r="DF299">
        <v>0</v>
      </c>
      <c r="DG299">
        <v>59.629806802510103</v>
      </c>
      <c r="DH299">
        <v>115</v>
      </c>
      <c r="DI299">
        <v>46.829806802510099</v>
      </c>
      <c r="DJ299" t="s">
        <v>1570</v>
      </c>
      <c r="DK299">
        <v>137.32230999999999</v>
      </c>
      <c r="DL299">
        <v>90.492503197489796</v>
      </c>
      <c r="DM299">
        <v>127.45493399999999</v>
      </c>
      <c r="DN299">
        <v>67.825127197489806</v>
      </c>
      <c r="DO299">
        <v>30</v>
      </c>
      <c r="DP299">
        <v>0</v>
      </c>
    </row>
    <row r="300" spans="1:120" x14ac:dyDescent="0.25">
      <c r="T300"/>
      <c r="U300"/>
    </row>
    <row r="301" spans="1:120" ht="118.8" x14ac:dyDescent="0.25">
      <c r="A301" s="138" t="s">
        <v>65</v>
      </c>
      <c r="B301" s="138" t="s">
        <v>66</v>
      </c>
      <c r="C301" s="138" t="s">
        <v>67</v>
      </c>
      <c r="D301" s="138" t="s">
        <v>68</v>
      </c>
      <c r="E301" s="138" t="s">
        <v>69</v>
      </c>
      <c r="F301" s="138" t="s">
        <v>70</v>
      </c>
      <c r="G301" s="138" t="s">
        <v>71</v>
      </c>
      <c r="H301" s="138" t="s">
        <v>72</v>
      </c>
      <c r="I301" s="138" t="s">
        <v>73</v>
      </c>
      <c r="J301" s="138" t="s">
        <v>74</v>
      </c>
      <c r="K301" s="138" t="s">
        <v>75</v>
      </c>
      <c r="L301" s="138" t="s">
        <v>76</v>
      </c>
      <c r="M301" s="138" t="s">
        <v>77</v>
      </c>
      <c r="N301" s="138" t="s">
        <v>78</v>
      </c>
      <c r="O301" s="138" t="s">
        <v>79</v>
      </c>
      <c r="P301" s="138" t="s">
        <v>80</v>
      </c>
      <c r="Q301" s="138" t="s">
        <v>81</v>
      </c>
      <c r="R301" s="138" t="s">
        <v>82</v>
      </c>
      <c r="S301" s="138" t="s">
        <v>83</v>
      </c>
      <c r="T301" s="138" t="s">
        <v>84</v>
      </c>
      <c r="U301" s="138" t="s">
        <v>85</v>
      </c>
      <c r="V301" s="138" t="s">
        <v>86</v>
      </c>
      <c r="W301" s="138" t="s">
        <v>87</v>
      </c>
      <c r="X301" s="138" t="s">
        <v>88</v>
      </c>
      <c r="Y301" s="138" t="s">
        <v>89</v>
      </c>
      <c r="Z301" s="138" t="s">
        <v>90</v>
      </c>
      <c r="AA301" s="138" t="s">
        <v>91</v>
      </c>
      <c r="AB301" s="138" t="s">
        <v>92</v>
      </c>
      <c r="AC301" s="138" t="s">
        <v>93</v>
      </c>
      <c r="AD301" s="138" t="s">
        <v>94</v>
      </c>
      <c r="AE301" s="138" t="s">
        <v>95</v>
      </c>
      <c r="AF301" s="138" t="s">
        <v>96</v>
      </c>
      <c r="AG301" s="138" t="s">
        <v>97</v>
      </c>
      <c r="AH301" s="138" t="s">
        <v>98</v>
      </c>
      <c r="AI301" s="138" t="s">
        <v>99</v>
      </c>
      <c r="AJ301" s="138" t="s">
        <v>100</v>
      </c>
      <c r="AK301" s="138" t="s">
        <v>101</v>
      </c>
      <c r="AL301" s="138" t="s">
        <v>102</v>
      </c>
      <c r="AM301" s="138" t="s">
        <v>103</v>
      </c>
      <c r="AN301" s="138" t="s">
        <v>104</v>
      </c>
      <c r="AO301" s="138" t="s">
        <v>105</v>
      </c>
      <c r="AP301" s="138" t="s">
        <v>106</v>
      </c>
      <c r="AQ301" s="138" t="s">
        <v>107</v>
      </c>
      <c r="AR301" s="138" t="s">
        <v>108</v>
      </c>
      <c r="AS301" s="138" t="s">
        <v>109</v>
      </c>
      <c r="AT301" s="138" t="s">
        <v>110</v>
      </c>
      <c r="AU301" s="138" t="s">
        <v>111</v>
      </c>
      <c r="AV301" s="138" t="s">
        <v>112</v>
      </c>
      <c r="AW301" s="138" t="s">
        <v>113</v>
      </c>
      <c r="AX301" s="138" t="s">
        <v>114</v>
      </c>
      <c r="AY301" s="138" t="s">
        <v>115</v>
      </c>
      <c r="AZ301" s="138" t="s">
        <v>116</v>
      </c>
      <c r="BA301" s="138" t="s">
        <v>117</v>
      </c>
      <c r="BB301" s="138" t="s">
        <v>118</v>
      </c>
      <c r="BC301" s="138" t="s">
        <v>119</v>
      </c>
      <c r="BD301" s="138" t="s">
        <v>120</v>
      </c>
      <c r="BE301" s="138" t="s">
        <v>121</v>
      </c>
      <c r="BF301" s="138" t="s">
        <v>122</v>
      </c>
      <c r="BG301" s="138" t="s">
        <v>123</v>
      </c>
      <c r="BH301" s="138" t="s">
        <v>124</v>
      </c>
      <c r="BI301" s="138" t="s">
        <v>125</v>
      </c>
      <c r="BJ301" s="138" t="s">
        <v>126</v>
      </c>
      <c r="BK301" s="138" t="s">
        <v>127</v>
      </c>
      <c r="BL301" s="138" t="s">
        <v>128</v>
      </c>
      <c r="BM301" s="138" t="s">
        <v>129</v>
      </c>
      <c r="BN301" s="138" t="s">
        <v>130</v>
      </c>
      <c r="BO301" s="138" t="s">
        <v>131</v>
      </c>
      <c r="BP301" s="138" t="s">
        <v>132</v>
      </c>
      <c r="BQ301" s="138" t="s">
        <v>133</v>
      </c>
      <c r="BR301" s="138" t="s">
        <v>134</v>
      </c>
      <c r="BS301" s="138" t="s">
        <v>135</v>
      </c>
      <c r="BT301" s="138" t="s">
        <v>136</v>
      </c>
      <c r="BU301" s="138" t="s">
        <v>137</v>
      </c>
      <c r="BV301" s="138" t="s">
        <v>138</v>
      </c>
      <c r="BW301" s="138" t="s">
        <v>139</v>
      </c>
      <c r="BX301" s="138" t="s">
        <v>140</v>
      </c>
      <c r="BY301" s="138" t="s">
        <v>141</v>
      </c>
      <c r="BZ301" s="138" t="s">
        <v>142</v>
      </c>
      <c r="CA301" s="138" t="s">
        <v>143</v>
      </c>
      <c r="CB301" s="138" t="s">
        <v>144</v>
      </c>
      <c r="CC301" s="138" t="s">
        <v>145</v>
      </c>
      <c r="CD301" s="138" t="s">
        <v>146</v>
      </c>
      <c r="CE301" s="138" t="s">
        <v>147</v>
      </c>
      <c r="CF301" s="138" t="s">
        <v>148</v>
      </c>
      <c r="CG301" s="138" t="s">
        <v>149</v>
      </c>
      <c r="CH301" s="138" t="s">
        <v>150</v>
      </c>
      <c r="CI301" s="138" t="s">
        <v>151</v>
      </c>
      <c r="CJ301" s="138" t="s">
        <v>152</v>
      </c>
      <c r="CK301" s="138" t="s">
        <v>153</v>
      </c>
      <c r="CL301" s="138" t="s">
        <v>154</v>
      </c>
      <c r="CM301" s="138" t="s">
        <v>155</v>
      </c>
      <c r="CN301" s="138" t="s">
        <v>156</v>
      </c>
      <c r="CO301" s="138" t="s">
        <v>157</v>
      </c>
      <c r="CP301" s="138" t="s">
        <v>158</v>
      </c>
      <c r="CQ301" s="138" t="s">
        <v>159</v>
      </c>
      <c r="CR301" s="138" t="s">
        <v>160</v>
      </c>
      <c r="CS301" s="138" t="s">
        <v>161</v>
      </c>
      <c r="CT301" s="138" t="s">
        <v>162</v>
      </c>
      <c r="CU301" s="138" t="s">
        <v>163</v>
      </c>
      <c r="CV301" s="138" t="s">
        <v>164</v>
      </c>
      <c r="CW301" s="138" t="s">
        <v>165</v>
      </c>
      <c r="CX301" s="138" t="s">
        <v>166</v>
      </c>
      <c r="CY301" s="138" t="s">
        <v>167</v>
      </c>
      <c r="CZ301" s="138" t="s">
        <v>168</v>
      </c>
      <c r="DA301" s="138" t="s">
        <v>169</v>
      </c>
      <c r="DB301" s="138" t="s">
        <v>170</v>
      </c>
      <c r="DC301" s="138" t="s">
        <v>171</v>
      </c>
      <c r="DD301" s="138" t="s">
        <v>172</v>
      </c>
      <c r="DE301" s="138" t="s">
        <v>173</v>
      </c>
      <c r="DF301" s="138" t="s">
        <v>174</v>
      </c>
      <c r="DG301" s="138" t="s">
        <v>175</v>
      </c>
      <c r="DH301" s="138" t="s">
        <v>176</v>
      </c>
      <c r="DI301" s="138" t="s">
        <v>177</v>
      </c>
      <c r="DJ301" s="138" t="s">
        <v>178</v>
      </c>
      <c r="DK301" s="138" t="s">
        <v>179</v>
      </c>
      <c r="DL301" s="138" t="s">
        <v>180</v>
      </c>
      <c r="DM301" s="138" t="s">
        <v>181</v>
      </c>
      <c r="DN301" s="138" t="s">
        <v>182</v>
      </c>
      <c r="DO301" s="138" t="s">
        <v>183</v>
      </c>
      <c r="DP301" s="138" t="s">
        <v>184</v>
      </c>
    </row>
    <row r="302" spans="1:120" x14ac:dyDescent="0.25">
      <c r="A302">
        <v>2330562</v>
      </c>
      <c r="B302" t="s">
        <v>248</v>
      </c>
      <c r="C302" t="s">
        <v>249</v>
      </c>
      <c r="D302" t="s">
        <v>457</v>
      </c>
      <c r="E302" t="s">
        <v>458</v>
      </c>
      <c r="F302" t="s">
        <v>189</v>
      </c>
      <c r="G302" t="s">
        <v>190</v>
      </c>
      <c r="H302" t="s">
        <v>212</v>
      </c>
      <c r="I302" t="s">
        <v>459</v>
      </c>
      <c r="J302" t="s">
        <v>442</v>
      </c>
      <c r="K302">
        <v>1.5</v>
      </c>
      <c r="L302">
        <v>4</v>
      </c>
      <c r="M302">
        <v>8</v>
      </c>
      <c r="N302" t="s">
        <v>189</v>
      </c>
      <c r="O302">
        <v>0.2</v>
      </c>
      <c r="P302">
        <v>0.4</v>
      </c>
      <c r="Q302">
        <v>10.199999999999999</v>
      </c>
      <c r="R302">
        <v>11.3</v>
      </c>
      <c r="S302">
        <v>112</v>
      </c>
      <c r="T302">
        <v>7.3</v>
      </c>
      <c r="U302">
        <v>48.7</v>
      </c>
      <c r="V302" t="s">
        <v>194</v>
      </c>
      <c r="W302" t="s">
        <v>194</v>
      </c>
      <c r="X302" t="s">
        <v>194</v>
      </c>
      <c r="Y302" t="s">
        <v>449</v>
      </c>
      <c r="Z302" t="s">
        <v>460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4</v>
      </c>
      <c r="AI302">
        <v>2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2</v>
      </c>
      <c r="AW302">
        <v>0</v>
      </c>
      <c r="AX302" t="s">
        <v>197</v>
      </c>
      <c r="AY302" t="s">
        <v>238</v>
      </c>
      <c r="AZ302" t="s">
        <v>445</v>
      </c>
      <c r="BA302" t="s">
        <v>200</v>
      </c>
      <c r="BB302" t="s">
        <v>461</v>
      </c>
      <c r="BC302" t="s">
        <v>200</v>
      </c>
      <c r="BD302" t="s">
        <v>194</v>
      </c>
      <c r="BE302">
        <v>112</v>
      </c>
      <c r="BF302" t="s">
        <v>189</v>
      </c>
      <c r="BG302" t="s">
        <v>189</v>
      </c>
      <c r="BH302" t="s">
        <v>194</v>
      </c>
      <c r="BI302" t="s">
        <v>189</v>
      </c>
      <c r="BJ302" t="s">
        <v>189</v>
      </c>
      <c r="BK302">
        <v>65</v>
      </c>
      <c r="BL302" t="s">
        <v>189</v>
      </c>
      <c r="BM302">
        <v>1</v>
      </c>
      <c r="BN302">
        <v>8</v>
      </c>
      <c r="BO302" t="s">
        <v>189</v>
      </c>
      <c r="BP302" t="s">
        <v>189</v>
      </c>
      <c r="BQ302" t="s">
        <v>189</v>
      </c>
      <c r="BR302" t="s">
        <v>189</v>
      </c>
      <c r="BS302" t="s">
        <v>189</v>
      </c>
      <c r="BT302" t="s">
        <v>189</v>
      </c>
      <c r="BU302">
        <v>1</v>
      </c>
      <c r="BV302" t="s">
        <v>202</v>
      </c>
      <c r="BW302" t="s">
        <v>234</v>
      </c>
      <c r="BX302" t="s">
        <v>189</v>
      </c>
      <c r="BY302" t="s">
        <v>189</v>
      </c>
      <c r="BZ302">
        <v>7</v>
      </c>
      <c r="CA302" t="s">
        <v>204</v>
      </c>
      <c r="CB302" t="s">
        <v>281</v>
      </c>
      <c r="CC302" t="s">
        <v>189</v>
      </c>
      <c r="CD302" t="s">
        <v>189</v>
      </c>
      <c r="CE302" t="s">
        <v>189</v>
      </c>
      <c r="CF302" t="s">
        <v>189</v>
      </c>
      <c r="CG302" t="s">
        <v>189</v>
      </c>
      <c r="CH302" t="s">
        <v>189</v>
      </c>
      <c r="CI302" t="s">
        <v>189</v>
      </c>
      <c r="CJ302" t="s">
        <v>189</v>
      </c>
      <c r="CK302" t="s">
        <v>189</v>
      </c>
      <c r="CL302" t="s">
        <v>189</v>
      </c>
      <c r="CM302" t="s">
        <v>189</v>
      </c>
      <c r="CN302" t="s">
        <v>189</v>
      </c>
      <c r="CO302" t="s">
        <v>189</v>
      </c>
      <c r="CP302" t="s">
        <v>205</v>
      </c>
      <c r="CQ302">
        <v>2.8</v>
      </c>
      <c r="CR302">
        <v>11.2</v>
      </c>
      <c r="CS302" t="s">
        <v>292</v>
      </c>
      <c r="CT302" t="s">
        <v>197</v>
      </c>
      <c r="CU302">
        <v>6.4</v>
      </c>
      <c r="CV302">
        <v>0</v>
      </c>
      <c r="CW302">
        <v>0.876</v>
      </c>
      <c r="CX302">
        <v>0</v>
      </c>
      <c r="CY302">
        <v>0</v>
      </c>
      <c r="CZ302">
        <v>0</v>
      </c>
      <c r="DA302">
        <v>0</v>
      </c>
      <c r="DB302">
        <v>7.2759999999999998</v>
      </c>
      <c r="DC302">
        <v>4.7519999999999998</v>
      </c>
      <c r="DD302">
        <v>0</v>
      </c>
      <c r="DE302">
        <v>0</v>
      </c>
      <c r="DF302">
        <v>0</v>
      </c>
      <c r="DG302">
        <v>4.7519999999999998</v>
      </c>
      <c r="DH302">
        <v>112</v>
      </c>
      <c r="DI302">
        <v>-2.524</v>
      </c>
      <c r="DJ302" t="s">
        <v>462</v>
      </c>
      <c r="DK302">
        <v>41.423999999999999</v>
      </c>
      <c r="DL302">
        <v>43.948</v>
      </c>
      <c r="DM302">
        <v>40.471200000000003</v>
      </c>
      <c r="DN302">
        <v>35.719200000000001</v>
      </c>
      <c r="DO302">
        <v>37</v>
      </c>
      <c r="DP302">
        <v>1</v>
      </c>
    </row>
    <row r="303" spans="1:120" x14ac:dyDescent="0.25">
      <c r="A303">
        <v>2329130</v>
      </c>
      <c r="B303" t="s">
        <v>420</v>
      </c>
      <c r="C303" t="s">
        <v>421</v>
      </c>
      <c r="D303" t="s">
        <v>605</v>
      </c>
      <c r="E303" t="s">
        <v>606</v>
      </c>
      <c r="F303" t="s">
        <v>607</v>
      </c>
      <c r="G303" t="s">
        <v>190</v>
      </c>
      <c r="H303" t="s">
        <v>212</v>
      </c>
      <c r="I303" t="s">
        <v>459</v>
      </c>
      <c r="J303" t="s">
        <v>193</v>
      </c>
      <c r="K303">
        <v>1.5</v>
      </c>
      <c r="L303">
        <v>4</v>
      </c>
      <c r="M303">
        <v>8</v>
      </c>
      <c r="N303" t="s">
        <v>189</v>
      </c>
      <c r="O303">
        <v>0.3</v>
      </c>
      <c r="P303">
        <v>0.8</v>
      </c>
      <c r="Q303">
        <v>11.5</v>
      </c>
      <c r="R303">
        <v>12.9</v>
      </c>
      <c r="S303">
        <v>112</v>
      </c>
      <c r="T303">
        <v>33.299999999999997</v>
      </c>
      <c r="U303">
        <v>56.3</v>
      </c>
      <c r="V303" t="s">
        <v>194</v>
      </c>
      <c r="W303" t="s">
        <v>194</v>
      </c>
      <c r="X303" t="s">
        <v>197</v>
      </c>
      <c r="Y303" t="s">
        <v>288</v>
      </c>
      <c r="Z303" t="s">
        <v>189</v>
      </c>
      <c r="AA303">
        <v>2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4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2</v>
      </c>
      <c r="AT303">
        <v>0</v>
      </c>
      <c r="AU303">
        <v>0</v>
      </c>
      <c r="AV303">
        <v>2</v>
      </c>
      <c r="AW303">
        <v>0</v>
      </c>
      <c r="AX303" t="s">
        <v>197</v>
      </c>
      <c r="AY303" t="s">
        <v>508</v>
      </c>
      <c r="AZ303" t="s">
        <v>608</v>
      </c>
      <c r="BA303" t="s">
        <v>200</v>
      </c>
      <c r="BB303" t="s">
        <v>609</v>
      </c>
      <c r="BC303" t="s">
        <v>200</v>
      </c>
      <c r="BD303" t="s">
        <v>197</v>
      </c>
      <c r="BE303">
        <v>112</v>
      </c>
      <c r="BF303" t="s">
        <v>189</v>
      </c>
      <c r="BG303" t="s">
        <v>189</v>
      </c>
      <c r="BH303" t="s">
        <v>194</v>
      </c>
      <c r="BI303" t="s">
        <v>189</v>
      </c>
      <c r="BJ303" t="s">
        <v>189</v>
      </c>
      <c r="BK303" t="s">
        <v>189</v>
      </c>
      <c r="BL303" t="s">
        <v>189</v>
      </c>
      <c r="BM303" t="s">
        <v>189</v>
      </c>
      <c r="BN303">
        <v>8</v>
      </c>
      <c r="BO303" t="s">
        <v>189</v>
      </c>
      <c r="BP303" t="s">
        <v>189</v>
      </c>
      <c r="BQ303" t="s">
        <v>189</v>
      </c>
      <c r="BR303" t="s">
        <v>189</v>
      </c>
      <c r="BS303" t="s">
        <v>189</v>
      </c>
      <c r="BT303" t="s">
        <v>189</v>
      </c>
      <c r="BU303">
        <v>2</v>
      </c>
      <c r="BV303" t="s">
        <v>202</v>
      </c>
      <c r="BW303" t="s">
        <v>218</v>
      </c>
      <c r="BX303" t="s">
        <v>189</v>
      </c>
      <c r="BY303" t="s">
        <v>197</v>
      </c>
      <c r="BZ303">
        <v>7</v>
      </c>
      <c r="CA303" t="s">
        <v>204</v>
      </c>
      <c r="CB303" t="s">
        <v>281</v>
      </c>
      <c r="CC303" t="s">
        <v>189</v>
      </c>
      <c r="CD303" t="s">
        <v>189</v>
      </c>
      <c r="CE303" t="s">
        <v>189</v>
      </c>
      <c r="CF303" t="s">
        <v>189</v>
      </c>
      <c r="CG303" t="s">
        <v>189</v>
      </c>
      <c r="CH303" t="s">
        <v>189</v>
      </c>
      <c r="CI303" t="s">
        <v>189</v>
      </c>
      <c r="CJ303" t="s">
        <v>189</v>
      </c>
      <c r="CK303" t="s">
        <v>189</v>
      </c>
      <c r="CL303" t="s">
        <v>189</v>
      </c>
      <c r="CM303" t="s">
        <v>189</v>
      </c>
      <c r="CN303" t="s">
        <v>189</v>
      </c>
      <c r="CO303" t="s">
        <v>189</v>
      </c>
      <c r="CP303" t="s">
        <v>205</v>
      </c>
      <c r="CQ303">
        <v>2.8</v>
      </c>
      <c r="CR303">
        <v>11.2</v>
      </c>
      <c r="CS303" t="s">
        <v>292</v>
      </c>
      <c r="CT303" t="s">
        <v>197</v>
      </c>
      <c r="CU303">
        <v>6.4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6.4</v>
      </c>
      <c r="DC303">
        <v>4.7519999999999998</v>
      </c>
      <c r="DD303">
        <v>0</v>
      </c>
      <c r="DE303">
        <v>0</v>
      </c>
      <c r="DF303">
        <v>0</v>
      </c>
      <c r="DG303">
        <v>4.7519999999999998</v>
      </c>
      <c r="DH303">
        <v>112</v>
      </c>
      <c r="DI303">
        <v>-1.6479999999999999</v>
      </c>
      <c r="DJ303" t="s">
        <v>462</v>
      </c>
      <c r="DK303">
        <v>49.9</v>
      </c>
      <c r="DL303">
        <v>51.547999999999902</v>
      </c>
      <c r="DM303">
        <v>47.523000000000003</v>
      </c>
      <c r="DN303">
        <v>42.771000000000001</v>
      </c>
      <c r="DO303">
        <v>37</v>
      </c>
      <c r="DP303">
        <v>0</v>
      </c>
    </row>
    <row r="304" spans="1:120" x14ac:dyDescent="0.25">
      <c r="A304">
        <v>2328434</v>
      </c>
      <c r="B304" t="s">
        <v>263</v>
      </c>
      <c r="C304" t="s">
        <v>264</v>
      </c>
      <c r="D304" t="s">
        <v>598</v>
      </c>
      <c r="E304" t="s">
        <v>763</v>
      </c>
      <c r="F304" t="s">
        <v>189</v>
      </c>
      <c r="G304" t="s">
        <v>190</v>
      </c>
      <c r="H304" t="s">
        <v>212</v>
      </c>
      <c r="I304" t="s">
        <v>459</v>
      </c>
      <c r="J304" t="s">
        <v>193</v>
      </c>
      <c r="K304">
        <v>1.5</v>
      </c>
      <c r="L304">
        <v>4</v>
      </c>
      <c r="M304">
        <v>16</v>
      </c>
      <c r="N304" t="s">
        <v>189</v>
      </c>
      <c r="O304">
        <v>0.3</v>
      </c>
      <c r="P304">
        <v>0.8</v>
      </c>
      <c r="Q304">
        <v>10.199999999999999</v>
      </c>
      <c r="R304">
        <v>10.7</v>
      </c>
      <c r="S304">
        <v>112</v>
      </c>
      <c r="T304">
        <v>39.700000000000003</v>
      </c>
      <c r="U304">
        <v>47.6</v>
      </c>
      <c r="V304" t="s">
        <v>194</v>
      </c>
      <c r="W304" t="s">
        <v>194</v>
      </c>
      <c r="X304" t="s">
        <v>197</v>
      </c>
      <c r="Y304" t="s">
        <v>195</v>
      </c>
      <c r="Z304" t="s">
        <v>764</v>
      </c>
      <c r="AA304">
        <v>2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2</v>
      </c>
      <c r="AI304">
        <v>4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>
        <v>0</v>
      </c>
      <c r="AX304" t="s">
        <v>194</v>
      </c>
      <c r="AY304" t="s">
        <v>765</v>
      </c>
      <c r="AZ304" t="s">
        <v>667</v>
      </c>
      <c r="BA304" t="s">
        <v>200</v>
      </c>
      <c r="BB304" t="s">
        <v>766</v>
      </c>
      <c r="BC304" t="s">
        <v>200</v>
      </c>
      <c r="BD304" t="s">
        <v>197</v>
      </c>
      <c r="BE304">
        <v>112</v>
      </c>
      <c r="BF304" t="s">
        <v>189</v>
      </c>
      <c r="BG304" t="s">
        <v>189</v>
      </c>
      <c r="BH304" t="s">
        <v>194</v>
      </c>
      <c r="BI304" t="s">
        <v>189</v>
      </c>
      <c r="BJ304" t="s">
        <v>189</v>
      </c>
      <c r="BK304">
        <v>65</v>
      </c>
      <c r="BL304" t="s">
        <v>189</v>
      </c>
      <c r="BM304">
        <v>1</v>
      </c>
      <c r="BN304">
        <v>16</v>
      </c>
      <c r="BO304" t="s">
        <v>189</v>
      </c>
      <c r="BP304" t="s">
        <v>189</v>
      </c>
      <c r="BQ304" t="s">
        <v>189</v>
      </c>
      <c r="BR304" t="s">
        <v>189</v>
      </c>
      <c r="BS304" t="s">
        <v>189</v>
      </c>
      <c r="BT304" t="s">
        <v>189</v>
      </c>
      <c r="BU304">
        <v>2</v>
      </c>
      <c r="BV304" t="s">
        <v>202</v>
      </c>
      <c r="BW304" t="s">
        <v>218</v>
      </c>
      <c r="BX304" t="s">
        <v>189</v>
      </c>
      <c r="BY304" t="s">
        <v>197</v>
      </c>
      <c r="BZ304">
        <v>7</v>
      </c>
      <c r="CA304" t="s">
        <v>204</v>
      </c>
      <c r="CB304" t="s">
        <v>281</v>
      </c>
      <c r="CC304" t="s">
        <v>189</v>
      </c>
      <c r="CD304" t="s">
        <v>189</v>
      </c>
      <c r="CE304" t="s">
        <v>189</v>
      </c>
      <c r="CF304" t="s">
        <v>189</v>
      </c>
      <c r="CG304" t="s">
        <v>189</v>
      </c>
      <c r="CH304" t="s">
        <v>189</v>
      </c>
      <c r="CI304" t="s">
        <v>189</v>
      </c>
      <c r="CJ304" t="s">
        <v>189</v>
      </c>
      <c r="CK304" t="s">
        <v>189</v>
      </c>
      <c r="CL304" t="s">
        <v>189</v>
      </c>
      <c r="CM304" t="s">
        <v>189</v>
      </c>
      <c r="CN304" t="s">
        <v>189</v>
      </c>
      <c r="CO304" t="s">
        <v>189</v>
      </c>
      <c r="CP304" t="s">
        <v>205</v>
      </c>
      <c r="CQ304">
        <v>2.8</v>
      </c>
      <c r="CR304">
        <v>11.2</v>
      </c>
      <c r="CS304" t="s">
        <v>292</v>
      </c>
      <c r="CT304" t="s">
        <v>197</v>
      </c>
      <c r="CU304">
        <v>12.8</v>
      </c>
      <c r="CV304">
        <v>0</v>
      </c>
      <c r="CW304">
        <v>0.876</v>
      </c>
      <c r="CX304">
        <v>0</v>
      </c>
      <c r="CY304">
        <v>0</v>
      </c>
      <c r="CZ304">
        <v>0</v>
      </c>
      <c r="DA304">
        <v>0</v>
      </c>
      <c r="DB304">
        <v>13.676</v>
      </c>
      <c r="DC304">
        <v>7.1039999999999903</v>
      </c>
      <c r="DD304">
        <v>0</v>
      </c>
      <c r="DE304">
        <v>0</v>
      </c>
      <c r="DF304">
        <v>0</v>
      </c>
      <c r="DG304">
        <v>7.1039999999999903</v>
      </c>
      <c r="DH304">
        <v>112</v>
      </c>
      <c r="DI304">
        <v>-6.5720000000000001</v>
      </c>
      <c r="DJ304" t="s">
        <v>462</v>
      </c>
      <c r="DK304">
        <v>33.923999999999999</v>
      </c>
      <c r="DL304">
        <v>40.496000000000002</v>
      </c>
      <c r="DM304">
        <v>40.602599999999903</v>
      </c>
      <c r="DN304">
        <v>33.498599999999897</v>
      </c>
      <c r="DO304">
        <v>37</v>
      </c>
      <c r="DP304">
        <v>1</v>
      </c>
    </row>
    <row r="305" spans="1:120" x14ac:dyDescent="0.25">
      <c r="A305">
        <v>2321224</v>
      </c>
      <c r="B305" t="s">
        <v>375</v>
      </c>
      <c r="C305" t="s">
        <v>376</v>
      </c>
      <c r="D305" t="s">
        <v>972</v>
      </c>
      <c r="E305" t="s">
        <v>973</v>
      </c>
      <c r="F305" t="s">
        <v>974</v>
      </c>
      <c r="G305" t="s">
        <v>190</v>
      </c>
      <c r="H305" t="s">
        <v>212</v>
      </c>
      <c r="I305" t="s">
        <v>975</v>
      </c>
      <c r="J305" t="s">
        <v>193</v>
      </c>
      <c r="K305">
        <v>1.5</v>
      </c>
      <c r="L305">
        <v>4</v>
      </c>
      <c r="M305">
        <v>4</v>
      </c>
      <c r="N305" t="s">
        <v>189</v>
      </c>
      <c r="O305">
        <v>0.6</v>
      </c>
      <c r="P305">
        <v>0.7</v>
      </c>
      <c r="Q305">
        <v>11.2</v>
      </c>
      <c r="R305">
        <v>12.4</v>
      </c>
      <c r="S305">
        <v>112</v>
      </c>
      <c r="T305">
        <v>4.0999999999999996</v>
      </c>
      <c r="U305">
        <v>55.2</v>
      </c>
      <c r="V305" t="s">
        <v>194</v>
      </c>
      <c r="W305" t="s">
        <v>194</v>
      </c>
      <c r="X305" t="s">
        <v>194</v>
      </c>
      <c r="Y305" t="s">
        <v>195</v>
      </c>
      <c r="Z305" t="s">
        <v>976</v>
      </c>
      <c r="AA305">
        <v>1</v>
      </c>
      <c r="AB305">
        <v>1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4</v>
      </c>
      <c r="AI305">
        <v>2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 t="s">
        <v>197</v>
      </c>
      <c r="AY305" t="s">
        <v>977</v>
      </c>
      <c r="AZ305" t="s">
        <v>661</v>
      </c>
      <c r="BA305" t="s">
        <v>256</v>
      </c>
      <c r="BB305" t="s">
        <v>978</v>
      </c>
      <c r="BC305" t="s">
        <v>256</v>
      </c>
      <c r="BD305" t="s">
        <v>194</v>
      </c>
      <c r="BE305">
        <v>112</v>
      </c>
      <c r="BF305" t="s">
        <v>189</v>
      </c>
      <c r="BG305" t="s">
        <v>189</v>
      </c>
      <c r="BH305" t="s">
        <v>194</v>
      </c>
      <c r="BI305" t="s">
        <v>189</v>
      </c>
      <c r="BJ305" t="s">
        <v>189</v>
      </c>
      <c r="BK305">
        <v>90</v>
      </c>
      <c r="BL305">
        <v>0.89</v>
      </c>
      <c r="BM305">
        <v>1</v>
      </c>
      <c r="BN305">
        <v>4</v>
      </c>
      <c r="BO305" t="s">
        <v>189</v>
      </c>
      <c r="BP305" t="s">
        <v>189</v>
      </c>
      <c r="BQ305" t="s">
        <v>189</v>
      </c>
      <c r="BR305" t="s">
        <v>189</v>
      </c>
      <c r="BS305" t="s">
        <v>189</v>
      </c>
      <c r="BT305" t="s">
        <v>189</v>
      </c>
      <c r="BU305">
        <v>1</v>
      </c>
      <c r="BV305" t="s">
        <v>202</v>
      </c>
      <c r="BW305" t="s">
        <v>234</v>
      </c>
      <c r="BX305" t="s">
        <v>189</v>
      </c>
      <c r="BY305" t="s">
        <v>189</v>
      </c>
      <c r="BZ305">
        <v>7</v>
      </c>
      <c r="CA305" t="s">
        <v>204</v>
      </c>
      <c r="CB305" t="s">
        <v>281</v>
      </c>
      <c r="CC305" t="s">
        <v>189</v>
      </c>
      <c r="CD305" t="s">
        <v>189</v>
      </c>
      <c r="CE305" t="s">
        <v>189</v>
      </c>
      <c r="CF305" t="s">
        <v>189</v>
      </c>
      <c r="CG305" t="s">
        <v>189</v>
      </c>
      <c r="CH305" t="s">
        <v>189</v>
      </c>
      <c r="CI305" t="s">
        <v>189</v>
      </c>
      <c r="CJ305" t="s">
        <v>189</v>
      </c>
      <c r="CK305" t="s">
        <v>189</v>
      </c>
      <c r="CL305" t="s">
        <v>189</v>
      </c>
      <c r="CM305" t="s">
        <v>189</v>
      </c>
      <c r="CN305" t="s">
        <v>189</v>
      </c>
      <c r="CO305" t="s">
        <v>189</v>
      </c>
      <c r="CP305" t="s">
        <v>205</v>
      </c>
      <c r="CQ305">
        <v>2.5</v>
      </c>
      <c r="CR305">
        <v>10</v>
      </c>
      <c r="CS305" t="s">
        <v>206</v>
      </c>
      <c r="CT305" t="s">
        <v>197</v>
      </c>
      <c r="CU305">
        <v>3.2</v>
      </c>
      <c r="CV305">
        <v>0</v>
      </c>
      <c r="CW305">
        <v>0.876</v>
      </c>
      <c r="CX305">
        <v>0</v>
      </c>
      <c r="CY305">
        <v>0</v>
      </c>
      <c r="CZ305">
        <v>0</v>
      </c>
      <c r="DA305">
        <v>0</v>
      </c>
      <c r="DB305">
        <v>4.0759999999999996</v>
      </c>
      <c r="DC305">
        <v>3.5759999999999899</v>
      </c>
      <c r="DD305">
        <v>0</v>
      </c>
      <c r="DE305">
        <v>0</v>
      </c>
      <c r="DF305">
        <v>0</v>
      </c>
      <c r="DG305">
        <v>3.5759999999999899</v>
      </c>
      <c r="DH305">
        <v>112</v>
      </c>
      <c r="DI305">
        <v>-0.5</v>
      </c>
      <c r="DJ305" t="s">
        <v>462</v>
      </c>
      <c r="DK305">
        <v>51.124000000000002</v>
      </c>
      <c r="DL305">
        <v>51.624000000000002</v>
      </c>
      <c r="DM305">
        <v>45.946199999999997</v>
      </c>
      <c r="DN305">
        <v>42.370199999999997</v>
      </c>
      <c r="DO305">
        <v>37</v>
      </c>
      <c r="DP305">
        <v>0</v>
      </c>
    </row>
    <row r="306" spans="1:120" x14ac:dyDescent="0.25">
      <c r="A306">
        <v>2321223</v>
      </c>
      <c r="B306" t="s">
        <v>375</v>
      </c>
      <c r="C306" t="s">
        <v>376</v>
      </c>
      <c r="D306" t="s">
        <v>979</v>
      </c>
      <c r="E306" t="s">
        <v>980</v>
      </c>
      <c r="F306" t="s">
        <v>189</v>
      </c>
      <c r="G306" t="s">
        <v>190</v>
      </c>
      <c r="H306" t="s">
        <v>212</v>
      </c>
      <c r="I306" t="s">
        <v>975</v>
      </c>
      <c r="J306" t="s">
        <v>193</v>
      </c>
      <c r="K306">
        <v>1.5</v>
      </c>
      <c r="L306">
        <v>4</v>
      </c>
      <c r="M306">
        <v>4</v>
      </c>
      <c r="N306" t="s">
        <v>189</v>
      </c>
      <c r="O306">
        <v>0.6</v>
      </c>
      <c r="P306">
        <v>0.7</v>
      </c>
      <c r="Q306">
        <v>11.2</v>
      </c>
      <c r="R306">
        <v>12.4</v>
      </c>
      <c r="S306">
        <v>112</v>
      </c>
      <c r="T306">
        <v>4.0999999999999996</v>
      </c>
      <c r="U306">
        <v>55.2</v>
      </c>
      <c r="V306" t="s">
        <v>194</v>
      </c>
      <c r="W306" t="s">
        <v>194</v>
      </c>
      <c r="X306" t="s">
        <v>194</v>
      </c>
      <c r="Y306" t="s">
        <v>195</v>
      </c>
      <c r="Z306" t="s">
        <v>976</v>
      </c>
      <c r="AA306">
        <v>1</v>
      </c>
      <c r="AB306">
        <v>1</v>
      </c>
      <c r="AC306">
        <v>0</v>
      </c>
      <c r="AD306">
        <v>0</v>
      </c>
      <c r="AE306">
        <v>1</v>
      </c>
      <c r="AF306">
        <v>1</v>
      </c>
      <c r="AG306">
        <v>0</v>
      </c>
      <c r="AH306">
        <v>4</v>
      </c>
      <c r="AI306">
        <v>2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 t="s">
        <v>197</v>
      </c>
      <c r="AY306" t="s">
        <v>977</v>
      </c>
      <c r="AZ306" t="s">
        <v>661</v>
      </c>
      <c r="BA306" t="s">
        <v>256</v>
      </c>
      <c r="BB306" t="s">
        <v>981</v>
      </c>
      <c r="BC306" t="s">
        <v>256</v>
      </c>
      <c r="BD306" t="s">
        <v>194</v>
      </c>
      <c r="BE306">
        <v>112</v>
      </c>
      <c r="BF306" t="s">
        <v>189</v>
      </c>
      <c r="BG306" t="s">
        <v>189</v>
      </c>
      <c r="BH306" t="s">
        <v>194</v>
      </c>
      <c r="BI306" t="s">
        <v>189</v>
      </c>
      <c r="BJ306" t="s">
        <v>189</v>
      </c>
      <c r="BK306">
        <v>90</v>
      </c>
      <c r="BL306">
        <v>0.89</v>
      </c>
      <c r="BM306">
        <v>1</v>
      </c>
      <c r="BN306">
        <v>4</v>
      </c>
      <c r="BO306" t="s">
        <v>189</v>
      </c>
      <c r="BP306" t="s">
        <v>189</v>
      </c>
      <c r="BQ306" t="s">
        <v>189</v>
      </c>
      <c r="BR306" t="s">
        <v>189</v>
      </c>
      <c r="BS306" t="s">
        <v>189</v>
      </c>
      <c r="BT306" t="s">
        <v>189</v>
      </c>
      <c r="BU306">
        <v>1</v>
      </c>
      <c r="BV306" t="s">
        <v>202</v>
      </c>
      <c r="BW306" t="s">
        <v>234</v>
      </c>
      <c r="BX306" t="s">
        <v>189</v>
      </c>
      <c r="BY306" t="s">
        <v>189</v>
      </c>
      <c r="BZ306">
        <v>7</v>
      </c>
      <c r="CA306" t="s">
        <v>204</v>
      </c>
      <c r="CB306" t="s">
        <v>281</v>
      </c>
      <c r="CC306" t="s">
        <v>189</v>
      </c>
      <c r="CD306" t="s">
        <v>189</v>
      </c>
      <c r="CE306" t="s">
        <v>189</v>
      </c>
      <c r="CF306" t="s">
        <v>189</v>
      </c>
      <c r="CG306" t="s">
        <v>189</v>
      </c>
      <c r="CH306" t="s">
        <v>189</v>
      </c>
      <c r="CI306" t="s">
        <v>189</v>
      </c>
      <c r="CJ306" t="s">
        <v>189</v>
      </c>
      <c r="CK306" t="s">
        <v>189</v>
      </c>
      <c r="CL306" t="s">
        <v>189</v>
      </c>
      <c r="CM306" t="s">
        <v>189</v>
      </c>
      <c r="CN306" t="s">
        <v>189</v>
      </c>
      <c r="CO306" t="s">
        <v>189</v>
      </c>
      <c r="CP306" t="s">
        <v>205</v>
      </c>
      <c r="CQ306">
        <v>2.5</v>
      </c>
      <c r="CR306">
        <v>10</v>
      </c>
      <c r="CS306" t="s">
        <v>206</v>
      </c>
      <c r="CT306" t="s">
        <v>197</v>
      </c>
      <c r="CU306">
        <v>3.2</v>
      </c>
      <c r="CV306">
        <v>0</v>
      </c>
      <c r="CW306">
        <v>0.876</v>
      </c>
      <c r="CX306">
        <v>0</v>
      </c>
      <c r="CY306">
        <v>0</v>
      </c>
      <c r="CZ306">
        <v>0</v>
      </c>
      <c r="DA306">
        <v>0</v>
      </c>
      <c r="DB306">
        <v>4.0759999999999996</v>
      </c>
      <c r="DC306">
        <v>3.5759999999999899</v>
      </c>
      <c r="DD306">
        <v>0</v>
      </c>
      <c r="DE306">
        <v>0</v>
      </c>
      <c r="DF306">
        <v>0</v>
      </c>
      <c r="DG306">
        <v>3.5759999999999899</v>
      </c>
      <c r="DH306">
        <v>112</v>
      </c>
      <c r="DI306">
        <v>-0.5</v>
      </c>
      <c r="DJ306" t="s">
        <v>462</v>
      </c>
      <c r="DK306">
        <v>51.124000000000002</v>
      </c>
      <c r="DL306">
        <v>51.624000000000002</v>
      </c>
      <c r="DM306">
        <v>45.946199999999997</v>
      </c>
      <c r="DN306">
        <v>42.370199999999997</v>
      </c>
      <c r="DO306">
        <v>37</v>
      </c>
      <c r="DP306">
        <v>0</v>
      </c>
    </row>
    <row r="307" spans="1:120" x14ac:dyDescent="0.25">
      <c r="A307">
        <v>2321003</v>
      </c>
      <c r="B307" t="s">
        <v>375</v>
      </c>
      <c r="C307" t="s">
        <v>376</v>
      </c>
      <c r="D307" t="s">
        <v>982</v>
      </c>
      <c r="E307" t="s">
        <v>983</v>
      </c>
      <c r="F307" t="s">
        <v>984</v>
      </c>
      <c r="G307" t="s">
        <v>211</v>
      </c>
      <c r="H307" t="s">
        <v>212</v>
      </c>
      <c r="I307" t="s">
        <v>459</v>
      </c>
      <c r="J307" t="s">
        <v>193</v>
      </c>
      <c r="K307">
        <v>1.5</v>
      </c>
      <c r="L307">
        <v>4</v>
      </c>
      <c r="M307">
        <v>8</v>
      </c>
      <c r="N307" t="s">
        <v>189</v>
      </c>
      <c r="O307">
        <v>0.4</v>
      </c>
      <c r="P307">
        <v>0.5</v>
      </c>
      <c r="Q307">
        <v>6.6</v>
      </c>
      <c r="R307">
        <v>15</v>
      </c>
      <c r="S307">
        <v>112</v>
      </c>
      <c r="T307">
        <v>75.2</v>
      </c>
      <c r="U307">
        <v>56.4</v>
      </c>
      <c r="V307" t="s">
        <v>194</v>
      </c>
      <c r="W307" t="s">
        <v>194</v>
      </c>
      <c r="X307" t="s">
        <v>194</v>
      </c>
      <c r="Y307" t="s">
        <v>195</v>
      </c>
      <c r="Z307" t="s">
        <v>953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4</v>
      </c>
      <c r="AI307">
        <v>2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 t="s">
        <v>197</v>
      </c>
      <c r="AY307" t="s">
        <v>985</v>
      </c>
      <c r="AZ307" t="s">
        <v>986</v>
      </c>
      <c r="BA307" t="s">
        <v>256</v>
      </c>
      <c r="BB307" t="s">
        <v>987</v>
      </c>
      <c r="BC307" t="s">
        <v>256</v>
      </c>
      <c r="BD307" t="s">
        <v>194</v>
      </c>
      <c r="BE307">
        <v>112</v>
      </c>
      <c r="BF307" t="s">
        <v>189</v>
      </c>
      <c r="BG307" t="s">
        <v>189</v>
      </c>
      <c r="BH307" t="s">
        <v>194</v>
      </c>
      <c r="BI307" t="s">
        <v>197</v>
      </c>
      <c r="BJ307" t="s">
        <v>189</v>
      </c>
      <c r="BK307">
        <v>65</v>
      </c>
      <c r="BL307">
        <v>0.88</v>
      </c>
      <c r="BM307">
        <v>1</v>
      </c>
      <c r="BN307">
        <v>8</v>
      </c>
      <c r="BO307">
        <v>1.29</v>
      </c>
      <c r="BP307">
        <v>170.02</v>
      </c>
      <c r="BQ307" t="s">
        <v>189</v>
      </c>
      <c r="BR307" t="s">
        <v>189</v>
      </c>
      <c r="BS307" t="s">
        <v>189</v>
      </c>
      <c r="BT307" t="s">
        <v>189</v>
      </c>
      <c r="BU307">
        <v>2</v>
      </c>
      <c r="BV307" t="s">
        <v>202</v>
      </c>
      <c r="BW307" t="s">
        <v>218</v>
      </c>
      <c r="BX307" t="s">
        <v>189</v>
      </c>
      <c r="BY307" t="s">
        <v>189</v>
      </c>
      <c r="BZ307">
        <v>7</v>
      </c>
      <c r="CA307" t="s">
        <v>204</v>
      </c>
      <c r="CB307" t="s">
        <v>281</v>
      </c>
      <c r="CC307" t="s">
        <v>189</v>
      </c>
      <c r="CD307" t="s">
        <v>189</v>
      </c>
      <c r="CE307" t="s">
        <v>189</v>
      </c>
      <c r="CF307" t="s">
        <v>189</v>
      </c>
      <c r="CG307" t="s">
        <v>189</v>
      </c>
      <c r="CH307" t="s">
        <v>189</v>
      </c>
      <c r="CI307" t="s">
        <v>189</v>
      </c>
      <c r="CJ307" t="s">
        <v>189</v>
      </c>
      <c r="CK307" t="s">
        <v>189</v>
      </c>
      <c r="CL307" t="s">
        <v>189</v>
      </c>
      <c r="CM307" t="s">
        <v>189</v>
      </c>
      <c r="CN307" t="s">
        <v>189</v>
      </c>
      <c r="CO307" t="s">
        <v>189</v>
      </c>
      <c r="CP307" t="s">
        <v>205</v>
      </c>
      <c r="CQ307">
        <v>2.8</v>
      </c>
      <c r="CR307">
        <v>11.2</v>
      </c>
      <c r="CS307" t="s">
        <v>292</v>
      </c>
      <c r="CT307" t="s">
        <v>197</v>
      </c>
      <c r="CU307">
        <v>6.4</v>
      </c>
      <c r="CV307">
        <v>0</v>
      </c>
      <c r="CW307">
        <v>0.876</v>
      </c>
      <c r="CX307">
        <v>0</v>
      </c>
      <c r="CY307">
        <v>0</v>
      </c>
      <c r="CZ307">
        <v>0</v>
      </c>
      <c r="DA307">
        <v>41.884625999999997</v>
      </c>
      <c r="DB307">
        <v>49.160626000000001</v>
      </c>
      <c r="DC307">
        <v>4.7519999999999998</v>
      </c>
      <c r="DD307">
        <v>0</v>
      </c>
      <c r="DE307">
        <v>0</v>
      </c>
      <c r="DF307">
        <v>35.903440000000003</v>
      </c>
      <c r="DG307">
        <v>40.655439999999999</v>
      </c>
      <c r="DH307">
        <v>112</v>
      </c>
      <c r="DI307">
        <v>-8.5051860000000001</v>
      </c>
      <c r="DJ307" t="s">
        <v>462</v>
      </c>
      <c r="DK307">
        <v>7.23937399999999</v>
      </c>
      <c r="DL307">
        <v>15.7445599999999</v>
      </c>
      <c r="DM307">
        <v>47.6981999999999</v>
      </c>
      <c r="DN307">
        <v>7.0427599999999799</v>
      </c>
      <c r="DO307">
        <v>37</v>
      </c>
      <c r="DP307">
        <v>1</v>
      </c>
    </row>
    <row r="308" spans="1:120" x14ac:dyDescent="0.25">
      <c r="A308">
        <v>2321002</v>
      </c>
      <c r="B308" t="s">
        <v>375</v>
      </c>
      <c r="C308" t="s">
        <v>376</v>
      </c>
      <c r="D308" t="s">
        <v>988</v>
      </c>
      <c r="E308" t="s">
        <v>989</v>
      </c>
      <c r="F308" t="s">
        <v>189</v>
      </c>
      <c r="G308" t="s">
        <v>211</v>
      </c>
      <c r="H308" t="s">
        <v>212</v>
      </c>
      <c r="I308" t="s">
        <v>975</v>
      </c>
      <c r="J308" t="s">
        <v>193</v>
      </c>
      <c r="K308">
        <v>1.5</v>
      </c>
      <c r="L308">
        <v>4</v>
      </c>
      <c r="M308">
        <v>8</v>
      </c>
      <c r="N308" t="s">
        <v>189</v>
      </c>
      <c r="O308">
        <v>0.4</v>
      </c>
      <c r="P308">
        <v>0.5</v>
      </c>
      <c r="Q308">
        <v>6.6</v>
      </c>
      <c r="R308">
        <v>14.1</v>
      </c>
      <c r="S308">
        <v>112</v>
      </c>
      <c r="T308">
        <v>75.2</v>
      </c>
      <c r="U308">
        <v>53.7</v>
      </c>
      <c r="V308" t="s">
        <v>194</v>
      </c>
      <c r="W308" t="s">
        <v>194</v>
      </c>
      <c r="X308" t="s">
        <v>194</v>
      </c>
      <c r="Y308" t="s">
        <v>195</v>
      </c>
      <c r="Z308" t="s">
        <v>953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2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 t="s">
        <v>197</v>
      </c>
      <c r="AY308" t="s">
        <v>990</v>
      </c>
      <c r="AZ308" t="s">
        <v>986</v>
      </c>
      <c r="BA308" t="s">
        <v>256</v>
      </c>
      <c r="BB308" t="s">
        <v>991</v>
      </c>
      <c r="BC308" t="s">
        <v>256</v>
      </c>
      <c r="BD308" t="s">
        <v>194</v>
      </c>
      <c r="BE308">
        <v>112</v>
      </c>
      <c r="BF308" t="s">
        <v>189</v>
      </c>
      <c r="BG308" t="s">
        <v>189</v>
      </c>
      <c r="BH308" t="s">
        <v>194</v>
      </c>
      <c r="BI308" t="s">
        <v>197</v>
      </c>
      <c r="BJ308" t="s">
        <v>189</v>
      </c>
      <c r="BK308">
        <v>45</v>
      </c>
      <c r="BL308">
        <v>0.88</v>
      </c>
      <c r="BM308">
        <v>1</v>
      </c>
      <c r="BN308">
        <v>8</v>
      </c>
      <c r="BO308">
        <v>1.29</v>
      </c>
      <c r="BP308">
        <v>170.02</v>
      </c>
      <c r="BQ308" t="s">
        <v>189</v>
      </c>
      <c r="BR308" t="s">
        <v>189</v>
      </c>
      <c r="BS308" t="s">
        <v>189</v>
      </c>
      <c r="BT308" t="s">
        <v>189</v>
      </c>
      <c r="BU308">
        <v>2</v>
      </c>
      <c r="BV308" t="s">
        <v>202</v>
      </c>
      <c r="BW308" t="s">
        <v>218</v>
      </c>
      <c r="BX308" t="s">
        <v>189</v>
      </c>
      <c r="BY308" t="s">
        <v>189</v>
      </c>
      <c r="BZ308">
        <v>7</v>
      </c>
      <c r="CA308" t="s">
        <v>204</v>
      </c>
      <c r="CB308" t="s">
        <v>281</v>
      </c>
      <c r="CC308" t="s">
        <v>189</v>
      </c>
      <c r="CD308" t="s">
        <v>189</v>
      </c>
      <c r="CE308" t="s">
        <v>189</v>
      </c>
      <c r="CF308" t="s">
        <v>189</v>
      </c>
      <c r="CG308" t="s">
        <v>189</v>
      </c>
      <c r="CH308" t="s">
        <v>189</v>
      </c>
      <c r="CI308" t="s">
        <v>189</v>
      </c>
      <c r="CJ308" t="s">
        <v>189</v>
      </c>
      <c r="CK308" t="s">
        <v>189</v>
      </c>
      <c r="CL308" t="s">
        <v>189</v>
      </c>
      <c r="CM308" t="s">
        <v>189</v>
      </c>
      <c r="CN308" t="s">
        <v>189</v>
      </c>
      <c r="CO308" t="s">
        <v>189</v>
      </c>
      <c r="CP308" t="s">
        <v>205</v>
      </c>
      <c r="CQ308">
        <v>2.5</v>
      </c>
      <c r="CR308">
        <v>10</v>
      </c>
      <c r="CS308" t="s">
        <v>206</v>
      </c>
      <c r="CT308" t="s">
        <v>197</v>
      </c>
      <c r="CU308">
        <v>6.4</v>
      </c>
      <c r="CV308">
        <v>0</v>
      </c>
      <c r="CW308">
        <v>0.876</v>
      </c>
      <c r="CX308">
        <v>0</v>
      </c>
      <c r="CY308">
        <v>0</v>
      </c>
      <c r="CZ308">
        <v>0</v>
      </c>
      <c r="DA308">
        <v>41.884625999999997</v>
      </c>
      <c r="DB308">
        <v>49.160626000000001</v>
      </c>
      <c r="DC308">
        <v>4.7519999999999998</v>
      </c>
      <c r="DD308">
        <v>0</v>
      </c>
      <c r="DE308">
        <v>0</v>
      </c>
      <c r="DF308">
        <v>35.903440000000003</v>
      </c>
      <c r="DG308">
        <v>40.655439999999999</v>
      </c>
      <c r="DH308">
        <v>112</v>
      </c>
      <c r="DI308">
        <v>-8.5051860000000001</v>
      </c>
      <c r="DJ308" t="s">
        <v>462</v>
      </c>
      <c r="DK308">
        <v>4.5393739999999898</v>
      </c>
      <c r="DL308">
        <v>13.044559999999899</v>
      </c>
      <c r="DM308">
        <v>45.332999999999899</v>
      </c>
      <c r="DN308">
        <v>4.6775599999999802</v>
      </c>
      <c r="DO308">
        <v>37</v>
      </c>
      <c r="DP308">
        <v>1</v>
      </c>
    </row>
    <row r="309" spans="1:120" x14ac:dyDescent="0.25">
      <c r="A309">
        <v>2331590</v>
      </c>
      <c r="B309" t="s">
        <v>1034</v>
      </c>
      <c r="C309" t="s">
        <v>1034</v>
      </c>
      <c r="D309" t="s">
        <v>1035</v>
      </c>
      <c r="E309" t="s">
        <v>1036</v>
      </c>
      <c r="F309" t="s">
        <v>189</v>
      </c>
      <c r="G309" t="s">
        <v>190</v>
      </c>
      <c r="H309" t="s">
        <v>212</v>
      </c>
      <c r="I309" t="s">
        <v>1037</v>
      </c>
      <c r="J309" t="s">
        <v>193</v>
      </c>
      <c r="K309">
        <v>2.9</v>
      </c>
      <c r="L309">
        <v>12</v>
      </c>
      <c r="M309">
        <v>16</v>
      </c>
      <c r="N309" t="s">
        <v>1038</v>
      </c>
      <c r="O309">
        <v>1.5</v>
      </c>
      <c r="P309">
        <v>3.6</v>
      </c>
      <c r="Q309">
        <v>54.7</v>
      </c>
      <c r="R309">
        <v>55.5</v>
      </c>
      <c r="S309">
        <v>135</v>
      </c>
      <c r="T309">
        <v>143.69999999999999</v>
      </c>
      <c r="U309">
        <v>249.5</v>
      </c>
      <c r="V309" t="s">
        <v>197</v>
      </c>
      <c r="W309" t="s">
        <v>194</v>
      </c>
      <c r="X309" t="s">
        <v>197</v>
      </c>
      <c r="Y309" t="s">
        <v>416</v>
      </c>
      <c r="Z309" t="s">
        <v>189</v>
      </c>
      <c r="AA309">
        <v>8</v>
      </c>
      <c r="AB309">
        <v>3</v>
      </c>
      <c r="AC309">
        <v>0</v>
      </c>
      <c r="AD309">
        <v>2</v>
      </c>
      <c r="AE309">
        <v>1</v>
      </c>
      <c r="AF309">
        <v>1</v>
      </c>
      <c r="AG309">
        <v>2</v>
      </c>
      <c r="AH309">
        <v>5</v>
      </c>
      <c r="AI309">
        <v>6</v>
      </c>
      <c r="AJ309">
        <v>3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2</v>
      </c>
      <c r="AT309">
        <v>3</v>
      </c>
      <c r="AU309">
        <v>0</v>
      </c>
      <c r="AV309">
        <v>8</v>
      </c>
      <c r="AW309">
        <v>1</v>
      </c>
      <c r="AX309" t="s">
        <v>194</v>
      </c>
      <c r="AY309" t="s">
        <v>1039</v>
      </c>
      <c r="AZ309" t="s">
        <v>1040</v>
      </c>
      <c r="BA309" t="s">
        <v>1041</v>
      </c>
      <c r="BB309" t="s">
        <v>1042</v>
      </c>
      <c r="BC309" t="s">
        <v>1041</v>
      </c>
      <c r="BD309" t="s">
        <v>197</v>
      </c>
      <c r="BE309">
        <v>135</v>
      </c>
      <c r="BF309" t="s">
        <v>189</v>
      </c>
      <c r="BG309" t="s">
        <v>189</v>
      </c>
      <c r="BH309" t="s">
        <v>194</v>
      </c>
      <c r="BI309" t="s">
        <v>189</v>
      </c>
      <c r="BJ309" t="s">
        <v>189</v>
      </c>
      <c r="BK309">
        <v>1000</v>
      </c>
      <c r="BL309" t="s">
        <v>189</v>
      </c>
      <c r="BM309">
        <v>1</v>
      </c>
      <c r="BN309">
        <v>16</v>
      </c>
      <c r="BO309" t="s">
        <v>189</v>
      </c>
      <c r="BP309" t="s">
        <v>189</v>
      </c>
      <c r="BQ309">
        <v>0.89</v>
      </c>
      <c r="BR309">
        <v>0.9</v>
      </c>
      <c r="BS309">
        <v>0.92</v>
      </c>
      <c r="BT309">
        <v>0.93</v>
      </c>
      <c r="BU309">
        <v>1</v>
      </c>
      <c r="BV309" t="s">
        <v>202</v>
      </c>
      <c r="BW309" t="s">
        <v>234</v>
      </c>
      <c r="BX309" t="s">
        <v>189</v>
      </c>
      <c r="BY309" t="s">
        <v>189</v>
      </c>
      <c r="BZ309">
        <v>7</v>
      </c>
      <c r="CA309" t="s">
        <v>204</v>
      </c>
      <c r="CB309" t="s">
        <v>1033</v>
      </c>
      <c r="CC309" t="s">
        <v>189</v>
      </c>
      <c r="CD309" t="s">
        <v>189</v>
      </c>
      <c r="CE309" t="s">
        <v>189</v>
      </c>
      <c r="CF309" t="s">
        <v>189</v>
      </c>
      <c r="CG309" t="s">
        <v>189</v>
      </c>
      <c r="CH309" t="s">
        <v>189</v>
      </c>
      <c r="CI309" t="s">
        <v>189</v>
      </c>
      <c r="CJ309" t="s">
        <v>189</v>
      </c>
      <c r="CK309" t="s">
        <v>189</v>
      </c>
      <c r="CL309" t="s">
        <v>189</v>
      </c>
      <c r="CM309" t="s">
        <v>189</v>
      </c>
      <c r="CN309" t="s">
        <v>189</v>
      </c>
      <c r="CO309" t="s">
        <v>189</v>
      </c>
      <c r="CP309" t="s">
        <v>205</v>
      </c>
      <c r="CQ309">
        <v>4.3</v>
      </c>
      <c r="CR309">
        <v>51.599999999999902</v>
      </c>
      <c r="CS309" t="s">
        <v>434</v>
      </c>
      <c r="CT309" t="s">
        <v>197</v>
      </c>
      <c r="CU309">
        <v>12.8</v>
      </c>
      <c r="CV309">
        <v>0</v>
      </c>
      <c r="CW309">
        <v>0.876</v>
      </c>
      <c r="CX309">
        <v>0</v>
      </c>
      <c r="CY309">
        <v>130</v>
      </c>
      <c r="CZ309">
        <v>0</v>
      </c>
      <c r="DA309">
        <v>0</v>
      </c>
      <c r="DB309">
        <v>143.67599999999999</v>
      </c>
      <c r="DC309">
        <v>7.1039999999999903</v>
      </c>
      <c r="DD309">
        <v>0</v>
      </c>
      <c r="DE309">
        <v>128</v>
      </c>
      <c r="DF309">
        <v>0</v>
      </c>
      <c r="DG309">
        <v>7.1039999999999903</v>
      </c>
      <c r="DH309">
        <v>120</v>
      </c>
      <c r="DI309">
        <v>-136.572</v>
      </c>
      <c r="DJ309" t="s">
        <v>462</v>
      </c>
      <c r="DK309">
        <v>105.824</v>
      </c>
      <c r="DL309">
        <v>242.39599999999999</v>
      </c>
      <c r="DM309">
        <v>209.93340000000001</v>
      </c>
      <c r="DN309">
        <v>202.82939999999999</v>
      </c>
      <c r="DO309">
        <v>37</v>
      </c>
      <c r="DP309">
        <v>0</v>
      </c>
    </row>
    <row r="310" spans="1:120" x14ac:dyDescent="0.25">
      <c r="A310">
        <v>2328763</v>
      </c>
      <c r="B310" t="s">
        <v>263</v>
      </c>
      <c r="C310" t="s">
        <v>264</v>
      </c>
      <c r="D310" t="s">
        <v>610</v>
      </c>
      <c r="E310" t="s">
        <v>663</v>
      </c>
      <c r="F310" t="s">
        <v>664</v>
      </c>
      <c r="G310" t="s">
        <v>190</v>
      </c>
      <c r="H310" t="s">
        <v>212</v>
      </c>
      <c r="I310" t="s">
        <v>1174</v>
      </c>
      <c r="J310" t="s">
        <v>193</v>
      </c>
      <c r="K310">
        <v>1.6</v>
      </c>
      <c r="L310">
        <v>4</v>
      </c>
      <c r="M310">
        <v>16</v>
      </c>
      <c r="N310" t="s">
        <v>189</v>
      </c>
      <c r="O310">
        <v>0.2</v>
      </c>
      <c r="P310">
        <v>1.3</v>
      </c>
      <c r="Q310">
        <v>13.8</v>
      </c>
      <c r="R310">
        <v>14.3</v>
      </c>
      <c r="S310">
        <v>120</v>
      </c>
      <c r="T310">
        <v>12.8</v>
      </c>
      <c r="U310">
        <v>63.3</v>
      </c>
      <c r="V310" t="s">
        <v>194</v>
      </c>
      <c r="W310" t="s">
        <v>194</v>
      </c>
      <c r="X310" t="s">
        <v>194</v>
      </c>
      <c r="Y310" t="s">
        <v>288</v>
      </c>
      <c r="Z310" t="s">
        <v>666</v>
      </c>
      <c r="AA310">
        <v>2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2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2</v>
      </c>
      <c r="AW310">
        <v>0</v>
      </c>
      <c r="AX310" t="s">
        <v>194</v>
      </c>
      <c r="AY310" t="s">
        <v>613</v>
      </c>
      <c r="AZ310" t="s">
        <v>667</v>
      </c>
      <c r="BA310" t="s">
        <v>200</v>
      </c>
      <c r="BB310" t="s">
        <v>668</v>
      </c>
      <c r="BC310" t="s">
        <v>200</v>
      </c>
      <c r="BD310" t="s">
        <v>194</v>
      </c>
      <c r="BE310">
        <v>120</v>
      </c>
      <c r="BF310" t="s">
        <v>189</v>
      </c>
      <c r="BG310" t="s">
        <v>189</v>
      </c>
      <c r="BH310" t="s">
        <v>197</v>
      </c>
      <c r="BI310" t="s">
        <v>189</v>
      </c>
      <c r="BJ310" t="s">
        <v>189</v>
      </c>
      <c r="BK310">
        <v>90</v>
      </c>
      <c r="BL310" t="s">
        <v>189</v>
      </c>
      <c r="BM310">
        <v>1</v>
      </c>
      <c r="BN310">
        <v>16</v>
      </c>
      <c r="BO310" t="s">
        <v>189</v>
      </c>
      <c r="BP310" t="s">
        <v>189</v>
      </c>
      <c r="BQ310" t="s">
        <v>189</v>
      </c>
      <c r="BR310" t="s">
        <v>189</v>
      </c>
      <c r="BS310" t="s">
        <v>189</v>
      </c>
      <c r="BT310" t="s">
        <v>189</v>
      </c>
      <c r="BU310">
        <v>1</v>
      </c>
      <c r="BV310" t="s">
        <v>202</v>
      </c>
      <c r="BW310" t="s">
        <v>234</v>
      </c>
      <c r="BX310" t="s">
        <v>189</v>
      </c>
      <c r="BY310" t="s">
        <v>189</v>
      </c>
      <c r="BZ310">
        <v>7</v>
      </c>
      <c r="CA310" t="s">
        <v>204</v>
      </c>
      <c r="CB310" t="s">
        <v>1033</v>
      </c>
      <c r="CC310" t="s">
        <v>189</v>
      </c>
      <c r="CD310" t="s">
        <v>189</v>
      </c>
      <c r="CE310" t="s">
        <v>189</v>
      </c>
      <c r="CF310" t="s">
        <v>189</v>
      </c>
      <c r="CG310" t="s">
        <v>189</v>
      </c>
      <c r="CH310" t="s">
        <v>189</v>
      </c>
      <c r="CI310" t="s">
        <v>189</v>
      </c>
      <c r="CJ310" t="s">
        <v>189</v>
      </c>
      <c r="CK310" t="s">
        <v>189</v>
      </c>
      <c r="CL310" t="s">
        <v>189</v>
      </c>
      <c r="CM310" t="s">
        <v>189</v>
      </c>
      <c r="CN310" t="s">
        <v>189</v>
      </c>
      <c r="CO310" t="s">
        <v>189</v>
      </c>
      <c r="CP310" t="s">
        <v>205</v>
      </c>
      <c r="CQ310">
        <v>2.6</v>
      </c>
      <c r="CR310">
        <v>10.4</v>
      </c>
      <c r="CS310" t="s">
        <v>206</v>
      </c>
      <c r="CT310" t="s">
        <v>197</v>
      </c>
      <c r="CU310">
        <v>12.8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12.8</v>
      </c>
      <c r="DC310">
        <v>7.1039999999999903</v>
      </c>
      <c r="DD310">
        <v>0</v>
      </c>
      <c r="DE310">
        <v>0</v>
      </c>
      <c r="DF310">
        <v>0</v>
      </c>
      <c r="DG310">
        <v>7.1039999999999903</v>
      </c>
      <c r="DH310">
        <v>120</v>
      </c>
      <c r="DI310">
        <v>-5.6959999999999997</v>
      </c>
      <c r="DJ310" t="s">
        <v>462</v>
      </c>
      <c r="DK310">
        <v>50.5</v>
      </c>
      <c r="DL310">
        <v>56.195999999999998</v>
      </c>
      <c r="DM310">
        <v>55.056600000000003</v>
      </c>
      <c r="DN310">
        <v>47.952599999999997</v>
      </c>
      <c r="DO310">
        <v>37</v>
      </c>
      <c r="DP310">
        <v>0</v>
      </c>
    </row>
    <row r="311" spans="1:120" x14ac:dyDescent="0.25">
      <c r="A311">
        <v>2322227</v>
      </c>
      <c r="B311" t="s">
        <v>375</v>
      </c>
      <c r="C311" t="s">
        <v>376</v>
      </c>
      <c r="D311" t="s">
        <v>967</v>
      </c>
      <c r="E311" t="s">
        <v>968</v>
      </c>
      <c r="F311" t="s">
        <v>969</v>
      </c>
      <c r="G311" t="s">
        <v>211</v>
      </c>
      <c r="H311" t="s">
        <v>212</v>
      </c>
      <c r="I311" t="s">
        <v>267</v>
      </c>
      <c r="J311" t="s">
        <v>193</v>
      </c>
      <c r="K311">
        <v>1.6</v>
      </c>
      <c r="L311">
        <v>4</v>
      </c>
      <c r="M311">
        <v>16</v>
      </c>
      <c r="N311" t="s">
        <v>562</v>
      </c>
      <c r="O311">
        <v>0.6</v>
      </c>
      <c r="P311">
        <v>0.9</v>
      </c>
      <c r="Q311">
        <v>10.1</v>
      </c>
      <c r="R311">
        <v>26.8</v>
      </c>
      <c r="S311">
        <v>120</v>
      </c>
      <c r="T311">
        <v>122.9</v>
      </c>
      <c r="U311">
        <v>98.3</v>
      </c>
      <c r="V311" t="s">
        <v>194</v>
      </c>
      <c r="W311" t="s">
        <v>194</v>
      </c>
      <c r="X311" t="s">
        <v>197</v>
      </c>
      <c r="Y311" t="s">
        <v>195</v>
      </c>
      <c r="Z311" t="s">
        <v>970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0</v>
      </c>
      <c r="AI311">
        <v>3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3</v>
      </c>
      <c r="AT311">
        <v>0</v>
      </c>
      <c r="AU311">
        <v>0</v>
      </c>
      <c r="AV311">
        <v>0</v>
      </c>
      <c r="AW311">
        <v>1</v>
      </c>
      <c r="AX311" t="s">
        <v>197</v>
      </c>
      <c r="AY311" t="s">
        <v>811</v>
      </c>
      <c r="AZ311" t="s">
        <v>720</v>
      </c>
      <c r="BA311" t="s">
        <v>256</v>
      </c>
      <c r="BB311" t="s">
        <v>971</v>
      </c>
      <c r="BC311" t="s">
        <v>256</v>
      </c>
      <c r="BD311" t="s">
        <v>197</v>
      </c>
      <c r="BE311">
        <v>120</v>
      </c>
      <c r="BF311" t="s">
        <v>189</v>
      </c>
      <c r="BG311" t="s">
        <v>189</v>
      </c>
      <c r="BH311" t="s">
        <v>194</v>
      </c>
      <c r="BI311" t="s">
        <v>189</v>
      </c>
      <c r="BJ311" t="s">
        <v>189</v>
      </c>
      <c r="BK311">
        <v>90</v>
      </c>
      <c r="BL311" t="s">
        <v>189</v>
      </c>
      <c r="BM311">
        <v>1</v>
      </c>
      <c r="BN311">
        <v>16</v>
      </c>
      <c r="BO311">
        <v>2.0699999999999998</v>
      </c>
      <c r="BP311">
        <v>249.6</v>
      </c>
      <c r="BQ311" t="s">
        <v>189</v>
      </c>
      <c r="BR311" t="s">
        <v>189</v>
      </c>
      <c r="BS311" t="s">
        <v>189</v>
      </c>
      <c r="BT311" t="s">
        <v>189</v>
      </c>
      <c r="BU311">
        <v>2</v>
      </c>
      <c r="BV311" t="s">
        <v>202</v>
      </c>
      <c r="BW311" t="s">
        <v>218</v>
      </c>
      <c r="BX311" t="s">
        <v>189</v>
      </c>
      <c r="BY311" t="s">
        <v>194</v>
      </c>
      <c r="BZ311">
        <v>7</v>
      </c>
      <c r="CA311" t="s">
        <v>204</v>
      </c>
      <c r="CB311" t="s">
        <v>1033</v>
      </c>
      <c r="CC311" t="s">
        <v>189</v>
      </c>
      <c r="CD311" t="s">
        <v>189</v>
      </c>
      <c r="CE311" t="s">
        <v>189</v>
      </c>
      <c r="CF311" t="s">
        <v>189</v>
      </c>
      <c r="CG311" t="s">
        <v>189</v>
      </c>
      <c r="CH311" t="s">
        <v>189</v>
      </c>
      <c r="CI311" t="s">
        <v>189</v>
      </c>
      <c r="CJ311" t="s">
        <v>189</v>
      </c>
      <c r="CK311" t="s">
        <v>189</v>
      </c>
      <c r="CL311" t="s">
        <v>189</v>
      </c>
      <c r="CM311" t="s">
        <v>189</v>
      </c>
      <c r="CN311" t="s">
        <v>189</v>
      </c>
      <c r="CO311" t="s">
        <v>189</v>
      </c>
      <c r="CP311" t="s">
        <v>205</v>
      </c>
      <c r="CQ311">
        <v>3.4</v>
      </c>
      <c r="CR311">
        <v>13.6</v>
      </c>
      <c r="CS311" t="s">
        <v>1011</v>
      </c>
      <c r="CT311" t="s">
        <v>194</v>
      </c>
      <c r="CU311">
        <v>12.8</v>
      </c>
      <c r="CV311">
        <v>18</v>
      </c>
      <c r="CW311">
        <v>0.876</v>
      </c>
      <c r="CX311">
        <v>0</v>
      </c>
      <c r="CY311">
        <v>64</v>
      </c>
      <c r="CZ311">
        <v>0</v>
      </c>
      <c r="DA311">
        <v>63.6501599999999</v>
      </c>
      <c r="DB311">
        <v>159.32615999999999</v>
      </c>
      <c r="DC311">
        <v>7.1039999999999903</v>
      </c>
      <c r="DD311">
        <v>0</v>
      </c>
      <c r="DE311">
        <v>32</v>
      </c>
      <c r="DF311">
        <v>46.393599999999999</v>
      </c>
      <c r="DG311">
        <v>71.497600000000006</v>
      </c>
      <c r="DH311">
        <v>120</v>
      </c>
      <c r="DI311">
        <v>-87.828559999999896</v>
      </c>
      <c r="DJ311" t="s">
        <v>462</v>
      </c>
      <c r="DK311">
        <v>-61.026159999999898</v>
      </c>
      <c r="DL311">
        <v>26.802399999999899</v>
      </c>
      <c r="DM311">
        <v>83.614199999999897</v>
      </c>
      <c r="DN311">
        <v>12.116599999999901</v>
      </c>
      <c r="DO311">
        <v>37</v>
      </c>
      <c r="DP311">
        <v>1</v>
      </c>
    </row>
    <row r="312" spans="1:120" x14ac:dyDescent="0.25">
      <c r="A312">
        <v>2333932</v>
      </c>
      <c r="B312" t="s">
        <v>420</v>
      </c>
      <c r="C312" t="s">
        <v>421</v>
      </c>
      <c r="D312" t="s">
        <v>1338</v>
      </c>
      <c r="E312" t="s">
        <v>1338</v>
      </c>
      <c r="F312" t="s">
        <v>189</v>
      </c>
      <c r="G312" t="s">
        <v>190</v>
      </c>
      <c r="H312" t="s">
        <v>212</v>
      </c>
      <c r="I312" t="s">
        <v>1339</v>
      </c>
      <c r="J312" t="s">
        <v>193</v>
      </c>
      <c r="K312">
        <v>3.6</v>
      </c>
      <c r="L312">
        <v>4</v>
      </c>
      <c r="M312">
        <v>4</v>
      </c>
      <c r="N312" t="s">
        <v>189</v>
      </c>
      <c r="O312">
        <v>0.1</v>
      </c>
      <c r="P312">
        <v>0.8</v>
      </c>
      <c r="Q312">
        <v>17.5</v>
      </c>
      <c r="R312">
        <v>17.8</v>
      </c>
      <c r="S312">
        <v>135</v>
      </c>
      <c r="T312">
        <v>3.2</v>
      </c>
      <c r="U312">
        <v>78.2</v>
      </c>
      <c r="V312" t="s">
        <v>197</v>
      </c>
      <c r="W312" t="s">
        <v>197</v>
      </c>
      <c r="X312" t="s">
        <v>197</v>
      </c>
      <c r="Y312" t="s">
        <v>449</v>
      </c>
      <c r="Z312" t="s">
        <v>189</v>
      </c>
      <c r="AA312">
        <v>2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2</v>
      </c>
      <c r="AI312">
        <v>2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</v>
      </c>
      <c r="AS312">
        <v>1</v>
      </c>
      <c r="AT312">
        <v>0</v>
      </c>
      <c r="AU312">
        <v>0</v>
      </c>
      <c r="AV312">
        <v>4</v>
      </c>
      <c r="AW312">
        <v>0</v>
      </c>
      <c r="AX312" t="s">
        <v>197</v>
      </c>
      <c r="AY312" t="s">
        <v>1340</v>
      </c>
      <c r="AZ312" t="s">
        <v>276</v>
      </c>
      <c r="BA312" t="s">
        <v>200</v>
      </c>
      <c r="BB312" t="s">
        <v>1341</v>
      </c>
      <c r="BC312" t="s">
        <v>200</v>
      </c>
      <c r="BD312" t="s">
        <v>197</v>
      </c>
      <c r="BE312">
        <v>135</v>
      </c>
      <c r="BF312" t="s">
        <v>189</v>
      </c>
      <c r="BG312" t="s">
        <v>189</v>
      </c>
      <c r="BH312" t="s">
        <v>197</v>
      </c>
      <c r="BI312" t="s">
        <v>189</v>
      </c>
      <c r="BJ312" t="s">
        <v>189</v>
      </c>
      <c r="BK312" t="s">
        <v>189</v>
      </c>
      <c r="BL312" t="s">
        <v>189</v>
      </c>
      <c r="BM312">
        <v>1</v>
      </c>
      <c r="BN312">
        <v>4</v>
      </c>
      <c r="BO312" t="s">
        <v>189</v>
      </c>
      <c r="BP312" t="s">
        <v>189</v>
      </c>
      <c r="BQ312" t="s">
        <v>189</v>
      </c>
      <c r="BR312">
        <v>0.88</v>
      </c>
      <c r="BS312">
        <v>0.89</v>
      </c>
      <c r="BT312">
        <v>0.9</v>
      </c>
      <c r="BU312">
        <v>1</v>
      </c>
      <c r="BV312" t="s">
        <v>202</v>
      </c>
      <c r="BW312" t="s">
        <v>234</v>
      </c>
      <c r="BX312" t="s">
        <v>189</v>
      </c>
      <c r="BY312" t="s">
        <v>189</v>
      </c>
      <c r="BZ312">
        <v>7.1</v>
      </c>
      <c r="CA312" t="s">
        <v>204</v>
      </c>
      <c r="CB312" t="s">
        <v>1342</v>
      </c>
      <c r="CC312" t="s">
        <v>189</v>
      </c>
      <c r="CD312" t="s">
        <v>189</v>
      </c>
      <c r="CE312" t="s">
        <v>189</v>
      </c>
      <c r="CF312" t="s">
        <v>189</v>
      </c>
      <c r="CG312" t="s">
        <v>189</v>
      </c>
      <c r="CH312" t="s">
        <v>189</v>
      </c>
      <c r="CI312" t="s">
        <v>189</v>
      </c>
      <c r="CJ312" t="s">
        <v>189</v>
      </c>
      <c r="CK312" t="s">
        <v>189</v>
      </c>
      <c r="CL312" t="s">
        <v>189</v>
      </c>
      <c r="CM312" t="s">
        <v>189</v>
      </c>
      <c r="CN312" t="s">
        <v>189</v>
      </c>
      <c r="CO312" t="s">
        <v>189</v>
      </c>
      <c r="CP312" t="s">
        <v>205</v>
      </c>
      <c r="CQ312">
        <v>3.6</v>
      </c>
      <c r="CR312">
        <v>14.4</v>
      </c>
      <c r="CS312" t="s">
        <v>434</v>
      </c>
      <c r="CT312" t="s">
        <v>197</v>
      </c>
      <c r="CU312">
        <v>3.2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3.2</v>
      </c>
      <c r="DC312">
        <v>3.5759999999999899</v>
      </c>
      <c r="DD312">
        <v>0</v>
      </c>
      <c r="DE312">
        <v>0</v>
      </c>
      <c r="DF312">
        <v>0</v>
      </c>
      <c r="DG312">
        <v>3.5759999999999899</v>
      </c>
      <c r="DH312">
        <v>135</v>
      </c>
      <c r="DI312">
        <v>0.375999999999999</v>
      </c>
      <c r="DJ312" t="s">
        <v>462</v>
      </c>
      <c r="DK312">
        <v>75</v>
      </c>
      <c r="DL312">
        <v>74.623999999999995</v>
      </c>
      <c r="DM312">
        <v>65.3934</v>
      </c>
      <c r="DN312">
        <v>61.817399999999999</v>
      </c>
      <c r="DO312">
        <v>37</v>
      </c>
      <c r="DP312">
        <v>0</v>
      </c>
    </row>
    <row r="313" spans="1:120" x14ac:dyDescent="0.25">
      <c r="A313">
        <v>2332928</v>
      </c>
      <c r="B313" t="s">
        <v>420</v>
      </c>
      <c r="C313" t="s">
        <v>421</v>
      </c>
      <c r="D313" t="s">
        <v>1343</v>
      </c>
      <c r="E313" t="s">
        <v>1343</v>
      </c>
      <c r="F313" t="s">
        <v>189</v>
      </c>
      <c r="G313" t="s">
        <v>211</v>
      </c>
      <c r="H313" t="s">
        <v>191</v>
      </c>
      <c r="I313" t="s">
        <v>1344</v>
      </c>
      <c r="J313" t="s">
        <v>193</v>
      </c>
      <c r="K313">
        <v>3.5</v>
      </c>
      <c r="L313">
        <v>4</v>
      </c>
      <c r="M313">
        <v>4</v>
      </c>
      <c r="N313" t="s">
        <v>189</v>
      </c>
      <c r="O313">
        <v>0.2</v>
      </c>
      <c r="P313">
        <v>0.6</v>
      </c>
      <c r="Q313">
        <v>25.2</v>
      </c>
      <c r="R313">
        <v>46.1</v>
      </c>
      <c r="S313">
        <v>135</v>
      </c>
      <c r="T313">
        <v>59</v>
      </c>
      <c r="U313">
        <v>175.4</v>
      </c>
      <c r="V313" t="s">
        <v>197</v>
      </c>
      <c r="W313" t="s">
        <v>197</v>
      </c>
      <c r="X313" t="s">
        <v>197</v>
      </c>
      <c r="Y313" t="s">
        <v>449</v>
      </c>
      <c r="Z313" t="s">
        <v>189</v>
      </c>
      <c r="AA313">
        <v>4</v>
      </c>
      <c r="AB313">
        <v>2</v>
      </c>
      <c r="AC313">
        <v>0</v>
      </c>
      <c r="AD313">
        <v>0</v>
      </c>
      <c r="AE313">
        <v>1</v>
      </c>
      <c r="AF313">
        <v>2</v>
      </c>
      <c r="AG313">
        <v>0</v>
      </c>
      <c r="AH313">
        <v>4</v>
      </c>
      <c r="AI313">
        <v>2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0</v>
      </c>
      <c r="AU313">
        <v>0</v>
      </c>
      <c r="AV313">
        <v>4</v>
      </c>
      <c r="AW313">
        <v>0</v>
      </c>
      <c r="AX313" t="s">
        <v>197</v>
      </c>
      <c r="AY313" t="s">
        <v>1345</v>
      </c>
      <c r="AZ313" t="s">
        <v>1346</v>
      </c>
      <c r="BA313" t="s">
        <v>200</v>
      </c>
      <c r="BB313" t="s">
        <v>1347</v>
      </c>
      <c r="BC313" t="s">
        <v>200</v>
      </c>
      <c r="BD313" t="s">
        <v>197</v>
      </c>
      <c r="BE313">
        <v>135</v>
      </c>
      <c r="BF313" t="s">
        <v>189</v>
      </c>
      <c r="BG313" t="s">
        <v>189</v>
      </c>
      <c r="BH313" t="s">
        <v>197</v>
      </c>
      <c r="BI313" t="s">
        <v>189</v>
      </c>
      <c r="BJ313">
        <v>21.5</v>
      </c>
      <c r="BK313" t="s">
        <v>189</v>
      </c>
      <c r="BL313" t="s">
        <v>189</v>
      </c>
      <c r="BM313">
        <v>1</v>
      </c>
      <c r="BN313">
        <v>4</v>
      </c>
      <c r="BO313">
        <v>2.0699999999999998</v>
      </c>
      <c r="BP313">
        <v>198.13</v>
      </c>
      <c r="BQ313" t="s">
        <v>189</v>
      </c>
      <c r="BR313">
        <v>0.83</v>
      </c>
      <c r="BS313">
        <v>0.82</v>
      </c>
      <c r="BT313">
        <v>0.85</v>
      </c>
      <c r="BU313">
        <v>1</v>
      </c>
      <c r="BV313" t="s">
        <v>202</v>
      </c>
      <c r="BW313" t="s">
        <v>234</v>
      </c>
      <c r="BX313" t="s">
        <v>189</v>
      </c>
      <c r="BY313" t="s">
        <v>189</v>
      </c>
      <c r="BZ313">
        <v>7.1</v>
      </c>
      <c r="CA313" t="s">
        <v>204</v>
      </c>
      <c r="CB313" t="s">
        <v>1342</v>
      </c>
      <c r="CC313" t="s">
        <v>189</v>
      </c>
      <c r="CD313" t="s">
        <v>189</v>
      </c>
      <c r="CE313" t="s">
        <v>189</v>
      </c>
      <c r="CF313" t="s">
        <v>189</v>
      </c>
      <c r="CG313" t="s">
        <v>189</v>
      </c>
      <c r="CH313" t="s">
        <v>189</v>
      </c>
      <c r="CI313" t="s">
        <v>189</v>
      </c>
      <c r="CJ313" t="s">
        <v>189</v>
      </c>
      <c r="CK313" t="s">
        <v>189</v>
      </c>
      <c r="CL313" t="s">
        <v>189</v>
      </c>
      <c r="CM313" t="s">
        <v>189</v>
      </c>
      <c r="CN313" t="s">
        <v>189</v>
      </c>
      <c r="CO313" t="s">
        <v>189</v>
      </c>
      <c r="CP313" t="s">
        <v>205</v>
      </c>
      <c r="CQ313">
        <v>3.5</v>
      </c>
      <c r="CR313">
        <v>14</v>
      </c>
      <c r="CS313" t="s">
        <v>434</v>
      </c>
      <c r="CT313" t="s">
        <v>197</v>
      </c>
      <c r="CU313">
        <v>3.2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55.759808999999997</v>
      </c>
      <c r="DB313">
        <v>58.959809</v>
      </c>
      <c r="DC313">
        <v>3.5759999999999899</v>
      </c>
      <c r="DD313">
        <v>0</v>
      </c>
      <c r="DE313">
        <v>0</v>
      </c>
      <c r="DF313">
        <v>42.642600000000002</v>
      </c>
      <c r="DG313">
        <v>46.218600000000002</v>
      </c>
      <c r="DH313">
        <v>135</v>
      </c>
      <c r="DI313">
        <v>-12.741209</v>
      </c>
      <c r="DJ313" t="s">
        <v>462</v>
      </c>
      <c r="DK313">
        <v>116.440191</v>
      </c>
      <c r="DL313">
        <v>129.1814</v>
      </c>
      <c r="DM313">
        <v>145.85400000000001</v>
      </c>
      <c r="DN313">
        <v>99.635400000000004</v>
      </c>
      <c r="DO313">
        <v>37</v>
      </c>
      <c r="DP313">
        <v>0</v>
      </c>
    </row>
    <row r="314" spans="1:120" x14ac:dyDescent="0.25">
      <c r="A314">
        <v>2332887</v>
      </c>
      <c r="B314" t="s">
        <v>263</v>
      </c>
      <c r="C314" t="s">
        <v>264</v>
      </c>
      <c r="D314" t="s">
        <v>1348</v>
      </c>
      <c r="E314" t="s">
        <v>1349</v>
      </c>
      <c r="F314" t="s">
        <v>189</v>
      </c>
      <c r="G314" t="s">
        <v>211</v>
      </c>
      <c r="H314" t="s">
        <v>195</v>
      </c>
      <c r="I314" t="s">
        <v>1350</v>
      </c>
      <c r="J314" t="s">
        <v>1351</v>
      </c>
      <c r="K314">
        <v>2.2000000000000002</v>
      </c>
      <c r="L314">
        <v>8</v>
      </c>
      <c r="M314">
        <v>4</v>
      </c>
      <c r="N314" t="s">
        <v>189</v>
      </c>
      <c r="O314">
        <v>0.5</v>
      </c>
      <c r="P314">
        <v>3.9</v>
      </c>
      <c r="Q314">
        <v>3.9</v>
      </c>
      <c r="R314">
        <v>9.9</v>
      </c>
      <c r="S314">
        <v>135</v>
      </c>
      <c r="T314">
        <v>68.8</v>
      </c>
      <c r="U314">
        <v>39.200000000000003</v>
      </c>
      <c r="V314" t="s">
        <v>194</v>
      </c>
      <c r="W314" t="s">
        <v>197</v>
      </c>
      <c r="X314" t="s">
        <v>194</v>
      </c>
      <c r="Y314" t="s">
        <v>195</v>
      </c>
      <c r="Z314" t="s">
        <v>1352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2</v>
      </c>
      <c r="AI314">
        <v>2</v>
      </c>
      <c r="AJ314">
        <v>0</v>
      </c>
      <c r="AK314">
        <v>0</v>
      </c>
      <c r="AL314">
        <v>5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t="s">
        <v>194</v>
      </c>
      <c r="AY314" t="s">
        <v>1353</v>
      </c>
      <c r="AZ314" t="s">
        <v>1346</v>
      </c>
      <c r="BA314" t="s">
        <v>1354</v>
      </c>
      <c r="BB314" t="s">
        <v>1355</v>
      </c>
      <c r="BC314" t="s">
        <v>1354</v>
      </c>
      <c r="BD314" t="s">
        <v>194</v>
      </c>
      <c r="BE314">
        <v>135</v>
      </c>
      <c r="BF314" t="s">
        <v>189</v>
      </c>
      <c r="BG314" t="s">
        <v>189</v>
      </c>
      <c r="BH314" t="s">
        <v>189</v>
      </c>
      <c r="BI314" t="s">
        <v>189</v>
      </c>
      <c r="BJ314" t="s">
        <v>189</v>
      </c>
      <c r="BK314" t="s">
        <v>189</v>
      </c>
      <c r="BL314" t="s">
        <v>189</v>
      </c>
      <c r="BM314" t="s">
        <v>189</v>
      </c>
      <c r="BN314">
        <v>4</v>
      </c>
      <c r="BO314">
        <v>2.0699999999999998</v>
      </c>
      <c r="BP314">
        <v>48.14</v>
      </c>
      <c r="BQ314" t="s">
        <v>189</v>
      </c>
      <c r="BR314" t="s">
        <v>189</v>
      </c>
      <c r="BS314" t="s">
        <v>189</v>
      </c>
      <c r="BT314" t="s">
        <v>189</v>
      </c>
      <c r="BU314">
        <v>1</v>
      </c>
      <c r="BV314" t="s">
        <v>202</v>
      </c>
      <c r="BW314" t="s">
        <v>195</v>
      </c>
      <c r="BX314" t="s">
        <v>587</v>
      </c>
      <c r="BY314" t="s">
        <v>189</v>
      </c>
      <c r="BZ314">
        <v>7.1</v>
      </c>
      <c r="CA314" t="s">
        <v>204</v>
      </c>
      <c r="CB314" t="s">
        <v>1342</v>
      </c>
      <c r="CC314" t="s">
        <v>189</v>
      </c>
      <c r="CD314" t="s">
        <v>189</v>
      </c>
      <c r="CE314" t="s">
        <v>189</v>
      </c>
      <c r="CF314" t="s">
        <v>189</v>
      </c>
      <c r="CG314" t="s">
        <v>189</v>
      </c>
      <c r="CH314" t="s">
        <v>189</v>
      </c>
      <c r="CI314" t="s">
        <v>189</v>
      </c>
      <c r="CJ314" t="s">
        <v>189</v>
      </c>
      <c r="CK314" t="s">
        <v>189</v>
      </c>
      <c r="CL314" t="s">
        <v>189</v>
      </c>
      <c r="CM314" t="s">
        <v>189</v>
      </c>
      <c r="CN314" t="s">
        <v>189</v>
      </c>
      <c r="CO314" t="s">
        <v>189</v>
      </c>
      <c r="CP314" t="s">
        <v>205</v>
      </c>
      <c r="CQ314">
        <v>2.2000000000000002</v>
      </c>
      <c r="CR314">
        <v>17.600000000000001</v>
      </c>
      <c r="CS314" t="s">
        <v>206</v>
      </c>
      <c r="CT314" t="s">
        <v>197</v>
      </c>
      <c r="CU314">
        <v>3.2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32.766341999999902</v>
      </c>
      <c r="DB314">
        <v>35.966341999999997</v>
      </c>
      <c r="DC314">
        <v>3.5759999999999899</v>
      </c>
      <c r="DD314">
        <v>0</v>
      </c>
      <c r="DE314">
        <v>0</v>
      </c>
      <c r="DF314">
        <v>18.060079999999999</v>
      </c>
      <c r="DG314">
        <v>21.63608</v>
      </c>
      <c r="DH314">
        <v>135</v>
      </c>
      <c r="DI314">
        <v>-14.3302619999999</v>
      </c>
      <c r="DJ314" t="s">
        <v>462</v>
      </c>
      <c r="DK314">
        <v>3.2336580000000001</v>
      </c>
      <c r="DL314">
        <v>17.56392</v>
      </c>
      <c r="DM314">
        <v>45.464399999999998</v>
      </c>
      <c r="DN314">
        <v>23.828320000000001</v>
      </c>
      <c r="DO314">
        <v>37</v>
      </c>
      <c r="DP314">
        <v>1</v>
      </c>
    </row>
    <row r="315" spans="1:120" x14ac:dyDescent="0.25">
      <c r="A315">
        <v>2332869</v>
      </c>
      <c r="B315" t="s">
        <v>283</v>
      </c>
      <c r="C315" t="s">
        <v>284</v>
      </c>
      <c r="D315" t="s">
        <v>285</v>
      </c>
      <c r="E315" t="s">
        <v>286</v>
      </c>
      <c r="F315" t="s">
        <v>287</v>
      </c>
      <c r="G315" t="s">
        <v>211</v>
      </c>
      <c r="H315" t="s">
        <v>212</v>
      </c>
      <c r="I315" t="s">
        <v>348</v>
      </c>
      <c r="J315" t="s">
        <v>193</v>
      </c>
      <c r="K315">
        <v>3.2</v>
      </c>
      <c r="L315">
        <v>6</v>
      </c>
      <c r="M315">
        <v>32</v>
      </c>
      <c r="N315" t="s">
        <v>189</v>
      </c>
      <c r="O315">
        <v>1</v>
      </c>
      <c r="P315">
        <v>1.8</v>
      </c>
      <c r="Q315">
        <v>27.1</v>
      </c>
      <c r="R315">
        <v>40.1</v>
      </c>
      <c r="S315">
        <v>135</v>
      </c>
      <c r="T315">
        <v>61.5</v>
      </c>
      <c r="U315">
        <v>163</v>
      </c>
      <c r="V315" t="s">
        <v>194</v>
      </c>
      <c r="W315" t="s">
        <v>194</v>
      </c>
      <c r="X315" t="s">
        <v>194</v>
      </c>
      <c r="Y315" t="s">
        <v>288</v>
      </c>
      <c r="Z315" t="s">
        <v>189</v>
      </c>
      <c r="AA315">
        <v>2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2</v>
      </c>
      <c r="AI315">
        <v>6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1</v>
      </c>
      <c r="AS315">
        <v>1</v>
      </c>
      <c r="AT315">
        <v>0</v>
      </c>
      <c r="AU315">
        <v>0</v>
      </c>
      <c r="AV315">
        <v>6</v>
      </c>
      <c r="AW315">
        <v>0</v>
      </c>
      <c r="AX315" t="s">
        <v>197</v>
      </c>
      <c r="AY315" t="s">
        <v>289</v>
      </c>
      <c r="AZ315" t="s">
        <v>289</v>
      </c>
      <c r="BA315" t="s">
        <v>290</v>
      </c>
      <c r="BB315" t="s">
        <v>291</v>
      </c>
      <c r="BC315" t="s">
        <v>290</v>
      </c>
      <c r="BD315" t="s">
        <v>194</v>
      </c>
      <c r="BE315">
        <v>135</v>
      </c>
      <c r="BF315" t="s">
        <v>189</v>
      </c>
      <c r="BG315" t="s">
        <v>189</v>
      </c>
      <c r="BH315" t="s">
        <v>194</v>
      </c>
      <c r="BI315" t="s">
        <v>197</v>
      </c>
      <c r="BJ315" t="s">
        <v>189</v>
      </c>
      <c r="BK315">
        <v>300</v>
      </c>
      <c r="BL315" t="s">
        <v>189</v>
      </c>
      <c r="BM315">
        <v>2</v>
      </c>
      <c r="BN315">
        <v>32</v>
      </c>
      <c r="BO315">
        <v>2.0699999999999998</v>
      </c>
      <c r="BP315">
        <v>34.18</v>
      </c>
      <c r="BQ315" t="s">
        <v>189</v>
      </c>
      <c r="BR315">
        <v>0.82</v>
      </c>
      <c r="BS315">
        <v>0.82</v>
      </c>
      <c r="BT315">
        <v>0.85</v>
      </c>
      <c r="BU315">
        <v>1</v>
      </c>
      <c r="BV315" t="s">
        <v>202</v>
      </c>
      <c r="BW315" t="s">
        <v>234</v>
      </c>
      <c r="BX315" t="s">
        <v>189</v>
      </c>
      <c r="BY315" t="s">
        <v>189</v>
      </c>
      <c r="BZ315">
        <v>7.1</v>
      </c>
      <c r="CA315" t="s">
        <v>204</v>
      </c>
      <c r="CB315" t="s">
        <v>1342</v>
      </c>
      <c r="CC315" t="s">
        <v>189</v>
      </c>
      <c r="CD315" t="s">
        <v>189</v>
      </c>
      <c r="CE315" t="s">
        <v>189</v>
      </c>
      <c r="CF315" t="s">
        <v>189</v>
      </c>
      <c r="CG315" t="s">
        <v>189</v>
      </c>
      <c r="CH315" t="s">
        <v>189</v>
      </c>
      <c r="CI315" t="s">
        <v>189</v>
      </c>
      <c r="CJ315" t="s">
        <v>189</v>
      </c>
      <c r="CK315" t="s">
        <v>189</v>
      </c>
      <c r="CL315" t="s">
        <v>189</v>
      </c>
      <c r="CM315" t="s">
        <v>189</v>
      </c>
      <c r="CN315" t="s">
        <v>189</v>
      </c>
      <c r="CO315" t="s">
        <v>189</v>
      </c>
      <c r="CP315" t="s">
        <v>205</v>
      </c>
      <c r="CQ315">
        <v>4.5999999999999996</v>
      </c>
      <c r="CR315">
        <v>27.599999999999898</v>
      </c>
      <c r="CS315" t="s">
        <v>434</v>
      </c>
      <c r="CT315" t="s">
        <v>197</v>
      </c>
      <c r="CU315">
        <v>25.6</v>
      </c>
      <c r="CV315">
        <v>0</v>
      </c>
      <c r="CW315">
        <v>1.752</v>
      </c>
      <c r="CX315">
        <v>0</v>
      </c>
      <c r="CY315">
        <v>0</v>
      </c>
      <c r="CZ315">
        <v>0</v>
      </c>
      <c r="DA315">
        <v>30.626273999999899</v>
      </c>
      <c r="DB315">
        <v>57.978273999999999</v>
      </c>
      <c r="DC315">
        <v>11.808</v>
      </c>
      <c r="DD315">
        <v>0</v>
      </c>
      <c r="DE315">
        <v>0</v>
      </c>
      <c r="DF315">
        <v>15.658959999999899</v>
      </c>
      <c r="DG315">
        <v>27.46696</v>
      </c>
      <c r="DH315">
        <v>135</v>
      </c>
      <c r="DI315">
        <v>-30.511313999999999</v>
      </c>
      <c r="DJ315" t="s">
        <v>462</v>
      </c>
      <c r="DK315">
        <v>105.021726</v>
      </c>
      <c r="DL315">
        <v>135.53304</v>
      </c>
      <c r="DM315">
        <v>137.53200000000001</v>
      </c>
      <c r="DN315">
        <v>110.06504</v>
      </c>
      <c r="DO315">
        <v>37</v>
      </c>
      <c r="DP315">
        <v>0</v>
      </c>
    </row>
    <row r="316" spans="1:120" x14ac:dyDescent="0.25">
      <c r="A316">
        <v>2332345</v>
      </c>
      <c r="B316" t="s">
        <v>263</v>
      </c>
      <c r="C316" t="s">
        <v>264</v>
      </c>
      <c r="D316" t="s">
        <v>1356</v>
      </c>
      <c r="E316" t="s">
        <v>1357</v>
      </c>
      <c r="F316" t="s">
        <v>1358</v>
      </c>
      <c r="G316" t="s">
        <v>211</v>
      </c>
      <c r="H316" t="s">
        <v>212</v>
      </c>
      <c r="I316" t="s">
        <v>348</v>
      </c>
      <c r="J316" t="s">
        <v>193</v>
      </c>
      <c r="K316">
        <v>2.8</v>
      </c>
      <c r="L316">
        <v>4</v>
      </c>
      <c r="M316">
        <v>32</v>
      </c>
      <c r="N316" t="s">
        <v>323</v>
      </c>
      <c r="O316">
        <v>0.2</v>
      </c>
      <c r="P316">
        <v>2.2000000000000002</v>
      </c>
      <c r="Q316">
        <v>29.3</v>
      </c>
      <c r="R316">
        <v>47.1</v>
      </c>
      <c r="S316">
        <v>135</v>
      </c>
      <c r="T316">
        <v>129.5</v>
      </c>
      <c r="U316">
        <v>184.7</v>
      </c>
      <c r="V316" t="s">
        <v>194</v>
      </c>
      <c r="W316" t="s">
        <v>194</v>
      </c>
      <c r="X316" t="s">
        <v>194</v>
      </c>
      <c r="Y316" t="s">
        <v>416</v>
      </c>
      <c r="Z316" t="s">
        <v>189</v>
      </c>
      <c r="AA316">
        <v>2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 t="s">
        <v>197</v>
      </c>
      <c r="AY316" t="s">
        <v>1359</v>
      </c>
      <c r="AZ316" t="s">
        <v>1360</v>
      </c>
      <c r="BA316" t="s">
        <v>200</v>
      </c>
      <c r="BB316" t="s">
        <v>1361</v>
      </c>
      <c r="BC316" t="s">
        <v>200</v>
      </c>
      <c r="BD316" t="s">
        <v>194</v>
      </c>
      <c r="BE316">
        <v>135</v>
      </c>
      <c r="BF316" t="s">
        <v>189</v>
      </c>
      <c r="BG316" t="s">
        <v>189</v>
      </c>
      <c r="BH316" t="s">
        <v>194</v>
      </c>
      <c r="BI316" t="s">
        <v>197</v>
      </c>
      <c r="BJ316" t="s">
        <v>189</v>
      </c>
      <c r="BK316">
        <v>350</v>
      </c>
      <c r="BL316" t="s">
        <v>189</v>
      </c>
      <c r="BM316">
        <v>1</v>
      </c>
      <c r="BN316">
        <v>32</v>
      </c>
      <c r="BO316">
        <v>2.0699999999999998</v>
      </c>
      <c r="BP316">
        <v>226.05</v>
      </c>
      <c r="BQ316">
        <v>0.81</v>
      </c>
      <c r="BR316">
        <v>0.87</v>
      </c>
      <c r="BS316">
        <v>0.86</v>
      </c>
      <c r="BT316">
        <v>0.89</v>
      </c>
      <c r="BU316">
        <v>2</v>
      </c>
      <c r="BV316" t="s">
        <v>202</v>
      </c>
      <c r="BW316" t="s">
        <v>218</v>
      </c>
      <c r="BX316" t="s">
        <v>189</v>
      </c>
      <c r="BY316" t="s">
        <v>194</v>
      </c>
      <c r="BZ316">
        <v>7.1</v>
      </c>
      <c r="CA316" t="s">
        <v>204</v>
      </c>
      <c r="CB316" t="s">
        <v>1342</v>
      </c>
      <c r="CC316" t="s">
        <v>189</v>
      </c>
      <c r="CD316" t="s">
        <v>189</v>
      </c>
      <c r="CE316" t="s">
        <v>189</v>
      </c>
      <c r="CF316" t="s">
        <v>189</v>
      </c>
      <c r="CG316" t="s">
        <v>189</v>
      </c>
      <c r="CH316" t="s">
        <v>189</v>
      </c>
      <c r="CI316" t="s">
        <v>189</v>
      </c>
      <c r="CJ316" t="s">
        <v>189</v>
      </c>
      <c r="CK316" t="s">
        <v>189</v>
      </c>
      <c r="CL316" t="s">
        <v>189</v>
      </c>
      <c r="CM316" t="s">
        <v>189</v>
      </c>
      <c r="CN316" t="s">
        <v>189</v>
      </c>
      <c r="CO316" t="s">
        <v>189</v>
      </c>
      <c r="CP316" t="s">
        <v>205</v>
      </c>
      <c r="CQ316">
        <v>2.8</v>
      </c>
      <c r="CR316">
        <v>11.2</v>
      </c>
      <c r="CS316" t="s">
        <v>292</v>
      </c>
      <c r="CT316" t="s">
        <v>194</v>
      </c>
      <c r="CU316">
        <v>25.6</v>
      </c>
      <c r="CV316">
        <v>18</v>
      </c>
      <c r="CW316">
        <v>0.876</v>
      </c>
      <c r="CX316">
        <v>0</v>
      </c>
      <c r="CY316">
        <v>83</v>
      </c>
      <c r="CZ316">
        <v>0</v>
      </c>
      <c r="DA316">
        <v>60.039945000000003</v>
      </c>
      <c r="DB316">
        <v>187.51594499999999</v>
      </c>
      <c r="DC316">
        <v>11.808</v>
      </c>
      <c r="DD316">
        <v>0</v>
      </c>
      <c r="DE316">
        <v>64</v>
      </c>
      <c r="DF316">
        <v>44.250549999999997</v>
      </c>
      <c r="DG316">
        <v>74.058549999999997</v>
      </c>
      <c r="DH316">
        <v>135</v>
      </c>
      <c r="DI316">
        <v>-113.457394999999</v>
      </c>
      <c r="DJ316" t="s">
        <v>462</v>
      </c>
      <c r="DK316">
        <v>-2.8159449999999899</v>
      </c>
      <c r="DL316">
        <v>110.641449999999</v>
      </c>
      <c r="DM316">
        <v>158.38079999999999</v>
      </c>
      <c r="DN316">
        <v>84.322249999999997</v>
      </c>
      <c r="DO316">
        <v>37</v>
      </c>
      <c r="DP316">
        <v>0</v>
      </c>
    </row>
    <row r="317" spans="1:120" x14ac:dyDescent="0.25">
      <c r="A317">
        <v>2331545</v>
      </c>
      <c r="B317" t="s">
        <v>263</v>
      </c>
      <c r="C317" t="s">
        <v>264</v>
      </c>
      <c r="D317" t="s">
        <v>1368</v>
      </c>
      <c r="E317" t="s">
        <v>1369</v>
      </c>
      <c r="F317" t="s">
        <v>189</v>
      </c>
      <c r="G317" t="s">
        <v>190</v>
      </c>
      <c r="H317" t="s">
        <v>191</v>
      </c>
      <c r="I317" t="s">
        <v>1370</v>
      </c>
      <c r="J317" t="s">
        <v>1371</v>
      </c>
      <c r="K317">
        <v>2.2000000000000002</v>
      </c>
      <c r="L317">
        <v>4</v>
      </c>
      <c r="M317">
        <v>32</v>
      </c>
      <c r="N317" t="s">
        <v>189</v>
      </c>
      <c r="O317">
        <v>0.5</v>
      </c>
      <c r="P317">
        <v>0.9</v>
      </c>
      <c r="Q317">
        <v>6.4</v>
      </c>
      <c r="R317">
        <v>7.7</v>
      </c>
      <c r="S317">
        <v>135</v>
      </c>
      <c r="T317">
        <v>51.6</v>
      </c>
      <c r="U317">
        <v>27.4</v>
      </c>
      <c r="V317" t="s">
        <v>194</v>
      </c>
      <c r="W317" t="s">
        <v>194</v>
      </c>
      <c r="X317" t="s">
        <v>197</v>
      </c>
      <c r="Y317" t="s">
        <v>311</v>
      </c>
      <c r="Z317" t="s">
        <v>1372</v>
      </c>
      <c r="AA317">
        <v>1</v>
      </c>
      <c r="AB317">
        <v>1</v>
      </c>
      <c r="AC317">
        <v>0</v>
      </c>
      <c r="AD317">
        <v>0</v>
      </c>
      <c r="AE317">
        <v>3</v>
      </c>
      <c r="AF317">
        <v>0</v>
      </c>
      <c r="AG317">
        <v>1</v>
      </c>
      <c r="AH317">
        <v>4</v>
      </c>
      <c r="AI317">
        <v>3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4</v>
      </c>
      <c r="AS317">
        <v>3</v>
      </c>
      <c r="AT317">
        <v>0</v>
      </c>
      <c r="AU317">
        <v>0</v>
      </c>
      <c r="AV317">
        <v>0</v>
      </c>
      <c r="AW317">
        <v>0</v>
      </c>
      <c r="AX317" t="s">
        <v>194</v>
      </c>
      <c r="AY317" t="s">
        <v>1373</v>
      </c>
      <c r="AZ317" t="s">
        <v>325</v>
      </c>
      <c r="BA317" t="s">
        <v>200</v>
      </c>
      <c r="BB317" t="s">
        <v>1374</v>
      </c>
      <c r="BC317" t="s">
        <v>200</v>
      </c>
      <c r="BD317" t="s">
        <v>197</v>
      </c>
      <c r="BE317">
        <v>135</v>
      </c>
      <c r="BF317" t="s">
        <v>189</v>
      </c>
      <c r="BG317" t="s">
        <v>189</v>
      </c>
      <c r="BH317" t="s">
        <v>197</v>
      </c>
      <c r="BI317" t="s">
        <v>197</v>
      </c>
      <c r="BJ317">
        <v>0</v>
      </c>
      <c r="BK317">
        <v>65</v>
      </c>
      <c r="BL317">
        <v>0.88</v>
      </c>
      <c r="BM317">
        <v>1</v>
      </c>
      <c r="BN317">
        <v>32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2</v>
      </c>
      <c r="BV317" t="s">
        <v>920</v>
      </c>
      <c r="BW317" t="s">
        <v>203</v>
      </c>
      <c r="BX317" t="s">
        <v>1372</v>
      </c>
      <c r="BY317" t="s">
        <v>189</v>
      </c>
      <c r="BZ317">
        <v>7</v>
      </c>
      <c r="CA317" t="s">
        <v>204</v>
      </c>
      <c r="CB317" t="s">
        <v>1342</v>
      </c>
      <c r="CC317" t="s">
        <v>189</v>
      </c>
      <c r="CD317" t="s">
        <v>189</v>
      </c>
      <c r="CE317" t="s">
        <v>189</v>
      </c>
      <c r="CF317" t="s">
        <v>189</v>
      </c>
      <c r="CG317" t="s">
        <v>189</v>
      </c>
      <c r="CH317" t="s">
        <v>189</v>
      </c>
      <c r="CI317" t="s">
        <v>189</v>
      </c>
      <c r="CJ317" t="s">
        <v>189</v>
      </c>
      <c r="CK317" t="s">
        <v>189</v>
      </c>
      <c r="CL317" t="s">
        <v>189</v>
      </c>
      <c r="CM317" t="s">
        <v>189</v>
      </c>
      <c r="CN317" t="s">
        <v>189</v>
      </c>
      <c r="CO317" t="s">
        <v>189</v>
      </c>
      <c r="CP317" t="s">
        <v>205</v>
      </c>
      <c r="CQ317">
        <v>2.2000000000000002</v>
      </c>
      <c r="CR317">
        <v>8.8000000000000007</v>
      </c>
      <c r="CS317" t="s">
        <v>206</v>
      </c>
      <c r="CT317" t="s">
        <v>197</v>
      </c>
      <c r="CU317">
        <v>25.6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25.6</v>
      </c>
      <c r="DC317">
        <v>11.808</v>
      </c>
      <c r="DD317">
        <v>0</v>
      </c>
      <c r="DE317">
        <v>0</v>
      </c>
      <c r="DF317">
        <v>0</v>
      </c>
      <c r="DG317">
        <v>11.808</v>
      </c>
      <c r="DH317">
        <v>135</v>
      </c>
      <c r="DI317">
        <v>-13.792</v>
      </c>
      <c r="DJ317" t="s">
        <v>462</v>
      </c>
      <c r="DK317">
        <v>1.7999999999999901</v>
      </c>
      <c r="DL317">
        <v>15.591999999999899</v>
      </c>
      <c r="DM317">
        <v>30.046800000000001</v>
      </c>
      <c r="DN317">
        <v>18.238800000000001</v>
      </c>
      <c r="DO317">
        <v>37</v>
      </c>
      <c r="DP317">
        <v>1</v>
      </c>
    </row>
    <row r="318" spans="1:120" x14ac:dyDescent="0.25">
      <c r="A318">
        <v>2331543</v>
      </c>
      <c r="B318" t="s">
        <v>185</v>
      </c>
      <c r="C318" t="s">
        <v>186</v>
      </c>
      <c r="D318" t="s">
        <v>315</v>
      </c>
      <c r="E318" t="s">
        <v>316</v>
      </c>
      <c r="F318" t="s">
        <v>317</v>
      </c>
      <c r="G318" t="s">
        <v>190</v>
      </c>
      <c r="H318" t="s">
        <v>212</v>
      </c>
      <c r="I318" t="s">
        <v>348</v>
      </c>
      <c r="J318" t="s">
        <v>193</v>
      </c>
      <c r="K318">
        <v>3.4</v>
      </c>
      <c r="L318">
        <v>4</v>
      </c>
      <c r="M318">
        <v>16</v>
      </c>
      <c r="N318" t="s">
        <v>189</v>
      </c>
      <c r="O318">
        <v>0.5</v>
      </c>
      <c r="P318">
        <v>0.9</v>
      </c>
      <c r="Q318">
        <v>16.2</v>
      </c>
      <c r="R318">
        <v>16.399999999999999</v>
      </c>
      <c r="S318">
        <v>135</v>
      </c>
      <c r="T318">
        <v>39.700000000000003</v>
      </c>
      <c r="U318">
        <v>74.2</v>
      </c>
      <c r="V318" t="s">
        <v>194</v>
      </c>
      <c r="W318" t="s">
        <v>194</v>
      </c>
      <c r="X318" t="s">
        <v>194</v>
      </c>
      <c r="Y318" t="s">
        <v>195</v>
      </c>
      <c r="Z318" t="s">
        <v>318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2</v>
      </c>
      <c r="AI318">
        <v>4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>
        <v>0</v>
      </c>
      <c r="AX318" t="s">
        <v>197</v>
      </c>
      <c r="AY318" t="s">
        <v>319</v>
      </c>
      <c r="AZ318" t="s">
        <v>226</v>
      </c>
      <c r="BA318" t="s">
        <v>200</v>
      </c>
      <c r="BB318" t="s">
        <v>320</v>
      </c>
      <c r="BC318" t="s">
        <v>200</v>
      </c>
      <c r="BD318" t="s">
        <v>194</v>
      </c>
      <c r="BE318">
        <v>135</v>
      </c>
      <c r="BF318" t="s">
        <v>189</v>
      </c>
      <c r="BG318" t="s">
        <v>189</v>
      </c>
      <c r="BH318" t="s">
        <v>194</v>
      </c>
      <c r="BI318" t="s">
        <v>189</v>
      </c>
      <c r="BJ318" t="s">
        <v>189</v>
      </c>
      <c r="BK318" t="s">
        <v>189</v>
      </c>
      <c r="BL318" t="s">
        <v>189</v>
      </c>
      <c r="BM318">
        <v>1</v>
      </c>
      <c r="BN318">
        <v>16</v>
      </c>
      <c r="BO318" t="s">
        <v>189</v>
      </c>
      <c r="BP318" t="s">
        <v>189</v>
      </c>
      <c r="BQ318" t="s">
        <v>189</v>
      </c>
      <c r="BR318" t="s">
        <v>189</v>
      </c>
      <c r="BS318" t="s">
        <v>189</v>
      </c>
      <c r="BT318" t="s">
        <v>189</v>
      </c>
      <c r="BU318">
        <v>3</v>
      </c>
      <c r="BV318" t="s">
        <v>202</v>
      </c>
      <c r="BW318" t="s">
        <v>218</v>
      </c>
      <c r="BX318" t="s">
        <v>189</v>
      </c>
      <c r="BY318" t="s">
        <v>189</v>
      </c>
      <c r="BZ318">
        <v>7</v>
      </c>
      <c r="CA318" t="s">
        <v>204</v>
      </c>
      <c r="CB318" t="s">
        <v>1342</v>
      </c>
      <c r="CC318" t="s">
        <v>189</v>
      </c>
      <c r="CD318" t="s">
        <v>189</v>
      </c>
      <c r="CE318" t="s">
        <v>189</v>
      </c>
      <c r="CF318" t="s">
        <v>189</v>
      </c>
      <c r="CG318" t="s">
        <v>189</v>
      </c>
      <c r="CH318" t="s">
        <v>189</v>
      </c>
      <c r="CI318" t="s">
        <v>189</v>
      </c>
      <c r="CJ318" t="s">
        <v>189</v>
      </c>
      <c r="CK318" t="s">
        <v>189</v>
      </c>
      <c r="CL318" t="s">
        <v>189</v>
      </c>
      <c r="CM318" t="s">
        <v>189</v>
      </c>
      <c r="CN318" t="s">
        <v>189</v>
      </c>
      <c r="CO318" t="s">
        <v>189</v>
      </c>
      <c r="CP318" t="s">
        <v>205</v>
      </c>
      <c r="CQ318">
        <v>3.4</v>
      </c>
      <c r="CR318">
        <v>13.6</v>
      </c>
      <c r="CS318" t="s">
        <v>1011</v>
      </c>
      <c r="CT318" t="s">
        <v>197</v>
      </c>
      <c r="CU318">
        <v>12.8</v>
      </c>
      <c r="CV318">
        <v>0</v>
      </c>
      <c r="CW318">
        <v>0.876</v>
      </c>
      <c r="CX318">
        <v>26</v>
      </c>
      <c r="CY318">
        <v>0</v>
      </c>
      <c r="CZ318">
        <v>0</v>
      </c>
      <c r="DA318">
        <v>0</v>
      </c>
      <c r="DB318">
        <v>39.676000000000002</v>
      </c>
      <c r="DC318">
        <v>7.1039999999999903</v>
      </c>
      <c r="DD318">
        <v>0</v>
      </c>
      <c r="DE318">
        <v>0</v>
      </c>
      <c r="DF318">
        <v>0</v>
      </c>
      <c r="DG318">
        <v>33.103999999999999</v>
      </c>
      <c r="DH318">
        <v>135</v>
      </c>
      <c r="DI318">
        <v>-6.5720000000000001</v>
      </c>
      <c r="DJ318" t="s">
        <v>462</v>
      </c>
      <c r="DK318">
        <v>34.524000000000001</v>
      </c>
      <c r="DL318">
        <v>41.095999999999997</v>
      </c>
      <c r="DM318">
        <v>61.495199999999997</v>
      </c>
      <c r="DN318">
        <v>28.391199999999898</v>
      </c>
      <c r="DO318">
        <v>37</v>
      </c>
      <c r="DP318">
        <v>1</v>
      </c>
    </row>
    <row r="319" spans="1:120" x14ac:dyDescent="0.25">
      <c r="A319">
        <v>2331541</v>
      </c>
      <c r="B319" t="s">
        <v>185</v>
      </c>
      <c r="C319" t="s">
        <v>186</v>
      </c>
      <c r="D319" t="s">
        <v>321</v>
      </c>
      <c r="E319" t="s">
        <v>322</v>
      </c>
      <c r="F319" t="s">
        <v>189</v>
      </c>
      <c r="G319" t="s">
        <v>190</v>
      </c>
      <c r="H319" t="s">
        <v>212</v>
      </c>
      <c r="I319" t="s">
        <v>267</v>
      </c>
      <c r="J319" t="s">
        <v>193</v>
      </c>
      <c r="K319">
        <v>1.7</v>
      </c>
      <c r="L319">
        <v>6</v>
      </c>
      <c r="M319">
        <v>8</v>
      </c>
      <c r="N319" t="s">
        <v>323</v>
      </c>
      <c r="O319">
        <v>0.3</v>
      </c>
      <c r="P319">
        <v>0.8</v>
      </c>
      <c r="Q319">
        <v>17.3</v>
      </c>
      <c r="R319">
        <v>18.3</v>
      </c>
      <c r="S319">
        <v>135</v>
      </c>
      <c r="T319">
        <v>25.3</v>
      </c>
      <c r="U319">
        <v>80.5</v>
      </c>
      <c r="V319" t="s">
        <v>194</v>
      </c>
      <c r="W319" t="s">
        <v>194</v>
      </c>
      <c r="X319" t="s">
        <v>194</v>
      </c>
      <c r="Y319" t="s">
        <v>195</v>
      </c>
      <c r="Z319" t="s">
        <v>237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2</v>
      </c>
      <c r="AI319">
        <v>3</v>
      </c>
      <c r="AJ319">
        <v>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 t="s">
        <v>197</v>
      </c>
      <c r="AY319" t="s">
        <v>324</v>
      </c>
      <c r="AZ319" t="s">
        <v>325</v>
      </c>
      <c r="BA319" t="s">
        <v>200</v>
      </c>
      <c r="BB319" t="s">
        <v>326</v>
      </c>
      <c r="BC319" t="s">
        <v>200</v>
      </c>
      <c r="BD319" t="s">
        <v>194</v>
      </c>
      <c r="BE319">
        <v>135</v>
      </c>
      <c r="BF319" t="s">
        <v>189</v>
      </c>
      <c r="BG319" t="s">
        <v>189</v>
      </c>
      <c r="BH319" t="s">
        <v>194</v>
      </c>
      <c r="BI319" t="s">
        <v>189</v>
      </c>
      <c r="BJ319" t="s">
        <v>189</v>
      </c>
      <c r="BK319" t="s">
        <v>189</v>
      </c>
      <c r="BL319" t="s">
        <v>189</v>
      </c>
      <c r="BM319">
        <v>1</v>
      </c>
      <c r="BN319">
        <v>8</v>
      </c>
      <c r="BO319" t="s">
        <v>189</v>
      </c>
      <c r="BP319" t="s">
        <v>189</v>
      </c>
      <c r="BQ319" t="s">
        <v>189</v>
      </c>
      <c r="BR319" t="s">
        <v>189</v>
      </c>
      <c r="BS319" t="s">
        <v>189</v>
      </c>
      <c r="BT319" t="s">
        <v>189</v>
      </c>
      <c r="BU319">
        <v>1</v>
      </c>
      <c r="BV319" t="s">
        <v>202</v>
      </c>
      <c r="BW319" t="s">
        <v>234</v>
      </c>
      <c r="BX319" t="s">
        <v>189</v>
      </c>
      <c r="BY319" t="s">
        <v>194</v>
      </c>
      <c r="BZ319">
        <v>7</v>
      </c>
      <c r="CA319" t="s">
        <v>204</v>
      </c>
      <c r="CB319" t="s">
        <v>1342</v>
      </c>
      <c r="CC319" t="s">
        <v>189</v>
      </c>
      <c r="CD319" t="s">
        <v>189</v>
      </c>
      <c r="CE319" t="s">
        <v>189</v>
      </c>
      <c r="CF319" t="s">
        <v>189</v>
      </c>
      <c r="CG319" t="s">
        <v>189</v>
      </c>
      <c r="CH319" t="s">
        <v>189</v>
      </c>
      <c r="CI319" t="s">
        <v>189</v>
      </c>
      <c r="CJ319" t="s">
        <v>189</v>
      </c>
      <c r="CK319" t="s">
        <v>189</v>
      </c>
      <c r="CL319" t="s">
        <v>189</v>
      </c>
      <c r="CM319" t="s">
        <v>189</v>
      </c>
      <c r="CN319" t="s">
        <v>189</v>
      </c>
      <c r="CO319" t="s">
        <v>189</v>
      </c>
      <c r="CP319" t="s">
        <v>205</v>
      </c>
      <c r="CQ319">
        <v>1.7</v>
      </c>
      <c r="CR319">
        <v>10.199999999999999</v>
      </c>
      <c r="CS319" t="s">
        <v>206</v>
      </c>
      <c r="CT319" t="s">
        <v>194</v>
      </c>
      <c r="CU319">
        <v>6.4</v>
      </c>
      <c r="CV319">
        <v>18</v>
      </c>
      <c r="CW319">
        <v>0.876</v>
      </c>
      <c r="CX319">
        <v>0</v>
      </c>
      <c r="CY319">
        <v>83</v>
      </c>
      <c r="CZ319">
        <v>0</v>
      </c>
      <c r="DA319">
        <v>0</v>
      </c>
      <c r="DB319">
        <v>108.276</v>
      </c>
      <c r="DC319">
        <v>4.7519999999999998</v>
      </c>
      <c r="DD319">
        <v>0</v>
      </c>
      <c r="DE319">
        <v>64</v>
      </c>
      <c r="DF319">
        <v>0</v>
      </c>
      <c r="DG319">
        <v>22.751999999999999</v>
      </c>
      <c r="DH319">
        <v>135</v>
      </c>
      <c r="DI319">
        <v>-85.524000000000001</v>
      </c>
      <c r="DJ319" t="s">
        <v>462</v>
      </c>
      <c r="DK319">
        <v>-27.7759999999999</v>
      </c>
      <c r="DL319">
        <v>57.747999999999998</v>
      </c>
      <c r="DM319">
        <v>66.795000000000002</v>
      </c>
      <c r="DN319">
        <v>44.042999999999999</v>
      </c>
      <c r="DO319">
        <v>37</v>
      </c>
      <c r="DP319">
        <v>0</v>
      </c>
    </row>
    <row r="320" spans="1:120" x14ac:dyDescent="0.25">
      <c r="A320">
        <v>2331540</v>
      </c>
      <c r="B320" t="s">
        <v>185</v>
      </c>
      <c r="C320" t="s">
        <v>186</v>
      </c>
      <c r="D320" t="s">
        <v>1375</v>
      </c>
      <c r="E320" t="s">
        <v>1376</v>
      </c>
      <c r="F320" t="s">
        <v>189</v>
      </c>
      <c r="G320" t="s">
        <v>190</v>
      </c>
      <c r="H320" t="s">
        <v>212</v>
      </c>
      <c r="I320" t="s">
        <v>348</v>
      </c>
      <c r="J320" t="s">
        <v>193</v>
      </c>
      <c r="K320">
        <v>2.4</v>
      </c>
      <c r="L320">
        <v>6</v>
      </c>
      <c r="M320">
        <v>32</v>
      </c>
      <c r="N320" t="s">
        <v>323</v>
      </c>
      <c r="O320">
        <v>0.4</v>
      </c>
      <c r="P320">
        <v>0.9</v>
      </c>
      <c r="Q320">
        <v>14.7</v>
      </c>
      <c r="R320">
        <v>15.8</v>
      </c>
      <c r="S320">
        <v>135</v>
      </c>
      <c r="T320">
        <v>70.5</v>
      </c>
      <c r="U320">
        <v>69.900000000000006</v>
      </c>
      <c r="V320" t="s">
        <v>194</v>
      </c>
      <c r="W320" t="s">
        <v>194</v>
      </c>
      <c r="X320" t="s">
        <v>194</v>
      </c>
      <c r="Y320" t="s">
        <v>195</v>
      </c>
      <c r="Z320" t="s">
        <v>237</v>
      </c>
      <c r="AA320">
        <v>2</v>
      </c>
      <c r="AB320">
        <v>0</v>
      </c>
      <c r="AC320">
        <v>1</v>
      </c>
      <c r="AD320">
        <v>0</v>
      </c>
      <c r="AE320">
        <v>0</v>
      </c>
      <c r="AF320">
        <v>1</v>
      </c>
      <c r="AG320">
        <v>0</v>
      </c>
      <c r="AH320">
        <v>2</v>
      </c>
      <c r="AI320">
        <v>1</v>
      </c>
      <c r="AJ320">
        <v>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 t="s">
        <v>197</v>
      </c>
      <c r="AY320" t="s">
        <v>1377</v>
      </c>
      <c r="AZ320" t="s">
        <v>1377</v>
      </c>
      <c r="BA320" t="s">
        <v>200</v>
      </c>
      <c r="BB320" t="s">
        <v>1378</v>
      </c>
      <c r="BC320" t="s">
        <v>200</v>
      </c>
      <c r="BD320" t="s">
        <v>194</v>
      </c>
      <c r="BE320">
        <v>135</v>
      </c>
      <c r="BF320" t="s">
        <v>189</v>
      </c>
      <c r="BG320" t="s">
        <v>189</v>
      </c>
      <c r="BH320" t="s">
        <v>194</v>
      </c>
      <c r="BI320" t="s">
        <v>189</v>
      </c>
      <c r="BJ320" t="s">
        <v>189</v>
      </c>
      <c r="BK320" t="s">
        <v>189</v>
      </c>
      <c r="BL320" t="s">
        <v>189</v>
      </c>
      <c r="BM320">
        <v>1</v>
      </c>
      <c r="BN320">
        <v>32</v>
      </c>
      <c r="BO320" t="s">
        <v>189</v>
      </c>
      <c r="BP320" t="s">
        <v>189</v>
      </c>
      <c r="BQ320" t="s">
        <v>189</v>
      </c>
      <c r="BR320" t="s">
        <v>189</v>
      </c>
      <c r="BS320" t="s">
        <v>189</v>
      </c>
      <c r="BT320" t="s">
        <v>189</v>
      </c>
      <c r="BU320">
        <v>2</v>
      </c>
      <c r="BV320" t="s">
        <v>202</v>
      </c>
      <c r="BW320" t="s">
        <v>218</v>
      </c>
      <c r="BX320" t="s">
        <v>189</v>
      </c>
      <c r="BY320" t="s">
        <v>194</v>
      </c>
      <c r="BZ320">
        <v>7</v>
      </c>
      <c r="CA320" t="s">
        <v>204</v>
      </c>
      <c r="CB320" t="s">
        <v>1342</v>
      </c>
      <c r="CC320" t="s">
        <v>189</v>
      </c>
      <c r="CD320" t="s">
        <v>189</v>
      </c>
      <c r="CE320" t="s">
        <v>189</v>
      </c>
      <c r="CF320" t="s">
        <v>189</v>
      </c>
      <c r="CG320" t="s">
        <v>189</v>
      </c>
      <c r="CH320" t="s">
        <v>189</v>
      </c>
      <c r="CI320" t="s">
        <v>189</v>
      </c>
      <c r="CJ320" t="s">
        <v>189</v>
      </c>
      <c r="CK320" t="s">
        <v>189</v>
      </c>
      <c r="CL320" t="s">
        <v>189</v>
      </c>
      <c r="CM320" t="s">
        <v>189</v>
      </c>
      <c r="CN320" t="s">
        <v>189</v>
      </c>
      <c r="CO320" t="s">
        <v>189</v>
      </c>
      <c r="CP320" t="s">
        <v>205</v>
      </c>
      <c r="CQ320">
        <v>2.4</v>
      </c>
      <c r="CR320">
        <v>14.399999999999901</v>
      </c>
      <c r="CS320" t="s">
        <v>206</v>
      </c>
      <c r="CT320" t="s">
        <v>194</v>
      </c>
      <c r="CU320">
        <v>25.6</v>
      </c>
      <c r="CV320">
        <v>18</v>
      </c>
      <c r="CW320">
        <v>0.876</v>
      </c>
      <c r="CX320">
        <v>0</v>
      </c>
      <c r="CY320">
        <v>83</v>
      </c>
      <c r="CZ320">
        <v>0</v>
      </c>
      <c r="DA320">
        <v>0</v>
      </c>
      <c r="DB320">
        <v>127.476</v>
      </c>
      <c r="DC320">
        <v>11.808</v>
      </c>
      <c r="DD320">
        <v>0</v>
      </c>
      <c r="DE320">
        <v>64</v>
      </c>
      <c r="DF320">
        <v>0</v>
      </c>
      <c r="DG320">
        <v>29.808</v>
      </c>
      <c r="DH320">
        <v>135</v>
      </c>
      <c r="DI320">
        <v>-97.668000000000006</v>
      </c>
      <c r="DJ320" t="s">
        <v>462</v>
      </c>
      <c r="DK320">
        <v>-57.575999999999901</v>
      </c>
      <c r="DL320">
        <v>40.091999999999999</v>
      </c>
      <c r="DM320">
        <v>58.472999999999999</v>
      </c>
      <c r="DN320">
        <v>28.664999999999999</v>
      </c>
      <c r="DO320">
        <v>37</v>
      </c>
      <c r="DP320">
        <v>1</v>
      </c>
    </row>
    <row r="321" spans="1:120" x14ac:dyDescent="0.25">
      <c r="A321">
        <v>2331101</v>
      </c>
      <c r="B321" t="s">
        <v>185</v>
      </c>
      <c r="C321" t="s">
        <v>186</v>
      </c>
      <c r="D321" t="s">
        <v>1379</v>
      </c>
      <c r="E321" t="s">
        <v>1380</v>
      </c>
      <c r="F321" t="s">
        <v>189</v>
      </c>
      <c r="G321" t="s">
        <v>190</v>
      </c>
      <c r="H321" t="s">
        <v>212</v>
      </c>
      <c r="I321" t="s">
        <v>348</v>
      </c>
      <c r="J321" t="s">
        <v>193</v>
      </c>
      <c r="K321">
        <v>3.6</v>
      </c>
      <c r="L321">
        <v>4</v>
      </c>
      <c r="M321">
        <v>32</v>
      </c>
      <c r="N321" t="s">
        <v>189</v>
      </c>
      <c r="O321">
        <v>0.3</v>
      </c>
      <c r="P321">
        <v>0.7</v>
      </c>
      <c r="Q321">
        <v>16.399999999999999</v>
      </c>
      <c r="R321">
        <v>17.100000000000001</v>
      </c>
      <c r="S321">
        <v>135</v>
      </c>
      <c r="T321">
        <v>52.5</v>
      </c>
      <c r="U321">
        <v>75.3</v>
      </c>
      <c r="V321" t="s">
        <v>194</v>
      </c>
      <c r="W321" t="s">
        <v>194</v>
      </c>
      <c r="X321" t="s">
        <v>194</v>
      </c>
      <c r="Y321" t="s">
        <v>195</v>
      </c>
      <c r="Z321" t="s">
        <v>237</v>
      </c>
      <c r="AA321">
        <v>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4</v>
      </c>
      <c r="AJ321">
        <v>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4</v>
      </c>
      <c r="AW321">
        <v>0</v>
      </c>
      <c r="AX321" t="s">
        <v>197</v>
      </c>
      <c r="AY321" t="s">
        <v>1381</v>
      </c>
      <c r="AZ321" t="s">
        <v>337</v>
      </c>
      <c r="BA321" t="s">
        <v>200</v>
      </c>
      <c r="BB321" t="s">
        <v>1382</v>
      </c>
      <c r="BC321" t="s">
        <v>200</v>
      </c>
      <c r="BD321" t="s">
        <v>194</v>
      </c>
      <c r="BE321">
        <v>135</v>
      </c>
      <c r="BF321" t="s">
        <v>189</v>
      </c>
      <c r="BG321" t="s">
        <v>189</v>
      </c>
      <c r="BH321" t="s">
        <v>194</v>
      </c>
      <c r="BI321" t="s">
        <v>189</v>
      </c>
      <c r="BJ321" t="s">
        <v>189</v>
      </c>
      <c r="BK321" t="s">
        <v>189</v>
      </c>
      <c r="BL321" t="s">
        <v>189</v>
      </c>
      <c r="BM321">
        <v>1</v>
      </c>
      <c r="BN321">
        <v>32</v>
      </c>
      <c r="BO321" t="s">
        <v>189</v>
      </c>
      <c r="BP321" t="s">
        <v>189</v>
      </c>
      <c r="BQ321" t="s">
        <v>189</v>
      </c>
      <c r="BR321" t="s">
        <v>189</v>
      </c>
      <c r="BS321" t="s">
        <v>189</v>
      </c>
      <c r="BT321" t="s">
        <v>189</v>
      </c>
      <c r="BU321">
        <v>4</v>
      </c>
      <c r="BV321" t="s">
        <v>202</v>
      </c>
      <c r="BW321" t="s">
        <v>234</v>
      </c>
      <c r="BX321" t="s">
        <v>189</v>
      </c>
      <c r="BY321" t="s">
        <v>189</v>
      </c>
      <c r="BZ321">
        <v>7</v>
      </c>
      <c r="CA321" t="s">
        <v>204</v>
      </c>
      <c r="CB321" t="s">
        <v>1342</v>
      </c>
      <c r="CC321" t="s">
        <v>189</v>
      </c>
      <c r="CD321" t="s">
        <v>189</v>
      </c>
      <c r="CE321" t="s">
        <v>189</v>
      </c>
      <c r="CF321" t="s">
        <v>189</v>
      </c>
      <c r="CG321" t="s">
        <v>189</v>
      </c>
      <c r="CH321" t="s">
        <v>189</v>
      </c>
      <c r="CI321" t="s">
        <v>189</v>
      </c>
      <c r="CJ321" t="s">
        <v>189</v>
      </c>
      <c r="CK321" t="s">
        <v>189</v>
      </c>
      <c r="CL321" t="s">
        <v>189</v>
      </c>
      <c r="CM321" t="s">
        <v>189</v>
      </c>
      <c r="CN321" t="s">
        <v>189</v>
      </c>
      <c r="CO321" t="s">
        <v>189</v>
      </c>
      <c r="CP321" t="s">
        <v>205</v>
      </c>
      <c r="CQ321">
        <v>3.6</v>
      </c>
      <c r="CR321">
        <v>14.4</v>
      </c>
      <c r="CS321" t="s">
        <v>434</v>
      </c>
      <c r="CT321" t="s">
        <v>197</v>
      </c>
      <c r="CU321">
        <v>25.6</v>
      </c>
      <c r="CV321">
        <v>0</v>
      </c>
      <c r="CW321">
        <v>0.876</v>
      </c>
      <c r="CX321">
        <v>26</v>
      </c>
      <c r="CY321">
        <v>0</v>
      </c>
      <c r="CZ321">
        <v>0</v>
      </c>
      <c r="DA321">
        <v>0</v>
      </c>
      <c r="DB321">
        <v>52.475999999999999</v>
      </c>
      <c r="DC321">
        <v>11.808</v>
      </c>
      <c r="DD321">
        <v>0</v>
      </c>
      <c r="DE321">
        <v>0</v>
      </c>
      <c r="DF321">
        <v>0</v>
      </c>
      <c r="DG321">
        <v>37.808</v>
      </c>
      <c r="DH321">
        <v>135</v>
      </c>
      <c r="DI321">
        <v>-14.667999999999999</v>
      </c>
      <c r="DJ321" t="s">
        <v>462</v>
      </c>
      <c r="DK321">
        <v>22.823999999999899</v>
      </c>
      <c r="DL321">
        <v>37.491999999999997</v>
      </c>
      <c r="DM321">
        <v>62.458799999999997</v>
      </c>
      <c r="DN321">
        <v>24.650799999999901</v>
      </c>
      <c r="DO321">
        <v>37</v>
      </c>
      <c r="DP321">
        <v>1</v>
      </c>
    </row>
    <row r="322" spans="1:120" x14ac:dyDescent="0.25">
      <c r="A322">
        <v>2331095</v>
      </c>
      <c r="B322" t="s">
        <v>185</v>
      </c>
      <c r="C322" t="s">
        <v>186</v>
      </c>
      <c r="D322" t="s">
        <v>353</v>
      </c>
      <c r="E322" t="s">
        <v>354</v>
      </c>
      <c r="F322" t="s">
        <v>189</v>
      </c>
      <c r="G322" t="s">
        <v>190</v>
      </c>
      <c r="H322" t="s">
        <v>212</v>
      </c>
      <c r="I322" t="s">
        <v>348</v>
      </c>
      <c r="J322" t="s">
        <v>193</v>
      </c>
      <c r="K322">
        <v>2.4</v>
      </c>
      <c r="L322">
        <v>6</v>
      </c>
      <c r="M322">
        <v>8</v>
      </c>
      <c r="N322" t="s">
        <v>189</v>
      </c>
      <c r="O322">
        <v>0.3</v>
      </c>
      <c r="P322">
        <v>0.9</v>
      </c>
      <c r="Q322">
        <v>5</v>
      </c>
      <c r="R322">
        <v>6.1</v>
      </c>
      <c r="S322">
        <v>135</v>
      </c>
      <c r="T322">
        <v>7.3</v>
      </c>
      <c r="U322">
        <v>26.7</v>
      </c>
      <c r="V322" t="s">
        <v>194</v>
      </c>
      <c r="W322" t="s">
        <v>194</v>
      </c>
      <c r="X322" t="s">
        <v>194</v>
      </c>
      <c r="Y322" t="s">
        <v>195</v>
      </c>
      <c r="Z322" t="s">
        <v>237</v>
      </c>
      <c r="AA322">
        <v>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3</v>
      </c>
      <c r="AJ322">
        <v>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4</v>
      </c>
      <c r="AW322">
        <v>0</v>
      </c>
      <c r="AX322" t="s">
        <v>197</v>
      </c>
      <c r="AY322" t="s">
        <v>355</v>
      </c>
      <c r="AZ322" t="s">
        <v>239</v>
      </c>
      <c r="BA322" t="s">
        <v>200</v>
      </c>
      <c r="BB322" t="s">
        <v>356</v>
      </c>
      <c r="BC322" t="s">
        <v>200</v>
      </c>
      <c r="BD322" t="s">
        <v>194</v>
      </c>
      <c r="BE322">
        <v>135</v>
      </c>
      <c r="BF322" t="s">
        <v>189</v>
      </c>
      <c r="BG322" t="s">
        <v>189</v>
      </c>
      <c r="BH322" t="s">
        <v>194</v>
      </c>
      <c r="BI322" t="s">
        <v>189</v>
      </c>
      <c r="BJ322" t="s">
        <v>189</v>
      </c>
      <c r="BK322">
        <v>90</v>
      </c>
      <c r="BL322" t="s">
        <v>189</v>
      </c>
      <c r="BM322">
        <v>1</v>
      </c>
      <c r="BN322">
        <v>8</v>
      </c>
      <c r="BO322" t="s">
        <v>189</v>
      </c>
      <c r="BP322" t="s">
        <v>189</v>
      </c>
      <c r="BQ322">
        <v>0.87</v>
      </c>
      <c r="BR322">
        <v>0.89</v>
      </c>
      <c r="BS322">
        <v>0.89</v>
      </c>
      <c r="BT322">
        <v>0.91</v>
      </c>
      <c r="BU322">
        <v>1</v>
      </c>
      <c r="BV322" t="s">
        <v>202</v>
      </c>
      <c r="BW322" t="s">
        <v>234</v>
      </c>
      <c r="BX322" t="s">
        <v>189</v>
      </c>
      <c r="BY322" t="s">
        <v>189</v>
      </c>
      <c r="BZ322">
        <v>7</v>
      </c>
      <c r="CA322" t="s">
        <v>204</v>
      </c>
      <c r="CB322" t="s">
        <v>1342</v>
      </c>
      <c r="CC322" t="s">
        <v>189</v>
      </c>
      <c r="CD322" t="s">
        <v>189</v>
      </c>
      <c r="CE322" t="s">
        <v>189</v>
      </c>
      <c r="CF322" t="s">
        <v>189</v>
      </c>
      <c r="CG322" t="s">
        <v>189</v>
      </c>
      <c r="CH322" t="s">
        <v>189</v>
      </c>
      <c r="CI322" t="s">
        <v>189</v>
      </c>
      <c r="CJ322" t="s">
        <v>189</v>
      </c>
      <c r="CK322" t="s">
        <v>189</v>
      </c>
      <c r="CL322" t="s">
        <v>189</v>
      </c>
      <c r="CM322" t="s">
        <v>189</v>
      </c>
      <c r="CN322" t="s">
        <v>189</v>
      </c>
      <c r="CO322" t="s">
        <v>189</v>
      </c>
      <c r="CP322" t="s">
        <v>205</v>
      </c>
      <c r="CQ322">
        <v>2.4</v>
      </c>
      <c r="CR322">
        <v>14.399999999999901</v>
      </c>
      <c r="CS322" t="s">
        <v>206</v>
      </c>
      <c r="CT322" t="s">
        <v>197</v>
      </c>
      <c r="CU322">
        <v>6.4</v>
      </c>
      <c r="CV322">
        <v>0</v>
      </c>
      <c r="CW322">
        <v>0.876</v>
      </c>
      <c r="CX322">
        <v>0</v>
      </c>
      <c r="CY322">
        <v>0</v>
      </c>
      <c r="CZ322">
        <v>0</v>
      </c>
      <c r="DA322">
        <v>0</v>
      </c>
      <c r="DB322">
        <v>7.2759999999999998</v>
      </c>
      <c r="DC322">
        <v>4.7519999999999998</v>
      </c>
      <c r="DD322">
        <v>0</v>
      </c>
      <c r="DE322">
        <v>0</v>
      </c>
      <c r="DF322">
        <v>0</v>
      </c>
      <c r="DG322">
        <v>4.7519999999999998</v>
      </c>
      <c r="DH322">
        <v>135</v>
      </c>
      <c r="DI322">
        <v>-2.524</v>
      </c>
      <c r="DJ322" t="s">
        <v>462</v>
      </c>
      <c r="DK322">
        <v>19.423999999999999</v>
      </c>
      <c r="DL322">
        <v>21.948</v>
      </c>
      <c r="DM322">
        <v>24.352799999999998</v>
      </c>
      <c r="DN322">
        <v>19.6008</v>
      </c>
      <c r="DO322">
        <v>37</v>
      </c>
      <c r="DP322">
        <v>1</v>
      </c>
    </row>
    <row r="323" spans="1:120" x14ac:dyDescent="0.25">
      <c r="A323">
        <v>2331093</v>
      </c>
      <c r="B323" t="s">
        <v>185</v>
      </c>
      <c r="C323" t="s">
        <v>186</v>
      </c>
      <c r="D323" t="s">
        <v>362</v>
      </c>
      <c r="E323" t="s">
        <v>363</v>
      </c>
      <c r="F323" t="s">
        <v>189</v>
      </c>
      <c r="G323" t="s">
        <v>190</v>
      </c>
      <c r="H323" t="s">
        <v>212</v>
      </c>
      <c r="I323" t="s">
        <v>348</v>
      </c>
      <c r="J323" t="s">
        <v>193</v>
      </c>
      <c r="K323">
        <v>2.4</v>
      </c>
      <c r="L323">
        <v>6</v>
      </c>
      <c r="M323">
        <v>32</v>
      </c>
      <c r="N323" t="s">
        <v>189</v>
      </c>
      <c r="O323">
        <v>0.4</v>
      </c>
      <c r="P323">
        <v>2.2999999999999998</v>
      </c>
      <c r="Q323">
        <v>11.1</v>
      </c>
      <c r="R323">
        <v>12.3</v>
      </c>
      <c r="S323">
        <v>135</v>
      </c>
      <c r="T323">
        <v>52.5</v>
      </c>
      <c r="U323">
        <v>54.7</v>
      </c>
      <c r="V323" t="s">
        <v>194</v>
      </c>
      <c r="W323" t="s">
        <v>194</v>
      </c>
      <c r="X323" t="s">
        <v>194</v>
      </c>
      <c r="Y323" t="s">
        <v>195</v>
      </c>
      <c r="Z323" t="s">
        <v>237</v>
      </c>
      <c r="AA323">
        <v>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2</v>
      </c>
      <c r="AI323">
        <v>3</v>
      </c>
      <c r="AJ323">
        <v>3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 t="s">
        <v>197</v>
      </c>
      <c r="AY323" t="s">
        <v>364</v>
      </c>
      <c r="AZ323" t="s">
        <v>239</v>
      </c>
      <c r="BA323" t="s">
        <v>200</v>
      </c>
      <c r="BB323" t="s">
        <v>365</v>
      </c>
      <c r="BC323" t="s">
        <v>200</v>
      </c>
      <c r="BD323" t="s">
        <v>194</v>
      </c>
      <c r="BE323">
        <v>135</v>
      </c>
      <c r="BF323" t="s">
        <v>189</v>
      </c>
      <c r="BG323" t="s">
        <v>189</v>
      </c>
      <c r="BH323" t="s">
        <v>194</v>
      </c>
      <c r="BI323" t="s">
        <v>189</v>
      </c>
      <c r="BJ323" t="s">
        <v>189</v>
      </c>
      <c r="BK323" t="s">
        <v>189</v>
      </c>
      <c r="BL323" t="s">
        <v>189</v>
      </c>
      <c r="BM323">
        <v>1</v>
      </c>
      <c r="BN323">
        <v>32</v>
      </c>
      <c r="BO323" t="s">
        <v>189</v>
      </c>
      <c r="BP323" t="s">
        <v>189</v>
      </c>
      <c r="BQ323" t="s">
        <v>189</v>
      </c>
      <c r="BR323" t="s">
        <v>189</v>
      </c>
      <c r="BS323" t="s">
        <v>189</v>
      </c>
      <c r="BT323" t="s">
        <v>189</v>
      </c>
      <c r="BU323">
        <v>2</v>
      </c>
      <c r="BV323" t="s">
        <v>202</v>
      </c>
      <c r="BW323" t="s">
        <v>218</v>
      </c>
      <c r="BX323" t="s">
        <v>189</v>
      </c>
      <c r="BY323" t="s">
        <v>189</v>
      </c>
      <c r="BZ323">
        <v>7</v>
      </c>
      <c r="CA323" t="s">
        <v>204</v>
      </c>
      <c r="CB323" t="s">
        <v>1342</v>
      </c>
      <c r="CC323" t="s">
        <v>189</v>
      </c>
      <c r="CD323" t="s">
        <v>189</v>
      </c>
      <c r="CE323" t="s">
        <v>189</v>
      </c>
      <c r="CF323" t="s">
        <v>189</v>
      </c>
      <c r="CG323" t="s">
        <v>189</v>
      </c>
      <c r="CH323" t="s">
        <v>189</v>
      </c>
      <c r="CI323" t="s">
        <v>189</v>
      </c>
      <c r="CJ323" t="s">
        <v>189</v>
      </c>
      <c r="CK323" t="s">
        <v>189</v>
      </c>
      <c r="CL323" t="s">
        <v>189</v>
      </c>
      <c r="CM323" t="s">
        <v>189</v>
      </c>
      <c r="CN323" t="s">
        <v>189</v>
      </c>
      <c r="CO323" t="s">
        <v>189</v>
      </c>
      <c r="CP323" t="s">
        <v>205</v>
      </c>
      <c r="CQ323">
        <v>2.4</v>
      </c>
      <c r="CR323">
        <v>14.399999999999901</v>
      </c>
      <c r="CS323" t="s">
        <v>206</v>
      </c>
      <c r="CT323" t="s">
        <v>197</v>
      </c>
      <c r="CU323">
        <v>25.6</v>
      </c>
      <c r="CV323">
        <v>0</v>
      </c>
      <c r="CW323">
        <v>0.876</v>
      </c>
      <c r="CX323">
        <v>0</v>
      </c>
      <c r="CY323">
        <v>0</v>
      </c>
      <c r="CZ323">
        <v>0</v>
      </c>
      <c r="DA323">
        <v>0</v>
      </c>
      <c r="DB323">
        <v>26.475999999999999</v>
      </c>
      <c r="DC323">
        <v>11.808</v>
      </c>
      <c r="DD323">
        <v>0</v>
      </c>
      <c r="DE323">
        <v>0</v>
      </c>
      <c r="DF323">
        <v>0</v>
      </c>
      <c r="DG323">
        <v>11.808</v>
      </c>
      <c r="DH323">
        <v>135</v>
      </c>
      <c r="DI323">
        <v>-14.667999999999999</v>
      </c>
      <c r="DJ323" t="s">
        <v>462</v>
      </c>
      <c r="DK323">
        <v>28.224</v>
      </c>
      <c r="DL323">
        <v>42.892000000000003</v>
      </c>
      <c r="DM323">
        <v>51.640199999999901</v>
      </c>
      <c r="DN323">
        <v>39.832199999999901</v>
      </c>
      <c r="DO323">
        <v>37</v>
      </c>
      <c r="DP323">
        <v>0</v>
      </c>
    </row>
    <row r="324" spans="1:120" x14ac:dyDescent="0.25">
      <c r="A324">
        <v>2331092</v>
      </c>
      <c r="B324" t="s">
        <v>185</v>
      </c>
      <c r="C324" t="s">
        <v>186</v>
      </c>
      <c r="D324" t="s">
        <v>366</v>
      </c>
      <c r="E324" t="s">
        <v>367</v>
      </c>
      <c r="F324" t="s">
        <v>189</v>
      </c>
      <c r="G324" t="s">
        <v>190</v>
      </c>
      <c r="H324" t="s">
        <v>212</v>
      </c>
      <c r="I324" t="s">
        <v>348</v>
      </c>
      <c r="J324" t="s">
        <v>193</v>
      </c>
      <c r="K324">
        <v>2.4</v>
      </c>
      <c r="L324">
        <v>6</v>
      </c>
      <c r="M324">
        <v>8</v>
      </c>
      <c r="N324" t="s">
        <v>189</v>
      </c>
      <c r="O324">
        <v>0.3</v>
      </c>
      <c r="P324">
        <v>0.6</v>
      </c>
      <c r="Q324">
        <v>4.2</v>
      </c>
      <c r="R324">
        <v>5.3</v>
      </c>
      <c r="S324">
        <v>135</v>
      </c>
      <c r="T324">
        <v>7.3</v>
      </c>
      <c r="U324">
        <v>23.3</v>
      </c>
      <c r="V324" t="s">
        <v>194</v>
      </c>
      <c r="W324" t="s">
        <v>194</v>
      </c>
      <c r="X324" t="s">
        <v>194</v>
      </c>
      <c r="Y324" t="s">
        <v>195</v>
      </c>
      <c r="Z324" t="s">
        <v>237</v>
      </c>
      <c r="AA324">
        <v>2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2</v>
      </c>
      <c r="AI324">
        <v>4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>
        <v>0</v>
      </c>
      <c r="AX324" t="s">
        <v>197</v>
      </c>
      <c r="AY324" t="s">
        <v>368</v>
      </c>
      <c r="AZ324" t="s">
        <v>239</v>
      </c>
      <c r="BA324" t="s">
        <v>200</v>
      </c>
      <c r="BB324" t="s">
        <v>369</v>
      </c>
      <c r="BC324" t="s">
        <v>200</v>
      </c>
      <c r="BD324" t="s">
        <v>194</v>
      </c>
      <c r="BE324">
        <v>135</v>
      </c>
      <c r="BF324" t="s">
        <v>189</v>
      </c>
      <c r="BG324" t="s">
        <v>189</v>
      </c>
      <c r="BH324" t="s">
        <v>194</v>
      </c>
      <c r="BI324" t="s">
        <v>189</v>
      </c>
      <c r="BJ324" t="s">
        <v>189</v>
      </c>
      <c r="BK324">
        <v>90</v>
      </c>
      <c r="BL324" t="s">
        <v>189</v>
      </c>
      <c r="BM324">
        <v>1</v>
      </c>
      <c r="BN324">
        <v>8</v>
      </c>
      <c r="BO324" t="s">
        <v>189</v>
      </c>
      <c r="BP324" t="s">
        <v>189</v>
      </c>
      <c r="BQ324">
        <v>0.87</v>
      </c>
      <c r="BR324">
        <v>0.89</v>
      </c>
      <c r="BS324">
        <v>0.89</v>
      </c>
      <c r="BT324">
        <v>0.91</v>
      </c>
      <c r="BU324">
        <v>1</v>
      </c>
      <c r="BV324" t="s">
        <v>202</v>
      </c>
      <c r="BW324" t="s">
        <v>234</v>
      </c>
      <c r="BX324" t="s">
        <v>189</v>
      </c>
      <c r="BY324" t="s">
        <v>189</v>
      </c>
      <c r="BZ324">
        <v>7.1</v>
      </c>
      <c r="CA324" t="s">
        <v>204</v>
      </c>
      <c r="CB324" t="s">
        <v>1342</v>
      </c>
      <c r="CC324" t="s">
        <v>189</v>
      </c>
      <c r="CD324" t="s">
        <v>189</v>
      </c>
      <c r="CE324" t="s">
        <v>189</v>
      </c>
      <c r="CF324" t="s">
        <v>189</v>
      </c>
      <c r="CG324" t="s">
        <v>189</v>
      </c>
      <c r="CH324" t="s">
        <v>189</v>
      </c>
      <c r="CI324" t="s">
        <v>189</v>
      </c>
      <c r="CJ324" t="s">
        <v>189</v>
      </c>
      <c r="CK324" t="s">
        <v>189</v>
      </c>
      <c r="CL324" t="s">
        <v>189</v>
      </c>
      <c r="CM324" t="s">
        <v>189</v>
      </c>
      <c r="CN324" t="s">
        <v>189</v>
      </c>
      <c r="CO324" t="s">
        <v>189</v>
      </c>
      <c r="CP324" t="s">
        <v>205</v>
      </c>
      <c r="CQ324">
        <v>2.4</v>
      </c>
      <c r="CR324">
        <v>14.399999999999901</v>
      </c>
      <c r="CS324" t="s">
        <v>206</v>
      </c>
      <c r="CT324" t="s">
        <v>197</v>
      </c>
      <c r="CU324">
        <v>6.4</v>
      </c>
      <c r="CV324">
        <v>0</v>
      </c>
      <c r="CW324">
        <v>0.876</v>
      </c>
      <c r="CX324">
        <v>0</v>
      </c>
      <c r="CY324">
        <v>0</v>
      </c>
      <c r="CZ324">
        <v>0</v>
      </c>
      <c r="DA324">
        <v>0</v>
      </c>
      <c r="DB324">
        <v>7.2759999999999998</v>
      </c>
      <c r="DC324">
        <v>4.7519999999999998</v>
      </c>
      <c r="DD324">
        <v>0</v>
      </c>
      <c r="DE324">
        <v>0</v>
      </c>
      <c r="DF324">
        <v>0</v>
      </c>
      <c r="DG324">
        <v>4.7519999999999998</v>
      </c>
      <c r="DH324">
        <v>135</v>
      </c>
      <c r="DI324">
        <v>-2.524</v>
      </c>
      <c r="DJ324" t="s">
        <v>462</v>
      </c>
      <c r="DK324">
        <v>16.024000000000001</v>
      </c>
      <c r="DL324">
        <v>18.547999999999998</v>
      </c>
      <c r="DM324">
        <v>20.366999999999901</v>
      </c>
      <c r="DN324">
        <v>15.614999999999901</v>
      </c>
      <c r="DO324">
        <v>37</v>
      </c>
      <c r="DP324">
        <v>1</v>
      </c>
    </row>
    <row r="325" spans="1:120" x14ac:dyDescent="0.25">
      <c r="A325">
        <v>2331090</v>
      </c>
      <c r="B325" t="s">
        <v>185</v>
      </c>
      <c r="C325" t="s">
        <v>186</v>
      </c>
      <c r="D325" t="s">
        <v>370</v>
      </c>
      <c r="E325" t="s">
        <v>371</v>
      </c>
      <c r="F325" t="s">
        <v>189</v>
      </c>
      <c r="G325" t="s">
        <v>190</v>
      </c>
      <c r="H325" t="s">
        <v>212</v>
      </c>
      <c r="I325" t="s">
        <v>348</v>
      </c>
      <c r="J325" t="s">
        <v>193</v>
      </c>
      <c r="K325">
        <v>2.9</v>
      </c>
      <c r="L325">
        <v>4</v>
      </c>
      <c r="M325">
        <v>4</v>
      </c>
      <c r="N325" t="s">
        <v>189</v>
      </c>
      <c r="O325">
        <v>0.2</v>
      </c>
      <c r="P325">
        <v>0.6</v>
      </c>
      <c r="Q325">
        <v>10.3</v>
      </c>
      <c r="R325">
        <v>10.4</v>
      </c>
      <c r="S325">
        <v>135</v>
      </c>
      <c r="T325">
        <v>30.1</v>
      </c>
      <c r="U325">
        <v>46.4</v>
      </c>
      <c r="V325" t="s">
        <v>194</v>
      </c>
      <c r="W325" t="s">
        <v>194</v>
      </c>
      <c r="X325" t="s">
        <v>194</v>
      </c>
      <c r="Y325" t="s">
        <v>195</v>
      </c>
      <c r="Z325" t="s">
        <v>372</v>
      </c>
      <c r="AA325">
        <v>2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4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 t="s">
        <v>197</v>
      </c>
      <c r="AY325" t="s">
        <v>373</v>
      </c>
      <c r="AZ325" t="s">
        <v>239</v>
      </c>
      <c r="BA325" t="s">
        <v>200</v>
      </c>
      <c r="BB325" t="s">
        <v>374</v>
      </c>
      <c r="BC325" t="s">
        <v>200</v>
      </c>
      <c r="BD325" t="s">
        <v>194</v>
      </c>
      <c r="BE325">
        <v>135</v>
      </c>
      <c r="BF325" t="s">
        <v>189</v>
      </c>
      <c r="BG325" t="s">
        <v>189</v>
      </c>
      <c r="BH325" t="s">
        <v>194</v>
      </c>
      <c r="BI325" t="s">
        <v>189</v>
      </c>
      <c r="BJ325" t="s">
        <v>189</v>
      </c>
      <c r="BK325" t="s">
        <v>189</v>
      </c>
      <c r="BL325" t="s">
        <v>189</v>
      </c>
      <c r="BM325">
        <v>1</v>
      </c>
      <c r="BN325">
        <v>4</v>
      </c>
      <c r="BO325" t="s">
        <v>189</v>
      </c>
      <c r="BP325" t="s">
        <v>189</v>
      </c>
      <c r="BQ325" t="s">
        <v>189</v>
      </c>
      <c r="BR325" t="s">
        <v>189</v>
      </c>
      <c r="BS325" t="s">
        <v>189</v>
      </c>
      <c r="BT325" t="s">
        <v>189</v>
      </c>
      <c r="BU325">
        <v>2</v>
      </c>
      <c r="BV325" t="s">
        <v>202</v>
      </c>
      <c r="BW325" t="s">
        <v>218</v>
      </c>
      <c r="BX325" t="s">
        <v>189</v>
      </c>
      <c r="BY325" t="s">
        <v>189</v>
      </c>
      <c r="BZ325">
        <v>7</v>
      </c>
      <c r="CA325" t="s">
        <v>204</v>
      </c>
      <c r="CB325" t="s">
        <v>1342</v>
      </c>
      <c r="CC325" t="s">
        <v>189</v>
      </c>
      <c r="CD325" t="s">
        <v>189</v>
      </c>
      <c r="CE325" t="s">
        <v>189</v>
      </c>
      <c r="CF325" t="s">
        <v>189</v>
      </c>
      <c r="CG325" t="s">
        <v>189</v>
      </c>
      <c r="CH325" t="s">
        <v>189</v>
      </c>
      <c r="CI325" t="s">
        <v>189</v>
      </c>
      <c r="CJ325" t="s">
        <v>189</v>
      </c>
      <c r="CK325" t="s">
        <v>189</v>
      </c>
      <c r="CL325" t="s">
        <v>189</v>
      </c>
      <c r="CM325" t="s">
        <v>189</v>
      </c>
      <c r="CN325" t="s">
        <v>189</v>
      </c>
      <c r="CO325" t="s">
        <v>189</v>
      </c>
      <c r="CP325" t="s">
        <v>205</v>
      </c>
      <c r="CQ325">
        <v>2.9</v>
      </c>
      <c r="CR325">
        <v>11.6</v>
      </c>
      <c r="CS325" t="s">
        <v>292</v>
      </c>
      <c r="CT325" t="s">
        <v>197</v>
      </c>
      <c r="CU325">
        <v>3.2</v>
      </c>
      <c r="CV325">
        <v>0</v>
      </c>
      <c r="CW325">
        <v>0.876</v>
      </c>
      <c r="CX325">
        <v>0</v>
      </c>
      <c r="CY325">
        <v>0</v>
      </c>
      <c r="CZ325">
        <v>0</v>
      </c>
      <c r="DA325">
        <v>0</v>
      </c>
      <c r="DB325">
        <v>4.0759999999999996</v>
      </c>
      <c r="DC325">
        <v>3.5759999999999899</v>
      </c>
      <c r="DD325">
        <v>0</v>
      </c>
      <c r="DE325">
        <v>0</v>
      </c>
      <c r="DF325">
        <v>0</v>
      </c>
      <c r="DG325">
        <v>3.5759999999999899</v>
      </c>
      <c r="DH325">
        <v>135</v>
      </c>
      <c r="DI325">
        <v>-0.5</v>
      </c>
      <c r="DJ325" t="s">
        <v>462</v>
      </c>
      <c r="DK325">
        <v>42.323999999999998</v>
      </c>
      <c r="DL325">
        <v>42.823999999999998</v>
      </c>
      <c r="DM325">
        <v>38.981999999999999</v>
      </c>
      <c r="DN325">
        <v>35.405999999999999</v>
      </c>
      <c r="DO325">
        <v>37</v>
      </c>
      <c r="DP325">
        <v>1</v>
      </c>
    </row>
    <row r="326" spans="1:120" x14ac:dyDescent="0.25">
      <c r="A326">
        <v>2330806</v>
      </c>
      <c r="B326" t="s">
        <v>375</v>
      </c>
      <c r="C326" t="s">
        <v>376</v>
      </c>
      <c r="D326" t="s">
        <v>377</v>
      </c>
      <c r="E326" t="s">
        <v>378</v>
      </c>
      <c r="F326" t="s">
        <v>379</v>
      </c>
      <c r="G326" t="s">
        <v>190</v>
      </c>
      <c r="H326" t="s">
        <v>212</v>
      </c>
      <c r="I326" t="s">
        <v>1384</v>
      </c>
      <c r="J326" t="s">
        <v>189</v>
      </c>
      <c r="K326">
        <v>3.6</v>
      </c>
      <c r="L326">
        <v>4</v>
      </c>
      <c r="M326">
        <v>64</v>
      </c>
      <c r="N326" t="s">
        <v>189</v>
      </c>
      <c r="O326">
        <v>0.7</v>
      </c>
      <c r="P326">
        <v>1.3</v>
      </c>
      <c r="Q326">
        <v>18.7</v>
      </c>
      <c r="R326">
        <v>19.5</v>
      </c>
      <c r="S326">
        <v>135</v>
      </c>
      <c r="T326">
        <v>52.1</v>
      </c>
      <c r="U326">
        <v>87.5</v>
      </c>
      <c r="V326" t="s">
        <v>194</v>
      </c>
      <c r="W326" t="s">
        <v>194</v>
      </c>
      <c r="X326" t="s">
        <v>194</v>
      </c>
      <c r="Y326" t="s">
        <v>195</v>
      </c>
      <c r="Z326" t="s">
        <v>381</v>
      </c>
      <c r="AA326">
        <v>4</v>
      </c>
      <c r="AB326">
        <v>1</v>
      </c>
      <c r="AC326">
        <v>0</v>
      </c>
      <c r="AD326">
        <v>0</v>
      </c>
      <c r="AE326">
        <v>2</v>
      </c>
      <c r="AF326">
        <v>0</v>
      </c>
      <c r="AG326">
        <v>2</v>
      </c>
      <c r="AH326">
        <v>2</v>
      </c>
      <c r="AI326">
        <v>4</v>
      </c>
      <c r="AJ326">
        <v>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2</v>
      </c>
      <c r="AS326">
        <v>0</v>
      </c>
      <c r="AT326">
        <v>0</v>
      </c>
      <c r="AU326">
        <v>0</v>
      </c>
      <c r="AV326">
        <v>3</v>
      </c>
      <c r="AW326">
        <v>0</v>
      </c>
      <c r="AX326" t="s">
        <v>194</v>
      </c>
      <c r="AY326" t="s">
        <v>382</v>
      </c>
      <c r="AZ326" t="s">
        <v>383</v>
      </c>
      <c r="BA326" t="s">
        <v>200</v>
      </c>
      <c r="BB326" t="s">
        <v>384</v>
      </c>
      <c r="BC326" t="s">
        <v>200</v>
      </c>
      <c r="BD326" t="s">
        <v>194</v>
      </c>
      <c r="BE326">
        <v>135</v>
      </c>
      <c r="BF326" t="s">
        <v>189</v>
      </c>
      <c r="BG326" t="s">
        <v>189</v>
      </c>
      <c r="BH326" t="s">
        <v>194</v>
      </c>
      <c r="BI326" t="s">
        <v>189</v>
      </c>
      <c r="BJ326" t="s">
        <v>189</v>
      </c>
      <c r="BK326">
        <v>210</v>
      </c>
      <c r="BL326" t="s">
        <v>189</v>
      </c>
      <c r="BM326">
        <v>1</v>
      </c>
      <c r="BN326">
        <v>64</v>
      </c>
      <c r="BO326" t="s">
        <v>189</v>
      </c>
      <c r="BP326" t="s">
        <v>189</v>
      </c>
      <c r="BQ326">
        <v>0.78</v>
      </c>
      <c r="BR326">
        <v>0.83</v>
      </c>
      <c r="BS326">
        <v>0.84</v>
      </c>
      <c r="BT326">
        <v>0.86</v>
      </c>
      <c r="BU326">
        <v>1</v>
      </c>
      <c r="BV326" t="s">
        <v>202</v>
      </c>
      <c r="BW326" t="s">
        <v>189</v>
      </c>
      <c r="BX326" t="s">
        <v>189</v>
      </c>
      <c r="BY326" t="s">
        <v>189</v>
      </c>
      <c r="BZ326">
        <v>7</v>
      </c>
      <c r="CA326" t="s">
        <v>204</v>
      </c>
      <c r="CB326" t="s">
        <v>1342</v>
      </c>
      <c r="CC326" t="s">
        <v>189</v>
      </c>
      <c r="CD326" t="s">
        <v>189</v>
      </c>
      <c r="CE326" t="s">
        <v>189</v>
      </c>
      <c r="CF326" t="s">
        <v>189</v>
      </c>
      <c r="CG326" t="s">
        <v>189</v>
      </c>
      <c r="CH326" t="s">
        <v>189</v>
      </c>
      <c r="CI326" t="s">
        <v>189</v>
      </c>
      <c r="CJ326" t="s">
        <v>189</v>
      </c>
      <c r="CK326" t="s">
        <v>189</v>
      </c>
      <c r="CL326" t="s">
        <v>189</v>
      </c>
      <c r="CM326" t="s">
        <v>189</v>
      </c>
      <c r="CN326" t="s">
        <v>189</v>
      </c>
      <c r="CO326" t="s">
        <v>189</v>
      </c>
      <c r="CP326" t="s">
        <v>205</v>
      </c>
      <c r="CQ326">
        <v>4.2</v>
      </c>
      <c r="CR326">
        <v>16.8</v>
      </c>
      <c r="CS326" t="s">
        <v>434</v>
      </c>
      <c r="CT326" t="s">
        <v>197</v>
      </c>
      <c r="CU326">
        <v>51.2</v>
      </c>
      <c r="CV326">
        <v>0</v>
      </c>
      <c r="CW326">
        <v>0.876</v>
      </c>
      <c r="CX326">
        <v>0</v>
      </c>
      <c r="CY326">
        <v>0</v>
      </c>
      <c r="CZ326">
        <v>0</v>
      </c>
      <c r="DA326">
        <v>0</v>
      </c>
      <c r="DB326">
        <v>52.076000000000001</v>
      </c>
      <c r="DC326">
        <v>21.215999999999902</v>
      </c>
      <c r="DD326">
        <v>0</v>
      </c>
      <c r="DE326">
        <v>0</v>
      </c>
      <c r="DF326">
        <v>0</v>
      </c>
      <c r="DG326">
        <v>21.215999999999902</v>
      </c>
      <c r="DH326">
        <v>135</v>
      </c>
      <c r="DI326">
        <v>-30.86</v>
      </c>
      <c r="DJ326" t="s">
        <v>462</v>
      </c>
      <c r="DK326">
        <v>35.423999999999999</v>
      </c>
      <c r="DL326">
        <v>66.284000000000006</v>
      </c>
      <c r="DM326">
        <v>73.671599999999998</v>
      </c>
      <c r="DN326">
        <v>52.455599999999997</v>
      </c>
      <c r="DO326">
        <v>37</v>
      </c>
      <c r="DP326">
        <v>0</v>
      </c>
    </row>
    <row r="327" spans="1:120" x14ac:dyDescent="0.25">
      <c r="A327">
        <v>2330786</v>
      </c>
      <c r="B327" t="s">
        <v>375</v>
      </c>
      <c r="C327" t="s">
        <v>376</v>
      </c>
      <c r="D327" t="s">
        <v>397</v>
      </c>
      <c r="E327" t="s">
        <v>398</v>
      </c>
      <c r="F327" t="s">
        <v>399</v>
      </c>
      <c r="G327" t="s">
        <v>190</v>
      </c>
      <c r="H327" t="s">
        <v>212</v>
      </c>
      <c r="I327" t="s">
        <v>1384</v>
      </c>
      <c r="J327" t="s">
        <v>189</v>
      </c>
      <c r="K327">
        <v>3.6</v>
      </c>
      <c r="L327">
        <v>4</v>
      </c>
      <c r="M327">
        <v>64</v>
      </c>
      <c r="N327" t="s">
        <v>189</v>
      </c>
      <c r="O327">
        <v>0.7</v>
      </c>
      <c r="P327">
        <v>1.3</v>
      </c>
      <c r="Q327">
        <v>18.7</v>
      </c>
      <c r="R327">
        <v>19.5</v>
      </c>
      <c r="S327">
        <v>135</v>
      </c>
      <c r="T327">
        <v>52.1</v>
      </c>
      <c r="U327">
        <v>87.5</v>
      </c>
      <c r="V327" t="s">
        <v>194</v>
      </c>
      <c r="W327" t="s">
        <v>194</v>
      </c>
      <c r="X327" t="s">
        <v>194</v>
      </c>
      <c r="Y327" t="s">
        <v>195</v>
      </c>
      <c r="Z327" t="s">
        <v>381</v>
      </c>
      <c r="AA327">
        <v>4</v>
      </c>
      <c r="AB327">
        <v>1</v>
      </c>
      <c r="AC327">
        <v>0</v>
      </c>
      <c r="AD327">
        <v>0</v>
      </c>
      <c r="AE327">
        <v>2</v>
      </c>
      <c r="AF327">
        <v>0</v>
      </c>
      <c r="AG327">
        <v>2</v>
      </c>
      <c r="AH327">
        <v>2</v>
      </c>
      <c r="AI327">
        <v>4</v>
      </c>
      <c r="AJ327">
        <v>2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2</v>
      </c>
      <c r="AS327">
        <v>0</v>
      </c>
      <c r="AT327">
        <v>0</v>
      </c>
      <c r="AU327">
        <v>0</v>
      </c>
      <c r="AV327">
        <v>3</v>
      </c>
      <c r="AW327">
        <v>0</v>
      </c>
      <c r="AX327" t="s">
        <v>194</v>
      </c>
      <c r="AY327" t="s">
        <v>382</v>
      </c>
      <c r="AZ327" t="s">
        <v>383</v>
      </c>
      <c r="BA327" t="s">
        <v>200</v>
      </c>
      <c r="BB327" t="s">
        <v>400</v>
      </c>
      <c r="BC327" t="s">
        <v>200</v>
      </c>
      <c r="BD327" t="s">
        <v>194</v>
      </c>
      <c r="BE327">
        <v>135</v>
      </c>
      <c r="BF327" t="s">
        <v>189</v>
      </c>
      <c r="BG327" t="s">
        <v>189</v>
      </c>
      <c r="BH327" t="s">
        <v>194</v>
      </c>
      <c r="BI327" t="s">
        <v>189</v>
      </c>
      <c r="BJ327" t="s">
        <v>189</v>
      </c>
      <c r="BK327">
        <v>210</v>
      </c>
      <c r="BL327" t="s">
        <v>189</v>
      </c>
      <c r="BM327">
        <v>1</v>
      </c>
      <c r="BN327">
        <v>64</v>
      </c>
      <c r="BO327" t="s">
        <v>189</v>
      </c>
      <c r="BP327" t="s">
        <v>189</v>
      </c>
      <c r="BQ327">
        <v>0.78</v>
      </c>
      <c r="BR327">
        <v>0.83</v>
      </c>
      <c r="BS327">
        <v>0.84</v>
      </c>
      <c r="BT327">
        <v>0.86</v>
      </c>
      <c r="BU327">
        <v>1</v>
      </c>
      <c r="BV327" t="s">
        <v>202</v>
      </c>
      <c r="BW327" t="s">
        <v>189</v>
      </c>
      <c r="BX327" t="s">
        <v>189</v>
      </c>
      <c r="BY327" t="s">
        <v>189</v>
      </c>
      <c r="BZ327">
        <v>7</v>
      </c>
      <c r="CA327" t="s">
        <v>204</v>
      </c>
      <c r="CB327" t="s">
        <v>1342</v>
      </c>
      <c r="CC327" t="s">
        <v>189</v>
      </c>
      <c r="CD327" t="s">
        <v>189</v>
      </c>
      <c r="CE327" t="s">
        <v>189</v>
      </c>
      <c r="CF327" t="s">
        <v>189</v>
      </c>
      <c r="CG327" t="s">
        <v>189</v>
      </c>
      <c r="CH327" t="s">
        <v>189</v>
      </c>
      <c r="CI327" t="s">
        <v>189</v>
      </c>
      <c r="CJ327" t="s">
        <v>189</v>
      </c>
      <c r="CK327" t="s">
        <v>189</v>
      </c>
      <c r="CL327" t="s">
        <v>189</v>
      </c>
      <c r="CM327" t="s">
        <v>189</v>
      </c>
      <c r="CN327" t="s">
        <v>189</v>
      </c>
      <c r="CO327" t="s">
        <v>189</v>
      </c>
      <c r="CP327" t="s">
        <v>205</v>
      </c>
      <c r="CQ327">
        <v>4.2</v>
      </c>
      <c r="CR327">
        <v>16.8</v>
      </c>
      <c r="CS327" t="s">
        <v>434</v>
      </c>
      <c r="CT327" t="s">
        <v>197</v>
      </c>
      <c r="CU327">
        <v>51.2</v>
      </c>
      <c r="CV327">
        <v>0</v>
      </c>
      <c r="CW327">
        <v>0.876</v>
      </c>
      <c r="CX327">
        <v>0</v>
      </c>
      <c r="CY327">
        <v>0</v>
      </c>
      <c r="CZ327">
        <v>0</v>
      </c>
      <c r="DA327">
        <v>0</v>
      </c>
      <c r="DB327">
        <v>52.076000000000001</v>
      </c>
      <c r="DC327">
        <v>21.215999999999902</v>
      </c>
      <c r="DD327">
        <v>0</v>
      </c>
      <c r="DE327">
        <v>0</v>
      </c>
      <c r="DF327">
        <v>0</v>
      </c>
      <c r="DG327">
        <v>21.215999999999902</v>
      </c>
      <c r="DH327">
        <v>135</v>
      </c>
      <c r="DI327">
        <v>-30.86</v>
      </c>
      <c r="DJ327" t="s">
        <v>462</v>
      </c>
      <c r="DK327">
        <v>35.423999999999999</v>
      </c>
      <c r="DL327">
        <v>66.284000000000006</v>
      </c>
      <c r="DM327">
        <v>73.671599999999998</v>
      </c>
      <c r="DN327">
        <v>52.455599999999997</v>
      </c>
      <c r="DO327">
        <v>37</v>
      </c>
      <c r="DP327">
        <v>0</v>
      </c>
    </row>
    <row r="328" spans="1:120" x14ac:dyDescent="0.25">
      <c r="A328">
        <v>2330785</v>
      </c>
      <c r="B328" t="s">
        <v>375</v>
      </c>
      <c r="C328" t="s">
        <v>376</v>
      </c>
      <c r="D328" t="s">
        <v>1049</v>
      </c>
      <c r="E328" t="s">
        <v>1050</v>
      </c>
      <c r="F328" t="s">
        <v>1051</v>
      </c>
      <c r="G328" t="s">
        <v>190</v>
      </c>
      <c r="H328" t="s">
        <v>191</v>
      </c>
      <c r="I328" t="s">
        <v>1385</v>
      </c>
      <c r="J328" t="s">
        <v>189</v>
      </c>
      <c r="K328">
        <v>3.8</v>
      </c>
      <c r="L328">
        <v>4</v>
      </c>
      <c r="M328">
        <v>64</v>
      </c>
      <c r="N328" t="s">
        <v>189</v>
      </c>
      <c r="O328">
        <v>1.2</v>
      </c>
      <c r="P328">
        <v>2</v>
      </c>
      <c r="Q328">
        <v>25.7</v>
      </c>
      <c r="R328">
        <v>27.1</v>
      </c>
      <c r="S328">
        <v>135</v>
      </c>
      <c r="T328">
        <v>52.1</v>
      </c>
      <c r="U328">
        <v>122.3</v>
      </c>
      <c r="V328" t="s">
        <v>194</v>
      </c>
      <c r="W328" t="s">
        <v>194</v>
      </c>
      <c r="X328" t="s">
        <v>194</v>
      </c>
      <c r="Y328" t="s">
        <v>195</v>
      </c>
      <c r="Z328" t="s">
        <v>1053</v>
      </c>
      <c r="AA328">
        <v>4</v>
      </c>
      <c r="AB328">
        <v>1</v>
      </c>
      <c r="AC328">
        <v>0</v>
      </c>
      <c r="AD328">
        <v>0</v>
      </c>
      <c r="AE328">
        <v>2</v>
      </c>
      <c r="AF328">
        <v>0</v>
      </c>
      <c r="AG328">
        <v>2</v>
      </c>
      <c r="AH328">
        <v>2</v>
      </c>
      <c r="AI328">
        <v>4</v>
      </c>
      <c r="AJ328">
        <v>2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2</v>
      </c>
      <c r="AS328">
        <v>0</v>
      </c>
      <c r="AT328">
        <v>0</v>
      </c>
      <c r="AU328">
        <v>0</v>
      </c>
      <c r="AV328">
        <v>3</v>
      </c>
      <c r="AW328">
        <v>0</v>
      </c>
      <c r="AX328" t="s">
        <v>194</v>
      </c>
      <c r="AY328" t="s">
        <v>382</v>
      </c>
      <c r="AZ328" t="s">
        <v>383</v>
      </c>
      <c r="BA328" t="s">
        <v>200</v>
      </c>
      <c r="BB328" t="s">
        <v>1054</v>
      </c>
      <c r="BC328" t="s">
        <v>200</v>
      </c>
      <c r="BD328" t="s">
        <v>194</v>
      </c>
      <c r="BE328">
        <v>135</v>
      </c>
      <c r="BF328" t="s">
        <v>189</v>
      </c>
      <c r="BG328" t="s">
        <v>189</v>
      </c>
      <c r="BH328" t="s">
        <v>194</v>
      </c>
      <c r="BI328" t="s">
        <v>189</v>
      </c>
      <c r="BJ328" t="s">
        <v>189</v>
      </c>
      <c r="BK328">
        <v>210</v>
      </c>
      <c r="BL328" t="s">
        <v>189</v>
      </c>
      <c r="BM328">
        <v>1</v>
      </c>
      <c r="BN328">
        <v>64</v>
      </c>
      <c r="BO328" t="s">
        <v>189</v>
      </c>
      <c r="BP328" t="s">
        <v>189</v>
      </c>
      <c r="BQ328">
        <v>0.78</v>
      </c>
      <c r="BR328">
        <v>0.83</v>
      </c>
      <c r="BS328">
        <v>0.84</v>
      </c>
      <c r="BT328">
        <v>0.86</v>
      </c>
      <c r="BU328">
        <v>1</v>
      </c>
      <c r="BV328" t="s">
        <v>202</v>
      </c>
      <c r="BW328" t="s">
        <v>189</v>
      </c>
      <c r="BX328" t="s">
        <v>189</v>
      </c>
      <c r="BY328" t="s">
        <v>189</v>
      </c>
      <c r="BZ328">
        <v>7</v>
      </c>
      <c r="CA328" t="s">
        <v>204</v>
      </c>
      <c r="CB328" t="s">
        <v>1342</v>
      </c>
      <c r="CC328" t="s">
        <v>189</v>
      </c>
      <c r="CD328" t="s">
        <v>189</v>
      </c>
      <c r="CE328" t="s">
        <v>189</v>
      </c>
      <c r="CF328" t="s">
        <v>189</v>
      </c>
      <c r="CG328" t="s">
        <v>189</v>
      </c>
      <c r="CH328" t="s">
        <v>189</v>
      </c>
      <c r="CI328" t="s">
        <v>189</v>
      </c>
      <c r="CJ328" t="s">
        <v>189</v>
      </c>
      <c r="CK328" t="s">
        <v>189</v>
      </c>
      <c r="CL328" t="s">
        <v>189</v>
      </c>
      <c r="CM328" t="s">
        <v>189</v>
      </c>
      <c r="CN328" t="s">
        <v>189</v>
      </c>
      <c r="CO328" t="s">
        <v>189</v>
      </c>
      <c r="CP328" t="s">
        <v>205</v>
      </c>
      <c r="CQ328">
        <v>4.2</v>
      </c>
      <c r="CR328">
        <v>16.8</v>
      </c>
      <c r="CS328" t="s">
        <v>434</v>
      </c>
      <c r="CT328" t="s">
        <v>197</v>
      </c>
      <c r="CU328">
        <v>51.2</v>
      </c>
      <c r="CV328">
        <v>0</v>
      </c>
      <c r="CW328">
        <v>0.876</v>
      </c>
      <c r="CX328">
        <v>0</v>
      </c>
      <c r="CY328">
        <v>0</v>
      </c>
      <c r="CZ328">
        <v>0</v>
      </c>
      <c r="DA328">
        <v>0</v>
      </c>
      <c r="DB328">
        <v>52.076000000000001</v>
      </c>
      <c r="DC328">
        <v>21.215999999999902</v>
      </c>
      <c r="DD328">
        <v>0</v>
      </c>
      <c r="DE328">
        <v>0</v>
      </c>
      <c r="DF328">
        <v>0</v>
      </c>
      <c r="DG328">
        <v>21.215999999999902</v>
      </c>
      <c r="DH328">
        <v>135</v>
      </c>
      <c r="DI328">
        <v>-30.86</v>
      </c>
      <c r="DJ328" t="s">
        <v>462</v>
      </c>
      <c r="DK328">
        <v>70.223999999999904</v>
      </c>
      <c r="DL328">
        <v>101.084</v>
      </c>
      <c r="DM328">
        <v>103.19280000000001</v>
      </c>
      <c r="DN328">
        <v>81.976799999999997</v>
      </c>
      <c r="DO328">
        <v>37</v>
      </c>
      <c r="DP328">
        <v>0</v>
      </c>
    </row>
    <row r="329" spans="1:120" x14ac:dyDescent="0.25">
      <c r="A329">
        <v>2330780</v>
      </c>
      <c r="B329" t="s">
        <v>375</v>
      </c>
      <c r="C329" t="s">
        <v>376</v>
      </c>
      <c r="D329" t="s">
        <v>409</v>
      </c>
      <c r="E329" t="s">
        <v>410</v>
      </c>
      <c r="F329" t="s">
        <v>411</v>
      </c>
      <c r="G329" t="s">
        <v>211</v>
      </c>
      <c r="H329" t="s">
        <v>212</v>
      </c>
      <c r="I329" t="s">
        <v>267</v>
      </c>
      <c r="J329" t="s">
        <v>193</v>
      </c>
      <c r="K329">
        <v>1.7</v>
      </c>
      <c r="L329">
        <v>6</v>
      </c>
      <c r="M329">
        <v>32</v>
      </c>
      <c r="N329" t="s">
        <v>388</v>
      </c>
      <c r="O329">
        <v>0.3</v>
      </c>
      <c r="P329">
        <v>1</v>
      </c>
      <c r="Q329">
        <v>7.1</v>
      </c>
      <c r="R329">
        <v>18.5</v>
      </c>
      <c r="S329">
        <v>135</v>
      </c>
      <c r="T329">
        <v>126.2</v>
      </c>
      <c r="U329">
        <v>67.599999999999994</v>
      </c>
      <c r="V329" t="s">
        <v>194</v>
      </c>
      <c r="W329" t="s">
        <v>194</v>
      </c>
      <c r="X329" t="s">
        <v>194</v>
      </c>
      <c r="Y329" t="s">
        <v>195</v>
      </c>
      <c r="Z329" t="s">
        <v>389</v>
      </c>
      <c r="AA329">
        <v>2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6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0</v>
      </c>
      <c r="AX329" t="s">
        <v>194</v>
      </c>
      <c r="AY329" t="s">
        <v>390</v>
      </c>
      <c r="AZ329" t="s">
        <v>391</v>
      </c>
      <c r="BA329" t="s">
        <v>200</v>
      </c>
      <c r="BB329" t="s">
        <v>412</v>
      </c>
      <c r="BC329" t="s">
        <v>200</v>
      </c>
      <c r="BD329" t="s">
        <v>194</v>
      </c>
      <c r="BE329">
        <v>135</v>
      </c>
      <c r="BF329" t="s">
        <v>189</v>
      </c>
      <c r="BG329" t="s">
        <v>189</v>
      </c>
      <c r="BH329" t="s">
        <v>194</v>
      </c>
      <c r="BI329" t="s">
        <v>197</v>
      </c>
      <c r="BJ329" t="s">
        <v>189</v>
      </c>
      <c r="BK329">
        <v>120</v>
      </c>
      <c r="BL329" t="s">
        <v>189</v>
      </c>
      <c r="BM329">
        <v>1</v>
      </c>
      <c r="BN329">
        <v>32</v>
      </c>
      <c r="BO329">
        <v>2.0699999999999998</v>
      </c>
      <c r="BP329">
        <v>197.52</v>
      </c>
      <c r="BQ329" t="s">
        <v>189</v>
      </c>
      <c r="BR329" t="s">
        <v>189</v>
      </c>
      <c r="BS329" t="s">
        <v>189</v>
      </c>
      <c r="BT329" t="s">
        <v>189</v>
      </c>
      <c r="BU329">
        <v>2</v>
      </c>
      <c r="BV329" t="s">
        <v>202</v>
      </c>
      <c r="BW329" t="s">
        <v>218</v>
      </c>
      <c r="BX329" t="s">
        <v>189</v>
      </c>
      <c r="BY329" t="s">
        <v>194</v>
      </c>
      <c r="BZ329">
        <v>7.1</v>
      </c>
      <c r="CA329" t="s">
        <v>204</v>
      </c>
      <c r="CB329" t="s">
        <v>1342</v>
      </c>
      <c r="CC329" t="s">
        <v>189</v>
      </c>
      <c r="CD329" t="s">
        <v>189</v>
      </c>
      <c r="CE329" t="s">
        <v>189</v>
      </c>
      <c r="CF329" t="s">
        <v>189</v>
      </c>
      <c r="CG329" t="s">
        <v>189</v>
      </c>
      <c r="CH329" t="s">
        <v>189</v>
      </c>
      <c r="CI329" t="s">
        <v>189</v>
      </c>
      <c r="CJ329" t="s">
        <v>189</v>
      </c>
      <c r="CK329" t="s">
        <v>189</v>
      </c>
      <c r="CL329" t="s">
        <v>189</v>
      </c>
      <c r="CM329" t="s">
        <v>189</v>
      </c>
      <c r="CN329" t="s">
        <v>189</v>
      </c>
      <c r="CO329" t="s">
        <v>189</v>
      </c>
      <c r="CP329" t="s">
        <v>205</v>
      </c>
      <c r="CQ329">
        <v>1.7</v>
      </c>
      <c r="CR329">
        <v>10.199999999999999</v>
      </c>
      <c r="CS329" t="s">
        <v>206</v>
      </c>
      <c r="CT329" t="s">
        <v>194</v>
      </c>
      <c r="CU329">
        <v>25.6</v>
      </c>
      <c r="CV329">
        <v>18</v>
      </c>
      <c r="CW329">
        <v>0.876</v>
      </c>
      <c r="CX329">
        <v>0</v>
      </c>
      <c r="CY329">
        <v>51</v>
      </c>
      <c r="CZ329">
        <v>0</v>
      </c>
      <c r="DA329">
        <v>55.666295999999903</v>
      </c>
      <c r="DB329">
        <v>151.14229599999999</v>
      </c>
      <c r="DC329">
        <v>11.808</v>
      </c>
      <c r="DD329">
        <v>0</v>
      </c>
      <c r="DE329">
        <v>16</v>
      </c>
      <c r="DF329">
        <v>42.630399999999902</v>
      </c>
      <c r="DG329">
        <v>72.438400000000001</v>
      </c>
      <c r="DH329">
        <v>135</v>
      </c>
      <c r="DI329">
        <v>-78.703895999999901</v>
      </c>
      <c r="DJ329" t="s">
        <v>462</v>
      </c>
      <c r="DK329">
        <v>-83.542295999999993</v>
      </c>
      <c r="DL329">
        <v>-4.8384</v>
      </c>
      <c r="DM329">
        <v>59.1738</v>
      </c>
      <c r="DN329">
        <v>-13.2646</v>
      </c>
      <c r="DO329">
        <v>37</v>
      </c>
      <c r="DP329">
        <v>1</v>
      </c>
    </row>
    <row r="330" spans="1:120" x14ac:dyDescent="0.25">
      <c r="A330">
        <v>2330779</v>
      </c>
      <c r="B330" t="s">
        <v>375</v>
      </c>
      <c r="C330" t="s">
        <v>376</v>
      </c>
      <c r="D330" t="s">
        <v>1055</v>
      </c>
      <c r="E330" t="s">
        <v>1056</v>
      </c>
      <c r="F330" t="s">
        <v>1057</v>
      </c>
      <c r="G330" t="s">
        <v>190</v>
      </c>
      <c r="H330" t="s">
        <v>191</v>
      </c>
      <c r="I330" t="s">
        <v>1385</v>
      </c>
      <c r="J330" t="s">
        <v>189</v>
      </c>
      <c r="K330">
        <v>3.8</v>
      </c>
      <c r="L330">
        <v>4</v>
      </c>
      <c r="M330">
        <v>64</v>
      </c>
      <c r="N330" t="s">
        <v>189</v>
      </c>
      <c r="O330">
        <v>1.2</v>
      </c>
      <c r="P330">
        <v>2</v>
      </c>
      <c r="Q330">
        <v>25.7</v>
      </c>
      <c r="R330">
        <v>27.1</v>
      </c>
      <c r="S330">
        <v>135</v>
      </c>
      <c r="T330">
        <v>52.1</v>
      </c>
      <c r="U330">
        <v>122.3</v>
      </c>
      <c r="V330" t="s">
        <v>194</v>
      </c>
      <c r="W330" t="s">
        <v>194</v>
      </c>
      <c r="X330" t="s">
        <v>194</v>
      </c>
      <c r="Y330" t="s">
        <v>195</v>
      </c>
      <c r="Z330" t="s">
        <v>1053</v>
      </c>
      <c r="AA330">
        <v>4</v>
      </c>
      <c r="AB330">
        <v>1</v>
      </c>
      <c r="AC330">
        <v>0</v>
      </c>
      <c r="AD330">
        <v>0</v>
      </c>
      <c r="AE330">
        <v>2</v>
      </c>
      <c r="AF330">
        <v>0</v>
      </c>
      <c r="AG330">
        <v>2</v>
      </c>
      <c r="AH330">
        <v>2</v>
      </c>
      <c r="AI330">
        <v>4</v>
      </c>
      <c r="AJ330">
        <v>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2</v>
      </c>
      <c r="AS330">
        <v>0</v>
      </c>
      <c r="AT330">
        <v>0</v>
      </c>
      <c r="AU330">
        <v>0</v>
      </c>
      <c r="AV330">
        <v>3</v>
      </c>
      <c r="AW330">
        <v>0</v>
      </c>
      <c r="AX330" t="s">
        <v>194</v>
      </c>
      <c r="AY330" t="s">
        <v>382</v>
      </c>
      <c r="AZ330" t="s">
        <v>383</v>
      </c>
      <c r="BA330" t="s">
        <v>200</v>
      </c>
      <c r="BB330" t="s">
        <v>1058</v>
      </c>
      <c r="BC330" t="s">
        <v>200</v>
      </c>
      <c r="BD330" t="s">
        <v>194</v>
      </c>
      <c r="BE330">
        <v>135</v>
      </c>
      <c r="BF330" t="s">
        <v>189</v>
      </c>
      <c r="BG330" t="s">
        <v>189</v>
      </c>
      <c r="BH330" t="s">
        <v>194</v>
      </c>
      <c r="BI330" t="s">
        <v>189</v>
      </c>
      <c r="BJ330" t="s">
        <v>189</v>
      </c>
      <c r="BK330">
        <v>210</v>
      </c>
      <c r="BL330" t="s">
        <v>189</v>
      </c>
      <c r="BM330">
        <v>1</v>
      </c>
      <c r="BN330">
        <v>64</v>
      </c>
      <c r="BO330" t="s">
        <v>189</v>
      </c>
      <c r="BP330" t="s">
        <v>189</v>
      </c>
      <c r="BQ330">
        <v>0.78</v>
      </c>
      <c r="BR330">
        <v>0.83</v>
      </c>
      <c r="BS330">
        <v>0.84</v>
      </c>
      <c r="BT330">
        <v>0.86</v>
      </c>
      <c r="BU330">
        <v>1</v>
      </c>
      <c r="BV330" t="s">
        <v>202</v>
      </c>
      <c r="BW330" t="s">
        <v>189</v>
      </c>
      <c r="BX330" t="s">
        <v>189</v>
      </c>
      <c r="BY330" t="s">
        <v>189</v>
      </c>
      <c r="BZ330">
        <v>7</v>
      </c>
      <c r="CA330" t="s">
        <v>204</v>
      </c>
      <c r="CB330" t="s">
        <v>1342</v>
      </c>
      <c r="CC330" t="s">
        <v>189</v>
      </c>
      <c r="CD330" t="s">
        <v>189</v>
      </c>
      <c r="CE330" t="s">
        <v>189</v>
      </c>
      <c r="CF330" t="s">
        <v>189</v>
      </c>
      <c r="CG330" t="s">
        <v>189</v>
      </c>
      <c r="CH330" t="s">
        <v>189</v>
      </c>
      <c r="CI330" t="s">
        <v>189</v>
      </c>
      <c r="CJ330" t="s">
        <v>189</v>
      </c>
      <c r="CK330" t="s">
        <v>189</v>
      </c>
      <c r="CL330" t="s">
        <v>189</v>
      </c>
      <c r="CM330" t="s">
        <v>189</v>
      </c>
      <c r="CN330" t="s">
        <v>189</v>
      </c>
      <c r="CO330" t="s">
        <v>189</v>
      </c>
      <c r="CP330" t="s">
        <v>205</v>
      </c>
      <c r="CQ330">
        <v>4.2</v>
      </c>
      <c r="CR330">
        <v>16.8</v>
      </c>
      <c r="CS330" t="s">
        <v>434</v>
      </c>
      <c r="CT330" t="s">
        <v>197</v>
      </c>
      <c r="CU330">
        <v>51.2</v>
      </c>
      <c r="CV330">
        <v>0</v>
      </c>
      <c r="CW330">
        <v>0.876</v>
      </c>
      <c r="CX330">
        <v>0</v>
      </c>
      <c r="CY330">
        <v>0</v>
      </c>
      <c r="CZ330">
        <v>0</v>
      </c>
      <c r="DA330">
        <v>0</v>
      </c>
      <c r="DB330">
        <v>52.076000000000001</v>
      </c>
      <c r="DC330">
        <v>21.215999999999902</v>
      </c>
      <c r="DD330">
        <v>0</v>
      </c>
      <c r="DE330">
        <v>0</v>
      </c>
      <c r="DF330">
        <v>0</v>
      </c>
      <c r="DG330">
        <v>21.215999999999902</v>
      </c>
      <c r="DH330">
        <v>135</v>
      </c>
      <c r="DI330">
        <v>-30.86</v>
      </c>
      <c r="DJ330" t="s">
        <v>462</v>
      </c>
      <c r="DK330">
        <v>70.223999999999904</v>
      </c>
      <c r="DL330">
        <v>101.084</v>
      </c>
      <c r="DM330">
        <v>103.19280000000001</v>
      </c>
      <c r="DN330">
        <v>81.976799999999997</v>
      </c>
      <c r="DO330">
        <v>37</v>
      </c>
      <c r="DP330">
        <v>0</v>
      </c>
    </row>
    <row r="331" spans="1:120" x14ac:dyDescent="0.25">
      <c r="A331">
        <v>2330655</v>
      </c>
      <c r="B331" t="s">
        <v>263</v>
      </c>
      <c r="C331" t="s">
        <v>264</v>
      </c>
      <c r="D331" t="s">
        <v>413</v>
      </c>
      <c r="E331" t="s">
        <v>414</v>
      </c>
      <c r="F331" t="s">
        <v>189</v>
      </c>
      <c r="G331" t="s">
        <v>190</v>
      </c>
      <c r="H331" t="s">
        <v>212</v>
      </c>
      <c r="I331" t="s">
        <v>348</v>
      </c>
      <c r="J331" t="s">
        <v>193</v>
      </c>
      <c r="K331">
        <v>3.6</v>
      </c>
      <c r="L331">
        <v>4</v>
      </c>
      <c r="M331">
        <v>32</v>
      </c>
      <c r="N331" t="s">
        <v>189</v>
      </c>
      <c r="O331">
        <v>1</v>
      </c>
      <c r="P331">
        <v>1.9</v>
      </c>
      <c r="Q331">
        <v>23</v>
      </c>
      <c r="R331">
        <v>23.8</v>
      </c>
      <c r="S331">
        <v>135</v>
      </c>
      <c r="T331">
        <v>52.5</v>
      </c>
      <c r="U331">
        <v>107.9</v>
      </c>
      <c r="V331" t="s">
        <v>194</v>
      </c>
      <c r="W331" t="s">
        <v>194</v>
      </c>
      <c r="X331" t="s">
        <v>194</v>
      </c>
      <c r="Y331" t="s">
        <v>416</v>
      </c>
      <c r="Z331" t="s">
        <v>189</v>
      </c>
      <c r="AA331">
        <v>2</v>
      </c>
      <c r="AB331">
        <v>1</v>
      </c>
      <c r="AC331">
        <v>0</v>
      </c>
      <c r="AD331">
        <v>1</v>
      </c>
      <c r="AE331">
        <v>3</v>
      </c>
      <c r="AF331">
        <v>0</v>
      </c>
      <c r="AG331">
        <v>2</v>
      </c>
      <c r="AH331">
        <v>2</v>
      </c>
      <c r="AI331">
        <v>5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2</v>
      </c>
      <c r="AS331">
        <v>5</v>
      </c>
      <c r="AT331">
        <v>0</v>
      </c>
      <c r="AU331">
        <v>0</v>
      </c>
      <c r="AV331">
        <v>3</v>
      </c>
      <c r="AW331">
        <v>0</v>
      </c>
      <c r="AX331" t="s">
        <v>194</v>
      </c>
      <c r="AY331" t="s">
        <v>417</v>
      </c>
      <c r="AZ331" t="s">
        <v>418</v>
      </c>
      <c r="BA331" t="s">
        <v>290</v>
      </c>
      <c r="BB331" t="s">
        <v>419</v>
      </c>
      <c r="BC331" t="s">
        <v>290</v>
      </c>
      <c r="BD331" t="s">
        <v>194</v>
      </c>
      <c r="BE331">
        <v>135</v>
      </c>
      <c r="BF331" t="s">
        <v>189</v>
      </c>
      <c r="BG331" t="s">
        <v>189</v>
      </c>
      <c r="BH331" t="s">
        <v>194</v>
      </c>
      <c r="BI331" t="s">
        <v>189</v>
      </c>
      <c r="BJ331" t="s">
        <v>189</v>
      </c>
      <c r="BK331">
        <v>310</v>
      </c>
      <c r="BL331" t="s">
        <v>189</v>
      </c>
      <c r="BM331">
        <v>1</v>
      </c>
      <c r="BN331">
        <v>32</v>
      </c>
      <c r="BO331" t="s">
        <v>189</v>
      </c>
      <c r="BP331" t="s">
        <v>189</v>
      </c>
      <c r="BQ331">
        <v>0.84</v>
      </c>
      <c r="BR331">
        <v>0.84</v>
      </c>
      <c r="BS331">
        <v>0.87</v>
      </c>
      <c r="BT331">
        <v>0.87</v>
      </c>
      <c r="BU331">
        <v>2</v>
      </c>
      <c r="BV331" t="s">
        <v>202</v>
      </c>
      <c r="BW331" t="s">
        <v>234</v>
      </c>
      <c r="BX331" t="s">
        <v>189</v>
      </c>
      <c r="BY331" t="s">
        <v>189</v>
      </c>
      <c r="BZ331">
        <v>7</v>
      </c>
      <c r="CA331" t="s">
        <v>204</v>
      </c>
      <c r="CB331" t="s">
        <v>1342</v>
      </c>
      <c r="CC331" t="s">
        <v>189</v>
      </c>
      <c r="CD331" t="s">
        <v>189</v>
      </c>
      <c r="CE331" t="s">
        <v>189</v>
      </c>
      <c r="CF331" t="s">
        <v>189</v>
      </c>
      <c r="CG331" t="s">
        <v>189</v>
      </c>
      <c r="CH331" t="s">
        <v>189</v>
      </c>
      <c r="CI331" t="s">
        <v>189</v>
      </c>
      <c r="CJ331" t="s">
        <v>189</v>
      </c>
      <c r="CK331" t="s">
        <v>189</v>
      </c>
      <c r="CL331" t="s">
        <v>189</v>
      </c>
      <c r="CM331" t="s">
        <v>189</v>
      </c>
      <c r="CN331" t="s">
        <v>189</v>
      </c>
      <c r="CO331" t="s">
        <v>189</v>
      </c>
      <c r="CP331" t="s">
        <v>205</v>
      </c>
      <c r="CQ331">
        <v>3.6</v>
      </c>
      <c r="CR331">
        <v>14.4</v>
      </c>
      <c r="CS331" t="s">
        <v>434</v>
      </c>
      <c r="CT331" t="s">
        <v>197</v>
      </c>
      <c r="CU331">
        <v>25.6</v>
      </c>
      <c r="CV331">
        <v>0</v>
      </c>
      <c r="CW331">
        <v>0.876</v>
      </c>
      <c r="CX331">
        <v>0</v>
      </c>
      <c r="CY331">
        <v>0</v>
      </c>
      <c r="CZ331">
        <v>0</v>
      </c>
      <c r="DA331">
        <v>0</v>
      </c>
      <c r="DB331">
        <v>26.475999999999999</v>
      </c>
      <c r="DC331">
        <v>11.808</v>
      </c>
      <c r="DD331">
        <v>0</v>
      </c>
      <c r="DE331">
        <v>0</v>
      </c>
      <c r="DF331">
        <v>0</v>
      </c>
      <c r="DG331">
        <v>11.808</v>
      </c>
      <c r="DH331">
        <v>135</v>
      </c>
      <c r="DI331">
        <v>-14.667999999999999</v>
      </c>
      <c r="DJ331" t="s">
        <v>462</v>
      </c>
      <c r="DK331">
        <v>81.424000000000007</v>
      </c>
      <c r="DL331">
        <v>96.091999999999999</v>
      </c>
      <c r="DM331">
        <v>91.498199999999997</v>
      </c>
      <c r="DN331">
        <v>79.690200000000004</v>
      </c>
      <c r="DO331">
        <v>37</v>
      </c>
      <c r="DP331">
        <v>0</v>
      </c>
    </row>
    <row r="332" spans="1:120" x14ac:dyDescent="0.25">
      <c r="A332">
        <v>2330647</v>
      </c>
      <c r="B332" t="s">
        <v>910</v>
      </c>
      <c r="C332" t="s">
        <v>911</v>
      </c>
      <c r="D332" t="s">
        <v>1386</v>
      </c>
      <c r="E332" t="s">
        <v>1387</v>
      </c>
      <c r="F332" t="s">
        <v>1388</v>
      </c>
      <c r="G332" t="s">
        <v>190</v>
      </c>
      <c r="H332" t="s">
        <v>212</v>
      </c>
      <c r="I332" t="s">
        <v>267</v>
      </c>
      <c r="J332" t="s">
        <v>915</v>
      </c>
      <c r="K332">
        <v>3</v>
      </c>
      <c r="L332">
        <v>6</v>
      </c>
      <c r="M332">
        <v>8</v>
      </c>
      <c r="N332" t="s">
        <v>189</v>
      </c>
      <c r="O332">
        <v>0.3</v>
      </c>
      <c r="P332">
        <v>1.2</v>
      </c>
      <c r="Q332">
        <v>7.4</v>
      </c>
      <c r="R332">
        <v>10.6</v>
      </c>
      <c r="S332">
        <v>135</v>
      </c>
      <c r="T332">
        <v>7.3</v>
      </c>
      <c r="U332">
        <v>36.5</v>
      </c>
      <c r="V332" t="s">
        <v>194</v>
      </c>
      <c r="W332" t="s">
        <v>194</v>
      </c>
      <c r="X332" t="s">
        <v>194</v>
      </c>
      <c r="Y332" t="s">
        <v>195</v>
      </c>
      <c r="Z332" t="s">
        <v>916</v>
      </c>
      <c r="AA332">
        <v>2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t="s">
        <v>197</v>
      </c>
      <c r="AY332" t="s">
        <v>1389</v>
      </c>
      <c r="AZ332" t="s">
        <v>337</v>
      </c>
      <c r="BA332" t="s">
        <v>200</v>
      </c>
      <c r="BB332" t="s">
        <v>1390</v>
      </c>
      <c r="BC332" t="s">
        <v>200</v>
      </c>
      <c r="BD332" t="s">
        <v>194</v>
      </c>
      <c r="BE332">
        <v>135</v>
      </c>
      <c r="BF332" t="s">
        <v>189</v>
      </c>
      <c r="BG332" t="s">
        <v>189</v>
      </c>
      <c r="BH332" t="s">
        <v>194</v>
      </c>
      <c r="BI332" t="s">
        <v>189</v>
      </c>
      <c r="BJ332" t="s">
        <v>189</v>
      </c>
      <c r="BK332">
        <v>150</v>
      </c>
      <c r="BL332" t="s">
        <v>189</v>
      </c>
      <c r="BM332">
        <v>1</v>
      </c>
      <c r="BN332">
        <v>8</v>
      </c>
      <c r="BO332" t="s">
        <v>189</v>
      </c>
      <c r="BP332" t="s">
        <v>189</v>
      </c>
      <c r="BQ332">
        <v>0.86</v>
      </c>
      <c r="BR332">
        <v>0.92</v>
      </c>
      <c r="BS332">
        <v>0.9</v>
      </c>
      <c r="BT332">
        <v>0.93</v>
      </c>
      <c r="BU332">
        <v>1</v>
      </c>
      <c r="BV332" t="s">
        <v>920</v>
      </c>
      <c r="BW332" t="s">
        <v>203</v>
      </c>
      <c r="BX332" t="s">
        <v>189</v>
      </c>
      <c r="BY332" t="s">
        <v>197</v>
      </c>
      <c r="BZ332">
        <v>7.1</v>
      </c>
      <c r="CA332" t="s">
        <v>204</v>
      </c>
      <c r="CB332" t="s">
        <v>1342</v>
      </c>
      <c r="CC332" t="s">
        <v>189</v>
      </c>
      <c r="CD332" t="s">
        <v>189</v>
      </c>
      <c r="CE332" t="s">
        <v>189</v>
      </c>
      <c r="CF332" t="s">
        <v>189</v>
      </c>
      <c r="CG332" t="s">
        <v>189</v>
      </c>
      <c r="CH332" t="s">
        <v>189</v>
      </c>
      <c r="CI332" t="s">
        <v>189</v>
      </c>
      <c r="CJ332" t="s">
        <v>189</v>
      </c>
      <c r="CK332" t="s">
        <v>189</v>
      </c>
      <c r="CL332" t="s">
        <v>189</v>
      </c>
      <c r="CM332" t="s">
        <v>189</v>
      </c>
      <c r="CN332" t="s">
        <v>189</v>
      </c>
      <c r="CO332" t="s">
        <v>189</v>
      </c>
      <c r="CP332" t="s">
        <v>205</v>
      </c>
      <c r="CQ332">
        <v>4.0999999999999996</v>
      </c>
      <c r="CR332">
        <v>24.599999999999898</v>
      </c>
      <c r="CS332" t="s">
        <v>434</v>
      </c>
      <c r="CT332" t="s">
        <v>197</v>
      </c>
      <c r="CU332">
        <v>6.4</v>
      </c>
      <c r="CV332">
        <v>0</v>
      </c>
      <c r="CW332">
        <v>0.876</v>
      </c>
      <c r="CX332">
        <v>0</v>
      </c>
      <c r="CY332">
        <v>0</v>
      </c>
      <c r="CZ332">
        <v>0</v>
      </c>
      <c r="DA332">
        <v>0</v>
      </c>
      <c r="DB332">
        <v>7.2759999999999998</v>
      </c>
      <c r="DC332">
        <v>4.7519999999999998</v>
      </c>
      <c r="DD332">
        <v>0</v>
      </c>
      <c r="DE332">
        <v>0</v>
      </c>
      <c r="DF332">
        <v>0</v>
      </c>
      <c r="DG332">
        <v>4.7519999999999998</v>
      </c>
      <c r="DH332">
        <v>135</v>
      </c>
      <c r="DI332">
        <v>-2.524</v>
      </c>
      <c r="DJ332" t="s">
        <v>462</v>
      </c>
      <c r="DK332">
        <v>29.224</v>
      </c>
      <c r="DL332">
        <v>31.748000000000001</v>
      </c>
      <c r="DM332">
        <v>39.463799999999999</v>
      </c>
      <c r="DN332">
        <v>34.711799999999997</v>
      </c>
      <c r="DO332">
        <v>37</v>
      </c>
      <c r="DP332">
        <v>1</v>
      </c>
    </row>
    <row r="333" spans="1:120" x14ac:dyDescent="0.25">
      <c r="A333">
        <v>2330646</v>
      </c>
      <c r="B333" t="s">
        <v>910</v>
      </c>
      <c r="C333" t="s">
        <v>911</v>
      </c>
      <c r="D333" t="s">
        <v>1386</v>
      </c>
      <c r="E333" t="s">
        <v>1387</v>
      </c>
      <c r="F333" t="s">
        <v>1391</v>
      </c>
      <c r="G333" t="s">
        <v>190</v>
      </c>
      <c r="H333" t="s">
        <v>212</v>
      </c>
      <c r="I333" t="s">
        <v>348</v>
      </c>
      <c r="J333" t="s">
        <v>915</v>
      </c>
      <c r="K333">
        <v>3.2</v>
      </c>
      <c r="L333">
        <v>6</v>
      </c>
      <c r="M333">
        <v>64</v>
      </c>
      <c r="N333" t="s">
        <v>189</v>
      </c>
      <c r="O333">
        <v>0.3</v>
      </c>
      <c r="P333">
        <v>2.7</v>
      </c>
      <c r="Q333">
        <v>12.1</v>
      </c>
      <c r="R333">
        <v>15</v>
      </c>
      <c r="S333">
        <v>135</v>
      </c>
      <c r="T333">
        <v>51.2</v>
      </c>
      <c r="U333">
        <v>55.8</v>
      </c>
      <c r="V333" t="s">
        <v>194</v>
      </c>
      <c r="W333" t="s">
        <v>194</v>
      </c>
      <c r="X333" t="s">
        <v>194</v>
      </c>
      <c r="Y333" t="s">
        <v>195</v>
      </c>
      <c r="Z333" t="s">
        <v>916</v>
      </c>
      <c r="AA333">
        <v>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4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t="s">
        <v>197</v>
      </c>
      <c r="AY333" t="s">
        <v>1389</v>
      </c>
      <c r="AZ333" t="s">
        <v>337</v>
      </c>
      <c r="BA333" t="s">
        <v>200</v>
      </c>
      <c r="BB333" t="s">
        <v>1392</v>
      </c>
      <c r="BC333" t="s">
        <v>200</v>
      </c>
      <c r="BD333" t="s">
        <v>194</v>
      </c>
      <c r="BE333">
        <v>135</v>
      </c>
      <c r="BF333" t="s">
        <v>189</v>
      </c>
      <c r="BG333" t="s">
        <v>189</v>
      </c>
      <c r="BH333" t="s">
        <v>197</v>
      </c>
      <c r="BI333" t="s">
        <v>189</v>
      </c>
      <c r="BJ333" t="s">
        <v>189</v>
      </c>
      <c r="BK333">
        <v>150</v>
      </c>
      <c r="BL333" t="s">
        <v>189</v>
      </c>
      <c r="BM333">
        <v>0</v>
      </c>
      <c r="BN333">
        <v>64</v>
      </c>
      <c r="BO333" t="s">
        <v>189</v>
      </c>
      <c r="BP333" t="s">
        <v>189</v>
      </c>
      <c r="BQ333">
        <v>0.86</v>
      </c>
      <c r="BR333">
        <v>0.92</v>
      </c>
      <c r="BS333">
        <v>0.9</v>
      </c>
      <c r="BT333">
        <v>0.93</v>
      </c>
      <c r="BU333">
        <v>1</v>
      </c>
      <c r="BV333" t="s">
        <v>920</v>
      </c>
      <c r="BW333" t="s">
        <v>203</v>
      </c>
      <c r="BX333" t="s">
        <v>189</v>
      </c>
      <c r="BY333" t="s">
        <v>197</v>
      </c>
      <c r="BZ333">
        <v>7.1</v>
      </c>
      <c r="CA333" t="s">
        <v>204</v>
      </c>
      <c r="CB333" t="s">
        <v>1342</v>
      </c>
      <c r="CC333" t="s">
        <v>189</v>
      </c>
      <c r="CD333" t="s">
        <v>189</v>
      </c>
      <c r="CE333" t="s">
        <v>189</v>
      </c>
      <c r="CF333" t="s">
        <v>189</v>
      </c>
      <c r="CG333" t="s">
        <v>189</v>
      </c>
      <c r="CH333" t="s">
        <v>189</v>
      </c>
      <c r="CI333" t="s">
        <v>189</v>
      </c>
      <c r="CJ333" t="s">
        <v>189</v>
      </c>
      <c r="CK333" t="s">
        <v>189</v>
      </c>
      <c r="CL333" t="s">
        <v>189</v>
      </c>
      <c r="CM333" t="s">
        <v>189</v>
      </c>
      <c r="CN333" t="s">
        <v>189</v>
      </c>
      <c r="CO333" t="s">
        <v>189</v>
      </c>
      <c r="CP333" t="s">
        <v>205</v>
      </c>
      <c r="CQ333">
        <v>4.5999999999999996</v>
      </c>
      <c r="CR333">
        <v>27.599999999999898</v>
      </c>
      <c r="CS333" t="s">
        <v>434</v>
      </c>
      <c r="CT333" t="s">
        <v>197</v>
      </c>
      <c r="CU333">
        <v>51.2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51.2</v>
      </c>
      <c r="DC333">
        <v>21.215999999999902</v>
      </c>
      <c r="DD333">
        <v>0</v>
      </c>
      <c r="DE333">
        <v>0</v>
      </c>
      <c r="DF333">
        <v>0</v>
      </c>
      <c r="DG333">
        <v>21.215999999999902</v>
      </c>
      <c r="DH333">
        <v>135</v>
      </c>
      <c r="DI333">
        <v>-29.984000000000002</v>
      </c>
      <c r="DJ333" t="s">
        <v>462</v>
      </c>
      <c r="DK333">
        <v>4.5999999999999899</v>
      </c>
      <c r="DL333">
        <v>34.584000000000003</v>
      </c>
      <c r="DM333">
        <v>61.057199999999902</v>
      </c>
      <c r="DN333">
        <v>39.841200000000001</v>
      </c>
      <c r="DO333">
        <v>37</v>
      </c>
      <c r="DP333">
        <v>0</v>
      </c>
    </row>
    <row r="334" spans="1:120" x14ac:dyDescent="0.25">
      <c r="A334">
        <v>2330645</v>
      </c>
      <c r="B334" t="s">
        <v>428</v>
      </c>
      <c r="C334" t="s">
        <v>212</v>
      </c>
      <c r="D334" t="s">
        <v>429</v>
      </c>
      <c r="E334" t="s">
        <v>430</v>
      </c>
      <c r="F334" t="s">
        <v>431</v>
      </c>
      <c r="G334" t="s">
        <v>190</v>
      </c>
      <c r="H334" t="s">
        <v>212</v>
      </c>
      <c r="I334" t="s">
        <v>1393</v>
      </c>
      <c r="J334" t="s">
        <v>193</v>
      </c>
      <c r="K334">
        <v>2.2999999999999998</v>
      </c>
      <c r="L334">
        <v>4</v>
      </c>
      <c r="M334">
        <v>4</v>
      </c>
      <c r="N334" t="s">
        <v>189</v>
      </c>
      <c r="O334">
        <v>0.4</v>
      </c>
      <c r="P334">
        <v>0.7</v>
      </c>
      <c r="Q334">
        <v>6.6</v>
      </c>
      <c r="R334">
        <v>7.3</v>
      </c>
      <c r="S334">
        <v>135</v>
      </c>
      <c r="T334">
        <v>30.1</v>
      </c>
      <c r="U334">
        <v>33</v>
      </c>
      <c r="V334" t="s">
        <v>194</v>
      </c>
      <c r="W334" t="s">
        <v>194</v>
      </c>
      <c r="X334" t="s">
        <v>194</v>
      </c>
      <c r="Y334" t="s">
        <v>195</v>
      </c>
      <c r="Z334" t="s">
        <v>429</v>
      </c>
      <c r="AA334">
        <v>2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4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2</v>
      </c>
      <c r="AS334">
        <v>0</v>
      </c>
      <c r="AT334">
        <v>0</v>
      </c>
      <c r="AU334">
        <v>0</v>
      </c>
      <c r="AV334">
        <v>1</v>
      </c>
      <c r="AW334">
        <v>0</v>
      </c>
      <c r="AX334" t="s">
        <v>197</v>
      </c>
      <c r="AY334" t="s">
        <v>432</v>
      </c>
      <c r="AZ334" t="s">
        <v>432</v>
      </c>
      <c r="BA334" t="s">
        <v>256</v>
      </c>
      <c r="BB334" t="s">
        <v>433</v>
      </c>
      <c r="BC334" t="s">
        <v>256</v>
      </c>
      <c r="BD334" t="s">
        <v>194</v>
      </c>
      <c r="BE334">
        <v>135</v>
      </c>
      <c r="BF334" t="s">
        <v>189</v>
      </c>
      <c r="BG334" t="s">
        <v>189</v>
      </c>
      <c r="BH334" t="s">
        <v>194</v>
      </c>
      <c r="BI334" t="s">
        <v>189</v>
      </c>
      <c r="BJ334" t="s">
        <v>189</v>
      </c>
      <c r="BK334">
        <v>90</v>
      </c>
      <c r="BL334" t="s">
        <v>189</v>
      </c>
      <c r="BM334">
        <v>1</v>
      </c>
      <c r="BN334">
        <v>4</v>
      </c>
      <c r="BO334" t="s">
        <v>189</v>
      </c>
      <c r="BP334" t="s">
        <v>189</v>
      </c>
      <c r="BQ334" t="s">
        <v>189</v>
      </c>
      <c r="BR334" t="s">
        <v>189</v>
      </c>
      <c r="BS334" t="s">
        <v>189</v>
      </c>
      <c r="BT334" t="s">
        <v>189</v>
      </c>
      <c r="BU334">
        <v>2</v>
      </c>
      <c r="BV334" t="s">
        <v>202</v>
      </c>
      <c r="BW334" t="s">
        <v>234</v>
      </c>
      <c r="BX334" t="s">
        <v>189</v>
      </c>
      <c r="BY334" t="s">
        <v>189</v>
      </c>
      <c r="BZ334">
        <v>7</v>
      </c>
      <c r="CA334" t="s">
        <v>204</v>
      </c>
      <c r="CB334" t="s">
        <v>1342</v>
      </c>
      <c r="CC334" t="s">
        <v>189</v>
      </c>
      <c r="CD334" t="s">
        <v>189</v>
      </c>
      <c r="CE334" t="s">
        <v>189</v>
      </c>
      <c r="CF334" t="s">
        <v>189</v>
      </c>
      <c r="CG334" t="s">
        <v>189</v>
      </c>
      <c r="CH334" t="s">
        <v>189</v>
      </c>
      <c r="CI334" t="s">
        <v>189</v>
      </c>
      <c r="CJ334" t="s">
        <v>189</v>
      </c>
      <c r="CK334" t="s">
        <v>189</v>
      </c>
      <c r="CL334" t="s">
        <v>189</v>
      </c>
      <c r="CM334" t="s">
        <v>189</v>
      </c>
      <c r="CN334" t="s">
        <v>189</v>
      </c>
      <c r="CO334" t="s">
        <v>189</v>
      </c>
      <c r="CP334" t="s">
        <v>205</v>
      </c>
      <c r="CQ334">
        <v>3.8</v>
      </c>
      <c r="CR334">
        <v>15.2</v>
      </c>
      <c r="CS334" t="s">
        <v>434</v>
      </c>
      <c r="CT334" t="s">
        <v>197</v>
      </c>
      <c r="CU334">
        <v>3.2</v>
      </c>
      <c r="CV334">
        <v>0</v>
      </c>
      <c r="CW334">
        <v>0.876</v>
      </c>
      <c r="CX334">
        <v>0</v>
      </c>
      <c r="CY334">
        <v>0</v>
      </c>
      <c r="CZ334">
        <v>0</v>
      </c>
      <c r="DA334">
        <v>0</v>
      </c>
      <c r="DB334">
        <v>4.0759999999999996</v>
      </c>
      <c r="DC334">
        <v>3.5759999999999899</v>
      </c>
      <c r="DD334">
        <v>0</v>
      </c>
      <c r="DE334">
        <v>0</v>
      </c>
      <c r="DF334">
        <v>0</v>
      </c>
      <c r="DG334">
        <v>3.5759999999999899</v>
      </c>
      <c r="DH334">
        <v>135</v>
      </c>
      <c r="DI334">
        <v>-0.5</v>
      </c>
      <c r="DJ334" t="s">
        <v>462</v>
      </c>
      <c r="DK334">
        <v>28.923999999999999</v>
      </c>
      <c r="DL334">
        <v>29.423999999999999</v>
      </c>
      <c r="DM334">
        <v>28.251000000000001</v>
      </c>
      <c r="DN334">
        <v>24.675000000000001</v>
      </c>
      <c r="DO334">
        <v>37</v>
      </c>
      <c r="DP334">
        <v>1</v>
      </c>
    </row>
    <row r="335" spans="1:120" x14ac:dyDescent="0.25">
      <c r="A335">
        <v>2330570</v>
      </c>
      <c r="B335" t="s">
        <v>248</v>
      </c>
      <c r="C335" t="s">
        <v>249</v>
      </c>
      <c r="D335" t="s">
        <v>451</v>
      </c>
      <c r="E335" t="s">
        <v>1060</v>
      </c>
      <c r="F335" t="s">
        <v>1061</v>
      </c>
      <c r="G335" t="s">
        <v>190</v>
      </c>
      <c r="H335" t="s">
        <v>212</v>
      </c>
      <c r="I335" t="s">
        <v>1394</v>
      </c>
      <c r="J335" t="s">
        <v>442</v>
      </c>
      <c r="K335">
        <v>3.2</v>
      </c>
      <c r="L335">
        <v>6</v>
      </c>
      <c r="M335">
        <v>32</v>
      </c>
      <c r="N335" t="s">
        <v>189</v>
      </c>
      <c r="O335">
        <v>0.4</v>
      </c>
      <c r="P335">
        <v>1.1000000000000001</v>
      </c>
      <c r="Q335">
        <v>16.600000000000001</v>
      </c>
      <c r="R335">
        <v>17.7</v>
      </c>
      <c r="S335">
        <v>135</v>
      </c>
      <c r="T335">
        <v>25.6</v>
      </c>
      <c r="U335">
        <v>77.900000000000006</v>
      </c>
      <c r="V335" t="s">
        <v>194</v>
      </c>
      <c r="W335" t="s">
        <v>194</v>
      </c>
      <c r="X335" t="s">
        <v>194</v>
      </c>
      <c r="Y335" t="s">
        <v>449</v>
      </c>
      <c r="Z335" t="s">
        <v>1063</v>
      </c>
      <c r="AA335">
        <v>2</v>
      </c>
      <c r="AB335">
        <v>1</v>
      </c>
      <c r="AC335">
        <v>0</v>
      </c>
      <c r="AD335">
        <v>0</v>
      </c>
      <c r="AE335">
        <v>1</v>
      </c>
      <c r="AF335">
        <v>1</v>
      </c>
      <c r="AG335">
        <v>1</v>
      </c>
      <c r="AH335">
        <v>4</v>
      </c>
      <c r="AI335">
        <v>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3</v>
      </c>
      <c r="AW335">
        <v>0</v>
      </c>
      <c r="AX335" t="s">
        <v>197</v>
      </c>
      <c r="AY335" t="s">
        <v>312</v>
      </c>
      <c r="AZ335" t="s">
        <v>445</v>
      </c>
      <c r="BA335" t="s">
        <v>256</v>
      </c>
      <c r="BB335" t="s">
        <v>1064</v>
      </c>
      <c r="BC335" t="s">
        <v>256</v>
      </c>
      <c r="BD335" t="s">
        <v>194</v>
      </c>
      <c r="BE335">
        <v>135</v>
      </c>
      <c r="BF335" t="s">
        <v>189</v>
      </c>
      <c r="BG335" t="s">
        <v>189</v>
      </c>
      <c r="BH335" t="s">
        <v>197</v>
      </c>
      <c r="BI335" t="s">
        <v>189</v>
      </c>
      <c r="BJ335" t="s">
        <v>189</v>
      </c>
      <c r="BK335">
        <v>200</v>
      </c>
      <c r="BL335" t="s">
        <v>189</v>
      </c>
      <c r="BM335">
        <v>1</v>
      </c>
      <c r="BN335">
        <v>32</v>
      </c>
      <c r="BO335" t="s">
        <v>189</v>
      </c>
      <c r="BP335" t="s">
        <v>189</v>
      </c>
      <c r="BQ335" t="s">
        <v>189</v>
      </c>
      <c r="BR335" t="s">
        <v>189</v>
      </c>
      <c r="BS335" t="s">
        <v>189</v>
      </c>
      <c r="BT335" t="s">
        <v>189</v>
      </c>
      <c r="BU335">
        <v>1</v>
      </c>
      <c r="BV335" t="s">
        <v>202</v>
      </c>
      <c r="BW335" t="s">
        <v>234</v>
      </c>
      <c r="BX335" t="s">
        <v>189</v>
      </c>
      <c r="BY335" t="s">
        <v>189</v>
      </c>
      <c r="BZ335">
        <v>7</v>
      </c>
      <c r="CA335" t="s">
        <v>204</v>
      </c>
      <c r="CB335" t="s">
        <v>1342</v>
      </c>
      <c r="CC335" t="s">
        <v>189</v>
      </c>
      <c r="CD335" t="s">
        <v>189</v>
      </c>
      <c r="CE335" t="s">
        <v>189</v>
      </c>
      <c r="CF335" t="s">
        <v>189</v>
      </c>
      <c r="CG335" t="s">
        <v>189</v>
      </c>
      <c r="CH335" t="s">
        <v>189</v>
      </c>
      <c r="CI335" t="s">
        <v>189</v>
      </c>
      <c r="CJ335" t="s">
        <v>189</v>
      </c>
      <c r="CK335" t="s">
        <v>189</v>
      </c>
      <c r="CL335" t="s">
        <v>189</v>
      </c>
      <c r="CM335" t="s">
        <v>189</v>
      </c>
      <c r="CN335" t="s">
        <v>189</v>
      </c>
      <c r="CO335" t="s">
        <v>189</v>
      </c>
      <c r="CP335" t="s">
        <v>205</v>
      </c>
      <c r="CQ335">
        <v>4.5999999999999996</v>
      </c>
      <c r="CR335">
        <v>27.599999999999898</v>
      </c>
      <c r="CS335" t="s">
        <v>434</v>
      </c>
      <c r="CT335" t="s">
        <v>197</v>
      </c>
      <c r="CU335">
        <v>25.6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25.6</v>
      </c>
      <c r="DC335">
        <v>11.808</v>
      </c>
      <c r="DD335">
        <v>0</v>
      </c>
      <c r="DE335">
        <v>0</v>
      </c>
      <c r="DF335">
        <v>0</v>
      </c>
      <c r="DG335">
        <v>11.808</v>
      </c>
      <c r="DH335">
        <v>135</v>
      </c>
      <c r="DI335">
        <v>-13.792</v>
      </c>
      <c r="DJ335" t="s">
        <v>462</v>
      </c>
      <c r="DK335">
        <v>52.3</v>
      </c>
      <c r="DL335">
        <v>66.091999999999999</v>
      </c>
      <c r="DM335">
        <v>65.918999999999997</v>
      </c>
      <c r="DN335">
        <v>54.110999999999997</v>
      </c>
      <c r="DO335">
        <v>37</v>
      </c>
      <c r="DP335">
        <v>0</v>
      </c>
    </row>
    <row r="336" spans="1:120" x14ac:dyDescent="0.25">
      <c r="A336">
        <v>2330569</v>
      </c>
      <c r="B336" t="s">
        <v>248</v>
      </c>
      <c r="C336" t="s">
        <v>249</v>
      </c>
      <c r="D336" t="s">
        <v>438</v>
      </c>
      <c r="E336" t="s">
        <v>439</v>
      </c>
      <c r="F336" t="s">
        <v>440</v>
      </c>
      <c r="G336" t="s">
        <v>190</v>
      </c>
      <c r="H336" t="s">
        <v>212</v>
      </c>
      <c r="I336" t="s">
        <v>1384</v>
      </c>
      <c r="J336" t="s">
        <v>442</v>
      </c>
      <c r="K336">
        <v>3.6</v>
      </c>
      <c r="L336">
        <v>4</v>
      </c>
      <c r="M336">
        <v>32</v>
      </c>
      <c r="N336" t="s">
        <v>189</v>
      </c>
      <c r="O336">
        <v>0.3</v>
      </c>
      <c r="P336">
        <v>1.4</v>
      </c>
      <c r="Q336">
        <v>21.9</v>
      </c>
      <c r="R336">
        <v>22.8</v>
      </c>
      <c r="S336">
        <v>135</v>
      </c>
      <c r="T336">
        <v>51.6</v>
      </c>
      <c r="U336">
        <v>100.3</v>
      </c>
      <c r="V336" t="s">
        <v>194</v>
      </c>
      <c r="W336" t="s">
        <v>194</v>
      </c>
      <c r="X336" t="s">
        <v>194</v>
      </c>
      <c r="Y336" t="s">
        <v>416</v>
      </c>
      <c r="Z336" t="s">
        <v>443</v>
      </c>
      <c r="AA336">
        <v>2</v>
      </c>
      <c r="AB336">
        <v>1</v>
      </c>
      <c r="AC336">
        <v>0</v>
      </c>
      <c r="AD336">
        <v>0</v>
      </c>
      <c r="AE336">
        <v>2</v>
      </c>
      <c r="AF336">
        <v>1</v>
      </c>
      <c r="AG336">
        <v>0</v>
      </c>
      <c r="AH336">
        <v>4</v>
      </c>
      <c r="AI336">
        <v>2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>
        <v>0</v>
      </c>
      <c r="AX336" t="s">
        <v>197</v>
      </c>
      <c r="AY336" t="s">
        <v>444</v>
      </c>
      <c r="AZ336" t="s">
        <v>445</v>
      </c>
      <c r="BA336" t="s">
        <v>256</v>
      </c>
      <c r="BB336" t="s">
        <v>446</v>
      </c>
      <c r="BC336" t="s">
        <v>256</v>
      </c>
      <c r="BD336" t="s">
        <v>194</v>
      </c>
      <c r="BE336">
        <v>135</v>
      </c>
      <c r="BF336" t="s">
        <v>189</v>
      </c>
      <c r="BG336" t="s">
        <v>189</v>
      </c>
      <c r="BH336" t="s">
        <v>197</v>
      </c>
      <c r="BI336" t="s">
        <v>189</v>
      </c>
      <c r="BJ336" t="s">
        <v>189</v>
      </c>
      <c r="BK336">
        <v>240</v>
      </c>
      <c r="BL336" t="s">
        <v>189</v>
      </c>
      <c r="BM336">
        <v>1</v>
      </c>
      <c r="BN336">
        <v>32</v>
      </c>
      <c r="BO336" t="s">
        <v>189</v>
      </c>
      <c r="BP336" t="s">
        <v>189</v>
      </c>
      <c r="BQ336" t="s">
        <v>189</v>
      </c>
      <c r="BR336" t="s">
        <v>189</v>
      </c>
      <c r="BS336" t="s">
        <v>189</v>
      </c>
      <c r="BT336" t="s">
        <v>189</v>
      </c>
      <c r="BU336">
        <v>3</v>
      </c>
      <c r="BV336" t="s">
        <v>202</v>
      </c>
      <c r="BW336" t="s">
        <v>234</v>
      </c>
      <c r="BX336" t="s">
        <v>189</v>
      </c>
      <c r="BY336" t="s">
        <v>189</v>
      </c>
      <c r="BZ336">
        <v>7</v>
      </c>
      <c r="CA336" t="s">
        <v>204</v>
      </c>
      <c r="CB336" t="s">
        <v>1342</v>
      </c>
      <c r="CC336" t="s">
        <v>189</v>
      </c>
      <c r="CD336" t="s">
        <v>189</v>
      </c>
      <c r="CE336" t="s">
        <v>189</v>
      </c>
      <c r="CF336" t="s">
        <v>189</v>
      </c>
      <c r="CG336" t="s">
        <v>189</v>
      </c>
      <c r="CH336" t="s">
        <v>189</v>
      </c>
      <c r="CI336" t="s">
        <v>189</v>
      </c>
      <c r="CJ336" t="s">
        <v>189</v>
      </c>
      <c r="CK336" t="s">
        <v>189</v>
      </c>
      <c r="CL336" t="s">
        <v>189</v>
      </c>
      <c r="CM336" t="s">
        <v>189</v>
      </c>
      <c r="CN336" t="s">
        <v>189</v>
      </c>
      <c r="CO336" t="s">
        <v>189</v>
      </c>
      <c r="CP336" t="s">
        <v>205</v>
      </c>
      <c r="CQ336">
        <v>4.2</v>
      </c>
      <c r="CR336">
        <v>16.8</v>
      </c>
      <c r="CS336" t="s">
        <v>434</v>
      </c>
      <c r="CT336" t="s">
        <v>197</v>
      </c>
      <c r="CU336">
        <v>25.6</v>
      </c>
      <c r="CV336">
        <v>0</v>
      </c>
      <c r="CW336">
        <v>0</v>
      </c>
      <c r="CX336">
        <v>26</v>
      </c>
      <c r="CY336">
        <v>0</v>
      </c>
      <c r="CZ336">
        <v>0</v>
      </c>
      <c r="DA336">
        <v>0</v>
      </c>
      <c r="DB336">
        <v>51.6</v>
      </c>
      <c r="DC336">
        <v>11.808</v>
      </c>
      <c r="DD336">
        <v>0</v>
      </c>
      <c r="DE336">
        <v>0</v>
      </c>
      <c r="DF336">
        <v>0</v>
      </c>
      <c r="DG336">
        <v>37.808</v>
      </c>
      <c r="DH336">
        <v>135</v>
      </c>
      <c r="DI336">
        <v>-13.792</v>
      </c>
      <c r="DJ336" t="s">
        <v>462</v>
      </c>
      <c r="DK336">
        <v>48.699999999999903</v>
      </c>
      <c r="DL336">
        <v>62.491999999999997</v>
      </c>
      <c r="DM336">
        <v>85.015799999999999</v>
      </c>
      <c r="DN336">
        <v>47.207799999999999</v>
      </c>
      <c r="DO336">
        <v>37</v>
      </c>
      <c r="DP336">
        <v>0</v>
      </c>
    </row>
    <row r="337" spans="1:120" x14ac:dyDescent="0.25">
      <c r="A337">
        <v>2330568</v>
      </c>
      <c r="B337" t="s">
        <v>248</v>
      </c>
      <c r="C337" t="s">
        <v>249</v>
      </c>
      <c r="D337" t="s">
        <v>438</v>
      </c>
      <c r="E337" t="s">
        <v>1066</v>
      </c>
      <c r="F337" t="s">
        <v>189</v>
      </c>
      <c r="G337" t="s">
        <v>190</v>
      </c>
      <c r="H337" t="s">
        <v>212</v>
      </c>
      <c r="I337" t="s">
        <v>1394</v>
      </c>
      <c r="J337" t="s">
        <v>442</v>
      </c>
      <c r="K337">
        <v>3.2</v>
      </c>
      <c r="L337">
        <v>6</v>
      </c>
      <c r="M337">
        <v>16</v>
      </c>
      <c r="N337" t="s">
        <v>189</v>
      </c>
      <c r="O337">
        <v>0.3</v>
      </c>
      <c r="P337">
        <v>1.1000000000000001</v>
      </c>
      <c r="Q337">
        <v>25.3</v>
      </c>
      <c r="R337">
        <v>25.5</v>
      </c>
      <c r="S337">
        <v>135</v>
      </c>
      <c r="T337">
        <v>38.799999999999997</v>
      </c>
      <c r="U337">
        <v>113</v>
      </c>
      <c r="V337" t="s">
        <v>194</v>
      </c>
      <c r="W337" t="s">
        <v>194</v>
      </c>
      <c r="X337" t="s">
        <v>194</v>
      </c>
      <c r="Y337" t="s">
        <v>416</v>
      </c>
      <c r="Z337" t="s">
        <v>1067</v>
      </c>
      <c r="AA337">
        <v>2</v>
      </c>
      <c r="AB337">
        <v>1</v>
      </c>
      <c r="AC337">
        <v>0</v>
      </c>
      <c r="AD337">
        <v>0</v>
      </c>
      <c r="AE337">
        <v>2</v>
      </c>
      <c r="AF337">
        <v>1</v>
      </c>
      <c r="AG337">
        <v>1</v>
      </c>
      <c r="AH337">
        <v>4</v>
      </c>
      <c r="AI337">
        <v>2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>
        <v>0</v>
      </c>
      <c r="AX337" t="s">
        <v>197</v>
      </c>
      <c r="AY337" t="s">
        <v>312</v>
      </c>
      <c r="AZ337" t="s">
        <v>445</v>
      </c>
      <c r="BA337" t="s">
        <v>256</v>
      </c>
      <c r="BB337" t="s">
        <v>1068</v>
      </c>
      <c r="BC337" t="s">
        <v>256</v>
      </c>
      <c r="BD337" t="s">
        <v>194</v>
      </c>
      <c r="BE337">
        <v>135</v>
      </c>
      <c r="BF337" t="s">
        <v>189</v>
      </c>
      <c r="BG337" t="s">
        <v>189</v>
      </c>
      <c r="BH337" t="s">
        <v>197</v>
      </c>
      <c r="BI337" t="s">
        <v>189</v>
      </c>
      <c r="BJ337" t="s">
        <v>189</v>
      </c>
      <c r="BK337">
        <v>365</v>
      </c>
      <c r="BL337" t="s">
        <v>189</v>
      </c>
      <c r="BM337">
        <v>1</v>
      </c>
      <c r="BN337">
        <v>16</v>
      </c>
      <c r="BO337" t="s">
        <v>189</v>
      </c>
      <c r="BP337" t="s">
        <v>189</v>
      </c>
      <c r="BQ337" t="s">
        <v>189</v>
      </c>
      <c r="BR337" t="s">
        <v>189</v>
      </c>
      <c r="BS337" t="s">
        <v>189</v>
      </c>
      <c r="BT337" t="s">
        <v>189</v>
      </c>
      <c r="BU337">
        <v>2</v>
      </c>
      <c r="BV337" t="s">
        <v>202</v>
      </c>
      <c r="BW337" t="s">
        <v>234</v>
      </c>
      <c r="BX337" t="s">
        <v>189</v>
      </c>
      <c r="BY337" t="s">
        <v>189</v>
      </c>
      <c r="BZ337">
        <v>7</v>
      </c>
      <c r="CA337" t="s">
        <v>204</v>
      </c>
      <c r="CB337" t="s">
        <v>1342</v>
      </c>
      <c r="CC337" t="s">
        <v>189</v>
      </c>
      <c r="CD337" t="s">
        <v>189</v>
      </c>
      <c r="CE337" t="s">
        <v>189</v>
      </c>
      <c r="CF337" t="s">
        <v>189</v>
      </c>
      <c r="CG337" t="s">
        <v>189</v>
      </c>
      <c r="CH337" t="s">
        <v>189</v>
      </c>
      <c r="CI337" t="s">
        <v>189</v>
      </c>
      <c r="CJ337" t="s">
        <v>189</v>
      </c>
      <c r="CK337" t="s">
        <v>189</v>
      </c>
      <c r="CL337" t="s">
        <v>189</v>
      </c>
      <c r="CM337" t="s">
        <v>189</v>
      </c>
      <c r="CN337" t="s">
        <v>189</v>
      </c>
      <c r="CO337" t="s">
        <v>189</v>
      </c>
      <c r="CP337" t="s">
        <v>205</v>
      </c>
      <c r="CQ337">
        <v>3.2</v>
      </c>
      <c r="CR337">
        <v>19.2</v>
      </c>
      <c r="CS337" t="s">
        <v>1011</v>
      </c>
      <c r="CT337" t="s">
        <v>197</v>
      </c>
      <c r="CU337">
        <v>12.8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12.8</v>
      </c>
      <c r="DC337">
        <v>7.1039999999999903</v>
      </c>
      <c r="DD337">
        <v>0</v>
      </c>
      <c r="DE337">
        <v>0</v>
      </c>
      <c r="DF337">
        <v>0</v>
      </c>
      <c r="DG337">
        <v>7.1039999999999903</v>
      </c>
      <c r="DH337">
        <v>135</v>
      </c>
      <c r="DI337">
        <v>-5.6959999999999997</v>
      </c>
      <c r="DJ337" t="s">
        <v>462</v>
      </c>
      <c r="DK337">
        <v>100.2</v>
      </c>
      <c r="DL337">
        <v>105.896</v>
      </c>
      <c r="DM337">
        <v>93.907199999999904</v>
      </c>
      <c r="DN337">
        <v>86.803199999999904</v>
      </c>
      <c r="DO337">
        <v>37</v>
      </c>
      <c r="DP337">
        <v>0</v>
      </c>
    </row>
    <row r="338" spans="1:120" x14ac:dyDescent="0.25">
      <c r="A338">
        <v>2330567</v>
      </c>
      <c r="B338" t="s">
        <v>248</v>
      </c>
      <c r="C338" t="s">
        <v>249</v>
      </c>
      <c r="D338" t="s">
        <v>438</v>
      </c>
      <c r="E338" t="s">
        <v>1069</v>
      </c>
      <c r="F338" t="s">
        <v>189</v>
      </c>
      <c r="G338" t="s">
        <v>190</v>
      </c>
      <c r="H338" t="s">
        <v>212</v>
      </c>
      <c r="I338" t="s">
        <v>1394</v>
      </c>
      <c r="J338" t="s">
        <v>442</v>
      </c>
      <c r="K338">
        <v>3.2</v>
      </c>
      <c r="L338">
        <v>6</v>
      </c>
      <c r="M338">
        <v>16</v>
      </c>
      <c r="N338" t="s">
        <v>189</v>
      </c>
      <c r="O338">
        <v>0.2</v>
      </c>
      <c r="P338">
        <v>1.1000000000000001</v>
      </c>
      <c r="Q338">
        <v>22.8</v>
      </c>
      <c r="R338">
        <v>23.1</v>
      </c>
      <c r="S338">
        <v>135</v>
      </c>
      <c r="T338">
        <v>38.799999999999997</v>
      </c>
      <c r="U338">
        <v>101.9</v>
      </c>
      <c r="V338" t="s">
        <v>194</v>
      </c>
      <c r="W338" t="s">
        <v>194</v>
      </c>
      <c r="X338" t="s">
        <v>194</v>
      </c>
      <c r="Y338" t="s">
        <v>416</v>
      </c>
      <c r="Z338" t="s">
        <v>1067</v>
      </c>
      <c r="AA338">
        <v>2</v>
      </c>
      <c r="AB338">
        <v>1</v>
      </c>
      <c r="AC338">
        <v>0</v>
      </c>
      <c r="AD338">
        <v>0</v>
      </c>
      <c r="AE338">
        <v>1</v>
      </c>
      <c r="AF338">
        <v>0</v>
      </c>
      <c r="AG338">
        <v>1</v>
      </c>
      <c r="AH338">
        <v>4</v>
      </c>
      <c r="AI338">
        <v>4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3</v>
      </c>
      <c r="AW338">
        <v>0</v>
      </c>
      <c r="AX338" t="s">
        <v>197</v>
      </c>
      <c r="AY338" t="s">
        <v>312</v>
      </c>
      <c r="AZ338" t="s">
        <v>445</v>
      </c>
      <c r="BA338" t="s">
        <v>256</v>
      </c>
      <c r="BB338" t="s">
        <v>1070</v>
      </c>
      <c r="BC338" t="s">
        <v>256</v>
      </c>
      <c r="BD338" t="s">
        <v>194</v>
      </c>
      <c r="BE338">
        <v>135</v>
      </c>
      <c r="BF338" t="s">
        <v>189</v>
      </c>
      <c r="BG338" t="s">
        <v>189</v>
      </c>
      <c r="BH338" t="s">
        <v>197</v>
      </c>
      <c r="BI338" t="s">
        <v>189</v>
      </c>
      <c r="BJ338" t="s">
        <v>189</v>
      </c>
      <c r="BK338">
        <v>365</v>
      </c>
      <c r="BL338" t="s">
        <v>189</v>
      </c>
      <c r="BM338">
        <v>1</v>
      </c>
      <c r="BN338">
        <v>16</v>
      </c>
      <c r="BO338" t="s">
        <v>189</v>
      </c>
      <c r="BP338" t="s">
        <v>189</v>
      </c>
      <c r="BQ338" t="s">
        <v>189</v>
      </c>
      <c r="BR338" t="s">
        <v>189</v>
      </c>
      <c r="BS338" t="s">
        <v>189</v>
      </c>
      <c r="BT338" t="s">
        <v>189</v>
      </c>
      <c r="BU338">
        <v>2</v>
      </c>
      <c r="BV338" t="s">
        <v>202</v>
      </c>
      <c r="BW338" t="s">
        <v>234</v>
      </c>
      <c r="BX338" t="s">
        <v>189</v>
      </c>
      <c r="BY338" t="s">
        <v>189</v>
      </c>
      <c r="BZ338">
        <v>7</v>
      </c>
      <c r="CA338" t="s">
        <v>204</v>
      </c>
      <c r="CB338" t="s">
        <v>1342</v>
      </c>
      <c r="CC338" t="s">
        <v>189</v>
      </c>
      <c r="CD338" t="s">
        <v>189</v>
      </c>
      <c r="CE338" t="s">
        <v>189</v>
      </c>
      <c r="CF338" t="s">
        <v>189</v>
      </c>
      <c r="CG338" t="s">
        <v>189</v>
      </c>
      <c r="CH338" t="s">
        <v>189</v>
      </c>
      <c r="CI338" t="s">
        <v>189</v>
      </c>
      <c r="CJ338" t="s">
        <v>189</v>
      </c>
      <c r="CK338" t="s">
        <v>189</v>
      </c>
      <c r="CL338" t="s">
        <v>189</v>
      </c>
      <c r="CM338" t="s">
        <v>189</v>
      </c>
      <c r="CN338" t="s">
        <v>189</v>
      </c>
      <c r="CO338" t="s">
        <v>189</v>
      </c>
      <c r="CP338" t="s">
        <v>205</v>
      </c>
      <c r="CQ338">
        <v>3.2</v>
      </c>
      <c r="CR338">
        <v>19.2</v>
      </c>
      <c r="CS338" t="s">
        <v>1011</v>
      </c>
      <c r="CT338" t="s">
        <v>197</v>
      </c>
      <c r="CU338">
        <v>12.8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12.8</v>
      </c>
      <c r="DC338">
        <v>7.1039999999999903</v>
      </c>
      <c r="DD338">
        <v>0</v>
      </c>
      <c r="DE338">
        <v>0</v>
      </c>
      <c r="DF338">
        <v>0</v>
      </c>
      <c r="DG338">
        <v>7.1039999999999903</v>
      </c>
      <c r="DH338">
        <v>135</v>
      </c>
      <c r="DI338">
        <v>-5.6959999999999997</v>
      </c>
      <c r="DJ338" t="s">
        <v>462</v>
      </c>
      <c r="DK338">
        <v>89.1</v>
      </c>
      <c r="DL338">
        <v>94.796000000000006</v>
      </c>
      <c r="DM338">
        <v>85.278599999999997</v>
      </c>
      <c r="DN338">
        <v>78.174599999999998</v>
      </c>
      <c r="DO338">
        <v>37</v>
      </c>
      <c r="DP338">
        <v>0</v>
      </c>
    </row>
    <row r="339" spans="1:120" x14ac:dyDescent="0.25">
      <c r="A339">
        <v>2330565</v>
      </c>
      <c r="B339" t="s">
        <v>248</v>
      </c>
      <c r="C339" t="s">
        <v>249</v>
      </c>
      <c r="D339" t="s">
        <v>447</v>
      </c>
      <c r="E339" t="s">
        <v>1077</v>
      </c>
      <c r="F339" t="s">
        <v>1078</v>
      </c>
      <c r="G339" t="s">
        <v>190</v>
      </c>
      <c r="H339" t="s">
        <v>212</v>
      </c>
      <c r="I339" t="s">
        <v>1384</v>
      </c>
      <c r="J339" t="s">
        <v>193</v>
      </c>
      <c r="K339">
        <v>3.6</v>
      </c>
      <c r="L339">
        <v>4</v>
      </c>
      <c r="M339">
        <v>64</v>
      </c>
      <c r="N339" t="s">
        <v>189</v>
      </c>
      <c r="O339">
        <v>0.3</v>
      </c>
      <c r="P339">
        <v>1.2</v>
      </c>
      <c r="Q339">
        <v>19.100000000000001</v>
      </c>
      <c r="R339">
        <v>20.399999999999999</v>
      </c>
      <c r="S339">
        <v>135</v>
      </c>
      <c r="T339">
        <v>77.2</v>
      </c>
      <c r="U339">
        <v>89.3</v>
      </c>
      <c r="V339" t="s">
        <v>194</v>
      </c>
      <c r="W339" t="s">
        <v>194</v>
      </c>
      <c r="X339" t="s">
        <v>194</v>
      </c>
      <c r="Y339" t="s">
        <v>449</v>
      </c>
      <c r="Z339" t="s">
        <v>189</v>
      </c>
      <c r="AA339">
        <v>4</v>
      </c>
      <c r="AB339">
        <v>1</v>
      </c>
      <c r="AC339">
        <v>0</v>
      </c>
      <c r="AD339">
        <v>1</v>
      </c>
      <c r="AE339">
        <v>1</v>
      </c>
      <c r="AF339">
        <v>0</v>
      </c>
      <c r="AG339">
        <v>1</v>
      </c>
      <c r="AH339">
        <v>4</v>
      </c>
      <c r="AI339">
        <v>6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4</v>
      </c>
      <c r="AW339">
        <v>0</v>
      </c>
      <c r="AX339" t="s">
        <v>194</v>
      </c>
      <c r="AY339" t="s">
        <v>417</v>
      </c>
      <c r="AZ339" t="s">
        <v>445</v>
      </c>
      <c r="BA339" t="s">
        <v>256</v>
      </c>
      <c r="BB339" t="s">
        <v>1079</v>
      </c>
      <c r="BC339" t="s">
        <v>256</v>
      </c>
      <c r="BD339" t="s">
        <v>194</v>
      </c>
      <c r="BE339">
        <v>135</v>
      </c>
      <c r="BF339" t="s">
        <v>189</v>
      </c>
      <c r="BG339" t="s">
        <v>189</v>
      </c>
      <c r="BH339" t="s">
        <v>197</v>
      </c>
      <c r="BI339" t="s">
        <v>189</v>
      </c>
      <c r="BJ339" t="s">
        <v>189</v>
      </c>
      <c r="BK339">
        <v>240</v>
      </c>
      <c r="BL339" t="s">
        <v>189</v>
      </c>
      <c r="BM339">
        <v>1</v>
      </c>
      <c r="BN339">
        <v>64</v>
      </c>
      <c r="BO339" t="s">
        <v>189</v>
      </c>
      <c r="BP339" t="s">
        <v>189</v>
      </c>
      <c r="BQ339" t="s">
        <v>189</v>
      </c>
      <c r="BR339" t="s">
        <v>189</v>
      </c>
      <c r="BS339" t="s">
        <v>189</v>
      </c>
      <c r="BT339" t="s">
        <v>189</v>
      </c>
      <c r="BU339">
        <v>4</v>
      </c>
      <c r="BV339" t="s">
        <v>202</v>
      </c>
      <c r="BW339" t="s">
        <v>218</v>
      </c>
      <c r="BX339" t="s">
        <v>189</v>
      </c>
      <c r="BY339" t="s">
        <v>189</v>
      </c>
      <c r="BZ339">
        <v>7</v>
      </c>
      <c r="CA339" t="s">
        <v>204</v>
      </c>
      <c r="CB339" t="s">
        <v>1342</v>
      </c>
      <c r="CC339" t="s">
        <v>189</v>
      </c>
      <c r="CD339" t="s">
        <v>189</v>
      </c>
      <c r="CE339" t="s">
        <v>189</v>
      </c>
      <c r="CF339" t="s">
        <v>189</v>
      </c>
      <c r="CG339" t="s">
        <v>189</v>
      </c>
      <c r="CH339" t="s">
        <v>189</v>
      </c>
      <c r="CI339" t="s">
        <v>189</v>
      </c>
      <c r="CJ339" t="s">
        <v>189</v>
      </c>
      <c r="CK339" t="s">
        <v>189</v>
      </c>
      <c r="CL339" t="s">
        <v>189</v>
      </c>
      <c r="CM339" t="s">
        <v>189</v>
      </c>
      <c r="CN339" t="s">
        <v>189</v>
      </c>
      <c r="CO339" t="s">
        <v>189</v>
      </c>
      <c r="CP339" t="s">
        <v>205</v>
      </c>
      <c r="CQ339">
        <v>4</v>
      </c>
      <c r="CR339">
        <v>16</v>
      </c>
      <c r="CS339" t="s">
        <v>434</v>
      </c>
      <c r="CT339" t="s">
        <v>197</v>
      </c>
      <c r="CU339">
        <v>51.2</v>
      </c>
      <c r="CV339">
        <v>0</v>
      </c>
      <c r="CW339">
        <v>0</v>
      </c>
      <c r="CX339">
        <v>26</v>
      </c>
      <c r="CY339">
        <v>0</v>
      </c>
      <c r="CZ339">
        <v>0</v>
      </c>
      <c r="DA339">
        <v>0</v>
      </c>
      <c r="DB339">
        <v>77.2</v>
      </c>
      <c r="DC339">
        <v>21.215999999999902</v>
      </c>
      <c r="DD339">
        <v>0</v>
      </c>
      <c r="DE339">
        <v>0</v>
      </c>
      <c r="DF339">
        <v>0</v>
      </c>
      <c r="DG339">
        <v>47.215999999999902</v>
      </c>
      <c r="DH339">
        <v>135</v>
      </c>
      <c r="DI339">
        <v>-29.984000000000002</v>
      </c>
      <c r="DJ339" t="s">
        <v>462</v>
      </c>
      <c r="DK339">
        <v>12.0999999999999</v>
      </c>
      <c r="DL339">
        <v>42.084000000000003</v>
      </c>
      <c r="DM339">
        <v>75.467399999999998</v>
      </c>
      <c r="DN339">
        <v>28.2514</v>
      </c>
      <c r="DO339">
        <v>37</v>
      </c>
      <c r="DP339">
        <v>1</v>
      </c>
    </row>
    <row r="340" spans="1:120" x14ac:dyDescent="0.25">
      <c r="A340">
        <v>2330564</v>
      </c>
      <c r="B340" t="s">
        <v>248</v>
      </c>
      <c r="C340" t="s">
        <v>249</v>
      </c>
      <c r="D340" t="s">
        <v>447</v>
      </c>
      <c r="E340" t="s">
        <v>448</v>
      </c>
      <c r="F340" t="s">
        <v>189</v>
      </c>
      <c r="G340" t="s">
        <v>190</v>
      </c>
      <c r="H340" t="s">
        <v>212</v>
      </c>
      <c r="I340" t="s">
        <v>1396</v>
      </c>
      <c r="J340" t="s">
        <v>193</v>
      </c>
      <c r="K340">
        <v>3.4</v>
      </c>
      <c r="L340">
        <v>4</v>
      </c>
      <c r="M340">
        <v>32</v>
      </c>
      <c r="N340" t="s">
        <v>189</v>
      </c>
      <c r="O340">
        <v>0.3</v>
      </c>
      <c r="P340">
        <v>1</v>
      </c>
      <c r="Q340">
        <v>16.899999999999999</v>
      </c>
      <c r="R340">
        <v>16.899999999999999</v>
      </c>
      <c r="S340">
        <v>135</v>
      </c>
      <c r="T340">
        <v>51.6</v>
      </c>
      <c r="U340">
        <v>75.599999999999994</v>
      </c>
      <c r="V340" t="s">
        <v>194</v>
      </c>
      <c r="W340" t="s">
        <v>194</v>
      </c>
      <c r="X340" t="s">
        <v>194</v>
      </c>
      <c r="Y340" t="s">
        <v>449</v>
      </c>
      <c r="Z340" t="s">
        <v>189</v>
      </c>
      <c r="AA340">
        <v>2</v>
      </c>
      <c r="AB340">
        <v>1</v>
      </c>
      <c r="AC340">
        <v>0</v>
      </c>
      <c r="AD340">
        <v>0</v>
      </c>
      <c r="AE340">
        <v>3</v>
      </c>
      <c r="AF340">
        <v>0</v>
      </c>
      <c r="AG340">
        <v>0</v>
      </c>
      <c r="AH340">
        <v>4</v>
      </c>
      <c r="AI340">
        <v>4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3</v>
      </c>
      <c r="AW340">
        <v>0</v>
      </c>
      <c r="AX340" t="s">
        <v>194</v>
      </c>
      <c r="AY340" t="s">
        <v>417</v>
      </c>
      <c r="AZ340" t="s">
        <v>445</v>
      </c>
      <c r="BA340" t="s">
        <v>256</v>
      </c>
      <c r="BB340" t="s">
        <v>450</v>
      </c>
      <c r="BC340" t="s">
        <v>256</v>
      </c>
      <c r="BD340" t="s">
        <v>194</v>
      </c>
      <c r="BE340">
        <v>135</v>
      </c>
      <c r="BF340" t="s">
        <v>189</v>
      </c>
      <c r="BG340" t="s">
        <v>189</v>
      </c>
      <c r="BH340" t="s">
        <v>197</v>
      </c>
      <c r="BI340" t="s">
        <v>189</v>
      </c>
      <c r="BJ340" t="s">
        <v>189</v>
      </c>
      <c r="BK340">
        <v>240</v>
      </c>
      <c r="BL340" t="s">
        <v>189</v>
      </c>
      <c r="BM340">
        <v>1</v>
      </c>
      <c r="BN340">
        <v>32</v>
      </c>
      <c r="BO340" t="s">
        <v>189</v>
      </c>
      <c r="BP340" t="s">
        <v>189</v>
      </c>
      <c r="BQ340" t="s">
        <v>189</v>
      </c>
      <c r="BR340" t="s">
        <v>189</v>
      </c>
      <c r="BS340" t="s">
        <v>189</v>
      </c>
      <c r="BT340" t="s">
        <v>189</v>
      </c>
      <c r="BU340">
        <v>4</v>
      </c>
      <c r="BV340" t="s">
        <v>202</v>
      </c>
      <c r="BW340" t="s">
        <v>218</v>
      </c>
      <c r="BX340" t="s">
        <v>189</v>
      </c>
      <c r="BY340" t="s">
        <v>189</v>
      </c>
      <c r="BZ340">
        <v>7</v>
      </c>
      <c r="CA340" t="s">
        <v>204</v>
      </c>
      <c r="CB340" t="s">
        <v>1342</v>
      </c>
      <c r="CC340" t="s">
        <v>189</v>
      </c>
      <c r="CD340" t="s">
        <v>189</v>
      </c>
      <c r="CE340" t="s">
        <v>189</v>
      </c>
      <c r="CF340" t="s">
        <v>189</v>
      </c>
      <c r="CG340" t="s">
        <v>189</v>
      </c>
      <c r="CH340" t="s">
        <v>189</v>
      </c>
      <c r="CI340" t="s">
        <v>189</v>
      </c>
      <c r="CJ340" t="s">
        <v>189</v>
      </c>
      <c r="CK340" t="s">
        <v>189</v>
      </c>
      <c r="CL340" t="s">
        <v>189</v>
      </c>
      <c r="CM340" t="s">
        <v>189</v>
      </c>
      <c r="CN340" t="s">
        <v>189</v>
      </c>
      <c r="CO340" t="s">
        <v>189</v>
      </c>
      <c r="CP340" t="s">
        <v>205</v>
      </c>
      <c r="CQ340">
        <v>4</v>
      </c>
      <c r="CR340">
        <v>16</v>
      </c>
      <c r="CS340" t="s">
        <v>434</v>
      </c>
      <c r="CT340" t="s">
        <v>197</v>
      </c>
      <c r="CU340">
        <v>25.6</v>
      </c>
      <c r="CV340">
        <v>0</v>
      </c>
      <c r="CW340">
        <v>0</v>
      </c>
      <c r="CX340">
        <v>26</v>
      </c>
      <c r="CY340">
        <v>0</v>
      </c>
      <c r="CZ340">
        <v>0</v>
      </c>
      <c r="DA340">
        <v>0</v>
      </c>
      <c r="DB340">
        <v>51.6</v>
      </c>
      <c r="DC340">
        <v>11.808</v>
      </c>
      <c r="DD340">
        <v>0</v>
      </c>
      <c r="DE340">
        <v>0</v>
      </c>
      <c r="DF340">
        <v>0</v>
      </c>
      <c r="DG340">
        <v>37.808</v>
      </c>
      <c r="DH340">
        <v>135</v>
      </c>
      <c r="DI340">
        <v>-13.792</v>
      </c>
      <c r="DJ340" t="s">
        <v>462</v>
      </c>
      <c r="DK340">
        <v>23.999999999999901</v>
      </c>
      <c r="DL340">
        <v>37.791999999999902</v>
      </c>
      <c r="DM340">
        <v>63.553799999999903</v>
      </c>
      <c r="DN340">
        <v>25.7457999999999</v>
      </c>
      <c r="DO340">
        <v>37</v>
      </c>
      <c r="DP340">
        <v>1</v>
      </c>
    </row>
    <row r="341" spans="1:120" x14ac:dyDescent="0.25">
      <c r="A341">
        <v>2330563</v>
      </c>
      <c r="B341" t="s">
        <v>248</v>
      </c>
      <c r="C341" t="s">
        <v>249</v>
      </c>
      <c r="D341" t="s">
        <v>451</v>
      </c>
      <c r="E341" t="s">
        <v>452</v>
      </c>
      <c r="F341" t="s">
        <v>453</v>
      </c>
      <c r="G341" t="s">
        <v>190</v>
      </c>
      <c r="H341" t="s">
        <v>212</v>
      </c>
      <c r="I341" t="s">
        <v>1397</v>
      </c>
      <c r="J341" t="s">
        <v>442</v>
      </c>
      <c r="K341">
        <v>2.7</v>
      </c>
      <c r="L341">
        <v>4</v>
      </c>
      <c r="M341">
        <v>32</v>
      </c>
      <c r="N341" t="s">
        <v>189</v>
      </c>
      <c r="O341">
        <v>0.3</v>
      </c>
      <c r="P341">
        <v>1.4</v>
      </c>
      <c r="Q341">
        <v>19.100000000000001</v>
      </c>
      <c r="R341">
        <v>20.8</v>
      </c>
      <c r="S341">
        <v>135</v>
      </c>
      <c r="T341">
        <v>25.6</v>
      </c>
      <c r="U341">
        <v>90.8</v>
      </c>
      <c r="V341" t="s">
        <v>194</v>
      </c>
      <c r="W341" t="s">
        <v>194</v>
      </c>
      <c r="X341" t="s">
        <v>194</v>
      </c>
      <c r="Y341" t="s">
        <v>449</v>
      </c>
      <c r="Z341" t="s">
        <v>455</v>
      </c>
      <c r="AA341">
        <v>2</v>
      </c>
      <c r="AB341">
        <v>1</v>
      </c>
      <c r="AC341">
        <v>0</v>
      </c>
      <c r="AD341">
        <v>0</v>
      </c>
      <c r="AE341">
        <v>2</v>
      </c>
      <c r="AF341">
        <v>1</v>
      </c>
      <c r="AG341">
        <v>0</v>
      </c>
      <c r="AH341">
        <v>4</v>
      </c>
      <c r="AI341">
        <v>2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>
        <v>0</v>
      </c>
      <c r="AX341" t="s">
        <v>197</v>
      </c>
      <c r="AY341" t="s">
        <v>444</v>
      </c>
      <c r="AZ341" t="s">
        <v>445</v>
      </c>
      <c r="BA341" t="s">
        <v>256</v>
      </c>
      <c r="BB341" t="s">
        <v>456</v>
      </c>
      <c r="BC341" t="s">
        <v>256</v>
      </c>
      <c r="BD341" t="s">
        <v>194</v>
      </c>
      <c r="BE341">
        <v>135</v>
      </c>
      <c r="BF341" t="s">
        <v>189</v>
      </c>
      <c r="BG341" t="s">
        <v>189</v>
      </c>
      <c r="BH341" t="s">
        <v>197</v>
      </c>
      <c r="BI341" t="s">
        <v>189</v>
      </c>
      <c r="BJ341" t="s">
        <v>189</v>
      </c>
      <c r="BK341">
        <v>180</v>
      </c>
      <c r="BL341" t="s">
        <v>189</v>
      </c>
      <c r="BM341">
        <v>1</v>
      </c>
      <c r="BN341">
        <v>32</v>
      </c>
      <c r="BO341" t="s">
        <v>189</v>
      </c>
      <c r="BP341" t="s">
        <v>189</v>
      </c>
      <c r="BQ341" t="s">
        <v>189</v>
      </c>
      <c r="BR341" t="s">
        <v>189</v>
      </c>
      <c r="BS341" t="s">
        <v>189</v>
      </c>
      <c r="BT341" t="s">
        <v>189</v>
      </c>
      <c r="BU341">
        <v>1</v>
      </c>
      <c r="BV341" t="s">
        <v>202</v>
      </c>
      <c r="BW341" t="s">
        <v>234</v>
      </c>
      <c r="BX341" t="s">
        <v>189</v>
      </c>
      <c r="BY341" t="s">
        <v>189</v>
      </c>
      <c r="BZ341">
        <v>7</v>
      </c>
      <c r="CA341" t="s">
        <v>204</v>
      </c>
      <c r="CB341" t="s">
        <v>1342</v>
      </c>
      <c r="CC341" t="s">
        <v>189</v>
      </c>
      <c r="CD341" t="s">
        <v>189</v>
      </c>
      <c r="CE341" t="s">
        <v>189</v>
      </c>
      <c r="CF341" t="s">
        <v>189</v>
      </c>
      <c r="CG341" t="s">
        <v>189</v>
      </c>
      <c r="CH341" t="s">
        <v>189</v>
      </c>
      <c r="CI341" t="s">
        <v>189</v>
      </c>
      <c r="CJ341" t="s">
        <v>189</v>
      </c>
      <c r="CK341" t="s">
        <v>189</v>
      </c>
      <c r="CL341" t="s">
        <v>189</v>
      </c>
      <c r="CM341" t="s">
        <v>189</v>
      </c>
      <c r="CN341" t="s">
        <v>189</v>
      </c>
      <c r="CO341" t="s">
        <v>189</v>
      </c>
      <c r="CP341" t="s">
        <v>205</v>
      </c>
      <c r="CQ341">
        <v>3.3</v>
      </c>
      <c r="CR341">
        <v>13.2</v>
      </c>
      <c r="CS341" t="s">
        <v>1011</v>
      </c>
      <c r="CT341" t="s">
        <v>197</v>
      </c>
      <c r="CU341">
        <v>25.6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25.6</v>
      </c>
      <c r="DC341">
        <v>11.808</v>
      </c>
      <c r="DD341">
        <v>0</v>
      </c>
      <c r="DE341">
        <v>0</v>
      </c>
      <c r="DF341">
        <v>0</v>
      </c>
      <c r="DG341">
        <v>11.808</v>
      </c>
      <c r="DH341">
        <v>135</v>
      </c>
      <c r="DI341">
        <v>-13.792</v>
      </c>
      <c r="DJ341" t="s">
        <v>462</v>
      </c>
      <c r="DK341">
        <v>65.199999999999903</v>
      </c>
      <c r="DL341">
        <v>78.991999999999905</v>
      </c>
      <c r="DM341">
        <v>77.307000000000002</v>
      </c>
      <c r="DN341">
        <v>65.498999999999995</v>
      </c>
      <c r="DO341">
        <v>37</v>
      </c>
      <c r="DP341">
        <v>0</v>
      </c>
    </row>
    <row r="342" spans="1:120" x14ac:dyDescent="0.25">
      <c r="A342">
        <v>2330287</v>
      </c>
      <c r="B342" t="s">
        <v>248</v>
      </c>
      <c r="C342" t="s">
        <v>249</v>
      </c>
      <c r="D342" t="s">
        <v>1398</v>
      </c>
      <c r="E342" t="s">
        <v>1399</v>
      </c>
      <c r="F342" t="s">
        <v>1400</v>
      </c>
      <c r="G342" t="s">
        <v>190</v>
      </c>
      <c r="H342" t="s">
        <v>212</v>
      </c>
      <c r="I342" t="s">
        <v>1401</v>
      </c>
      <c r="J342" t="s">
        <v>193</v>
      </c>
      <c r="K342">
        <v>3.6</v>
      </c>
      <c r="L342">
        <v>6</v>
      </c>
      <c r="M342">
        <v>64</v>
      </c>
      <c r="N342" t="s">
        <v>189</v>
      </c>
      <c r="O342">
        <v>0.2</v>
      </c>
      <c r="P342">
        <v>2</v>
      </c>
      <c r="Q342">
        <v>27.1</v>
      </c>
      <c r="R342">
        <v>28.2</v>
      </c>
      <c r="S342">
        <v>135</v>
      </c>
      <c r="T342">
        <v>78.099999999999994</v>
      </c>
      <c r="U342">
        <v>123.6</v>
      </c>
      <c r="V342" t="s">
        <v>194</v>
      </c>
      <c r="W342" t="s">
        <v>194</v>
      </c>
      <c r="X342" t="s">
        <v>194</v>
      </c>
      <c r="Y342" t="s">
        <v>416</v>
      </c>
      <c r="Z342" t="s">
        <v>189</v>
      </c>
      <c r="AA342">
        <v>4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2</v>
      </c>
      <c r="AI342">
        <v>7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>
        <v>0</v>
      </c>
      <c r="AX342" t="s">
        <v>197</v>
      </c>
      <c r="AY342" t="s">
        <v>1402</v>
      </c>
      <c r="AZ342" t="s">
        <v>1403</v>
      </c>
      <c r="BA342" t="s">
        <v>200</v>
      </c>
      <c r="BB342" t="s">
        <v>1404</v>
      </c>
      <c r="BC342" t="s">
        <v>200</v>
      </c>
      <c r="BD342" t="s">
        <v>194</v>
      </c>
      <c r="BE342">
        <v>135</v>
      </c>
      <c r="BF342" t="s">
        <v>189</v>
      </c>
      <c r="BG342" t="s">
        <v>189</v>
      </c>
      <c r="BH342" t="s">
        <v>194</v>
      </c>
      <c r="BI342" t="s">
        <v>189</v>
      </c>
      <c r="BJ342" t="s">
        <v>189</v>
      </c>
      <c r="BK342">
        <v>460</v>
      </c>
      <c r="BL342" t="s">
        <v>189</v>
      </c>
      <c r="BM342">
        <v>1</v>
      </c>
      <c r="BN342">
        <v>64</v>
      </c>
      <c r="BO342" t="s">
        <v>189</v>
      </c>
      <c r="BP342" t="s">
        <v>189</v>
      </c>
      <c r="BQ342">
        <v>0.82</v>
      </c>
      <c r="BR342">
        <v>0.83</v>
      </c>
      <c r="BS342">
        <v>0.85</v>
      </c>
      <c r="BT342">
        <v>0.87</v>
      </c>
      <c r="BU342">
        <v>4</v>
      </c>
      <c r="BV342" t="s">
        <v>202</v>
      </c>
      <c r="BW342" t="s">
        <v>218</v>
      </c>
      <c r="BX342" t="s">
        <v>189</v>
      </c>
      <c r="BY342" t="s">
        <v>189</v>
      </c>
      <c r="BZ342">
        <v>7</v>
      </c>
      <c r="CA342" t="s">
        <v>204</v>
      </c>
      <c r="CB342" t="s">
        <v>1342</v>
      </c>
      <c r="CC342" t="s">
        <v>189</v>
      </c>
      <c r="CD342" t="s">
        <v>189</v>
      </c>
      <c r="CE342" t="s">
        <v>189</v>
      </c>
      <c r="CF342" t="s">
        <v>189</v>
      </c>
      <c r="CG342" t="s">
        <v>189</v>
      </c>
      <c r="CH342" t="s">
        <v>189</v>
      </c>
      <c r="CI342" t="s">
        <v>189</v>
      </c>
      <c r="CJ342" t="s">
        <v>189</v>
      </c>
      <c r="CK342" t="s">
        <v>189</v>
      </c>
      <c r="CL342" t="s">
        <v>189</v>
      </c>
      <c r="CM342" t="s">
        <v>189</v>
      </c>
      <c r="CN342" t="s">
        <v>189</v>
      </c>
      <c r="CO342" t="s">
        <v>189</v>
      </c>
      <c r="CP342" t="s">
        <v>205</v>
      </c>
      <c r="CQ342">
        <v>3.6</v>
      </c>
      <c r="CR342">
        <v>21.6</v>
      </c>
      <c r="CS342" t="s">
        <v>434</v>
      </c>
      <c r="CT342" t="s">
        <v>197</v>
      </c>
      <c r="CU342">
        <v>51.2</v>
      </c>
      <c r="CV342">
        <v>0</v>
      </c>
      <c r="CW342">
        <v>0.876</v>
      </c>
      <c r="CX342">
        <v>26</v>
      </c>
      <c r="CY342">
        <v>0</v>
      </c>
      <c r="CZ342">
        <v>0</v>
      </c>
      <c r="DA342">
        <v>0</v>
      </c>
      <c r="DB342">
        <v>78.075999999999993</v>
      </c>
      <c r="DC342">
        <v>21.215999999999902</v>
      </c>
      <c r="DD342">
        <v>0</v>
      </c>
      <c r="DE342">
        <v>0</v>
      </c>
      <c r="DF342">
        <v>0</v>
      </c>
      <c r="DG342">
        <v>47.215999999999902</v>
      </c>
      <c r="DH342">
        <v>135</v>
      </c>
      <c r="DI342">
        <v>-30.86</v>
      </c>
      <c r="DJ342" t="s">
        <v>462</v>
      </c>
      <c r="DK342">
        <v>45.524000000000001</v>
      </c>
      <c r="DL342">
        <v>76.384</v>
      </c>
      <c r="DM342">
        <v>105.996</v>
      </c>
      <c r="DN342">
        <v>58.78</v>
      </c>
      <c r="DO342">
        <v>37</v>
      </c>
      <c r="DP342">
        <v>0</v>
      </c>
    </row>
    <row r="343" spans="1:120" x14ac:dyDescent="0.25">
      <c r="A343">
        <v>2330100</v>
      </c>
      <c r="B343" t="s">
        <v>248</v>
      </c>
      <c r="C343" t="s">
        <v>249</v>
      </c>
      <c r="D343" t="s">
        <v>487</v>
      </c>
      <c r="E343" t="s">
        <v>1080</v>
      </c>
      <c r="F343" t="s">
        <v>1081</v>
      </c>
      <c r="G343" t="s">
        <v>190</v>
      </c>
      <c r="H343" t="s">
        <v>212</v>
      </c>
      <c r="I343" t="s">
        <v>1405</v>
      </c>
      <c r="J343" t="s">
        <v>189</v>
      </c>
      <c r="K343">
        <v>3.7</v>
      </c>
      <c r="L343">
        <v>4</v>
      </c>
      <c r="M343">
        <v>64</v>
      </c>
      <c r="N343" t="s">
        <v>189</v>
      </c>
      <c r="O343">
        <v>0.3</v>
      </c>
      <c r="P343">
        <v>1.5</v>
      </c>
      <c r="Q343">
        <v>16.5</v>
      </c>
      <c r="R343">
        <v>20.5</v>
      </c>
      <c r="S343">
        <v>135</v>
      </c>
      <c r="T343">
        <v>52.1</v>
      </c>
      <c r="U343">
        <v>86.5</v>
      </c>
      <c r="V343" t="s">
        <v>194</v>
      </c>
      <c r="W343" t="s">
        <v>194</v>
      </c>
      <c r="X343" t="s">
        <v>194</v>
      </c>
      <c r="Y343" t="s">
        <v>195</v>
      </c>
      <c r="Z343" t="s">
        <v>490</v>
      </c>
      <c r="AA343">
        <v>4</v>
      </c>
      <c r="AB343">
        <v>1</v>
      </c>
      <c r="AC343">
        <v>0</v>
      </c>
      <c r="AD343">
        <v>1</v>
      </c>
      <c r="AE343">
        <v>0</v>
      </c>
      <c r="AF343">
        <v>1</v>
      </c>
      <c r="AG343">
        <v>1</v>
      </c>
      <c r="AH343">
        <v>4</v>
      </c>
      <c r="AI343">
        <v>5</v>
      </c>
      <c r="AJ343">
        <v>1</v>
      </c>
      <c r="AK343">
        <v>0</v>
      </c>
      <c r="AL343">
        <v>10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3</v>
      </c>
      <c r="AW343">
        <v>0</v>
      </c>
      <c r="AX343" t="s">
        <v>194</v>
      </c>
      <c r="AY343" t="s">
        <v>1082</v>
      </c>
      <c r="AZ343" t="s">
        <v>383</v>
      </c>
      <c r="BA343" t="s">
        <v>200</v>
      </c>
      <c r="BB343" t="s">
        <v>1083</v>
      </c>
      <c r="BC343" t="s">
        <v>200</v>
      </c>
      <c r="BD343" t="s">
        <v>194</v>
      </c>
      <c r="BE343">
        <v>135</v>
      </c>
      <c r="BF343" t="s">
        <v>189</v>
      </c>
      <c r="BG343" t="s">
        <v>189</v>
      </c>
      <c r="BH343" t="s">
        <v>194</v>
      </c>
      <c r="BI343" t="s">
        <v>189</v>
      </c>
      <c r="BJ343" t="s">
        <v>189</v>
      </c>
      <c r="BK343">
        <v>200</v>
      </c>
      <c r="BL343" t="s">
        <v>189</v>
      </c>
      <c r="BM343">
        <v>1</v>
      </c>
      <c r="BN343">
        <v>64</v>
      </c>
      <c r="BO343" t="s">
        <v>189</v>
      </c>
      <c r="BP343" t="s">
        <v>189</v>
      </c>
      <c r="BQ343">
        <v>0.79</v>
      </c>
      <c r="BR343">
        <v>0.85</v>
      </c>
      <c r="BS343">
        <v>0.85</v>
      </c>
      <c r="BT343">
        <v>0.87</v>
      </c>
      <c r="BU343">
        <v>1</v>
      </c>
      <c r="BV343" t="s">
        <v>202</v>
      </c>
      <c r="BW343" t="s">
        <v>189</v>
      </c>
      <c r="BX343" t="s">
        <v>189</v>
      </c>
      <c r="BY343" t="s">
        <v>189</v>
      </c>
      <c r="BZ343">
        <v>7</v>
      </c>
      <c r="CA343" t="s">
        <v>204</v>
      </c>
      <c r="CB343" t="s">
        <v>1342</v>
      </c>
      <c r="CC343" t="s">
        <v>189</v>
      </c>
      <c r="CD343" t="s">
        <v>189</v>
      </c>
      <c r="CE343" t="s">
        <v>189</v>
      </c>
      <c r="CF343" t="s">
        <v>189</v>
      </c>
      <c r="CG343" t="s">
        <v>189</v>
      </c>
      <c r="CH343" t="s">
        <v>189</v>
      </c>
      <c r="CI343" t="s">
        <v>189</v>
      </c>
      <c r="CJ343" t="s">
        <v>189</v>
      </c>
      <c r="CK343" t="s">
        <v>189</v>
      </c>
      <c r="CL343" t="s">
        <v>189</v>
      </c>
      <c r="CM343" t="s">
        <v>189</v>
      </c>
      <c r="CN343" t="s">
        <v>189</v>
      </c>
      <c r="CO343" t="s">
        <v>189</v>
      </c>
      <c r="CP343" t="s">
        <v>205</v>
      </c>
      <c r="CQ343">
        <v>3.7</v>
      </c>
      <c r="CR343">
        <v>14.8</v>
      </c>
      <c r="CS343" t="s">
        <v>434</v>
      </c>
      <c r="CT343" t="s">
        <v>197</v>
      </c>
      <c r="CU343">
        <v>51.2</v>
      </c>
      <c r="CV343">
        <v>0</v>
      </c>
      <c r="CW343">
        <v>0.876</v>
      </c>
      <c r="CX343">
        <v>0</v>
      </c>
      <c r="CY343">
        <v>0</v>
      </c>
      <c r="CZ343">
        <v>0</v>
      </c>
      <c r="DA343">
        <v>0</v>
      </c>
      <c r="DB343">
        <v>52.076000000000001</v>
      </c>
      <c r="DC343">
        <v>21.215999999999902</v>
      </c>
      <c r="DD343">
        <v>0</v>
      </c>
      <c r="DE343">
        <v>0</v>
      </c>
      <c r="DF343">
        <v>0</v>
      </c>
      <c r="DG343">
        <v>21.215999999999902</v>
      </c>
      <c r="DH343">
        <v>135</v>
      </c>
      <c r="DI343">
        <v>-30.86</v>
      </c>
      <c r="DJ343" t="s">
        <v>462</v>
      </c>
      <c r="DK343">
        <v>34.423999999999999</v>
      </c>
      <c r="DL343">
        <v>65.284000000000006</v>
      </c>
      <c r="DM343">
        <v>74.635199999999998</v>
      </c>
      <c r="DN343">
        <v>53.419199999999996</v>
      </c>
      <c r="DO343">
        <v>37</v>
      </c>
      <c r="DP343">
        <v>0</v>
      </c>
    </row>
    <row r="344" spans="1:120" x14ac:dyDescent="0.25">
      <c r="A344">
        <v>2329890</v>
      </c>
      <c r="B344" t="s">
        <v>375</v>
      </c>
      <c r="C344" t="s">
        <v>376</v>
      </c>
      <c r="D344" t="s">
        <v>469</v>
      </c>
      <c r="E344" t="s">
        <v>470</v>
      </c>
      <c r="F344" t="s">
        <v>471</v>
      </c>
      <c r="G344" t="s">
        <v>190</v>
      </c>
      <c r="H344" t="s">
        <v>212</v>
      </c>
      <c r="I344" t="s">
        <v>1406</v>
      </c>
      <c r="J344" t="s">
        <v>189</v>
      </c>
      <c r="K344">
        <v>3.2</v>
      </c>
      <c r="L344">
        <v>4</v>
      </c>
      <c r="M344">
        <v>32</v>
      </c>
      <c r="N344" t="s">
        <v>189</v>
      </c>
      <c r="O344">
        <v>0.7</v>
      </c>
      <c r="P344">
        <v>1.4</v>
      </c>
      <c r="Q344">
        <v>12</v>
      </c>
      <c r="R344">
        <v>13</v>
      </c>
      <c r="S344">
        <v>135</v>
      </c>
      <c r="T344">
        <v>26.5</v>
      </c>
      <c r="U344">
        <v>59</v>
      </c>
      <c r="V344" t="s">
        <v>194</v>
      </c>
      <c r="W344" t="s">
        <v>194</v>
      </c>
      <c r="X344" t="s">
        <v>194</v>
      </c>
      <c r="Y344" t="s">
        <v>195</v>
      </c>
      <c r="Z344" t="s">
        <v>473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0</v>
      </c>
      <c r="AI344">
        <v>6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 t="s">
        <v>194</v>
      </c>
      <c r="AY344" t="s">
        <v>474</v>
      </c>
      <c r="AZ344" t="s">
        <v>475</v>
      </c>
      <c r="BA344" t="s">
        <v>200</v>
      </c>
      <c r="BB344" t="s">
        <v>476</v>
      </c>
      <c r="BC344" t="s">
        <v>200</v>
      </c>
      <c r="BD344" t="s">
        <v>194</v>
      </c>
      <c r="BE344">
        <v>135</v>
      </c>
      <c r="BF344" t="s">
        <v>189</v>
      </c>
      <c r="BG344" t="s">
        <v>189</v>
      </c>
      <c r="BH344" t="s">
        <v>194</v>
      </c>
      <c r="BI344" t="s">
        <v>189</v>
      </c>
      <c r="BJ344" t="s">
        <v>189</v>
      </c>
      <c r="BK344">
        <v>135</v>
      </c>
      <c r="BL344">
        <v>0.9</v>
      </c>
      <c r="BM344">
        <v>1</v>
      </c>
      <c r="BN344">
        <v>32</v>
      </c>
      <c r="BO344" t="s">
        <v>189</v>
      </c>
      <c r="BP344" t="s">
        <v>189</v>
      </c>
      <c r="BQ344" t="s">
        <v>189</v>
      </c>
      <c r="BR344" t="s">
        <v>189</v>
      </c>
      <c r="BS344" t="s">
        <v>189</v>
      </c>
      <c r="BT344" t="s">
        <v>189</v>
      </c>
      <c r="BU344">
        <v>1</v>
      </c>
      <c r="BV344" t="s">
        <v>202</v>
      </c>
      <c r="BW344" t="s">
        <v>189</v>
      </c>
      <c r="BX344" t="s">
        <v>189</v>
      </c>
      <c r="BY344" t="s">
        <v>189</v>
      </c>
      <c r="BZ344">
        <v>7</v>
      </c>
      <c r="CA344" t="s">
        <v>204</v>
      </c>
      <c r="CB344" t="s">
        <v>1342</v>
      </c>
      <c r="CC344" t="s">
        <v>189</v>
      </c>
      <c r="CD344" t="s">
        <v>189</v>
      </c>
      <c r="CE344" t="s">
        <v>189</v>
      </c>
      <c r="CF344" t="s">
        <v>189</v>
      </c>
      <c r="CG344" t="s">
        <v>189</v>
      </c>
      <c r="CH344" t="s">
        <v>189</v>
      </c>
      <c r="CI344" t="s">
        <v>189</v>
      </c>
      <c r="CJ344" t="s">
        <v>189</v>
      </c>
      <c r="CK344" t="s">
        <v>189</v>
      </c>
      <c r="CL344" t="s">
        <v>189</v>
      </c>
      <c r="CM344" t="s">
        <v>189</v>
      </c>
      <c r="CN344" t="s">
        <v>189</v>
      </c>
      <c r="CO344" t="s">
        <v>189</v>
      </c>
      <c r="CP344" t="s">
        <v>205</v>
      </c>
      <c r="CQ344">
        <v>3.6</v>
      </c>
      <c r="CR344">
        <v>14.4</v>
      </c>
      <c r="CS344" t="s">
        <v>434</v>
      </c>
      <c r="CT344" t="s">
        <v>197</v>
      </c>
      <c r="CU344">
        <v>25.6</v>
      </c>
      <c r="CV344">
        <v>0</v>
      </c>
      <c r="CW344">
        <v>0.876</v>
      </c>
      <c r="CX344">
        <v>0</v>
      </c>
      <c r="CY344">
        <v>0</v>
      </c>
      <c r="CZ344">
        <v>0</v>
      </c>
      <c r="DA344">
        <v>0</v>
      </c>
      <c r="DB344">
        <v>26.475999999999999</v>
      </c>
      <c r="DC344">
        <v>11.808</v>
      </c>
      <c r="DD344">
        <v>0</v>
      </c>
      <c r="DE344">
        <v>0</v>
      </c>
      <c r="DF344">
        <v>0</v>
      </c>
      <c r="DG344">
        <v>11.808</v>
      </c>
      <c r="DH344">
        <v>135</v>
      </c>
      <c r="DI344">
        <v>-14.667999999999999</v>
      </c>
      <c r="DJ344" t="s">
        <v>462</v>
      </c>
      <c r="DK344">
        <v>32.524000000000001</v>
      </c>
      <c r="DL344">
        <v>47.192</v>
      </c>
      <c r="DM344">
        <v>51.114599999999903</v>
      </c>
      <c r="DN344">
        <v>39.306599999999897</v>
      </c>
      <c r="DO344">
        <v>37</v>
      </c>
      <c r="DP344">
        <v>0</v>
      </c>
    </row>
    <row r="345" spans="1:120" x14ac:dyDescent="0.25">
      <c r="A345">
        <v>2329889</v>
      </c>
      <c r="B345" t="s">
        <v>375</v>
      </c>
      <c r="C345" t="s">
        <v>376</v>
      </c>
      <c r="D345" t="s">
        <v>477</v>
      </c>
      <c r="E345" t="s">
        <v>478</v>
      </c>
      <c r="F345" t="s">
        <v>479</v>
      </c>
      <c r="G345" t="s">
        <v>190</v>
      </c>
      <c r="H345" t="s">
        <v>212</v>
      </c>
      <c r="I345" t="s">
        <v>1407</v>
      </c>
      <c r="J345" t="s">
        <v>189</v>
      </c>
      <c r="K345">
        <v>2.5</v>
      </c>
      <c r="L345">
        <v>4</v>
      </c>
      <c r="M345">
        <v>32</v>
      </c>
      <c r="N345" t="s">
        <v>189</v>
      </c>
      <c r="O345">
        <v>0.9</v>
      </c>
      <c r="P345">
        <v>1.5</v>
      </c>
      <c r="Q345">
        <v>10.4</v>
      </c>
      <c r="R345">
        <v>12.2</v>
      </c>
      <c r="S345">
        <v>135</v>
      </c>
      <c r="T345">
        <v>52.5</v>
      </c>
      <c r="U345">
        <v>55.2</v>
      </c>
      <c r="V345" t="s">
        <v>194</v>
      </c>
      <c r="W345" t="s">
        <v>194</v>
      </c>
      <c r="X345" t="s">
        <v>194</v>
      </c>
      <c r="Y345" t="s">
        <v>195</v>
      </c>
      <c r="Z345" t="s">
        <v>473</v>
      </c>
      <c r="AA345">
        <v>2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0</v>
      </c>
      <c r="AI345">
        <v>6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 t="s">
        <v>194</v>
      </c>
      <c r="AY345" t="s">
        <v>481</v>
      </c>
      <c r="AZ345" t="s">
        <v>475</v>
      </c>
      <c r="BA345" t="s">
        <v>200</v>
      </c>
      <c r="BB345" t="s">
        <v>482</v>
      </c>
      <c r="BC345" t="s">
        <v>200</v>
      </c>
      <c r="BD345" t="s">
        <v>194</v>
      </c>
      <c r="BE345">
        <v>135</v>
      </c>
      <c r="BF345" t="s">
        <v>189</v>
      </c>
      <c r="BG345" t="s">
        <v>189</v>
      </c>
      <c r="BH345" t="s">
        <v>194</v>
      </c>
      <c r="BI345" t="s">
        <v>189</v>
      </c>
      <c r="BJ345" t="s">
        <v>189</v>
      </c>
      <c r="BK345">
        <v>90</v>
      </c>
      <c r="BL345">
        <v>0.89</v>
      </c>
      <c r="BM345">
        <v>1</v>
      </c>
      <c r="BN345">
        <v>32</v>
      </c>
      <c r="BO345" t="s">
        <v>189</v>
      </c>
      <c r="BP345" t="s">
        <v>189</v>
      </c>
      <c r="BQ345" t="s">
        <v>189</v>
      </c>
      <c r="BR345" t="s">
        <v>189</v>
      </c>
      <c r="BS345" t="s">
        <v>189</v>
      </c>
      <c r="BT345" t="s">
        <v>189</v>
      </c>
      <c r="BU345">
        <v>2</v>
      </c>
      <c r="BV345" t="s">
        <v>202</v>
      </c>
      <c r="BW345" t="s">
        <v>189</v>
      </c>
      <c r="BX345" t="s">
        <v>189</v>
      </c>
      <c r="BY345" t="s">
        <v>189</v>
      </c>
      <c r="BZ345">
        <v>7</v>
      </c>
      <c r="CA345" t="s">
        <v>204</v>
      </c>
      <c r="CB345" t="s">
        <v>1342</v>
      </c>
      <c r="CC345" t="s">
        <v>189</v>
      </c>
      <c r="CD345" t="s">
        <v>189</v>
      </c>
      <c r="CE345" t="s">
        <v>189</v>
      </c>
      <c r="CF345" t="s">
        <v>189</v>
      </c>
      <c r="CG345" t="s">
        <v>189</v>
      </c>
      <c r="CH345" t="s">
        <v>189</v>
      </c>
      <c r="CI345" t="s">
        <v>189</v>
      </c>
      <c r="CJ345" t="s">
        <v>189</v>
      </c>
      <c r="CK345" t="s">
        <v>189</v>
      </c>
      <c r="CL345" t="s">
        <v>189</v>
      </c>
      <c r="CM345" t="s">
        <v>189</v>
      </c>
      <c r="CN345" t="s">
        <v>189</v>
      </c>
      <c r="CO345" t="s">
        <v>189</v>
      </c>
      <c r="CP345" t="s">
        <v>205</v>
      </c>
      <c r="CQ345">
        <v>3.1</v>
      </c>
      <c r="CR345">
        <v>12.4</v>
      </c>
      <c r="CS345" t="s">
        <v>1011</v>
      </c>
      <c r="CT345" t="s">
        <v>197</v>
      </c>
      <c r="CU345">
        <v>25.6</v>
      </c>
      <c r="CV345">
        <v>0</v>
      </c>
      <c r="CW345">
        <v>0.876</v>
      </c>
      <c r="CX345">
        <v>0</v>
      </c>
      <c r="CY345">
        <v>0</v>
      </c>
      <c r="CZ345">
        <v>0</v>
      </c>
      <c r="DA345">
        <v>0</v>
      </c>
      <c r="DB345">
        <v>26.475999999999999</v>
      </c>
      <c r="DC345">
        <v>11.808</v>
      </c>
      <c r="DD345">
        <v>0</v>
      </c>
      <c r="DE345">
        <v>0</v>
      </c>
      <c r="DF345">
        <v>0</v>
      </c>
      <c r="DG345">
        <v>11.808</v>
      </c>
      <c r="DH345">
        <v>135</v>
      </c>
      <c r="DI345">
        <v>-14.667999999999999</v>
      </c>
      <c r="DJ345" t="s">
        <v>462</v>
      </c>
      <c r="DK345">
        <v>28.724</v>
      </c>
      <c r="DL345">
        <v>43.392000000000003</v>
      </c>
      <c r="DM345">
        <v>48.267599999999902</v>
      </c>
      <c r="DN345">
        <v>36.459599999999902</v>
      </c>
      <c r="DO345">
        <v>37</v>
      </c>
      <c r="DP345">
        <v>1</v>
      </c>
    </row>
    <row r="346" spans="1:120" x14ac:dyDescent="0.25">
      <c r="A346">
        <v>2329887</v>
      </c>
      <c r="B346" t="s">
        <v>375</v>
      </c>
      <c r="C346" t="s">
        <v>376</v>
      </c>
      <c r="D346" t="s">
        <v>483</v>
      </c>
      <c r="E346" t="s">
        <v>484</v>
      </c>
      <c r="F346" t="s">
        <v>485</v>
      </c>
      <c r="G346" t="s">
        <v>190</v>
      </c>
      <c r="H346" t="s">
        <v>212</v>
      </c>
      <c r="I346" t="s">
        <v>1407</v>
      </c>
      <c r="J346" t="s">
        <v>189</v>
      </c>
      <c r="K346">
        <v>2.5</v>
      </c>
      <c r="L346">
        <v>4</v>
      </c>
      <c r="M346">
        <v>32</v>
      </c>
      <c r="N346" t="s">
        <v>189</v>
      </c>
      <c r="O346">
        <v>0.9</v>
      </c>
      <c r="P346">
        <v>1.5</v>
      </c>
      <c r="Q346">
        <v>11.8</v>
      </c>
      <c r="R346">
        <v>12.5</v>
      </c>
      <c r="S346">
        <v>135</v>
      </c>
      <c r="T346">
        <v>52.5</v>
      </c>
      <c r="U346">
        <v>57.9</v>
      </c>
      <c r="V346" t="s">
        <v>194</v>
      </c>
      <c r="W346" t="s">
        <v>194</v>
      </c>
      <c r="X346" t="s">
        <v>194</v>
      </c>
      <c r="Y346" t="s">
        <v>195</v>
      </c>
      <c r="Z346" t="s">
        <v>473</v>
      </c>
      <c r="AA346">
        <v>2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0</v>
      </c>
      <c r="AI346">
        <v>6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 t="s">
        <v>194</v>
      </c>
      <c r="AY346" t="s">
        <v>481</v>
      </c>
      <c r="AZ346" t="s">
        <v>475</v>
      </c>
      <c r="BA346" t="s">
        <v>200</v>
      </c>
      <c r="BB346" t="s">
        <v>486</v>
      </c>
      <c r="BC346" t="s">
        <v>200</v>
      </c>
      <c r="BD346" t="s">
        <v>194</v>
      </c>
      <c r="BE346">
        <v>135</v>
      </c>
      <c r="BF346" t="s">
        <v>189</v>
      </c>
      <c r="BG346" t="s">
        <v>189</v>
      </c>
      <c r="BH346" t="s">
        <v>194</v>
      </c>
      <c r="BI346" t="s">
        <v>189</v>
      </c>
      <c r="BJ346" t="s">
        <v>189</v>
      </c>
      <c r="BK346">
        <v>90</v>
      </c>
      <c r="BL346">
        <v>0.89</v>
      </c>
      <c r="BM346">
        <v>1</v>
      </c>
      <c r="BN346">
        <v>32</v>
      </c>
      <c r="BO346" t="s">
        <v>189</v>
      </c>
      <c r="BP346" t="s">
        <v>189</v>
      </c>
      <c r="BQ346" t="s">
        <v>189</v>
      </c>
      <c r="BR346" t="s">
        <v>189</v>
      </c>
      <c r="BS346" t="s">
        <v>189</v>
      </c>
      <c r="BT346" t="s">
        <v>189</v>
      </c>
      <c r="BU346">
        <v>2</v>
      </c>
      <c r="BV346" t="s">
        <v>202</v>
      </c>
      <c r="BW346" t="s">
        <v>189</v>
      </c>
      <c r="BX346" t="s">
        <v>189</v>
      </c>
      <c r="BY346" t="s">
        <v>189</v>
      </c>
      <c r="BZ346">
        <v>7</v>
      </c>
      <c r="CA346" t="s">
        <v>204</v>
      </c>
      <c r="CB346" t="s">
        <v>1342</v>
      </c>
      <c r="CC346" t="s">
        <v>189</v>
      </c>
      <c r="CD346" t="s">
        <v>189</v>
      </c>
      <c r="CE346" t="s">
        <v>189</v>
      </c>
      <c r="CF346" t="s">
        <v>189</v>
      </c>
      <c r="CG346" t="s">
        <v>189</v>
      </c>
      <c r="CH346" t="s">
        <v>189</v>
      </c>
      <c r="CI346" t="s">
        <v>189</v>
      </c>
      <c r="CJ346" t="s">
        <v>189</v>
      </c>
      <c r="CK346" t="s">
        <v>189</v>
      </c>
      <c r="CL346" t="s">
        <v>189</v>
      </c>
      <c r="CM346" t="s">
        <v>189</v>
      </c>
      <c r="CN346" t="s">
        <v>189</v>
      </c>
      <c r="CO346" t="s">
        <v>189</v>
      </c>
      <c r="CP346" t="s">
        <v>205</v>
      </c>
      <c r="CQ346">
        <v>3.1</v>
      </c>
      <c r="CR346">
        <v>12.4</v>
      </c>
      <c r="CS346" t="s">
        <v>1011</v>
      </c>
      <c r="CT346" t="s">
        <v>197</v>
      </c>
      <c r="CU346">
        <v>25.6</v>
      </c>
      <c r="CV346">
        <v>0</v>
      </c>
      <c r="CW346">
        <v>0.876</v>
      </c>
      <c r="CX346">
        <v>0</v>
      </c>
      <c r="CY346">
        <v>0</v>
      </c>
      <c r="CZ346">
        <v>0</v>
      </c>
      <c r="DA346">
        <v>0</v>
      </c>
      <c r="DB346">
        <v>26.475999999999999</v>
      </c>
      <c r="DC346">
        <v>11.808</v>
      </c>
      <c r="DD346">
        <v>0</v>
      </c>
      <c r="DE346">
        <v>0</v>
      </c>
      <c r="DF346">
        <v>0</v>
      </c>
      <c r="DG346">
        <v>11.808</v>
      </c>
      <c r="DH346">
        <v>135</v>
      </c>
      <c r="DI346">
        <v>-14.667999999999999</v>
      </c>
      <c r="DJ346" t="s">
        <v>462</v>
      </c>
      <c r="DK346">
        <v>31.4239999999999</v>
      </c>
      <c r="DL346">
        <v>46.091999999999999</v>
      </c>
      <c r="DM346">
        <v>50.282399999999903</v>
      </c>
      <c r="DN346">
        <v>38.474399999999903</v>
      </c>
      <c r="DO346">
        <v>37</v>
      </c>
      <c r="DP346">
        <v>0</v>
      </c>
    </row>
    <row r="347" spans="1:120" x14ac:dyDescent="0.25">
      <c r="A347">
        <v>2329880</v>
      </c>
      <c r="B347" t="s">
        <v>263</v>
      </c>
      <c r="C347" t="s">
        <v>264</v>
      </c>
      <c r="D347" t="s">
        <v>1086</v>
      </c>
      <c r="E347" t="s">
        <v>1087</v>
      </c>
      <c r="F347" t="s">
        <v>189</v>
      </c>
      <c r="G347" t="s">
        <v>190</v>
      </c>
      <c r="H347" t="s">
        <v>212</v>
      </c>
      <c r="I347" t="s">
        <v>189</v>
      </c>
      <c r="J347" t="s">
        <v>189</v>
      </c>
      <c r="K347">
        <v>3.2</v>
      </c>
      <c r="L347">
        <v>6</v>
      </c>
      <c r="M347">
        <v>64</v>
      </c>
      <c r="N347" t="s">
        <v>189</v>
      </c>
      <c r="O347">
        <v>0.9</v>
      </c>
      <c r="P347">
        <v>1.7</v>
      </c>
      <c r="Q347">
        <v>14</v>
      </c>
      <c r="R347">
        <v>18</v>
      </c>
      <c r="S347">
        <v>135</v>
      </c>
      <c r="T347">
        <v>81.3</v>
      </c>
      <c r="U347">
        <v>77.5</v>
      </c>
      <c r="V347" t="s">
        <v>194</v>
      </c>
      <c r="W347" t="s">
        <v>194</v>
      </c>
      <c r="X347" t="s">
        <v>197</v>
      </c>
      <c r="Y347" t="s">
        <v>416</v>
      </c>
      <c r="Z347" t="s">
        <v>189</v>
      </c>
      <c r="AA347">
        <v>4</v>
      </c>
      <c r="AB347">
        <v>2</v>
      </c>
      <c r="AC347">
        <v>0</v>
      </c>
      <c r="AD347">
        <v>0</v>
      </c>
      <c r="AE347">
        <v>2</v>
      </c>
      <c r="AF347">
        <v>1</v>
      </c>
      <c r="AG347">
        <v>1</v>
      </c>
      <c r="AH347">
        <v>8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4</v>
      </c>
      <c r="AS347">
        <v>0</v>
      </c>
      <c r="AT347">
        <v>0</v>
      </c>
      <c r="AU347">
        <v>0</v>
      </c>
      <c r="AV347">
        <v>4</v>
      </c>
      <c r="AW347">
        <v>0</v>
      </c>
      <c r="AX347" t="s">
        <v>194</v>
      </c>
      <c r="AY347" t="s">
        <v>820</v>
      </c>
      <c r="AZ347" t="s">
        <v>687</v>
      </c>
      <c r="BA347" t="s">
        <v>290</v>
      </c>
      <c r="BB347" t="s">
        <v>1088</v>
      </c>
      <c r="BC347" t="s">
        <v>290</v>
      </c>
      <c r="BD347" t="s">
        <v>197</v>
      </c>
      <c r="BE347">
        <v>135</v>
      </c>
      <c r="BF347" t="s">
        <v>189</v>
      </c>
      <c r="BG347" t="s">
        <v>189</v>
      </c>
      <c r="BH347" t="s">
        <v>194</v>
      </c>
      <c r="BI347" t="s">
        <v>189</v>
      </c>
      <c r="BJ347" t="s">
        <v>189</v>
      </c>
      <c r="BK347">
        <v>400</v>
      </c>
      <c r="BL347" t="s">
        <v>189</v>
      </c>
      <c r="BM347">
        <v>1</v>
      </c>
      <c r="BN347">
        <v>64</v>
      </c>
      <c r="BO347" t="s">
        <v>189</v>
      </c>
      <c r="BP347" t="s">
        <v>189</v>
      </c>
      <c r="BQ347">
        <v>0.9</v>
      </c>
      <c r="BR347">
        <v>0.9</v>
      </c>
      <c r="BS347">
        <v>0.93</v>
      </c>
      <c r="BT347">
        <v>0.93</v>
      </c>
      <c r="BU347">
        <v>3</v>
      </c>
      <c r="BV347" t="s">
        <v>202</v>
      </c>
      <c r="BW347" t="s">
        <v>189</v>
      </c>
      <c r="BX347" t="s">
        <v>189</v>
      </c>
      <c r="BY347" t="s">
        <v>189</v>
      </c>
      <c r="BZ347">
        <v>7</v>
      </c>
      <c r="CA347" t="s">
        <v>204</v>
      </c>
      <c r="CB347" t="s">
        <v>1342</v>
      </c>
      <c r="CC347" t="s">
        <v>189</v>
      </c>
      <c r="CD347" t="s">
        <v>189</v>
      </c>
      <c r="CE347" t="s">
        <v>189</v>
      </c>
      <c r="CF347" t="s">
        <v>189</v>
      </c>
      <c r="CG347" t="s">
        <v>189</v>
      </c>
      <c r="CH347" t="s">
        <v>189</v>
      </c>
      <c r="CI347" t="s">
        <v>189</v>
      </c>
      <c r="CJ347" t="s">
        <v>189</v>
      </c>
      <c r="CK347" t="s">
        <v>189</v>
      </c>
      <c r="CL347" t="s">
        <v>189</v>
      </c>
      <c r="CM347" t="s">
        <v>189</v>
      </c>
      <c r="CN347" t="s">
        <v>189</v>
      </c>
      <c r="CO347" t="s">
        <v>189</v>
      </c>
      <c r="CP347" t="s">
        <v>205</v>
      </c>
      <c r="CQ347">
        <v>3.2</v>
      </c>
      <c r="CR347">
        <v>19.2</v>
      </c>
      <c r="CS347" t="s">
        <v>1011</v>
      </c>
      <c r="CT347" t="s">
        <v>197</v>
      </c>
      <c r="CU347">
        <v>51.2</v>
      </c>
      <c r="CV347">
        <v>0</v>
      </c>
      <c r="CW347">
        <v>0.876</v>
      </c>
      <c r="CX347">
        <v>26</v>
      </c>
      <c r="CY347">
        <v>0</v>
      </c>
      <c r="CZ347">
        <v>0</v>
      </c>
      <c r="DA347">
        <v>0</v>
      </c>
      <c r="DB347">
        <v>78.075999999999993</v>
      </c>
      <c r="DC347">
        <v>21.215999999999902</v>
      </c>
      <c r="DD347">
        <v>0</v>
      </c>
      <c r="DE347">
        <v>0</v>
      </c>
      <c r="DF347">
        <v>0</v>
      </c>
      <c r="DG347">
        <v>47.215999999999902</v>
      </c>
      <c r="DH347">
        <v>135</v>
      </c>
      <c r="DI347">
        <v>-30.86</v>
      </c>
      <c r="DJ347" t="s">
        <v>462</v>
      </c>
      <c r="DK347">
        <v>-0.57599999999999296</v>
      </c>
      <c r="DL347">
        <v>30.283999999999999</v>
      </c>
      <c r="DM347">
        <v>67.451999999999998</v>
      </c>
      <c r="DN347">
        <v>20.236000000000001</v>
      </c>
      <c r="DO347">
        <v>37</v>
      </c>
      <c r="DP347">
        <v>1</v>
      </c>
    </row>
    <row r="348" spans="1:120" x14ac:dyDescent="0.25">
      <c r="A348">
        <v>2329510</v>
      </c>
      <c r="B348" t="s">
        <v>375</v>
      </c>
      <c r="C348" t="s">
        <v>376</v>
      </c>
      <c r="D348" t="s">
        <v>1408</v>
      </c>
      <c r="E348" t="s">
        <v>1409</v>
      </c>
      <c r="F348" t="s">
        <v>1410</v>
      </c>
      <c r="G348" t="s">
        <v>211</v>
      </c>
      <c r="H348" t="s">
        <v>212</v>
      </c>
      <c r="I348" t="s">
        <v>348</v>
      </c>
      <c r="J348" t="s">
        <v>193</v>
      </c>
      <c r="K348">
        <v>3.2</v>
      </c>
      <c r="L348">
        <v>6</v>
      </c>
      <c r="M348">
        <v>32</v>
      </c>
      <c r="N348" t="s">
        <v>323</v>
      </c>
      <c r="O348">
        <v>1.9</v>
      </c>
      <c r="P348">
        <v>3.9</v>
      </c>
      <c r="Q348">
        <v>15.4</v>
      </c>
      <c r="R348">
        <v>52.6</v>
      </c>
      <c r="S348">
        <v>135</v>
      </c>
      <c r="T348">
        <v>219.9</v>
      </c>
      <c r="U348">
        <v>190.6</v>
      </c>
      <c r="V348" t="s">
        <v>194</v>
      </c>
      <c r="W348" t="s">
        <v>194</v>
      </c>
      <c r="X348" t="s">
        <v>194</v>
      </c>
      <c r="Y348" t="s">
        <v>195</v>
      </c>
      <c r="Z348" t="s">
        <v>389</v>
      </c>
      <c r="AA348">
        <v>2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5</v>
      </c>
      <c r="AI348">
        <v>4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 t="s">
        <v>194</v>
      </c>
      <c r="AY348" t="s">
        <v>1411</v>
      </c>
      <c r="AZ348" t="s">
        <v>383</v>
      </c>
      <c r="BA348" t="s">
        <v>200</v>
      </c>
      <c r="BB348" t="s">
        <v>1412</v>
      </c>
      <c r="BC348" t="s">
        <v>200</v>
      </c>
      <c r="BD348" t="s">
        <v>194</v>
      </c>
      <c r="BE348">
        <v>135</v>
      </c>
      <c r="BF348" t="s">
        <v>189</v>
      </c>
      <c r="BG348" t="s">
        <v>189</v>
      </c>
      <c r="BH348" t="s">
        <v>194</v>
      </c>
      <c r="BI348" t="s">
        <v>197</v>
      </c>
      <c r="BJ348" t="s">
        <v>189</v>
      </c>
      <c r="BK348">
        <v>230</v>
      </c>
      <c r="BL348" t="s">
        <v>189</v>
      </c>
      <c r="BM348">
        <v>1</v>
      </c>
      <c r="BN348">
        <v>32</v>
      </c>
      <c r="BO348">
        <v>8.2899999999999991</v>
      </c>
      <c r="BP348">
        <v>311.5</v>
      </c>
      <c r="BQ348" t="s">
        <v>189</v>
      </c>
      <c r="BR348" t="s">
        <v>189</v>
      </c>
      <c r="BS348" t="s">
        <v>189</v>
      </c>
      <c r="BT348" t="s">
        <v>189</v>
      </c>
      <c r="BU348">
        <v>2</v>
      </c>
      <c r="BV348" t="s">
        <v>202</v>
      </c>
      <c r="BW348" t="s">
        <v>218</v>
      </c>
      <c r="BX348" t="s">
        <v>189</v>
      </c>
      <c r="BY348" t="s">
        <v>194</v>
      </c>
      <c r="BZ348">
        <v>7</v>
      </c>
      <c r="CA348" t="s">
        <v>204</v>
      </c>
      <c r="CB348" t="s">
        <v>1342</v>
      </c>
      <c r="CC348" t="s">
        <v>189</v>
      </c>
      <c r="CD348" t="s">
        <v>189</v>
      </c>
      <c r="CE348" t="s">
        <v>189</v>
      </c>
      <c r="CF348" t="s">
        <v>189</v>
      </c>
      <c r="CG348" t="s">
        <v>189</v>
      </c>
      <c r="CH348" t="s">
        <v>189</v>
      </c>
      <c r="CI348" t="s">
        <v>189</v>
      </c>
      <c r="CJ348" t="s">
        <v>189</v>
      </c>
      <c r="CK348" t="s">
        <v>189</v>
      </c>
      <c r="CL348" t="s">
        <v>189</v>
      </c>
      <c r="CM348" t="s">
        <v>189</v>
      </c>
      <c r="CN348" t="s">
        <v>189</v>
      </c>
      <c r="CO348" t="s">
        <v>189</v>
      </c>
      <c r="CP348" t="s">
        <v>205</v>
      </c>
      <c r="CQ348">
        <v>3.2</v>
      </c>
      <c r="CR348">
        <v>19.2</v>
      </c>
      <c r="CS348" t="s">
        <v>1011</v>
      </c>
      <c r="CT348" t="s">
        <v>194</v>
      </c>
      <c r="CU348">
        <v>25.6</v>
      </c>
      <c r="CV348">
        <v>18</v>
      </c>
      <c r="CW348">
        <v>0.876</v>
      </c>
      <c r="CX348">
        <v>0</v>
      </c>
      <c r="CY348">
        <v>83</v>
      </c>
      <c r="CZ348">
        <v>0</v>
      </c>
      <c r="DA348">
        <v>149.42150999999899</v>
      </c>
      <c r="DB348">
        <v>276.89751000000001</v>
      </c>
      <c r="DC348">
        <v>11.808</v>
      </c>
      <c r="DD348">
        <v>0</v>
      </c>
      <c r="DE348">
        <v>64</v>
      </c>
      <c r="DF348">
        <v>76.906499999999994</v>
      </c>
      <c r="DG348">
        <v>106.71449999999901</v>
      </c>
      <c r="DH348">
        <v>135</v>
      </c>
      <c r="DI348">
        <v>-170.18301</v>
      </c>
      <c r="DJ348" t="s">
        <v>462</v>
      </c>
      <c r="DK348">
        <v>-86.297510000000003</v>
      </c>
      <c r="DL348">
        <v>83.885499999999993</v>
      </c>
      <c r="DM348">
        <v>169.59359999999899</v>
      </c>
      <c r="DN348">
        <v>62.879099999999902</v>
      </c>
      <c r="DO348">
        <v>37</v>
      </c>
      <c r="DP348">
        <v>0</v>
      </c>
    </row>
    <row r="349" spans="1:120" x14ac:dyDescent="0.25">
      <c r="A349">
        <v>2329509</v>
      </c>
      <c r="B349" t="s">
        <v>248</v>
      </c>
      <c r="C349" t="s">
        <v>249</v>
      </c>
      <c r="D349" t="s">
        <v>1398</v>
      </c>
      <c r="E349" t="s">
        <v>1413</v>
      </c>
      <c r="F349" t="s">
        <v>189</v>
      </c>
      <c r="G349" t="s">
        <v>190</v>
      </c>
      <c r="H349" t="s">
        <v>212</v>
      </c>
      <c r="I349" t="s">
        <v>1414</v>
      </c>
      <c r="J349" t="s">
        <v>193</v>
      </c>
      <c r="K349">
        <v>3.8</v>
      </c>
      <c r="L349">
        <v>6</v>
      </c>
      <c r="M349">
        <v>64</v>
      </c>
      <c r="N349" t="s">
        <v>189</v>
      </c>
      <c r="O349">
        <v>0.3</v>
      </c>
      <c r="P349">
        <v>2.5</v>
      </c>
      <c r="Q349">
        <v>24.5</v>
      </c>
      <c r="R349">
        <v>27.4</v>
      </c>
      <c r="S349">
        <v>135</v>
      </c>
      <c r="T349">
        <v>78.099999999999994</v>
      </c>
      <c r="U349">
        <v>118.4</v>
      </c>
      <c r="V349" t="s">
        <v>194</v>
      </c>
      <c r="W349" t="s">
        <v>194</v>
      </c>
      <c r="X349" t="s">
        <v>194</v>
      </c>
      <c r="Y349" t="s">
        <v>416</v>
      </c>
      <c r="Z349" t="s">
        <v>189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4</v>
      </c>
      <c r="AI349">
        <v>5</v>
      </c>
      <c r="AJ349">
        <v>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4</v>
      </c>
      <c r="AW349">
        <v>0</v>
      </c>
      <c r="AX349" t="s">
        <v>197</v>
      </c>
      <c r="AY349" t="s">
        <v>1415</v>
      </c>
      <c r="AZ349" t="s">
        <v>418</v>
      </c>
      <c r="BA349" t="s">
        <v>1416</v>
      </c>
      <c r="BB349" t="s">
        <v>1417</v>
      </c>
      <c r="BC349" t="s">
        <v>1416</v>
      </c>
      <c r="BD349" t="s">
        <v>194</v>
      </c>
      <c r="BE349">
        <v>135</v>
      </c>
      <c r="BF349" t="s">
        <v>189</v>
      </c>
      <c r="BG349" t="s">
        <v>189</v>
      </c>
      <c r="BH349" t="s">
        <v>194</v>
      </c>
      <c r="BI349" t="s">
        <v>189</v>
      </c>
      <c r="BJ349" t="s">
        <v>189</v>
      </c>
      <c r="BK349">
        <v>460</v>
      </c>
      <c r="BL349" t="s">
        <v>189</v>
      </c>
      <c r="BM349">
        <v>1</v>
      </c>
      <c r="BN349">
        <v>64</v>
      </c>
      <c r="BO349" t="s">
        <v>189</v>
      </c>
      <c r="BP349" t="s">
        <v>189</v>
      </c>
      <c r="BQ349">
        <v>0.84</v>
      </c>
      <c r="BR349">
        <v>0.88</v>
      </c>
      <c r="BS349">
        <v>0.89</v>
      </c>
      <c r="BT349">
        <v>0.9</v>
      </c>
      <c r="BU349">
        <v>4</v>
      </c>
      <c r="BV349" t="s">
        <v>202</v>
      </c>
      <c r="BW349" t="s">
        <v>218</v>
      </c>
      <c r="BX349" t="s">
        <v>189</v>
      </c>
      <c r="BY349" t="s">
        <v>189</v>
      </c>
      <c r="BZ349">
        <v>7</v>
      </c>
      <c r="CA349" t="s">
        <v>204</v>
      </c>
      <c r="CB349" t="s">
        <v>1342</v>
      </c>
      <c r="CC349" t="s">
        <v>189</v>
      </c>
      <c r="CD349" t="s">
        <v>189</v>
      </c>
      <c r="CE349" t="s">
        <v>189</v>
      </c>
      <c r="CF349" t="s">
        <v>189</v>
      </c>
      <c r="CG349" t="s">
        <v>189</v>
      </c>
      <c r="CH349" t="s">
        <v>189</v>
      </c>
      <c r="CI349" t="s">
        <v>189</v>
      </c>
      <c r="CJ349" t="s">
        <v>189</v>
      </c>
      <c r="CK349" t="s">
        <v>189</v>
      </c>
      <c r="CL349" t="s">
        <v>189</v>
      </c>
      <c r="CM349" t="s">
        <v>189</v>
      </c>
      <c r="CN349" t="s">
        <v>189</v>
      </c>
      <c r="CO349" t="s">
        <v>189</v>
      </c>
      <c r="CP349" t="s">
        <v>205</v>
      </c>
      <c r="CQ349">
        <v>3.8</v>
      </c>
      <c r="CR349">
        <v>22.799999999999901</v>
      </c>
      <c r="CS349" t="s">
        <v>434</v>
      </c>
      <c r="CT349" t="s">
        <v>197</v>
      </c>
      <c r="CU349">
        <v>51.2</v>
      </c>
      <c r="CV349">
        <v>0</v>
      </c>
      <c r="CW349">
        <v>0.876</v>
      </c>
      <c r="CX349">
        <v>26</v>
      </c>
      <c r="CY349">
        <v>0</v>
      </c>
      <c r="CZ349">
        <v>0</v>
      </c>
      <c r="DA349">
        <v>0</v>
      </c>
      <c r="DB349">
        <v>78.075999999999993</v>
      </c>
      <c r="DC349">
        <v>21.215999999999902</v>
      </c>
      <c r="DD349">
        <v>0</v>
      </c>
      <c r="DE349">
        <v>0</v>
      </c>
      <c r="DF349">
        <v>0</v>
      </c>
      <c r="DG349">
        <v>47.215999999999902</v>
      </c>
      <c r="DH349">
        <v>135</v>
      </c>
      <c r="DI349">
        <v>-30.86</v>
      </c>
      <c r="DJ349" t="s">
        <v>462</v>
      </c>
      <c r="DK349">
        <v>40.323999999999998</v>
      </c>
      <c r="DL349">
        <v>71.183999999999997</v>
      </c>
      <c r="DM349">
        <v>103.71839999999899</v>
      </c>
      <c r="DN349">
        <v>56.502399999999902</v>
      </c>
      <c r="DO349">
        <v>37</v>
      </c>
      <c r="DP349">
        <v>0</v>
      </c>
    </row>
    <row r="350" spans="1:120" x14ac:dyDescent="0.25">
      <c r="A350">
        <v>2329413</v>
      </c>
      <c r="B350" t="s">
        <v>248</v>
      </c>
      <c r="C350" t="s">
        <v>249</v>
      </c>
      <c r="D350" t="s">
        <v>487</v>
      </c>
      <c r="E350" t="s">
        <v>1089</v>
      </c>
      <c r="F350" t="s">
        <v>189</v>
      </c>
      <c r="G350" t="s">
        <v>190</v>
      </c>
      <c r="H350" t="s">
        <v>191</v>
      </c>
      <c r="I350" t="s">
        <v>1385</v>
      </c>
      <c r="J350" t="s">
        <v>189</v>
      </c>
      <c r="K350">
        <v>3.8</v>
      </c>
      <c r="L350">
        <v>4</v>
      </c>
      <c r="M350">
        <v>64</v>
      </c>
      <c r="N350" t="s">
        <v>189</v>
      </c>
      <c r="O350">
        <v>0.3</v>
      </c>
      <c r="P350">
        <v>2</v>
      </c>
      <c r="Q350">
        <v>18.399999999999999</v>
      </c>
      <c r="R350">
        <v>19.8</v>
      </c>
      <c r="S350">
        <v>135</v>
      </c>
      <c r="T350">
        <v>80.400000000000006</v>
      </c>
      <c r="U350">
        <v>87.1</v>
      </c>
      <c r="V350" t="s">
        <v>194</v>
      </c>
      <c r="W350" t="s">
        <v>194</v>
      </c>
      <c r="X350" t="s">
        <v>194</v>
      </c>
      <c r="Y350" t="s">
        <v>195</v>
      </c>
      <c r="Z350" t="s">
        <v>490</v>
      </c>
      <c r="AA350">
        <v>4</v>
      </c>
      <c r="AB350">
        <v>0</v>
      </c>
      <c r="AC350">
        <v>1</v>
      </c>
      <c r="AD350">
        <v>1</v>
      </c>
      <c r="AE350">
        <v>0</v>
      </c>
      <c r="AF350">
        <v>0</v>
      </c>
      <c r="AG350">
        <v>1</v>
      </c>
      <c r="AH350">
        <v>4</v>
      </c>
      <c r="AI350">
        <v>6</v>
      </c>
      <c r="AJ350">
        <v>0</v>
      </c>
      <c r="AK350">
        <v>0</v>
      </c>
      <c r="AL350">
        <v>10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3</v>
      </c>
      <c r="AW350">
        <v>0</v>
      </c>
      <c r="AX350" t="s">
        <v>194</v>
      </c>
      <c r="AY350" t="s">
        <v>1091</v>
      </c>
      <c r="AZ350" t="s">
        <v>343</v>
      </c>
      <c r="BA350" t="s">
        <v>200</v>
      </c>
      <c r="BB350" t="s">
        <v>1092</v>
      </c>
      <c r="BC350" t="s">
        <v>200</v>
      </c>
      <c r="BD350" t="s">
        <v>194</v>
      </c>
      <c r="BE350">
        <v>135</v>
      </c>
      <c r="BF350" t="s">
        <v>189</v>
      </c>
      <c r="BG350" t="s">
        <v>189</v>
      </c>
      <c r="BH350" t="s">
        <v>197</v>
      </c>
      <c r="BI350" t="s">
        <v>189</v>
      </c>
      <c r="BJ350" t="s">
        <v>189</v>
      </c>
      <c r="BK350">
        <v>240</v>
      </c>
      <c r="BL350" t="s">
        <v>189</v>
      </c>
      <c r="BM350">
        <v>1</v>
      </c>
      <c r="BN350">
        <v>64</v>
      </c>
      <c r="BO350" t="s">
        <v>189</v>
      </c>
      <c r="BP350" t="s">
        <v>189</v>
      </c>
      <c r="BQ350">
        <v>0.88</v>
      </c>
      <c r="BR350">
        <v>0.9</v>
      </c>
      <c r="BS350">
        <v>0.91</v>
      </c>
      <c r="BT350">
        <v>0.92</v>
      </c>
      <c r="BU350">
        <v>2</v>
      </c>
      <c r="BV350" t="s">
        <v>202</v>
      </c>
      <c r="BW350" t="s">
        <v>189</v>
      </c>
      <c r="BX350" t="s">
        <v>189</v>
      </c>
      <c r="BY350" t="s">
        <v>189</v>
      </c>
      <c r="BZ350">
        <v>7</v>
      </c>
      <c r="CA350" t="s">
        <v>204</v>
      </c>
      <c r="CB350" t="s">
        <v>1342</v>
      </c>
      <c r="CC350" t="s">
        <v>189</v>
      </c>
      <c r="CD350" t="s">
        <v>189</v>
      </c>
      <c r="CE350" t="s">
        <v>189</v>
      </c>
      <c r="CF350" t="s">
        <v>189</v>
      </c>
      <c r="CG350" t="s">
        <v>189</v>
      </c>
      <c r="CH350" t="s">
        <v>189</v>
      </c>
      <c r="CI350" t="s">
        <v>189</v>
      </c>
      <c r="CJ350" t="s">
        <v>189</v>
      </c>
      <c r="CK350" t="s">
        <v>189</v>
      </c>
      <c r="CL350" t="s">
        <v>189</v>
      </c>
      <c r="CM350" t="s">
        <v>189</v>
      </c>
      <c r="CN350" t="s">
        <v>189</v>
      </c>
      <c r="CO350" t="s">
        <v>189</v>
      </c>
      <c r="CP350" t="s">
        <v>205</v>
      </c>
      <c r="CQ350">
        <v>4.2</v>
      </c>
      <c r="CR350">
        <v>16.8</v>
      </c>
      <c r="CS350" t="s">
        <v>434</v>
      </c>
      <c r="CT350" t="s">
        <v>197</v>
      </c>
      <c r="CU350">
        <v>51.2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51.2</v>
      </c>
      <c r="DC350">
        <v>21.215999999999902</v>
      </c>
      <c r="DD350">
        <v>0</v>
      </c>
      <c r="DE350">
        <v>0</v>
      </c>
      <c r="DF350">
        <v>0</v>
      </c>
      <c r="DG350">
        <v>21.215999999999902</v>
      </c>
      <c r="DH350">
        <v>135</v>
      </c>
      <c r="DI350">
        <v>-29.984000000000002</v>
      </c>
      <c r="DJ350" t="s">
        <v>462</v>
      </c>
      <c r="DK350">
        <v>35.899999999999899</v>
      </c>
      <c r="DL350">
        <v>65.884</v>
      </c>
      <c r="DM350">
        <v>76.430999999999997</v>
      </c>
      <c r="DN350">
        <v>55.215000000000003</v>
      </c>
      <c r="DO350">
        <v>37</v>
      </c>
      <c r="DP350">
        <v>0</v>
      </c>
    </row>
    <row r="351" spans="1:120" x14ac:dyDescent="0.25">
      <c r="A351">
        <v>2329412</v>
      </c>
      <c r="B351" t="s">
        <v>248</v>
      </c>
      <c r="C351" t="s">
        <v>249</v>
      </c>
      <c r="D351" t="s">
        <v>447</v>
      </c>
      <c r="E351" t="s">
        <v>1093</v>
      </c>
      <c r="F351" t="s">
        <v>189</v>
      </c>
      <c r="G351" t="s">
        <v>190</v>
      </c>
      <c r="H351" t="s">
        <v>191</v>
      </c>
      <c r="I351" t="s">
        <v>1385</v>
      </c>
      <c r="J351" t="s">
        <v>189</v>
      </c>
      <c r="K351">
        <v>3.8</v>
      </c>
      <c r="L351">
        <v>4</v>
      </c>
      <c r="M351">
        <v>64</v>
      </c>
      <c r="N351" t="s">
        <v>189</v>
      </c>
      <c r="O351">
        <v>0.3</v>
      </c>
      <c r="P351">
        <v>1.8</v>
      </c>
      <c r="Q351">
        <v>22.6</v>
      </c>
      <c r="R351">
        <v>24.3</v>
      </c>
      <c r="S351">
        <v>135</v>
      </c>
      <c r="T351">
        <v>80.400000000000006</v>
      </c>
      <c r="U351">
        <v>106.2</v>
      </c>
      <c r="V351" t="s">
        <v>194</v>
      </c>
      <c r="W351" t="s">
        <v>194</v>
      </c>
      <c r="X351" t="s">
        <v>194</v>
      </c>
      <c r="Y351" t="s">
        <v>195</v>
      </c>
      <c r="Z351" t="s">
        <v>1094</v>
      </c>
      <c r="AA351">
        <v>4</v>
      </c>
      <c r="AB351">
        <v>0</v>
      </c>
      <c r="AC351">
        <v>1</v>
      </c>
      <c r="AD351">
        <v>1</v>
      </c>
      <c r="AE351">
        <v>2</v>
      </c>
      <c r="AF351">
        <v>0</v>
      </c>
      <c r="AG351">
        <v>1</v>
      </c>
      <c r="AH351">
        <v>4</v>
      </c>
      <c r="AI351">
        <v>6</v>
      </c>
      <c r="AJ351">
        <v>0</v>
      </c>
      <c r="AK351">
        <v>0</v>
      </c>
      <c r="AL351">
        <v>10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4</v>
      </c>
      <c r="AW351">
        <v>0</v>
      </c>
      <c r="AX351" t="s">
        <v>194</v>
      </c>
      <c r="AY351" t="s">
        <v>1091</v>
      </c>
      <c r="AZ351" t="s">
        <v>343</v>
      </c>
      <c r="BA351" t="s">
        <v>200</v>
      </c>
      <c r="BB351" t="s">
        <v>1095</v>
      </c>
      <c r="BC351" t="s">
        <v>200</v>
      </c>
      <c r="BD351" t="s">
        <v>194</v>
      </c>
      <c r="BE351">
        <v>135</v>
      </c>
      <c r="BF351" t="s">
        <v>189</v>
      </c>
      <c r="BG351" t="s">
        <v>189</v>
      </c>
      <c r="BH351" t="s">
        <v>197</v>
      </c>
      <c r="BI351" t="s">
        <v>189</v>
      </c>
      <c r="BJ351" t="s">
        <v>189</v>
      </c>
      <c r="BK351">
        <v>240</v>
      </c>
      <c r="BL351" t="s">
        <v>189</v>
      </c>
      <c r="BM351">
        <v>1</v>
      </c>
      <c r="BN351">
        <v>64</v>
      </c>
      <c r="BO351" t="s">
        <v>189</v>
      </c>
      <c r="BP351" t="s">
        <v>189</v>
      </c>
      <c r="BQ351">
        <v>0.88</v>
      </c>
      <c r="BR351">
        <v>0.9</v>
      </c>
      <c r="BS351">
        <v>0.91</v>
      </c>
      <c r="BT351">
        <v>0.92</v>
      </c>
      <c r="BU351">
        <v>2</v>
      </c>
      <c r="BV351" t="s">
        <v>202</v>
      </c>
      <c r="BW351" t="s">
        <v>189</v>
      </c>
      <c r="BX351" t="s">
        <v>189</v>
      </c>
      <c r="BY351" t="s">
        <v>189</v>
      </c>
      <c r="BZ351">
        <v>7</v>
      </c>
      <c r="CA351" t="s">
        <v>204</v>
      </c>
      <c r="CB351" t="s">
        <v>1342</v>
      </c>
      <c r="CC351" t="s">
        <v>189</v>
      </c>
      <c r="CD351" t="s">
        <v>189</v>
      </c>
      <c r="CE351" t="s">
        <v>189</v>
      </c>
      <c r="CF351" t="s">
        <v>189</v>
      </c>
      <c r="CG351" t="s">
        <v>189</v>
      </c>
      <c r="CH351" t="s">
        <v>189</v>
      </c>
      <c r="CI351" t="s">
        <v>189</v>
      </c>
      <c r="CJ351" t="s">
        <v>189</v>
      </c>
      <c r="CK351" t="s">
        <v>189</v>
      </c>
      <c r="CL351" t="s">
        <v>189</v>
      </c>
      <c r="CM351" t="s">
        <v>189</v>
      </c>
      <c r="CN351" t="s">
        <v>189</v>
      </c>
      <c r="CO351" t="s">
        <v>189</v>
      </c>
      <c r="CP351" t="s">
        <v>205</v>
      </c>
      <c r="CQ351">
        <v>4.2</v>
      </c>
      <c r="CR351">
        <v>16.8</v>
      </c>
      <c r="CS351" t="s">
        <v>434</v>
      </c>
      <c r="CT351" t="s">
        <v>197</v>
      </c>
      <c r="CU351">
        <v>51.2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51.2</v>
      </c>
      <c r="DC351">
        <v>21.215999999999902</v>
      </c>
      <c r="DD351">
        <v>0</v>
      </c>
      <c r="DE351">
        <v>0</v>
      </c>
      <c r="DF351">
        <v>0</v>
      </c>
      <c r="DG351">
        <v>21.215999999999902</v>
      </c>
      <c r="DH351">
        <v>135</v>
      </c>
      <c r="DI351">
        <v>-29.984000000000002</v>
      </c>
      <c r="DJ351" t="s">
        <v>462</v>
      </c>
      <c r="DK351">
        <v>55</v>
      </c>
      <c r="DL351">
        <v>84.983999999999995</v>
      </c>
      <c r="DM351">
        <v>91.147800000000004</v>
      </c>
      <c r="DN351">
        <v>69.931799999999996</v>
      </c>
      <c r="DO351">
        <v>37</v>
      </c>
      <c r="DP351">
        <v>0</v>
      </c>
    </row>
    <row r="352" spans="1:120" x14ac:dyDescent="0.25">
      <c r="A352">
        <v>2329411</v>
      </c>
      <c r="B352" t="s">
        <v>248</v>
      </c>
      <c r="C352" t="s">
        <v>249</v>
      </c>
      <c r="D352" t="s">
        <v>1096</v>
      </c>
      <c r="E352" t="s">
        <v>1097</v>
      </c>
      <c r="F352" t="s">
        <v>189</v>
      </c>
      <c r="G352" t="s">
        <v>190</v>
      </c>
      <c r="H352" t="s">
        <v>212</v>
      </c>
      <c r="I352" t="s">
        <v>189</v>
      </c>
      <c r="J352" t="s">
        <v>189</v>
      </c>
      <c r="K352">
        <v>3.4</v>
      </c>
      <c r="L352">
        <v>4</v>
      </c>
      <c r="M352">
        <v>8</v>
      </c>
      <c r="N352" t="s">
        <v>189</v>
      </c>
      <c r="O352">
        <v>0.2</v>
      </c>
      <c r="P352">
        <v>2</v>
      </c>
      <c r="Q352">
        <v>25.5</v>
      </c>
      <c r="R352">
        <v>26.2</v>
      </c>
      <c r="S352">
        <v>135</v>
      </c>
      <c r="T352">
        <v>6.4</v>
      </c>
      <c r="U352">
        <v>115.6</v>
      </c>
      <c r="V352" t="s">
        <v>194</v>
      </c>
      <c r="W352" t="s">
        <v>194</v>
      </c>
      <c r="X352" t="s">
        <v>194</v>
      </c>
      <c r="Y352" t="s">
        <v>195</v>
      </c>
      <c r="Z352" t="s">
        <v>490</v>
      </c>
      <c r="AA352">
        <v>4</v>
      </c>
      <c r="AB352">
        <v>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6</v>
      </c>
      <c r="AI352">
        <v>4</v>
      </c>
      <c r="AJ352">
        <v>0</v>
      </c>
      <c r="AK352">
        <v>10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3</v>
      </c>
      <c r="AW352">
        <v>0</v>
      </c>
      <c r="AX352" t="s">
        <v>194</v>
      </c>
      <c r="AY352" t="s">
        <v>1098</v>
      </c>
      <c r="AZ352" t="s">
        <v>343</v>
      </c>
      <c r="BA352" t="s">
        <v>200</v>
      </c>
      <c r="BB352" t="s">
        <v>1099</v>
      </c>
      <c r="BC352" t="s">
        <v>200</v>
      </c>
      <c r="BD352" t="s">
        <v>194</v>
      </c>
      <c r="BE352">
        <v>135</v>
      </c>
      <c r="BF352" t="s">
        <v>189</v>
      </c>
      <c r="BG352" t="s">
        <v>189</v>
      </c>
      <c r="BH352" t="s">
        <v>197</v>
      </c>
      <c r="BI352" t="s">
        <v>189</v>
      </c>
      <c r="BJ352" t="s">
        <v>189</v>
      </c>
      <c r="BK352">
        <v>255</v>
      </c>
      <c r="BL352" t="s">
        <v>189</v>
      </c>
      <c r="BM352">
        <v>1</v>
      </c>
      <c r="BN352">
        <v>8</v>
      </c>
      <c r="BO352" t="s">
        <v>189</v>
      </c>
      <c r="BP352" t="s">
        <v>189</v>
      </c>
      <c r="BQ352">
        <v>0.81</v>
      </c>
      <c r="BR352">
        <v>0.88</v>
      </c>
      <c r="BS352">
        <v>0.88</v>
      </c>
      <c r="BT352">
        <v>0.9</v>
      </c>
      <c r="BU352">
        <v>1</v>
      </c>
      <c r="BV352" t="s">
        <v>202</v>
      </c>
      <c r="BW352" t="s">
        <v>189</v>
      </c>
      <c r="BX352" t="s">
        <v>189</v>
      </c>
      <c r="BY352" t="s">
        <v>189</v>
      </c>
      <c r="BZ352">
        <v>7</v>
      </c>
      <c r="CA352" t="s">
        <v>204</v>
      </c>
      <c r="CB352" t="s">
        <v>1342</v>
      </c>
      <c r="CC352" t="s">
        <v>189</v>
      </c>
      <c r="CD352" t="s">
        <v>189</v>
      </c>
      <c r="CE352" t="s">
        <v>189</v>
      </c>
      <c r="CF352" t="s">
        <v>189</v>
      </c>
      <c r="CG352" t="s">
        <v>189</v>
      </c>
      <c r="CH352" t="s">
        <v>189</v>
      </c>
      <c r="CI352" t="s">
        <v>189</v>
      </c>
      <c r="CJ352" t="s">
        <v>189</v>
      </c>
      <c r="CK352" t="s">
        <v>189</v>
      </c>
      <c r="CL352" t="s">
        <v>189</v>
      </c>
      <c r="CM352" t="s">
        <v>189</v>
      </c>
      <c r="CN352" t="s">
        <v>189</v>
      </c>
      <c r="CO352" t="s">
        <v>189</v>
      </c>
      <c r="CP352" t="s">
        <v>205</v>
      </c>
      <c r="CQ352">
        <v>3.4</v>
      </c>
      <c r="CR352">
        <v>13.6</v>
      </c>
      <c r="CS352" t="s">
        <v>1011</v>
      </c>
      <c r="CT352" t="s">
        <v>197</v>
      </c>
      <c r="CU352">
        <v>6.4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6.4</v>
      </c>
      <c r="DC352">
        <v>4.7519999999999998</v>
      </c>
      <c r="DD352">
        <v>0</v>
      </c>
      <c r="DE352">
        <v>0</v>
      </c>
      <c r="DF352">
        <v>0</v>
      </c>
      <c r="DG352">
        <v>4.7519999999999998</v>
      </c>
      <c r="DH352">
        <v>135</v>
      </c>
      <c r="DI352">
        <v>-1.6479999999999999</v>
      </c>
      <c r="DJ352" t="s">
        <v>462</v>
      </c>
      <c r="DK352">
        <v>109.19999999999899</v>
      </c>
      <c r="DL352">
        <v>110.848</v>
      </c>
      <c r="DM352">
        <v>99.338399999999993</v>
      </c>
      <c r="DN352">
        <v>94.586399999999998</v>
      </c>
      <c r="DO352">
        <v>37</v>
      </c>
      <c r="DP352">
        <v>0</v>
      </c>
    </row>
    <row r="353" spans="1:120" x14ac:dyDescent="0.25">
      <c r="A353">
        <v>2329410</v>
      </c>
      <c r="B353" t="s">
        <v>248</v>
      </c>
      <c r="C353" t="s">
        <v>249</v>
      </c>
      <c r="D353" t="s">
        <v>1100</v>
      </c>
      <c r="E353" t="s">
        <v>1101</v>
      </c>
      <c r="F353" t="s">
        <v>189</v>
      </c>
      <c r="G353" t="s">
        <v>190</v>
      </c>
      <c r="H353" t="s">
        <v>212</v>
      </c>
      <c r="I353" t="s">
        <v>1419</v>
      </c>
      <c r="J353" t="s">
        <v>189</v>
      </c>
      <c r="K353">
        <v>3.4</v>
      </c>
      <c r="L353">
        <v>4</v>
      </c>
      <c r="M353">
        <v>32</v>
      </c>
      <c r="N353" t="s">
        <v>189</v>
      </c>
      <c r="O353">
        <v>0.2</v>
      </c>
      <c r="P353">
        <v>2.2000000000000002</v>
      </c>
      <c r="Q353">
        <v>30.6</v>
      </c>
      <c r="R353">
        <v>31.7</v>
      </c>
      <c r="S353">
        <v>135</v>
      </c>
      <c r="T353">
        <v>25.6</v>
      </c>
      <c r="U353">
        <v>139.19999999999999</v>
      </c>
      <c r="V353" t="s">
        <v>194</v>
      </c>
      <c r="W353" t="s">
        <v>194</v>
      </c>
      <c r="X353" t="s">
        <v>194</v>
      </c>
      <c r="Y353" t="s">
        <v>195</v>
      </c>
      <c r="Z353" t="s">
        <v>1094</v>
      </c>
      <c r="AA353">
        <v>4</v>
      </c>
      <c r="AB353">
        <v>1</v>
      </c>
      <c r="AC353">
        <v>0</v>
      </c>
      <c r="AD353">
        <v>1</v>
      </c>
      <c r="AE353">
        <v>1</v>
      </c>
      <c r="AF353">
        <v>0</v>
      </c>
      <c r="AG353">
        <v>0</v>
      </c>
      <c r="AH353">
        <v>6</v>
      </c>
      <c r="AI353">
        <v>4</v>
      </c>
      <c r="AJ353">
        <v>0</v>
      </c>
      <c r="AK353">
        <v>0</v>
      </c>
      <c r="AL353">
        <v>10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4</v>
      </c>
      <c r="AW353">
        <v>0</v>
      </c>
      <c r="AX353" t="s">
        <v>194</v>
      </c>
      <c r="AY353" t="s">
        <v>1098</v>
      </c>
      <c r="AZ353" t="s">
        <v>343</v>
      </c>
      <c r="BA353" t="s">
        <v>200</v>
      </c>
      <c r="BB353" t="s">
        <v>1103</v>
      </c>
      <c r="BC353" t="s">
        <v>200</v>
      </c>
      <c r="BD353" t="s">
        <v>194</v>
      </c>
      <c r="BE353">
        <v>135</v>
      </c>
      <c r="BF353" t="s">
        <v>189</v>
      </c>
      <c r="BG353" t="s">
        <v>189</v>
      </c>
      <c r="BH353" t="s">
        <v>197</v>
      </c>
      <c r="BI353" t="s">
        <v>189</v>
      </c>
      <c r="BJ353" t="s">
        <v>189</v>
      </c>
      <c r="BK353">
        <v>290</v>
      </c>
      <c r="BL353" t="s">
        <v>189</v>
      </c>
      <c r="BM353">
        <v>1</v>
      </c>
      <c r="BN353">
        <v>32</v>
      </c>
      <c r="BO353" t="s">
        <v>189</v>
      </c>
      <c r="BP353" t="s">
        <v>189</v>
      </c>
      <c r="BQ353">
        <v>0.82</v>
      </c>
      <c r="BR353">
        <v>0.89</v>
      </c>
      <c r="BS353">
        <v>0.88</v>
      </c>
      <c r="BT353">
        <v>0.91</v>
      </c>
      <c r="BU353">
        <v>1</v>
      </c>
      <c r="BV353" t="s">
        <v>202</v>
      </c>
      <c r="BW353" t="s">
        <v>189</v>
      </c>
      <c r="BX353" t="s">
        <v>189</v>
      </c>
      <c r="BY353" t="s">
        <v>189</v>
      </c>
      <c r="BZ353">
        <v>7</v>
      </c>
      <c r="CA353" t="s">
        <v>204</v>
      </c>
      <c r="CB353" t="s">
        <v>1342</v>
      </c>
      <c r="CC353" t="s">
        <v>189</v>
      </c>
      <c r="CD353" t="s">
        <v>189</v>
      </c>
      <c r="CE353" t="s">
        <v>189</v>
      </c>
      <c r="CF353" t="s">
        <v>189</v>
      </c>
      <c r="CG353" t="s">
        <v>189</v>
      </c>
      <c r="CH353" t="s">
        <v>189</v>
      </c>
      <c r="CI353" t="s">
        <v>189</v>
      </c>
      <c r="CJ353" t="s">
        <v>189</v>
      </c>
      <c r="CK353" t="s">
        <v>189</v>
      </c>
      <c r="CL353" t="s">
        <v>189</v>
      </c>
      <c r="CM353" t="s">
        <v>189</v>
      </c>
      <c r="CN353" t="s">
        <v>189</v>
      </c>
      <c r="CO353" t="s">
        <v>189</v>
      </c>
      <c r="CP353" t="s">
        <v>205</v>
      </c>
      <c r="CQ353">
        <v>3.9</v>
      </c>
      <c r="CR353">
        <v>15.6</v>
      </c>
      <c r="CS353" t="s">
        <v>434</v>
      </c>
      <c r="CT353" t="s">
        <v>197</v>
      </c>
      <c r="CU353">
        <v>25.6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25.6</v>
      </c>
      <c r="DC353">
        <v>11.808</v>
      </c>
      <c r="DD353">
        <v>0</v>
      </c>
      <c r="DE353">
        <v>0</v>
      </c>
      <c r="DF353">
        <v>0</v>
      </c>
      <c r="DG353">
        <v>11.808</v>
      </c>
      <c r="DH353">
        <v>135</v>
      </c>
      <c r="DI353">
        <v>-13.792</v>
      </c>
      <c r="DJ353" t="s">
        <v>462</v>
      </c>
      <c r="DK353">
        <v>113.6</v>
      </c>
      <c r="DL353">
        <v>127.392</v>
      </c>
      <c r="DM353">
        <v>119.0484</v>
      </c>
      <c r="DN353">
        <v>107.24039999999999</v>
      </c>
      <c r="DO353">
        <v>37</v>
      </c>
      <c r="DP353">
        <v>0</v>
      </c>
    </row>
    <row r="354" spans="1:120" x14ac:dyDescent="0.25">
      <c r="A354">
        <v>2329344</v>
      </c>
      <c r="B354" t="s">
        <v>575</v>
      </c>
      <c r="C354" t="s">
        <v>576</v>
      </c>
      <c r="D354" t="s">
        <v>1420</v>
      </c>
      <c r="E354" t="s">
        <v>1420</v>
      </c>
      <c r="F354" t="s">
        <v>1421</v>
      </c>
      <c r="G354" t="s">
        <v>190</v>
      </c>
      <c r="H354" t="s">
        <v>212</v>
      </c>
      <c r="I354" t="s">
        <v>1414</v>
      </c>
      <c r="J354" t="s">
        <v>193</v>
      </c>
      <c r="K354">
        <v>3.8</v>
      </c>
      <c r="L354">
        <v>6</v>
      </c>
      <c r="M354">
        <v>64</v>
      </c>
      <c r="N354" t="s">
        <v>189</v>
      </c>
      <c r="O354">
        <v>0.2</v>
      </c>
      <c r="P354">
        <v>1.7</v>
      </c>
      <c r="Q354">
        <v>37.700000000000003</v>
      </c>
      <c r="R354">
        <v>38.9</v>
      </c>
      <c r="S354">
        <v>135</v>
      </c>
      <c r="T354">
        <v>77</v>
      </c>
      <c r="U354">
        <v>170.5</v>
      </c>
      <c r="V354" t="s">
        <v>194</v>
      </c>
      <c r="W354" t="s">
        <v>194</v>
      </c>
      <c r="X354" t="s">
        <v>194</v>
      </c>
      <c r="Y354" t="s">
        <v>449</v>
      </c>
      <c r="Z354" t="s">
        <v>189</v>
      </c>
      <c r="AA354">
        <v>4</v>
      </c>
      <c r="AB354">
        <v>1</v>
      </c>
      <c r="AC354">
        <v>1</v>
      </c>
      <c r="AD354">
        <v>0</v>
      </c>
      <c r="AE354">
        <v>2</v>
      </c>
      <c r="AF354">
        <v>0</v>
      </c>
      <c r="AG354">
        <v>1</v>
      </c>
      <c r="AH354">
        <v>4</v>
      </c>
      <c r="AI354">
        <v>3</v>
      </c>
      <c r="AJ354">
        <v>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1</v>
      </c>
      <c r="AU354">
        <v>0</v>
      </c>
      <c r="AV354">
        <v>8</v>
      </c>
      <c r="AW354">
        <v>0</v>
      </c>
      <c r="AX354" t="s">
        <v>197</v>
      </c>
      <c r="AY354" t="s">
        <v>672</v>
      </c>
      <c r="AZ354" t="s">
        <v>573</v>
      </c>
      <c r="BA354" t="s">
        <v>579</v>
      </c>
      <c r="BB354" t="s">
        <v>1422</v>
      </c>
      <c r="BC354" t="s">
        <v>579</v>
      </c>
      <c r="BD354" t="s">
        <v>194</v>
      </c>
      <c r="BE354">
        <v>135</v>
      </c>
      <c r="BF354" t="s">
        <v>189</v>
      </c>
      <c r="BG354" t="s">
        <v>189</v>
      </c>
      <c r="BH354" t="s">
        <v>197</v>
      </c>
      <c r="BI354" t="s">
        <v>197</v>
      </c>
      <c r="BJ354" t="s">
        <v>189</v>
      </c>
      <c r="BK354">
        <v>360</v>
      </c>
      <c r="BL354" t="s">
        <v>189</v>
      </c>
      <c r="BM354">
        <v>1</v>
      </c>
      <c r="BN354">
        <v>64</v>
      </c>
      <c r="BO354" t="s">
        <v>189</v>
      </c>
      <c r="BP354" t="s">
        <v>189</v>
      </c>
      <c r="BQ354" t="s">
        <v>189</v>
      </c>
      <c r="BR354">
        <v>0.89</v>
      </c>
      <c r="BS354">
        <v>0.89</v>
      </c>
      <c r="BT354">
        <v>0.91</v>
      </c>
      <c r="BU354">
        <v>5</v>
      </c>
      <c r="BV354" t="s">
        <v>202</v>
      </c>
      <c r="BW354" t="s">
        <v>218</v>
      </c>
      <c r="BX354" t="s">
        <v>189</v>
      </c>
      <c r="BY354" t="s">
        <v>197</v>
      </c>
      <c r="BZ354">
        <v>7</v>
      </c>
      <c r="CA354" t="s">
        <v>204</v>
      </c>
      <c r="CB354" t="s">
        <v>1342</v>
      </c>
      <c r="CC354" t="s">
        <v>189</v>
      </c>
      <c r="CD354" t="s">
        <v>189</v>
      </c>
      <c r="CE354" t="s">
        <v>189</v>
      </c>
      <c r="CF354" t="s">
        <v>189</v>
      </c>
      <c r="CG354" t="s">
        <v>189</v>
      </c>
      <c r="CH354" t="s">
        <v>189</v>
      </c>
      <c r="CI354" t="s">
        <v>189</v>
      </c>
      <c r="CJ354" t="s">
        <v>189</v>
      </c>
      <c r="CK354" t="s">
        <v>189</v>
      </c>
      <c r="CL354" t="s">
        <v>189</v>
      </c>
      <c r="CM354" t="s">
        <v>189</v>
      </c>
      <c r="CN354" t="s">
        <v>189</v>
      </c>
      <c r="CO354" t="s">
        <v>189</v>
      </c>
      <c r="CP354" t="s">
        <v>205</v>
      </c>
      <c r="CQ354">
        <v>3.8</v>
      </c>
      <c r="CR354">
        <v>22.799999999999901</v>
      </c>
      <c r="CS354" t="s">
        <v>434</v>
      </c>
      <c r="CT354" t="s">
        <v>197</v>
      </c>
      <c r="CU354">
        <v>51.2</v>
      </c>
      <c r="CV354">
        <v>0</v>
      </c>
      <c r="CW354">
        <v>0</v>
      </c>
      <c r="CX354">
        <v>26</v>
      </c>
      <c r="CY354">
        <v>0</v>
      </c>
      <c r="CZ354">
        <v>0</v>
      </c>
      <c r="DA354">
        <v>0</v>
      </c>
      <c r="DB354">
        <v>77.2</v>
      </c>
      <c r="DC354">
        <v>21.215999999999902</v>
      </c>
      <c r="DD354">
        <v>0</v>
      </c>
      <c r="DE354">
        <v>0</v>
      </c>
      <c r="DF354">
        <v>0</v>
      </c>
      <c r="DG354">
        <v>47.215999999999902</v>
      </c>
      <c r="DH354">
        <v>135</v>
      </c>
      <c r="DI354">
        <v>-29.984000000000002</v>
      </c>
      <c r="DJ354" t="s">
        <v>462</v>
      </c>
      <c r="DK354">
        <v>93.3</v>
      </c>
      <c r="DL354">
        <v>123.28400000000001</v>
      </c>
      <c r="DM354">
        <v>142.21860000000001</v>
      </c>
      <c r="DN354">
        <v>95.002600000000001</v>
      </c>
      <c r="DO354">
        <v>37</v>
      </c>
      <c r="DP354">
        <v>0</v>
      </c>
    </row>
    <row r="355" spans="1:120" x14ac:dyDescent="0.25">
      <c r="A355">
        <v>2329320</v>
      </c>
      <c r="B355" t="s">
        <v>263</v>
      </c>
      <c r="C355" t="s">
        <v>264</v>
      </c>
      <c r="D355" t="s">
        <v>492</v>
      </c>
      <c r="E355" t="s">
        <v>493</v>
      </c>
      <c r="F355" t="s">
        <v>494</v>
      </c>
      <c r="G355" t="s">
        <v>211</v>
      </c>
      <c r="H355" t="s">
        <v>212</v>
      </c>
      <c r="I355" t="s">
        <v>267</v>
      </c>
      <c r="J355" t="s">
        <v>193</v>
      </c>
      <c r="K355">
        <v>3.3</v>
      </c>
      <c r="L355">
        <v>4</v>
      </c>
      <c r="M355">
        <v>32</v>
      </c>
      <c r="N355" t="s">
        <v>189</v>
      </c>
      <c r="O355">
        <v>0.7</v>
      </c>
      <c r="P355">
        <v>4.5999999999999996</v>
      </c>
      <c r="Q355">
        <v>15.3</v>
      </c>
      <c r="R355">
        <v>26.6</v>
      </c>
      <c r="S355">
        <v>135</v>
      </c>
      <c r="T355">
        <v>115</v>
      </c>
      <c r="U355">
        <v>106.4</v>
      </c>
      <c r="V355" t="s">
        <v>194</v>
      </c>
      <c r="W355" t="s">
        <v>194</v>
      </c>
      <c r="X355" t="s">
        <v>194</v>
      </c>
      <c r="Y355" t="s">
        <v>195</v>
      </c>
      <c r="Z355" t="s">
        <v>253</v>
      </c>
      <c r="AA355">
        <v>2</v>
      </c>
      <c r="AB355">
        <v>0</v>
      </c>
      <c r="AC355">
        <v>0</v>
      </c>
      <c r="AD355">
        <v>0</v>
      </c>
      <c r="AE355">
        <v>0</v>
      </c>
      <c r="AF355">
        <v>2</v>
      </c>
      <c r="AG355">
        <v>0</v>
      </c>
      <c r="AH355">
        <v>0</v>
      </c>
      <c r="AI355">
        <v>7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2</v>
      </c>
      <c r="AW355">
        <v>0</v>
      </c>
      <c r="AX355" t="s">
        <v>197</v>
      </c>
      <c r="AY355" t="s">
        <v>495</v>
      </c>
      <c r="AZ355" t="s">
        <v>496</v>
      </c>
      <c r="BA355" t="s">
        <v>200</v>
      </c>
      <c r="BB355" t="s">
        <v>497</v>
      </c>
      <c r="BC355" t="s">
        <v>200</v>
      </c>
      <c r="BD355" t="s">
        <v>194</v>
      </c>
      <c r="BE355">
        <v>135</v>
      </c>
      <c r="BF355" t="s">
        <v>189</v>
      </c>
      <c r="BG355" t="s">
        <v>189</v>
      </c>
      <c r="BH355" t="s">
        <v>194</v>
      </c>
      <c r="BI355" t="s">
        <v>197</v>
      </c>
      <c r="BJ355" t="s">
        <v>189</v>
      </c>
      <c r="BK355">
        <v>180</v>
      </c>
      <c r="BL355" t="s">
        <v>189</v>
      </c>
      <c r="BM355">
        <v>1</v>
      </c>
      <c r="BN355">
        <v>32</v>
      </c>
      <c r="BO355">
        <v>2.0699999999999998</v>
      </c>
      <c r="BP355">
        <v>242.18</v>
      </c>
      <c r="BQ355">
        <v>0.85</v>
      </c>
      <c r="BR355">
        <v>0.9</v>
      </c>
      <c r="BS355">
        <v>0.89</v>
      </c>
      <c r="BT355">
        <v>0.92</v>
      </c>
      <c r="BU355">
        <v>4</v>
      </c>
      <c r="BV355" t="s">
        <v>202</v>
      </c>
      <c r="BW355" t="s">
        <v>218</v>
      </c>
      <c r="BX355" t="s">
        <v>189</v>
      </c>
      <c r="BY355" t="s">
        <v>189</v>
      </c>
      <c r="BZ355">
        <v>7</v>
      </c>
      <c r="CA355" t="s">
        <v>204</v>
      </c>
      <c r="CB355" t="s">
        <v>1342</v>
      </c>
      <c r="CC355" t="s">
        <v>189</v>
      </c>
      <c r="CD355" t="s">
        <v>189</v>
      </c>
      <c r="CE355" t="s">
        <v>189</v>
      </c>
      <c r="CF355" t="s">
        <v>189</v>
      </c>
      <c r="CG355" t="s">
        <v>189</v>
      </c>
      <c r="CH355" t="s">
        <v>189</v>
      </c>
      <c r="CI355" t="s">
        <v>189</v>
      </c>
      <c r="CJ355" t="s">
        <v>189</v>
      </c>
      <c r="CK355" t="s">
        <v>189</v>
      </c>
      <c r="CL355" t="s">
        <v>189</v>
      </c>
      <c r="CM355" t="s">
        <v>189</v>
      </c>
      <c r="CN355" t="s">
        <v>189</v>
      </c>
      <c r="CO355" t="s">
        <v>189</v>
      </c>
      <c r="CP355" t="s">
        <v>205</v>
      </c>
      <c r="CQ355">
        <v>3.3</v>
      </c>
      <c r="CR355">
        <v>13.2</v>
      </c>
      <c r="CS355" t="s">
        <v>1011</v>
      </c>
      <c r="CT355" t="s">
        <v>197</v>
      </c>
      <c r="CU355">
        <v>25.6</v>
      </c>
      <c r="CV355">
        <v>0</v>
      </c>
      <c r="CW355">
        <v>0.876</v>
      </c>
      <c r="CX355">
        <v>26</v>
      </c>
      <c r="CY355">
        <v>0</v>
      </c>
      <c r="CZ355">
        <v>0</v>
      </c>
      <c r="DA355">
        <v>62.512673999999997</v>
      </c>
      <c r="DB355">
        <v>114.988674</v>
      </c>
      <c r="DC355">
        <v>11.808</v>
      </c>
      <c r="DD355">
        <v>0</v>
      </c>
      <c r="DE355">
        <v>0</v>
      </c>
      <c r="DF355">
        <v>45.718379999999897</v>
      </c>
      <c r="DG355">
        <v>83.526379999999904</v>
      </c>
      <c r="DH355">
        <v>135</v>
      </c>
      <c r="DI355">
        <v>-31.462294</v>
      </c>
      <c r="DJ355" t="s">
        <v>462</v>
      </c>
      <c r="DK355">
        <v>-8.5886739999999904</v>
      </c>
      <c r="DL355">
        <v>22.873619999999999</v>
      </c>
      <c r="DM355">
        <v>102.36060000000001</v>
      </c>
      <c r="DN355">
        <v>18.834219999999998</v>
      </c>
      <c r="DO355">
        <v>37</v>
      </c>
      <c r="DP355">
        <v>1</v>
      </c>
    </row>
    <row r="356" spans="1:120" x14ac:dyDescent="0.25">
      <c r="A356">
        <v>2329319</v>
      </c>
      <c r="B356" t="s">
        <v>263</v>
      </c>
      <c r="C356" t="s">
        <v>264</v>
      </c>
      <c r="D356" t="s">
        <v>1104</v>
      </c>
      <c r="E356" t="s">
        <v>1105</v>
      </c>
      <c r="F356" t="s">
        <v>189</v>
      </c>
      <c r="G356" t="s">
        <v>190</v>
      </c>
      <c r="H356" t="s">
        <v>191</v>
      </c>
      <c r="I356" t="s">
        <v>1385</v>
      </c>
      <c r="J356" t="s">
        <v>193</v>
      </c>
      <c r="K356">
        <v>3.8</v>
      </c>
      <c r="L356">
        <v>4</v>
      </c>
      <c r="M356">
        <v>64</v>
      </c>
      <c r="N356" t="s">
        <v>189</v>
      </c>
      <c r="O356">
        <v>1.1000000000000001</v>
      </c>
      <c r="P356">
        <v>1.9</v>
      </c>
      <c r="Q356">
        <v>32.1</v>
      </c>
      <c r="R356">
        <v>48</v>
      </c>
      <c r="S356">
        <v>135</v>
      </c>
      <c r="T356">
        <v>78.099999999999994</v>
      </c>
      <c r="U356">
        <v>149.69999999999999</v>
      </c>
      <c r="V356" t="s">
        <v>194</v>
      </c>
      <c r="W356" t="s">
        <v>194</v>
      </c>
      <c r="X356" t="s">
        <v>194</v>
      </c>
      <c r="Y356" t="s">
        <v>416</v>
      </c>
      <c r="Z356" t="s">
        <v>189</v>
      </c>
      <c r="AA356">
        <v>4</v>
      </c>
      <c r="AB356">
        <v>2</v>
      </c>
      <c r="AC356">
        <v>0</v>
      </c>
      <c r="AD356">
        <v>0</v>
      </c>
      <c r="AE356">
        <v>2</v>
      </c>
      <c r="AF356">
        <v>0</v>
      </c>
      <c r="AG356">
        <v>0</v>
      </c>
      <c r="AH356">
        <v>4</v>
      </c>
      <c r="AI356">
        <v>6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4</v>
      </c>
      <c r="AW356">
        <v>0</v>
      </c>
      <c r="AX356" t="s">
        <v>194</v>
      </c>
      <c r="AY356" t="s">
        <v>523</v>
      </c>
      <c r="AZ356" t="s">
        <v>1106</v>
      </c>
      <c r="BA356" t="s">
        <v>290</v>
      </c>
      <c r="BB356" t="s">
        <v>1107</v>
      </c>
      <c r="BC356" t="s">
        <v>290</v>
      </c>
      <c r="BD356" t="s">
        <v>194</v>
      </c>
      <c r="BE356">
        <v>135</v>
      </c>
      <c r="BF356" t="s">
        <v>189</v>
      </c>
      <c r="BG356" t="s">
        <v>189</v>
      </c>
      <c r="BH356" t="s">
        <v>194</v>
      </c>
      <c r="BI356" t="s">
        <v>189</v>
      </c>
      <c r="BJ356" t="s">
        <v>189</v>
      </c>
      <c r="BK356">
        <v>280</v>
      </c>
      <c r="BL356" t="s">
        <v>189</v>
      </c>
      <c r="BM356">
        <v>1</v>
      </c>
      <c r="BN356">
        <v>64</v>
      </c>
      <c r="BO356" t="s">
        <v>189</v>
      </c>
      <c r="BP356" t="s">
        <v>189</v>
      </c>
      <c r="BQ356" t="s">
        <v>189</v>
      </c>
      <c r="BR356">
        <v>0.84</v>
      </c>
      <c r="BS356">
        <v>0.83</v>
      </c>
      <c r="BT356">
        <v>0.86</v>
      </c>
      <c r="BU356">
        <v>2</v>
      </c>
      <c r="BV356" t="s">
        <v>920</v>
      </c>
      <c r="BW356" t="s">
        <v>234</v>
      </c>
      <c r="BX356" t="s">
        <v>189</v>
      </c>
      <c r="BY356" t="s">
        <v>189</v>
      </c>
      <c r="BZ356">
        <v>7</v>
      </c>
      <c r="CA356" t="s">
        <v>204</v>
      </c>
      <c r="CB356" t="s">
        <v>1342</v>
      </c>
      <c r="CC356" t="s">
        <v>189</v>
      </c>
      <c r="CD356" t="s">
        <v>189</v>
      </c>
      <c r="CE356" t="s">
        <v>189</v>
      </c>
      <c r="CF356" t="s">
        <v>189</v>
      </c>
      <c r="CG356" t="s">
        <v>189</v>
      </c>
      <c r="CH356" t="s">
        <v>189</v>
      </c>
      <c r="CI356" t="s">
        <v>189</v>
      </c>
      <c r="CJ356" t="s">
        <v>189</v>
      </c>
      <c r="CK356" t="s">
        <v>189</v>
      </c>
      <c r="CL356" t="s">
        <v>189</v>
      </c>
      <c r="CM356" t="s">
        <v>189</v>
      </c>
      <c r="CN356" t="s">
        <v>189</v>
      </c>
      <c r="CO356" t="s">
        <v>189</v>
      </c>
      <c r="CP356" t="s">
        <v>205</v>
      </c>
      <c r="CQ356">
        <v>4.2</v>
      </c>
      <c r="CR356">
        <v>16.8</v>
      </c>
      <c r="CS356" t="s">
        <v>434</v>
      </c>
      <c r="CT356" t="s">
        <v>197</v>
      </c>
      <c r="CU356">
        <v>51.2</v>
      </c>
      <c r="CV356">
        <v>0</v>
      </c>
      <c r="CW356">
        <v>0.876</v>
      </c>
      <c r="CX356">
        <v>0</v>
      </c>
      <c r="CY356">
        <v>0</v>
      </c>
      <c r="CZ356">
        <v>0</v>
      </c>
      <c r="DA356">
        <v>0</v>
      </c>
      <c r="DB356">
        <v>52.076000000000001</v>
      </c>
      <c r="DC356">
        <v>21.215999999999902</v>
      </c>
      <c r="DD356">
        <v>0</v>
      </c>
      <c r="DE356">
        <v>0</v>
      </c>
      <c r="DF356">
        <v>0</v>
      </c>
      <c r="DG356">
        <v>21.215999999999902</v>
      </c>
      <c r="DH356">
        <v>135</v>
      </c>
      <c r="DI356">
        <v>-30.86</v>
      </c>
      <c r="DJ356" t="s">
        <v>462</v>
      </c>
      <c r="DK356">
        <v>97.623999999999995</v>
      </c>
      <c r="DL356">
        <v>128.48399999999901</v>
      </c>
      <c r="DM356">
        <v>163.19879999999901</v>
      </c>
      <c r="DN356">
        <v>141.982799999999</v>
      </c>
      <c r="DO356">
        <v>37</v>
      </c>
      <c r="DP356">
        <v>0</v>
      </c>
    </row>
    <row r="357" spans="1:120" x14ac:dyDescent="0.25">
      <c r="A357">
        <v>2329318</v>
      </c>
      <c r="B357" t="s">
        <v>263</v>
      </c>
      <c r="C357" t="s">
        <v>264</v>
      </c>
      <c r="D357" t="s">
        <v>498</v>
      </c>
      <c r="E357" t="s">
        <v>499</v>
      </c>
      <c r="F357" t="s">
        <v>189</v>
      </c>
      <c r="G357" t="s">
        <v>211</v>
      </c>
      <c r="H357" t="s">
        <v>212</v>
      </c>
      <c r="I357" t="s">
        <v>1384</v>
      </c>
      <c r="J357" t="s">
        <v>193</v>
      </c>
      <c r="K357">
        <v>3.6</v>
      </c>
      <c r="L357">
        <v>4</v>
      </c>
      <c r="M357">
        <v>32</v>
      </c>
      <c r="N357" t="s">
        <v>189</v>
      </c>
      <c r="O357">
        <v>0.8</v>
      </c>
      <c r="P357">
        <v>1.2</v>
      </c>
      <c r="Q357">
        <v>5.9</v>
      </c>
      <c r="R357">
        <v>42</v>
      </c>
      <c r="S357">
        <v>135</v>
      </c>
      <c r="T357">
        <v>176.9</v>
      </c>
      <c r="U357">
        <v>140.1</v>
      </c>
      <c r="V357" t="s">
        <v>194</v>
      </c>
      <c r="W357" t="s">
        <v>194</v>
      </c>
      <c r="X357" t="s">
        <v>194</v>
      </c>
      <c r="Y357" t="s">
        <v>195</v>
      </c>
      <c r="Z357" t="s">
        <v>500</v>
      </c>
      <c r="AA357">
        <v>2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0</v>
      </c>
      <c r="AI357">
        <v>5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 t="s">
        <v>194</v>
      </c>
      <c r="AY357" t="s">
        <v>501</v>
      </c>
      <c r="AZ357" t="s">
        <v>502</v>
      </c>
      <c r="BA357" t="s">
        <v>256</v>
      </c>
      <c r="BB357" t="s">
        <v>503</v>
      </c>
      <c r="BC357" t="s">
        <v>256</v>
      </c>
      <c r="BD357" t="s">
        <v>194</v>
      </c>
      <c r="BE357">
        <v>135</v>
      </c>
      <c r="BF357" t="s">
        <v>189</v>
      </c>
      <c r="BG357" t="s">
        <v>189</v>
      </c>
      <c r="BH357" t="s">
        <v>194</v>
      </c>
      <c r="BI357" t="s">
        <v>197</v>
      </c>
      <c r="BJ357" t="s">
        <v>189</v>
      </c>
      <c r="BK357" t="s">
        <v>189</v>
      </c>
      <c r="BL357" t="s">
        <v>189</v>
      </c>
      <c r="BM357">
        <v>1</v>
      </c>
      <c r="BN357">
        <v>32</v>
      </c>
      <c r="BO357">
        <v>4.95</v>
      </c>
      <c r="BP357">
        <v>415.05</v>
      </c>
      <c r="BQ357" t="s">
        <v>189</v>
      </c>
      <c r="BR357" t="s">
        <v>189</v>
      </c>
      <c r="BS357" t="s">
        <v>189</v>
      </c>
      <c r="BT357" t="s">
        <v>189</v>
      </c>
      <c r="BU357">
        <v>2</v>
      </c>
      <c r="BV357" t="s">
        <v>202</v>
      </c>
      <c r="BW357" t="s">
        <v>504</v>
      </c>
      <c r="BX357" t="s">
        <v>505</v>
      </c>
      <c r="BY357" t="s">
        <v>189</v>
      </c>
      <c r="BZ357">
        <v>7</v>
      </c>
      <c r="CA357" t="s">
        <v>204</v>
      </c>
      <c r="CB357" t="s">
        <v>1342</v>
      </c>
      <c r="CC357" t="s">
        <v>189</v>
      </c>
      <c r="CD357" t="s">
        <v>189</v>
      </c>
      <c r="CE357" t="s">
        <v>189</v>
      </c>
      <c r="CF357" t="s">
        <v>189</v>
      </c>
      <c r="CG357" t="s">
        <v>189</v>
      </c>
      <c r="CH357" t="s">
        <v>189</v>
      </c>
      <c r="CI357" t="s">
        <v>189</v>
      </c>
      <c r="CJ357" t="s">
        <v>189</v>
      </c>
      <c r="CK357" t="s">
        <v>189</v>
      </c>
      <c r="CL357" t="s">
        <v>189</v>
      </c>
      <c r="CM357" t="s">
        <v>189</v>
      </c>
      <c r="CN357" t="s">
        <v>189</v>
      </c>
      <c r="CO357" t="s">
        <v>189</v>
      </c>
      <c r="CP357" t="s">
        <v>205</v>
      </c>
      <c r="CQ357">
        <v>3.6</v>
      </c>
      <c r="CR357">
        <v>14.4</v>
      </c>
      <c r="CS357" t="s">
        <v>434</v>
      </c>
      <c r="CT357" t="s">
        <v>197</v>
      </c>
      <c r="CU357">
        <v>25.6</v>
      </c>
      <c r="CV357">
        <v>0</v>
      </c>
      <c r="CW357">
        <v>0.876</v>
      </c>
      <c r="CX357">
        <v>0</v>
      </c>
      <c r="CY357">
        <v>0</v>
      </c>
      <c r="CZ357">
        <v>0</v>
      </c>
      <c r="DA357">
        <v>124.33396500000001</v>
      </c>
      <c r="DB357">
        <v>150.80996500000001</v>
      </c>
      <c r="DC357">
        <v>11.808</v>
      </c>
      <c r="DD357">
        <v>0</v>
      </c>
      <c r="DE357">
        <v>0</v>
      </c>
      <c r="DF357">
        <v>82.139099999999999</v>
      </c>
      <c r="DG357">
        <v>93.947100000000006</v>
      </c>
      <c r="DH357">
        <v>135</v>
      </c>
      <c r="DI357">
        <v>-56.862864999999999</v>
      </c>
      <c r="DJ357" t="s">
        <v>462</v>
      </c>
      <c r="DK357">
        <v>-10.709965</v>
      </c>
      <c r="DL357">
        <v>46.152899999999903</v>
      </c>
      <c r="DM357">
        <v>121.32599999999999</v>
      </c>
      <c r="DN357">
        <v>27.378899999999899</v>
      </c>
      <c r="DO357">
        <v>37</v>
      </c>
      <c r="DP357">
        <v>1</v>
      </c>
    </row>
    <row r="358" spans="1:120" x14ac:dyDescent="0.25">
      <c r="A358">
        <v>2329317</v>
      </c>
      <c r="B358" t="s">
        <v>263</v>
      </c>
      <c r="C358" t="s">
        <v>264</v>
      </c>
      <c r="D358" t="s">
        <v>1109</v>
      </c>
      <c r="E358" t="s">
        <v>1110</v>
      </c>
      <c r="F358" t="s">
        <v>189</v>
      </c>
      <c r="G358" t="s">
        <v>190</v>
      </c>
      <c r="H358" t="s">
        <v>212</v>
      </c>
      <c r="I358" t="s">
        <v>1423</v>
      </c>
      <c r="J358" t="s">
        <v>534</v>
      </c>
      <c r="K358">
        <v>3.3</v>
      </c>
      <c r="L358">
        <v>4</v>
      </c>
      <c r="M358">
        <v>64</v>
      </c>
      <c r="N358" t="s">
        <v>189</v>
      </c>
      <c r="O358">
        <v>1.1000000000000001</v>
      </c>
      <c r="P358">
        <v>3.8</v>
      </c>
      <c r="Q358">
        <v>35.700000000000003</v>
      </c>
      <c r="R358">
        <v>35</v>
      </c>
      <c r="S358">
        <v>135</v>
      </c>
      <c r="T358">
        <v>78.099999999999994</v>
      </c>
      <c r="U358">
        <v>160.4</v>
      </c>
      <c r="V358" t="s">
        <v>194</v>
      </c>
      <c r="W358" t="s">
        <v>194</v>
      </c>
      <c r="X358" t="s">
        <v>194</v>
      </c>
      <c r="Y358" t="s">
        <v>449</v>
      </c>
      <c r="Z358" t="s">
        <v>189</v>
      </c>
      <c r="AA358">
        <v>4</v>
      </c>
      <c r="AB358">
        <v>1</v>
      </c>
      <c r="AC358">
        <v>0</v>
      </c>
      <c r="AD358">
        <v>1</v>
      </c>
      <c r="AE358">
        <v>2</v>
      </c>
      <c r="AF358">
        <v>1</v>
      </c>
      <c r="AG358">
        <v>2</v>
      </c>
      <c r="AH358">
        <v>2</v>
      </c>
      <c r="AI358">
        <v>8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2</v>
      </c>
      <c r="AS358">
        <v>8</v>
      </c>
      <c r="AT358">
        <v>0</v>
      </c>
      <c r="AU358">
        <v>0</v>
      </c>
      <c r="AV358">
        <v>5</v>
      </c>
      <c r="AW358">
        <v>0</v>
      </c>
      <c r="AX358" t="s">
        <v>194</v>
      </c>
      <c r="AY358" t="s">
        <v>1111</v>
      </c>
      <c r="AZ358" t="s">
        <v>1112</v>
      </c>
      <c r="BA358" t="s">
        <v>1113</v>
      </c>
      <c r="BB358" t="s">
        <v>1114</v>
      </c>
      <c r="BC358" t="s">
        <v>1113</v>
      </c>
      <c r="BD358" t="s">
        <v>194</v>
      </c>
      <c r="BE358">
        <v>135</v>
      </c>
      <c r="BF358" t="s">
        <v>189</v>
      </c>
      <c r="BG358" t="s">
        <v>189</v>
      </c>
      <c r="BH358" t="s">
        <v>194</v>
      </c>
      <c r="BI358" t="s">
        <v>189</v>
      </c>
      <c r="BJ358" t="s">
        <v>189</v>
      </c>
      <c r="BK358">
        <v>280</v>
      </c>
      <c r="BL358" t="s">
        <v>189</v>
      </c>
      <c r="BM358">
        <v>1</v>
      </c>
      <c r="BN358">
        <v>64</v>
      </c>
      <c r="BO358" t="s">
        <v>189</v>
      </c>
      <c r="BP358" t="s">
        <v>189</v>
      </c>
      <c r="BQ358">
        <v>0.77</v>
      </c>
      <c r="BR358">
        <v>0.84</v>
      </c>
      <c r="BS358">
        <v>0.83</v>
      </c>
      <c r="BT358">
        <v>0.86</v>
      </c>
      <c r="BU358">
        <v>2</v>
      </c>
      <c r="BV358" t="s">
        <v>189</v>
      </c>
      <c r="BW358" t="s">
        <v>234</v>
      </c>
      <c r="BX358" t="s">
        <v>189</v>
      </c>
      <c r="BY358" t="s">
        <v>189</v>
      </c>
      <c r="BZ358">
        <v>7</v>
      </c>
      <c r="CA358" t="s">
        <v>204</v>
      </c>
      <c r="CB358" t="s">
        <v>1342</v>
      </c>
      <c r="CC358" t="s">
        <v>189</v>
      </c>
      <c r="CD358" t="s">
        <v>189</v>
      </c>
      <c r="CE358" t="s">
        <v>189</v>
      </c>
      <c r="CF358" t="s">
        <v>189</v>
      </c>
      <c r="CG358" t="s">
        <v>189</v>
      </c>
      <c r="CH358" t="s">
        <v>189</v>
      </c>
      <c r="CI358" t="s">
        <v>189</v>
      </c>
      <c r="CJ358" t="s">
        <v>189</v>
      </c>
      <c r="CK358" t="s">
        <v>189</v>
      </c>
      <c r="CL358" t="s">
        <v>189</v>
      </c>
      <c r="CM358" t="s">
        <v>189</v>
      </c>
      <c r="CN358" t="s">
        <v>189</v>
      </c>
      <c r="CO358" t="s">
        <v>189</v>
      </c>
      <c r="CP358" t="s">
        <v>205</v>
      </c>
      <c r="CQ358">
        <v>3.3</v>
      </c>
      <c r="CR358">
        <v>13.2</v>
      </c>
      <c r="CS358" t="s">
        <v>1011</v>
      </c>
      <c r="CT358" t="s">
        <v>197</v>
      </c>
      <c r="CU358">
        <v>51.2</v>
      </c>
      <c r="CV358">
        <v>0</v>
      </c>
      <c r="CW358">
        <v>0.876</v>
      </c>
      <c r="CX358">
        <v>0</v>
      </c>
      <c r="CY358">
        <v>0</v>
      </c>
      <c r="CZ358">
        <v>0</v>
      </c>
      <c r="DA358">
        <v>0</v>
      </c>
      <c r="DB358">
        <v>52.076000000000001</v>
      </c>
      <c r="DC358">
        <v>21.215999999999902</v>
      </c>
      <c r="DD358">
        <v>0</v>
      </c>
      <c r="DE358">
        <v>0</v>
      </c>
      <c r="DF358">
        <v>0</v>
      </c>
      <c r="DG358">
        <v>21.215999999999902</v>
      </c>
      <c r="DH358">
        <v>135</v>
      </c>
      <c r="DI358">
        <v>-30.86</v>
      </c>
      <c r="DJ358" t="s">
        <v>462</v>
      </c>
      <c r="DK358">
        <v>108.324</v>
      </c>
      <c r="DL358">
        <v>139.184</v>
      </c>
      <c r="DM358">
        <v>139.6782</v>
      </c>
      <c r="DN358">
        <v>118.4622</v>
      </c>
      <c r="DO358">
        <v>37</v>
      </c>
      <c r="DP358">
        <v>0</v>
      </c>
    </row>
    <row r="359" spans="1:120" x14ac:dyDescent="0.25">
      <c r="A359">
        <v>2329315</v>
      </c>
      <c r="B359" t="s">
        <v>263</v>
      </c>
      <c r="C359" t="s">
        <v>264</v>
      </c>
      <c r="D359" t="s">
        <v>1115</v>
      </c>
      <c r="E359" t="s">
        <v>1116</v>
      </c>
      <c r="F359" t="s">
        <v>189</v>
      </c>
      <c r="G359" t="s">
        <v>190</v>
      </c>
      <c r="H359" t="s">
        <v>191</v>
      </c>
      <c r="I359" t="s">
        <v>1385</v>
      </c>
      <c r="J359" t="s">
        <v>193</v>
      </c>
      <c r="K359">
        <v>3.8</v>
      </c>
      <c r="L359">
        <v>4</v>
      </c>
      <c r="M359">
        <v>64</v>
      </c>
      <c r="N359" t="s">
        <v>189</v>
      </c>
      <c r="O359">
        <v>1</v>
      </c>
      <c r="P359">
        <v>2</v>
      </c>
      <c r="Q359">
        <v>31.6</v>
      </c>
      <c r="R359">
        <v>32.700000000000003</v>
      </c>
      <c r="S359">
        <v>135</v>
      </c>
      <c r="T359">
        <v>78.099999999999994</v>
      </c>
      <c r="U359">
        <v>146.80000000000001</v>
      </c>
      <c r="V359" t="s">
        <v>194</v>
      </c>
      <c r="W359" t="s">
        <v>194</v>
      </c>
      <c r="X359" t="s">
        <v>194</v>
      </c>
      <c r="Y359" t="s">
        <v>416</v>
      </c>
      <c r="Z359" t="s">
        <v>189</v>
      </c>
      <c r="AA359">
        <v>4</v>
      </c>
      <c r="AB359">
        <v>2</v>
      </c>
      <c r="AC359">
        <v>0</v>
      </c>
      <c r="AD359">
        <v>0</v>
      </c>
      <c r="AE359">
        <v>2</v>
      </c>
      <c r="AF359">
        <v>0</v>
      </c>
      <c r="AG359">
        <v>0</v>
      </c>
      <c r="AH359">
        <v>4</v>
      </c>
      <c r="AI359">
        <v>6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4</v>
      </c>
      <c r="AW359">
        <v>0</v>
      </c>
      <c r="AX359" t="s">
        <v>194</v>
      </c>
      <c r="AY359" t="s">
        <v>523</v>
      </c>
      <c r="AZ359" t="s">
        <v>895</v>
      </c>
      <c r="BA359" t="s">
        <v>290</v>
      </c>
      <c r="BB359" t="s">
        <v>1117</v>
      </c>
      <c r="BC359" t="s">
        <v>290</v>
      </c>
      <c r="BD359" t="s">
        <v>194</v>
      </c>
      <c r="BE359">
        <v>135</v>
      </c>
      <c r="BF359" t="s">
        <v>189</v>
      </c>
      <c r="BG359" t="s">
        <v>189</v>
      </c>
      <c r="BH359" t="s">
        <v>194</v>
      </c>
      <c r="BI359" t="s">
        <v>189</v>
      </c>
      <c r="BJ359" t="s">
        <v>189</v>
      </c>
      <c r="BK359">
        <v>200</v>
      </c>
      <c r="BL359" t="s">
        <v>189</v>
      </c>
      <c r="BM359">
        <v>1</v>
      </c>
      <c r="BN359">
        <v>64</v>
      </c>
      <c r="BO359" t="s">
        <v>189</v>
      </c>
      <c r="BP359" t="s">
        <v>189</v>
      </c>
      <c r="BQ359" t="s">
        <v>189</v>
      </c>
      <c r="BR359">
        <v>0.86</v>
      </c>
      <c r="BS359">
        <v>0.83</v>
      </c>
      <c r="BT359">
        <v>0.87</v>
      </c>
      <c r="BU359">
        <v>2</v>
      </c>
      <c r="BV359" t="s">
        <v>202</v>
      </c>
      <c r="BW359" t="s">
        <v>234</v>
      </c>
      <c r="BX359" t="s">
        <v>189</v>
      </c>
      <c r="BY359" t="s">
        <v>189</v>
      </c>
      <c r="BZ359">
        <v>7</v>
      </c>
      <c r="CA359" t="s">
        <v>204</v>
      </c>
      <c r="CB359" t="s">
        <v>1342</v>
      </c>
      <c r="CC359" t="s">
        <v>189</v>
      </c>
      <c r="CD359" t="s">
        <v>189</v>
      </c>
      <c r="CE359" t="s">
        <v>189</v>
      </c>
      <c r="CF359" t="s">
        <v>189</v>
      </c>
      <c r="CG359" t="s">
        <v>189</v>
      </c>
      <c r="CH359" t="s">
        <v>189</v>
      </c>
      <c r="CI359" t="s">
        <v>189</v>
      </c>
      <c r="CJ359" t="s">
        <v>189</v>
      </c>
      <c r="CK359" t="s">
        <v>189</v>
      </c>
      <c r="CL359" t="s">
        <v>189</v>
      </c>
      <c r="CM359" t="s">
        <v>189</v>
      </c>
      <c r="CN359" t="s">
        <v>189</v>
      </c>
      <c r="CO359" t="s">
        <v>189</v>
      </c>
      <c r="CP359" t="s">
        <v>205</v>
      </c>
      <c r="CQ359">
        <v>4.2</v>
      </c>
      <c r="CR359">
        <v>16.8</v>
      </c>
      <c r="CS359" t="s">
        <v>434</v>
      </c>
      <c r="CT359" t="s">
        <v>197</v>
      </c>
      <c r="CU359">
        <v>51.2</v>
      </c>
      <c r="CV359">
        <v>0</v>
      </c>
      <c r="CW359">
        <v>0.876</v>
      </c>
      <c r="CX359">
        <v>0</v>
      </c>
      <c r="CY359">
        <v>0</v>
      </c>
      <c r="CZ359">
        <v>0</v>
      </c>
      <c r="DA359">
        <v>0</v>
      </c>
      <c r="DB359">
        <v>52.076000000000001</v>
      </c>
      <c r="DC359">
        <v>21.215999999999902</v>
      </c>
      <c r="DD359">
        <v>0</v>
      </c>
      <c r="DE359">
        <v>0</v>
      </c>
      <c r="DF359">
        <v>0</v>
      </c>
      <c r="DG359">
        <v>21.215999999999902</v>
      </c>
      <c r="DH359">
        <v>135</v>
      </c>
      <c r="DI359">
        <v>-30.86</v>
      </c>
      <c r="DJ359" t="s">
        <v>462</v>
      </c>
      <c r="DK359">
        <v>94.724000000000004</v>
      </c>
      <c r="DL359">
        <v>125.584</v>
      </c>
      <c r="DM359">
        <v>122.8152</v>
      </c>
      <c r="DN359">
        <v>101.5992</v>
      </c>
      <c r="DO359">
        <v>37</v>
      </c>
      <c r="DP359">
        <v>0</v>
      </c>
    </row>
    <row r="360" spans="1:120" x14ac:dyDescent="0.25">
      <c r="A360">
        <v>2329314</v>
      </c>
      <c r="B360" t="s">
        <v>263</v>
      </c>
      <c r="C360" t="s">
        <v>264</v>
      </c>
      <c r="D360" t="s">
        <v>506</v>
      </c>
      <c r="E360" t="s">
        <v>507</v>
      </c>
      <c r="F360" t="s">
        <v>189</v>
      </c>
      <c r="G360" t="s">
        <v>190</v>
      </c>
      <c r="H360" t="s">
        <v>212</v>
      </c>
      <c r="I360" t="s">
        <v>348</v>
      </c>
      <c r="J360" t="s">
        <v>193</v>
      </c>
      <c r="K360">
        <v>3.6</v>
      </c>
      <c r="L360">
        <v>4</v>
      </c>
      <c r="M360">
        <v>64</v>
      </c>
      <c r="N360" t="s">
        <v>189</v>
      </c>
      <c r="O360">
        <v>0.8</v>
      </c>
      <c r="P360">
        <v>2</v>
      </c>
      <c r="Q360">
        <v>14.7</v>
      </c>
      <c r="R360">
        <v>15.3</v>
      </c>
      <c r="S360">
        <v>135</v>
      </c>
      <c r="T360">
        <v>78.099999999999994</v>
      </c>
      <c r="U360">
        <v>70.3</v>
      </c>
      <c r="V360" t="s">
        <v>194</v>
      </c>
      <c r="W360" t="s">
        <v>194</v>
      </c>
      <c r="X360" t="s">
        <v>194</v>
      </c>
      <c r="Y360" t="s">
        <v>416</v>
      </c>
      <c r="Z360" t="s">
        <v>189</v>
      </c>
      <c r="AA360">
        <v>4</v>
      </c>
      <c r="AB360">
        <v>2</v>
      </c>
      <c r="AC360">
        <v>0</v>
      </c>
      <c r="AD360">
        <v>0</v>
      </c>
      <c r="AE360">
        <v>2</v>
      </c>
      <c r="AF360">
        <v>1</v>
      </c>
      <c r="AG360">
        <v>1</v>
      </c>
      <c r="AH360">
        <v>10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10</v>
      </c>
      <c r="AS360">
        <v>0</v>
      </c>
      <c r="AT360">
        <v>0</v>
      </c>
      <c r="AU360">
        <v>0</v>
      </c>
      <c r="AV360">
        <v>4</v>
      </c>
      <c r="AW360">
        <v>0</v>
      </c>
      <c r="AX360" t="s">
        <v>194</v>
      </c>
      <c r="AY360" t="s">
        <v>508</v>
      </c>
      <c r="AZ360" t="s">
        <v>508</v>
      </c>
      <c r="BA360" t="s">
        <v>290</v>
      </c>
      <c r="BB360" t="s">
        <v>509</v>
      </c>
      <c r="BC360" t="s">
        <v>290</v>
      </c>
      <c r="BD360" t="s">
        <v>194</v>
      </c>
      <c r="BE360">
        <v>135</v>
      </c>
      <c r="BF360" t="s">
        <v>189</v>
      </c>
      <c r="BG360" t="s">
        <v>189</v>
      </c>
      <c r="BH360" t="s">
        <v>194</v>
      </c>
      <c r="BI360" t="s">
        <v>189</v>
      </c>
      <c r="BJ360" t="s">
        <v>189</v>
      </c>
      <c r="BK360">
        <v>250</v>
      </c>
      <c r="BL360" t="s">
        <v>189</v>
      </c>
      <c r="BM360">
        <v>1</v>
      </c>
      <c r="BN360">
        <v>64</v>
      </c>
      <c r="BO360" t="s">
        <v>189</v>
      </c>
      <c r="BP360" t="s">
        <v>189</v>
      </c>
      <c r="BQ360">
        <v>0.85</v>
      </c>
      <c r="BR360">
        <v>0.86</v>
      </c>
      <c r="BS360">
        <v>0.89</v>
      </c>
      <c r="BT360">
        <v>0.89</v>
      </c>
      <c r="BU360">
        <v>3</v>
      </c>
      <c r="BV360" t="s">
        <v>202</v>
      </c>
      <c r="BW360" t="s">
        <v>234</v>
      </c>
      <c r="BX360" t="s">
        <v>189</v>
      </c>
      <c r="BY360" t="s">
        <v>189</v>
      </c>
      <c r="BZ360">
        <v>7</v>
      </c>
      <c r="CA360" t="s">
        <v>204</v>
      </c>
      <c r="CB360" t="s">
        <v>1342</v>
      </c>
      <c r="CC360" t="s">
        <v>189</v>
      </c>
      <c r="CD360" t="s">
        <v>189</v>
      </c>
      <c r="CE360" t="s">
        <v>189</v>
      </c>
      <c r="CF360" t="s">
        <v>189</v>
      </c>
      <c r="CG360" t="s">
        <v>189</v>
      </c>
      <c r="CH360" t="s">
        <v>189</v>
      </c>
      <c r="CI360" t="s">
        <v>189</v>
      </c>
      <c r="CJ360" t="s">
        <v>189</v>
      </c>
      <c r="CK360" t="s">
        <v>189</v>
      </c>
      <c r="CL360" t="s">
        <v>189</v>
      </c>
      <c r="CM360" t="s">
        <v>189</v>
      </c>
      <c r="CN360" t="s">
        <v>189</v>
      </c>
      <c r="CO360" t="s">
        <v>189</v>
      </c>
      <c r="CP360" t="s">
        <v>205</v>
      </c>
      <c r="CQ360">
        <v>3.6</v>
      </c>
      <c r="CR360">
        <v>14.4</v>
      </c>
      <c r="CS360" t="s">
        <v>434</v>
      </c>
      <c r="CT360" t="s">
        <v>197</v>
      </c>
      <c r="CU360">
        <v>51.2</v>
      </c>
      <c r="CV360">
        <v>0</v>
      </c>
      <c r="CW360">
        <v>0.876</v>
      </c>
      <c r="CX360">
        <v>26</v>
      </c>
      <c r="CY360">
        <v>0</v>
      </c>
      <c r="CZ360">
        <v>0</v>
      </c>
      <c r="DA360">
        <v>0</v>
      </c>
      <c r="DB360">
        <v>78.075999999999993</v>
      </c>
      <c r="DC360">
        <v>21.215999999999902</v>
      </c>
      <c r="DD360">
        <v>0</v>
      </c>
      <c r="DE360">
        <v>0</v>
      </c>
      <c r="DF360">
        <v>0</v>
      </c>
      <c r="DG360">
        <v>47.215999999999902</v>
      </c>
      <c r="DH360">
        <v>135</v>
      </c>
      <c r="DI360">
        <v>-30.86</v>
      </c>
      <c r="DJ360" t="s">
        <v>462</v>
      </c>
      <c r="DK360">
        <v>-7.77599999999999</v>
      </c>
      <c r="DL360">
        <v>23.084</v>
      </c>
      <c r="DM360">
        <v>62.020800000000001</v>
      </c>
      <c r="DN360">
        <v>14.8048</v>
      </c>
      <c r="DO360">
        <v>37</v>
      </c>
      <c r="DP360">
        <v>1</v>
      </c>
    </row>
    <row r="361" spans="1:120" x14ac:dyDescent="0.25">
      <c r="A361">
        <v>2329235</v>
      </c>
      <c r="B361" t="s">
        <v>263</v>
      </c>
      <c r="C361" t="s">
        <v>264</v>
      </c>
      <c r="D361" t="s">
        <v>510</v>
      </c>
      <c r="E361" t="s">
        <v>511</v>
      </c>
      <c r="F361" t="s">
        <v>189</v>
      </c>
      <c r="G361" t="s">
        <v>190</v>
      </c>
      <c r="H361" t="s">
        <v>212</v>
      </c>
      <c r="I361" t="s">
        <v>348</v>
      </c>
      <c r="J361" t="s">
        <v>512</v>
      </c>
      <c r="K361">
        <v>3.1</v>
      </c>
      <c r="L361">
        <v>4</v>
      </c>
      <c r="M361">
        <v>32</v>
      </c>
      <c r="N361" t="s">
        <v>189</v>
      </c>
      <c r="O361">
        <v>0.6</v>
      </c>
      <c r="P361">
        <v>2.5</v>
      </c>
      <c r="Q361">
        <v>20.9</v>
      </c>
      <c r="R361">
        <v>21.8</v>
      </c>
      <c r="S361">
        <v>135</v>
      </c>
      <c r="T361">
        <v>52.5</v>
      </c>
      <c r="U361">
        <v>98</v>
      </c>
      <c r="V361" t="s">
        <v>194</v>
      </c>
      <c r="W361" t="s">
        <v>194</v>
      </c>
      <c r="X361" t="s">
        <v>194</v>
      </c>
      <c r="Y361" t="s">
        <v>416</v>
      </c>
      <c r="Z361" t="s">
        <v>189</v>
      </c>
      <c r="AA361">
        <v>4</v>
      </c>
      <c r="AB361">
        <v>3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3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3</v>
      </c>
      <c r="AS361">
        <v>2</v>
      </c>
      <c r="AT361">
        <v>0</v>
      </c>
      <c r="AU361">
        <v>0</v>
      </c>
      <c r="AV361">
        <v>3</v>
      </c>
      <c r="AW361">
        <v>0</v>
      </c>
      <c r="AX361" t="s">
        <v>194</v>
      </c>
      <c r="AY361" t="s">
        <v>513</v>
      </c>
      <c r="AZ361" t="s">
        <v>514</v>
      </c>
      <c r="BA361" t="s">
        <v>290</v>
      </c>
      <c r="BB361" t="s">
        <v>515</v>
      </c>
      <c r="BC361" t="s">
        <v>290</v>
      </c>
      <c r="BD361" t="s">
        <v>194</v>
      </c>
      <c r="BE361">
        <v>135</v>
      </c>
      <c r="BF361" t="s">
        <v>189</v>
      </c>
      <c r="BG361" t="s">
        <v>189</v>
      </c>
      <c r="BH361" t="s">
        <v>194</v>
      </c>
      <c r="BI361" t="s">
        <v>189</v>
      </c>
      <c r="BJ361" t="s">
        <v>189</v>
      </c>
      <c r="BK361">
        <v>240</v>
      </c>
      <c r="BL361" t="s">
        <v>189</v>
      </c>
      <c r="BM361">
        <v>1</v>
      </c>
      <c r="BN361">
        <v>32</v>
      </c>
      <c r="BO361" t="s">
        <v>189</v>
      </c>
      <c r="BP361" t="s">
        <v>189</v>
      </c>
      <c r="BQ361" t="s">
        <v>189</v>
      </c>
      <c r="BR361">
        <v>0.89</v>
      </c>
      <c r="BS361">
        <v>0.89</v>
      </c>
      <c r="BT361">
        <v>0.91</v>
      </c>
      <c r="BU361">
        <v>2</v>
      </c>
      <c r="BV361" t="s">
        <v>202</v>
      </c>
      <c r="BW361" t="s">
        <v>234</v>
      </c>
      <c r="BX361" t="s">
        <v>189</v>
      </c>
      <c r="BY361" t="s">
        <v>189</v>
      </c>
      <c r="BZ361">
        <v>7</v>
      </c>
      <c r="CA361" t="s">
        <v>204</v>
      </c>
      <c r="CB361" t="s">
        <v>1342</v>
      </c>
      <c r="CC361" t="s">
        <v>189</v>
      </c>
      <c r="CD361" t="s">
        <v>189</v>
      </c>
      <c r="CE361" t="s">
        <v>189</v>
      </c>
      <c r="CF361" t="s">
        <v>189</v>
      </c>
      <c r="CG361" t="s">
        <v>189</v>
      </c>
      <c r="CH361" t="s">
        <v>189</v>
      </c>
      <c r="CI361" t="s">
        <v>189</v>
      </c>
      <c r="CJ361" t="s">
        <v>189</v>
      </c>
      <c r="CK361" t="s">
        <v>189</v>
      </c>
      <c r="CL361" t="s">
        <v>189</v>
      </c>
      <c r="CM361" t="s">
        <v>189</v>
      </c>
      <c r="CN361" t="s">
        <v>189</v>
      </c>
      <c r="CO361" t="s">
        <v>189</v>
      </c>
      <c r="CP361" t="s">
        <v>205</v>
      </c>
      <c r="CQ361">
        <v>3.1</v>
      </c>
      <c r="CR361">
        <v>12.4</v>
      </c>
      <c r="CS361" t="s">
        <v>1011</v>
      </c>
      <c r="CT361" t="s">
        <v>197</v>
      </c>
      <c r="CU361">
        <v>25.6</v>
      </c>
      <c r="CV361">
        <v>0</v>
      </c>
      <c r="CW361">
        <v>0.876</v>
      </c>
      <c r="CX361">
        <v>0</v>
      </c>
      <c r="CY361">
        <v>0</v>
      </c>
      <c r="CZ361">
        <v>0</v>
      </c>
      <c r="DA361">
        <v>0</v>
      </c>
      <c r="DB361">
        <v>26.475999999999999</v>
      </c>
      <c r="DC361">
        <v>11.808</v>
      </c>
      <c r="DD361">
        <v>0</v>
      </c>
      <c r="DE361">
        <v>0</v>
      </c>
      <c r="DF361">
        <v>0</v>
      </c>
      <c r="DG361">
        <v>11.808</v>
      </c>
      <c r="DH361">
        <v>135</v>
      </c>
      <c r="DI361">
        <v>-14.667999999999999</v>
      </c>
      <c r="DJ361" t="s">
        <v>462</v>
      </c>
      <c r="DK361">
        <v>71.524000000000001</v>
      </c>
      <c r="DL361">
        <v>86.191999999999993</v>
      </c>
      <c r="DM361">
        <v>86.242199999999897</v>
      </c>
      <c r="DN361">
        <v>74.434199999999905</v>
      </c>
      <c r="DO361">
        <v>37</v>
      </c>
      <c r="DP361">
        <v>0</v>
      </c>
    </row>
    <row r="362" spans="1:120" x14ac:dyDescent="0.25">
      <c r="A362">
        <v>2329234</v>
      </c>
      <c r="B362" t="s">
        <v>263</v>
      </c>
      <c r="C362" t="s">
        <v>264</v>
      </c>
      <c r="D362" t="s">
        <v>516</v>
      </c>
      <c r="E362" t="s">
        <v>517</v>
      </c>
      <c r="F362" t="s">
        <v>518</v>
      </c>
      <c r="G362" t="s">
        <v>190</v>
      </c>
      <c r="H362" t="s">
        <v>212</v>
      </c>
      <c r="I362" t="s">
        <v>348</v>
      </c>
      <c r="J362" t="s">
        <v>193</v>
      </c>
      <c r="K362">
        <v>3.6</v>
      </c>
      <c r="L362">
        <v>4</v>
      </c>
      <c r="M362">
        <v>64</v>
      </c>
      <c r="N362" t="s">
        <v>189</v>
      </c>
      <c r="O362">
        <v>0.9</v>
      </c>
      <c r="P362">
        <v>2.1</v>
      </c>
      <c r="Q362">
        <v>18.100000000000001</v>
      </c>
      <c r="R362">
        <v>18.2</v>
      </c>
      <c r="S362">
        <v>135</v>
      </c>
      <c r="T362">
        <v>78.099999999999994</v>
      </c>
      <c r="U362">
        <v>84</v>
      </c>
      <c r="V362" t="s">
        <v>194</v>
      </c>
      <c r="W362" t="s">
        <v>194</v>
      </c>
      <c r="X362" t="s">
        <v>194</v>
      </c>
      <c r="Y362" t="s">
        <v>416</v>
      </c>
      <c r="Z362" t="s">
        <v>189</v>
      </c>
      <c r="AA362">
        <v>4</v>
      </c>
      <c r="AB362">
        <v>2</v>
      </c>
      <c r="AC362">
        <v>1</v>
      </c>
      <c r="AD362">
        <v>0</v>
      </c>
      <c r="AE362">
        <v>1</v>
      </c>
      <c r="AF362">
        <v>1</v>
      </c>
      <c r="AG362">
        <v>1</v>
      </c>
      <c r="AH362">
        <v>10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10</v>
      </c>
      <c r="AS362">
        <v>0</v>
      </c>
      <c r="AT362">
        <v>0</v>
      </c>
      <c r="AU362">
        <v>0</v>
      </c>
      <c r="AV362">
        <v>4</v>
      </c>
      <c r="AW362">
        <v>0</v>
      </c>
      <c r="AX362" t="s">
        <v>194</v>
      </c>
      <c r="AY362" t="s">
        <v>508</v>
      </c>
      <c r="AZ362" t="s">
        <v>508</v>
      </c>
      <c r="BA362" t="s">
        <v>290</v>
      </c>
      <c r="BB362" t="s">
        <v>519</v>
      </c>
      <c r="BC362" t="s">
        <v>290</v>
      </c>
      <c r="BD362" t="s">
        <v>194</v>
      </c>
      <c r="BE362">
        <v>135</v>
      </c>
      <c r="BF362" t="s">
        <v>189</v>
      </c>
      <c r="BG362" t="s">
        <v>189</v>
      </c>
      <c r="BH362" t="s">
        <v>194</v>
      </c>
      <c r="BI362" t="s">
        <v>189</v>
      </c>
      <c r="BJ362" t="s">
        <v>189</v>
      </c>
      <c r="BK362">
        <v>250</v>
      </c>
      <c r="BL362" t="s">
        <v>189</v>
      </c>
      <c r="BM362">
        <v>1</v>
      </c>
      <c r="BN362">
        <v>64</v>
      </c>
      <c r="BO362" t="s">
        <v>189</v>
      </c>
      <c r="BP362" t="s">
        <v>189</v>
      </c>
      <c r="BQ362">
        <v>0.85</v>
      </c>
      <c r="BR362">
        <v>0.86</v>
      </c>
      <c r="BS362">
        <v>0.89</v>
      </c>
      <c r="BT362">
        <v>0.89</v>
      </c>
      <c r="BU362">
        <v>3</v>
      </c>
      <c r="BV362" t="s">
        <v>202</v>
      </c>
      <c r="BW362" t="s">
        <v>234</v>
      </c>
      <c r="BX362" t="s">
        <v>189</v>
      </c>
      <c r="BY362" t="s">
        <v>189</v>
      </c>
      <c r="BZ362">
        <v>7</v>
      </c>
      <c r="CA362" t="s">
        <v>204</v>
      </c>
      <c r="CB362" t="s">
        <v>1342</v>
      </c>
      <c r="CC362" t="s">
        <v>189</v>
      </c>
      <c r="CD362" t="s">
        <v>189</v>
      </c>
      <c r="CE362" t="s">
        <v>189</v>
      </c>
      <c r="CF362" t="s">
        <v>189</v>
      </c>
      <c r="CG362" t="s">
        <v>189</v>
      </c>
      <c r="CH362" t="s">
        <v>189</v>
      </c>
      <c r="CI362" t="s">
        <v>189</v>
      </c>
      <c r="CJ362" t="s">
        <v>189</v>
      </c>
      <c r="CK362" t="s">
        <v>189</v>
      </c>
      <c r="CL362" t="s">
        <v>189</v>
      </c>
      <c r="CM362" t="s">
        <v>189</v>
      </c>
      <c r="CN362" t="s">
        <v>189</v>
      </c>
      <c r="CO362" t="s">
        <v>189</v>
      </c>
      <c r="CP362" t="s">
        <v>205</v>
      </c>
      <c r="CQ362">
        <v>3.6</v>
      </c>
      <c r="CR362">
        <v>14.4</v>
      </c>
      <c r="CS362" t="s">
        <v>434</v>
      </c>
      <c r="CT362" t="s">
        <v>197</v>
      </c>
      <c r="CU362">
        <v>51.2</v>
      </c>
      <c r="CV362">
        <v>0</v>
      </c>
      <c r="CW362">
        <v>0.876</v>
      </c>
      <c r="CX362">
        <v>26</v>
      </c>
      <c r="CY362">
        <v>0</v>
      </c>
      <c r="CZ362">
        <v>0</v>
      </c>
      <c r="DA362">
        <v>0</v>
      </c>
      <c r="DB362">
        <v>78.075999999999993</v>
      </c>
      <c r="DC362">
        <v>21.215999999999902</v>
      </c>
      <c r="DD362">
        <v>0</v>
      </c>
      <c r="DE362">
        <v>0</v>
      </c>
      <c r="DF362">
        <v>0</v>
      </c>
      <c r="DG362">
        <v>47.215999999999902</v>
      </c>
      <c r="DH362">
        <v>135</v>
      </c>
      <c r="DI362">
        <v>-30.86</v>
      </c>
      <c r="DJ362" t="s">
        <v>462</v>
      </c>
      <c r="DK362">
        <v>5.9240000000000004</v>
      </c>
      <c r="DL362">
        <v>36.783999999999999</v>
      </c>
      <c r="DM362">
        <v>73.146000000000001</v>
      </c>
      <c r="DN362">
        <v>25.93</v>
      </c>
      <c r="DO362">
        <v>37</v>
      </c>
      <c r="DP362">
        <v>1</v>
      </c>
    </row>
    <row r="363" spans="1:120" x14ac:dyDescent="0.25">
      <c r="A363">
        <v>2329233</v>
      </c>
      <c r="B363" t="s">
        <v>263</v>
      </c>
      <c r="C363" t="s">
        <v>264</v>
      </c>
      <c r="D363" t="s">
        <v>520</v>
      </c>
      <c r="E363" t="s">
        <v>521</v>
      </c>
      <c r="F363" t="s">
        <v>189</v>
      </c>
      <c r="G363" t="s">
        <v>190</v>
      </c>
      <c r="H363" t="s">
        <v>191</v>
      </c>
      <c r="I363" t="s">
        <v>1424</v>
      </c>
      <c r="J363" t="s">
        <v>193</v>
      </c>
      <c r="K363">
        <v>3</v>
      </c>
      <c r="L363">
        <v>4</v>
      </c>
      <c r="M363">
        <v>32</v>
      </c>
      <c r="N363" t="s">
        <v>189</v>
      </c>
      <c r="O363">
        <v>1.2</v>
      </c>
      <c r="P363">
        <v>1.4</v>
      </c>
      <c r="Q363">
        <v>8.5</v>
      </c>
      <c r="R363">
        <v>9.3000000000000007</v>
      </c>
      <c r="S363">
        <v>135</v>
      </c>
      <c r="T363">
        <v>52.5</v>
      </c>
      <c r="U363">
        <v>45.2</v>
      </c>
      <c r="V363" t="s">
        <v>194</v>
      </c>
      <c r="W363" t="s">
        <v>194</v>
      </c>
      <c r="X363" t="s">
        <v>194</v>
      </c>
      <c r="Y363" t="s">
        <v>311</v>
      </c>
      <c r="Z363" t="s">
        <v>189</v>
      </c>
      <c r="AA363">
        <v>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2</v>
      </c>
      <c r="AI363">
        <v>4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 t="s">
        <v>197</v>
      </c>
      <c r="AY363" t="s">
        <v>523</v>
      </c>
      <c r="AZ363" t="s">
        <v>524</v>
      </c>
      <c r="BA363" t="s">
        <v>200</v>
      </c>
      <c r="BB363" t="s">
        <v>525</v>
      </c>
      <c r="BC363" t="s">
        <v>200</v>
      </c>
      <c r="BD363" t="s">
        <v>194</v>
      </c>
      <c r="BE363">
        <v>135</v>
      </c>
      <c r="BF363" t="s">
        <v>189</v>
      </c>
      <c r="BG363" t="s">
        <v>189</v>
      </c>
      <c r="BH363" t="s">
        <v>194</v>
      </c>
      <c r="BI363" t="s">
        <v>189</v>
      </c>
      <c r="BJ363" t="s">
        <v>189</v>
      </c>
      <c r="BK363">
        <v>65</v>
      </c>
      <c r="BL363" t="s">
        <v>189</v>
      </c>
      <c r="BM363">
        <v>1</v>
      </c>
      <c r="BN363">
        <v>32</v>
      </c>
      <c r="BO363" t="s">
        <v>189</v>
      </c>
      <c r="BP363" t="s">
        <v>189</v>
      </c>
      <c r="BQ363" t="s">
        <v>189</v>
      </c>
      <c r="BR363" t="s">
        <v>189</v>
      </c>
      <c r="BS363" t="s">
        <v>189</v>
      </c>
      <c r="BT363" t="s">
        <v>189</v>
      </c>
      <c r="BU363">
        <v>2</v>
      </c>
      <c r="BV363" t="s">
        <v>202</v>
      </c>
      <c r="BW363" t="s">
        <v>218</v>
      </c>
      <c r="BX363" t="s">
        <v>189</v>
      </c>
      <c r="BY363" t="s">
        <v>197</v>
      </c>
      <c r="BZ363">
        <v>7</v>
      </c>
      <c r="CA363" t="s">
        <v>204</v>
      </c>
      <c r="CB363" t="s">
        <v>1342</v>
      </c>
      <c r="CC363" t="s">
        <v>189</v>
      </c>
      <c r="CD363" t="s">
        <v>189</v>
      </c>
      <c r="CE363" t="s">
        <v>189</v>
      </c>
      <c r="CF363" t="s">
        <v>189</v>
      </c>
      <c r="CG363" t="s">
        <v>189</v>
      </c>
      <c r="CH363" t="s">
        <v>189</v>
      </c>
      <c r="CI363" t="s">
        <v>189</v>
      </c>
      <c r="CJ363" t="s">
        <v>189</v>
      </c>
      <c r="CK363" t="s">
        <v>189</v>
      </c>
      <c r="CL363" t="s">
        <v>189</v>
      </c>
      <c r="CM363" t="s">
        <v>189</v>
      </c>
      <c r="CN363" t="s">
        <v>189</v>
      </c>
      <c r="CO363" t="s">
        <v>189</v>
      </c>
      <c r="CP363" t="s">
        <v>205</v>
      </c>
      <c r="CQ363">
        <v>3</v>
      </c>
      <c r="CR363">
        <v>12</v>
      </c>
      <c r="CS363" t="s">
        <v>292</v>
      </c>
      <c r="CT363" t="s">
        <v>197</v>
      </c>
      <c r="CU363">
        <v>25.6</v>
      </c>
      <c r="CV363">
        <v>0</v>
      </c>
      <c r="CW363">
        <v>0.876</v>
      </c>
      <c r="CX363">
        <v>0</v>
      </c>
      <c r="CY363">
        <v>0</v>
      </c>
      <c r="CZ363">
        <v>0</v>
      </c>
      <c r="DA363">
        <v>0</v>
      </c>
      <c r="DB363">
        <v>26.475999999999999</v>
      </c>
      <c r="DC363">
        <v>11.808</v>
      </c>
      <c r="DD363">
        <v>0</v>
      </c>
      <c r="DE363">
        <v>0</v>
      </c>
      <c r="DF363">
        <v>0</v>
      </c>
      <c r="DG363">
        <v>11.808</v>
      </c>
      <c r="DH363">
        <v>135</v>
      </c>
      <c r="DI363">
        <v>-14.667999999999999</v>
      </c>
      <c r="DJ363" t="s">
        <v>462</v>
      </c>
      <c r="DK363">
        <v>18.724</v>
      </c>
      <c r="DL363">
        <v>33.392000000000003</v>
      </c>
      <c r="DM363">
        <v>38.981999999999999</v>
      </c>
      <c r="DN363">
        <v>27.173999999999999</v>
      </c>
      <c r="DO363">
        <v>37</v>
      </c>
      <c r="DP363">
        <v>1</v>
      </c>
    </row>
    <row r="364" spans="1:120" x14ac:dyDescent="0.25">
      <c r="A364">
        <v>2329229</v>
      </c>
      <c r="B364" t="s">
        <v>263</v>
      </c>
      <c r="C364" t="s">
        <v>264</v>
      </c>
      <c r="D364" t="s">
        <v>526</v>
      </c>
      <c r="E364" t="s">
        <v>527</v>
      </c>
      <c r="F364" t="s">
        <v>189</v>
      </c>
      <c r="G364" t="s">
        <v>190</v>
      </c>
      <c r="H364" t="s">
        <v>212</v>
      </c>
      <c r="I364" t="s">
        <v>267</v>
      </c>
      <c r="J364" t="s">
        <v>193</v>
      </c>
      <c r="K364">
        <v>3.3</v>
      </c>
      <c r="L364">
        <v>4</v>
      </c>
      <c r="M364">
        <v>64</v>
      </c>
      <c r="N364" t="s">
        <v>189</v>
      </c>
      <c r="O364">
        <v>0.8</v>
      </c>
      <c r="P364">
        <v>1.7</v>
      </c>
      <c r="Q364">
        <v>13</v>
      </c>
      <c r="R364">
        <v>17.100000000000001</v>
      </c>
      <c r="S364">
        <v>135</v>
      </c>
      <c r="T364">
        <v>78.099999999999994</v>
      </c>
      <c r="U364">
        <v>73.5</v>
      </c>
      <c r="V364" t="s">
        <v>194</v>
      </c>
      <c r="W364" t="s">
        <v>194</v>
      </c>
      <c r="X364" t="s">
        <v>194</v>
      </c>
      <c r="Y364" t="s">
        <v>195</v>
      </c>
      <c r="Z364" t="s">
        <v>528</v>
      </c>
      <c r="AA364">
        <v>4</v>
      </c>
      <c r="AB364">
        <v>2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2</v>
      </c>
      <c r="AI364">
        <v>4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 t="s">
        <v>197</v>
      </c>
      <c r="AY364" t="s">
        <v>417</v>
      </c>
      <c r="AZ364" t="s">
        <v>529</v>
      </c>
      <c r="BA364" t="s">
        <v>200</v>
      </c>
      <c r="BB364" t="s">
        <v>530</v>
      </c>
      <c r="BC364" t="s">
        <v>200</v>
      </c>
      <c r="BD364" t="s">
        <v>194</v>
      </c>
      <c r="BE364">
        <v>135</v>
      </c>
      <c r="BF364" t="s">
        <v>189</v>
      </c>
      <c r="BG364" t="s">
        <v>189</v>
      </c>
      <c r="BH364" t="s">
        <v>194</v>
      </c>
      <c r="BI364" t="s">
        <v>189</v>
      </c>
      <c r="BJ364" t="s">
        <v>189</v>
      </c>
      <c r="BK364">
        <v>180</v>
      </c>
      <c r="BL364">
        <v>0.86</v>
      </c>
      <c r="BM364">
        <v>1</v>
      </c>
      <c r="BN364">
        <v>64</v>
      </c>
      <c r="BO364" t="s">
        <v>189</v>
      </c>
      <c r="BP364" t="s">
        <v>189</v>
      </c>
      <c r="BQ364">
        <v>0.8</v>
      </c>
      <c r="BR364">
        <v>0.84</v>
      </c>
      <c r="BS364">
        <v>0.86</v>
      </c>
      <c r="BT364">
        <v>0.87</v>
      </c>
      <c r="BU364">
        <v>2</v>
      </c>
      <c r="BV364" t="s">
        <v>202</v>
      </c>
      <c r="BW364" t="s">
        <v>218</v>
      </c>
      <c r="BX364" t="s">
        <v>189</v>
      </c>
      <c r="BY364" t="s">
        <v>189</v>
      </c>
      <c r="BZ364">
        <v>7</v>
      </c>
      <c r="CA364" t="s">
        <v>204</v>
      </c>
      <c r="CB364" t="s">
        <v>1342</v>
      </c>
      <c r="CC364" t="s">
        <v>189</v>
      </c>
      <c r="CD364" t="s">
        <v>189</v>
      </c>
      <c r="CE364" t="s">
        <v>189</v>
      </c>
      <c r="CF364" t="s">
        <v>189</v>
      </c>
      <c r="CG364" t="s">
        <v>189</v>
      </c>
      <c r="CH364" t="s">
        <v>189</v>
      </c>
      <c r="CI364" t="s">
        <v>189</v>
      </c>
      <c r="CJ364" t="s">
        <v>189</v>
      </c>
      <c r="CK364" t="s">
        <v>189</v>
      </c>
      <c r="CL364" t="s">
        <v>189</v>
      </c>
      <c r="CM364" t="s">
        <v>189</v>
      </c>
      <c r="CN364" t="s">
        <v>189</v>
      </c>
      <c r="CO364" t="s">
        <v>189</v>
      </c>
      <c r="CP364" t="s">
        <v>205</v>
      </c>
      <c r="CQ364">
        <v>3.3</v>
      </c>
      <c r="CR364">
        <v>13.2</v>
      </c>
      <c r="CS364" t="s">
        <v>1011</v>
      </c>
      <c r="CT364" t="s">
        <v>197</v>
      </c>
      <c r="CU364">
        <v>51.2</v>
      </c>
      <c r="CV364">
        <v>0</v>
      </c>
      <c r="CW364">
        <v>0.876</v>
      </c>
      <c r="CX364">
        <v>0</v>
      </c>
      <c r="CY364">
        <v>0</v>
      </c>
      <c r="CZ364">
        <v>0</v>
      </c>
      <c r="DA364">
        <v>0</v>
      </c>
      <c r="DB364">
        <v>52.076000000000001</v>
      </c>
      <c r="DC364">
        <v>21.215999999999902</v>
      </c>
      <c r="DD364">
        <v>0</v>
      </c>
      <c r="DE364">
        <v>0</v>
      </c>
      <c r="DF364">
        <v>0</v>
      </c>
      <c r="DG364">
        <v>21.215999999999902</v>
      </c>
      <c r="DH364">
        <v>135</v>
      </c>
      <c r="DI364">
        <v>-30.86</v>
      </c>
      <c r="DJ364" t="s">
        <v>462</v>
      </c>
      <c r="DK364">
        <v>21.423999999999999</v>
      </c>
      <c r="DL364">
        <v>52.283999999999999</v>
      </c>
      <c r="DM364">
        <v>64.079399999999893</v>
      </c>
      <c r="DN364">
        <v>42.863399999999999</v>
      </c>
      <c r="DO364">
        <v>37</v>
      </c>
      <c r="DP364">
        <v>0</v>
      </c>
    </row>
    <row r="365" spans="1:120" x14ac:dyDescent="0.25">
      <c r="A365">
        <v>2329227</v>
      </c>
      <c r="B365" t="s">
        <v>263</v>
      </c>
      <c r="C365" t="s">
        <v>264</v>
      </c>
      <c r="D365" t="s">
        <v>538</v>
      </c>
      <c r="E365" t="s">
        <v>539</v>
      </c>
      <c r="F365" t="s">
        <v>540</v>
      </c>
      <c r="G365" t="s">
        <v>190</v>
      </c>
      <c r="H365" t="s">
        <v>212</v>
      </c>
      <c r="I365" t="s">
        <v>267</v>
      </c>
      <c r="J365" t="s">
        <v>193</v>
      </c>
      <c r="K365">
        <v>3.2</v>
      </c>
      <c r="L365">
        <v>4</v>
      </c>
      <c r="M365">
        <v>32</v>
      </c>
      <c r="N365" t="s">
        <v>189</v>
      </c>
      <c r="O365">
        <v>0.1</v>
      </c>
      <c r="P365">
        <v>0.2</v>
      </c>
      <c r="Q365">
        <v>23.1</v>
      </c>
      <c r="R365">
        <v>24.4</v>
      </c>
      <c r="S365">
        <v>135</v>
      </c>
      <c r="T365">
        <v>52.5</v>
      </c>
      <c r="U365">
        <v>105.4</v>
      </c>
      <c r="V365" t="s">
        <v>194</v>
      </c>
      <c r="W365" t="s">
        <v>194</v>
      </c>
      <c r="X365" t="s">
        <v>194</v>
      </c>
      <c r="Y365" t="s">
        <v>416</v>
      </c>
      <c r="Z365" t="s">
        <v>189</v>
      </c>
      <c r="AA365">
        <v>2</v>
      </c>
      <c r="AB365">
        <v>2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8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3</v>
      </c>
      <c r="AW365">
        <v>0</v>
      </c>
      <c r="AX365" t="s">
        <v>197</v>
      </c>
      <c r="AY365" t="s">
        <v>508</v>
      </c>
      <c r="AZ365" t="s">
        <v>541</v>
      </c>
      <c r="BA365" t="s">
        <v>200</v>
      </c>
      <c r="BB365" t="s">
        <v>542</v>
      </c>
      <c r="BC365" t="s">
        <v>200</v>
      </c>
      <c r="BD365" t="s">
        <v>194</v>
      </c>
      <c r="BE365">
        <v>135</v>
      </c>
      <c r="BF365" t="s">
        <v>189</v>
      </c>
      <c r="BG365" t="s">
        <v>189</v>
      </c>
      <c r="BH365" t="s">
        <v>194</v>
      </c>
      <c r="BI365" t="s">
        <v>189</v>
      </c>
      <c r="BJ365" t="s">
        <v>189</v>
      </c>
      <c r="BK365">
        <v>180</v>
      </c>
      <c r="BL365" t="s">
        <v>189</v>
      </c>
      <c r="BM365">
        <v>1</v>
      </c>
      <c r="BN365">
        <v>32</v>
      </c>
      <c r="BO365" t="s">
        <v>189</v>
      </c>
      <c r="BP365" t="s">
        <v>189</v>
      </c>
      <c r="BQ365" t="s">
        <v>189</v>
      </c>
      <c r="BR365">
        <v>0.85</v>
      </c>
      <c r="BS365">
        <v>0.84</v>
      </c>
      <c r="BT365">
        <v>0.87</v>
      </c>
      <c r="BU365">
        <v>2</v>
      </c>
      <c r="BV365" t="s">
        <v>202</v>
      </c>
      <c r="BW365" t="s">
        <v>234</v>
      </c>
      <c r="BX365" t="s">
        <v>189</v>
      </c>
      <c r="BY365" t="s">
        <v>189</v>
      </c>
      <c r="BZ365">
        <v>7</v>
      </c>
      <c r="CA365" t="s">
        <v>204</v>
      </c>
      <c r="CB365" t="s">
        <v>1342</v>
      </c>
      <c r="CC365" t="s">
        <v>189</v>
      </c>
      <c r="CD365" t="s">
        <v>189</v>
      </c>
      <c r="CE365" t="s">
        <v>189</v>
      </c>
      <c r="CF365" t="s">
        <v>189</v>
      </c>
      <c r="CG365" t="s">
        <v>189</v>
      </c>
      <c r="CH365" t="s">
        <v>189</v>
      </c>
      <c r="CI365" t="s">
        <v>189</v>
      </c>
      <c r="CJ365" t="s">
        <v>189</v>
      </c>
      <c r="CK365" t="s">
        <v>189</v>
      </c>
      <c r="CL365" t="s">
        <v>189</v>
      </c>
      <c r="CM365" t="s">
        <v>189</v>
      </c>
      <c r="CN365" t="s">
        <v>189</v>
      </c>
      <c r="CO365" t="s">
        <v>189</v>
      </c>
      <c r="CP365" t="s">
        <v>205</v>
      </c>
      <c r="CQ365">
        <v>3.6</v>
      </c>
      <c r="CR365">
        <v>14.4</v>
      </c>
      <c r="CS365" t="s">
        <v>434</v>
      </c>
      <c r="CT365" t="s">
        <v>197</v>
      </c>
      <c r="CU365">
        <v>25.6</v>
      </c>
      <c r="CV365">
        <v>0</v>
      </c>
      <c r="CW365">
        <v>0.876</v>
      </c>
      <c r="CX365">
        <v>0</v>
      </c>
      <c r="CY365">
        <v>0</v>
      </c>
      <c r="CZ365">
        <v>0</v>
      </c>
      <c r="DA365">
        <v>0</v>
      </c>
      <c r="DB365">
        <v>26.475999999999999</v>
      </c>
      <c r="DC365">
        <v>11.808</v>
      </c>
      <c r="DD365">
        <v>0</v>
      </c>
      <c r="DE365">
        <v>0</v>
      </c>
      <c r="DF365">
        <v>0</v>
      </c>
      <c r="DG365">
        <v>11.808</v>
      </c>
      <c r="DH365">
        <v>135</v>
      </c>
      <c r="DI365">
        <v>-14.667999999999999</v>
      </c>
      <c r="DJ365" t="s">
        <v>462</v>
      </c>
      <c r="DK365">
        <v>78.924000000000007</v>
      </c>
      <c r="DL365">
        <v>93.591999999999999</v>
      </c>
      <c r="DM365">
        <v>85.278599999999997</v>
      </c>
      <c r="DN365">
        <v>73.470599999999905</v>
      </c>
      <c r="DO365">
        <v>37</v>
      </c>
      <c r="DP365">
        <v>0</v>
      </c>
    </row>
    <row r="366" spans="1:120" x14ac:dyDescent="0.25">
      <c r="A366">
        <v>2329224</v>
      </c>
      <c r="B366" t="s">
        <v>375</v>
      </c>
      <c r="C366" t="s">
        <v>376</v>
      </c>
      <c r="D366" t="s">
        <v>548</v>
      </c>
      <c r="E366" t="s">
        <v>549</v>
      </c>
      <c r="F366" t="s">
        <v>189</v>
      </c>
      <c r="G366" t="s">
        <v>211</v>
      </c>
      <c r="H366" t="s">
        <v>212</v>
      </c>
      <c r="I366" t="s">
        <v>1426</v>
      </c>
      <c r="J366" t="s">
        <v>551</v>
      </c>
      <c r="K366">
        <v>2.9</v>
      </c>
      <c r="L366">
        <v>4</v>
      </c>
      <c r="M366">
        <v>16</v>
      </c>
      <c r="N366" t="s">
        <v>388</v>
      </c>
      <c r="O366">
        <v>0.5</v>
      </c>
      <c r="P366">
        <v>0.7</v>
      </c>
      <c r="Q366">
        <v>13.2</v>
      </c>
      <c r="R366">
        <v>22.2</v>
      </c>
      <c r="S366">
        <v>135</v>
      </c>
      <c r="T366">
        <v>120.2</v>
      </c>
      <c r="U366">
        <v>87.6</v>
      </c>
      <c r="V366" t="s">
        <v>194</v>
      </c>
      <c r="W366" t="s">
        <v>194</v>
      </c>
      <c r="X366" t="s">
        <v>194</v>
      </c>
      <c r="Y366" t="s">
        <v>195</v>
      </c>
      <c r="Z366" t="s">
        <v>389</v>
      </c>
      <c r="AA366">
        <v>2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7</v>
      </c>
      <c r="AI366">
        <v>2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>
        <v>0</v>
      </c>
      <c r="AX366" t="s">
        <v>194</v>
      </c>
      <c r="AY366" t="s">
        <v>552</v>
      </c>
      <c r="AZ366" t="s">
        <v>553</v>
      </c>
      <c r="BA366" t="s">
        <v>200</v>
      </c>
      <c r="BB366" t="s">
        <v>554</v>
      </c>
      <c r="BC366" t="s">
        <v>200</v>
      </c>
      <c r="BD366" t="s">
        <v>194</v>
      </c>
      <c r="BE366">
        <v>135</v>
      </c>
      <c r="BF366" t="s">
        <v>189</v>
      </c>
      <c r="BG366" t="s">
        <v>189</v>
      </c>
      <c r="BH366" t="s">
        <v>194</v>
      </c>
      <c r="BI366" t="s">
        <v>189</v>
      </c>
      <c r="BJ366" t="s">
        <v>189</v>
      </c>
      <c r="BK366" t="s">
        <v>189</v>
      </c>
      <c r="BL366" t="s">
        <v>189</v>
      </c>
      <c r="BM366">
        <v>1</v>
      </c>
      <c r="BN366">
        <v>16</v>
      </c>
      <c r="BO366">
        <v>2.0699999999999998</v>
      </c>
      <c r="BP366">
        <v>242.18</v>
      </c>
      <c r="BQ366" t="s">
        <v>189</v>
      </c>
      <c r="BR366" t="s">
        <v>189</v>
      </c>
      <c r="BS366" t="s">
        <v>189</v>
      </c>
      <c r="BT366" t="s">
        <v>189</v>
      </c>
      <c r="BU366">
        <v>2</v>
      </c>
      <c r="BV366" t="s">
        <v>202</v>
      </c>
      <c r="BW366" t="s">
        <v>218</v>
      </c>
      <c r="BX366" t="s">
        <v>189</v>
      </c>
      <c r="BY366" t="s">
        <v>194</v>
      </c>
      <c r="BZ366">
        <v>7</v>
      </c>
      <c r="CA366" t="s">
        <v>204</v>
      </c>
      <c r="CB366" t="s">
        <v>1342</v>
      </c>
      <c r="CC366" t="s">
        <v>189</v>
      </c>
      <c r="CD366" t="s">
        <v>189</v>
      </c>
      <c r="CE366" t="s">
        <v>189</v>
      </c>
      <c r="CF366" t="s">
        <v>189</v>
      </c>
      <c r="CG366" t="s">
        <v>189</v>
      </c>
      <c r="CH366" t="s">
        <v>189</v>
      </c>
      <c r="CI366" t="s">
        <v>189</v>
      </c>
      <c r="CJ366" t="s">
        <v>189</v>
      </c>
      <c r="CK366" t="s">
        <v>189</v>
      </c>
      <c r="CL366" t="s">
        <v>189</v>
      </c>
      <c r="CM366" t="s">
        <v>189</v>
      </c>
      <c r="CN366" t="s">
        <v>189</v>
      </c>
      <c r="CO366" t="s">
        <v>189</v>
      </c>
      <c r="CP366" t="s">
        <v>205</v>
      </c>
      <c r="CQ366">
        <v>2.9</v>
      </c>
      <c r="CR366">
        <v>11.6</v>
      </c>
      <c r="CS366" t="s">
        <v>292</v>
      </c>
      <c r="CT366" t="s">
        <v>194</v>
      </c>
      <c r="CU366">
        <v>12.8</v>
      </c>
      <c r="CV366">
        <v>18</v>
      </c>
      <c r="CW366">
        <v>0.876</v>
      </c>
      <c r="CX366">
        <v>0</v>
      </c>
      <c r="CY366">
        <v>51</v>
      </c>
      <c r="CZ366">
        <v>0</v>
      </c>
      <c r="DA366">
        <v>62.512673999999997</v>
      </c>
      <c r="DB366">
        <v>145.18867399999999</v>
      </c>
      <c r="DC366">
        <v>7.1039999999999903</v>
      </c>
      <c r="DD366">
        <v>0</v>
      </c>
      <c r="DE366">
        <v>16</v>
      </c>
      <c r="DF366">
        <v>45.718379999999897</v>
      </c>
      <c r="DG366">
        <v>70.822379999999995</v>
      </c>
      <c r="DH366">
        <v>135</v>
      </c>
      <c r="DI366">
        <v>-74.366293999999996</v>
      </c>
      <c r="DJ366" t="s">
        <v>462</v>
      </c>
      <c r="DK366">
        <v>-57.588673999999997</v>
      </c>
      <c r="DL366">
        <v>16.777619999999999</v>
      </c>
      <c r="DM366">
        <v>73.321199999999905</v>
      </c>
      <c r="DN366">
        <v>2.49881999999999</v>
      </c>
      <c r="DO366">
        <v>37</v>
      </c>
      <c r="DP366">
        <v>1</v>
      </c>
    </row>
    <row r="367" spans="1:120" x14ac:dyDescent="0.25">
      <c r="A367">
        <v>2329221</v>
      </c>
      <c r="B367" t="s">
        <v>420</v>
      </c>
      <c r="C367" t="s">
        <v>421</v>
      </c>
      <c r="D367" t="s">
        <v>1125</v>
      </c>
      <c r="E367" t="s">
        <v>1126</v>
      </c>
      <c r="F367" t="s">
        <v>1127</v>
      </c>
      <c r="G367" t="s">
        <v>211</v>
      </c>
      <c r="H367" t="s">
        <v>212</v>
      </c>
      <c r="I367" t="s">
        <v>1394</v>
      </c>
      <c r="J367" t="s">
        <v>193</v>
      </c>
      <c r="K367">
        <v>3.2</v>
      </c>
      <c r="L367">
        <v>6</v>
      </c>
      <c r="M367">
        <v>32</v>
      </c>
      <c r="N367" t="s">
        <v>189</v>
      </c>
      <c r="O367">
        <v>0.4</v>
      </c>
      <c r="P367">
        <v>2.4</v>
      </c>
      <c r="Q367">
        <v>10.9</v>
      </c>
      <c r="R367">
        <v>21.1</v>
      </c>
      <c r="S367">
        <v>135</v>
      </c>
      <c r="T367">
        <v>115</v>
      </c>
      <c r="U367">
        <v>81.7</v>
      </c>
      <c r="V367" t="s">
        <v>194</v>
      </c>
      <c r="W367" t="s">
        <v>194</v>
      </c>
      <c r="X367" t="s">
        <v>194</v>
      </c>
      <c r="Y367" t="s">
        <v>195</v>
      </c>
      <c r="Z367" t="s">
        <v>189</v>
      </c>
      <c r="AA367">
        <v>2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0</v>
      </c>
      <c r="AI367">
        <v>3</v>
      </c>
      <c r="AJ367">
        <v>3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>
        <v>0</v>
      </c>
      <c r="AX367" t="s">
        <v>194</v>
      </c>
      <c r="AY367" t="s">
        <v>1128</v>
      </c>
      <c r="AZ367" t="s">
        <v>1106</v>
      </c>
      <c r="BA367" t="s">
        <v>200</v>
      </c>
      <c r="BB367" t="s">
        <v>1129</v>
      </c>
      <c r="BC367" t="s">
        <v>200</v>
      </c>
      <c r="BD367" t="s">
        <v>194</v>
      </c>
      <c r="BE367">
        <v>135</v>
      </c>
      <c r="BF367" t="s">
        <v>189</v>
      </c>
      <c r="BG367" t="s">
        <v>189</v>
      </c>
      <c r="BH367" t="s">
        <v>194</v>
      </c>
      <c r="BI367" t="s">
        <v>189</v>
      </c>
      <c r="BJ367" t="s">
        <v>189</v>
      </c>
      <c r="BK367">
        <v>135</v>
      </c>
      <c r="BL367" t="s">
        <v>189</v>
      </c>
      <c r="BM367">
        <v>1</v>
      </c>
      <c r="BN367">
        <v>32</v>
      </c>
      <c r="BO367" t="s">
        <v>189</v>
      </c>
      <c r="BP367" t="s">
        <v>189</v>
      </c>
      <c r="BQ367" t="s">
        <v>189</v>
      </c>
      <c r="BR367" t="s">
        <v>189</v>
      </c>
      <c r="BS367" t="s">
        <v>189</v>
      </c>
      <c r="BT367" t="s">
        <v>189</v>
      </c>
      <c r="BU367">
        <v>2</v>
      </c>
      <c r="BV367" t="s">
        <v>202</v>
      </c>
      <c r="BW367" t="s">
        <v>218</v>
      </c>
      <c r="BX367" t="s">
        <v>189</v>
      </c>
      <c r="BY367" t="s">
        <v>197</v>
      </c>
      <c r="BZ367">
        <v>7</v>
      </c>
      <c r="CA367" t="s">
        <v>204</v>
      </c>
      <c r="CB367" t="s">
        <v>1342</v>
      </c>
      <c r="CC367" t="s">
        <v>189</v>
      </c>
      <c r="CD367" t="s">
        <v>189</v>
      </c>
      <c r="CE367" t="s">
        <v>189</v>
      </c>
      <c r="CF367" t="s">
        <v>189</v>
      </c>
      <c r="CG367" t="s">
        <v>189</v>
      </c>
      <c r="CH367" t="s">
        <v>189</v>
      </c>
      <c r="CI367" t="s">
        <v>189</v>
      </c>
      <c r="CJ367" t="s">
        <v>189</v>
      </c>
      <c r="CK367" t="s">
        <v>189</v>
      </c>
      <c r="CL367" t="s">
        <v>189</v>
      </c>
      <c r="CM367" t="s">
        <v>189</v>
      </c>
      <c r="CN367" t="s">
        <v>189</v>
      </c>
      <c r="CO367" t="s">
        <v>189</v>
      </c>
      <c r="CP367" t="s">
        <v>205</v>
      </c>
      <c r="CQ367">
        <v>4.5999999999999996</v>
      </c>
      <c r="CR367">
        <v>27.599999999999898</v>
      </c>
      <c r="CS367" t="s">
        <v>434</v>
      </c>
      <c r="CT367" t="s">
        <v>197</v>
      </c>
      <c r="CU367">
        <v>25.6</v>
      </c>
      <c r="CV367">
        <v>0</v>
      </c>
      <c r="CW367">
        <v>0.876</v>
      </c>
      <c r="CX367">
        <v>0</v>
      </c>
      <c r="CY367">
        <v>0</v>
      </c>
      <c r="CZ367">
        <v>0</v>
      </c>
      <c r="DA367">
        <v>0</v>
      </c>
      <c r="DB367">
        <v>26.475999999999999</v>
      </c>
      <c r="DC367">
        <v>11.808</v>
      </c>
      <c r="DD367">
        <v>0</v>
      </c>
      <c r="DE367">
        <v>0</v>
      </c>
      <c r="DF367">
        <v>0</v>
      </c>
      <c r="DG367">
        <v>11.808</v>
      </c>
      <c r="DH367">
        <v>135</v>
      </c>
      <c r="DI367">
        <v>-14.667999999999999</v>
      </c>
      <c r="DJ367" t="s">
        <v>462</v>
      </c>
      <c r="DK367">
        <v>55.223999999999997</v>
      </c>
      <c r="DL367">
        <v>69.891999999999996</v>
      </c>
      <c r="DM367">
        <v>74.985600000000005</v>
      </c>
      <c r="DN367">
        <v>63.177599999999998</v>
      </c>
      <c r="DO367">
        <v>37</v>
      </c>
      <c r="DP367">
        <v>0</v>
      </c>
    </row>
    <row r="368" spans="1:120" x14ac:dyDescent="0.25">
      <c r="A368">
        <v>2329218</v>
      </c>
      <c r="B368" t="s">
        <v>263</v>
      </c>
      <c r="C368" t="s">
        <v>264</v>
      </c>
      <c r="D368" t="s">
        <v>566</v>
      </c>
      <c r="E368" t="s">
        <v>567</v>
      </c>
      <c r="F368" t="s">
        <v>189</v>
      </c>
      <c r="G368" t="s">
        <v>211</v>
      </c>
      <c r="H368" t="s">
        <v>212</v>
      </c>
      <c r="I368" t="s">
        <v>1427</v>
      </c>
      <c r="J368" t="s">
        <v>193</v>
      </c>
      <c r="K368">
        <v>3.5</v>
      </c>
      <c r="L368">
        <v>4</v>
      </c>
      <c r="M368">
        <v>32</v>
      </c>
      <c r="N368" t="s">
        <v>189</v>
      </c>
      <c r="O368">
        <v>1.1000000000000001</v>
      </c>
      <c r="P368">
        <v>2</v>
      </c>
      <c r="Q368">
        <v>9.8000000000000007</v>
      </c>
      <c r="R368">
        <v>16.7</v>
      </c>
      <c r="S368">
        <v>135</v>
      </c>
      <c r="T368">
        <v>86.9</v>
      </c>
      <c r="U368">
        <v>69.099999999999994</v>
      </c>
      <c r="V368" t="s">
        <v>194</v>
      </c>
      <c r="W368" t="s">
        <v>194</v>
      </c>
      <c r="X368" t="s">
        <v>194</v>
      </c>
      <c r="Y368" t="s">
        <v>195</v>
      </c>
      <c r="Z368" t="s">
        <v>535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2</v>
      </c>
      <c r="AH368">
        <v>6</v>
      </c>
      <c r="AI368">
        <v>2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4</v>
      </c>
      <c r="AS368">
        <v>0</v>
      </c>
      <c r="AT368">
        <v>0</v>
      </c>
      <c r="AU368">
        <v>0</v>
      </c>
      <c r="AV368">
        <v>1</v>
      </c>
      <c r="AW368">
        <v>0</v>
      </c>
      <c r="AX368" t="s">
        <v>194</v>
      </c>
      <c r="AY368" t="s">
        <v>569</v>
      </c>
      <c r="AZ368" t="s">
        <v>246</v>
      </c>
      <c r="BA368" t="s">
        <v>200</v>
      </c>
      <c r="BB368" t="s">
        <v>570</v>
      </c>
      <c r="BC368" t="s">
        <v>200</v>
      </c>
      <c r="BD368" t="s">
        <v>194</v>
      </c>
      <c r="BE368">
        <v>135</v>
      </c>
      <c r="BF368" t="s">
        <v>189</v>
      </c>
      <c r="BG368" t="s">
        <v>189</v>
      </c>
      <c r="BH368" t="s">
        <v>197</v>
      </c>
      <c r="BI368" t="s">
        <v>189</v>
      </c>
      <c r="BJ368" t="s">
        <v>189</v>
      </c>
      <c r="BK368">
        <v>230</v>
      </c>
      <c r="BL368" t="s">
        <v>189</v>
      </c>
      <c r="BM368">
        <v>1</v>
      </c>
      <c r="BN368">
        <v>32</v>
      </c>
      <c r="BO368">
        <v>1.05</v>
      </c>
      <c r="BP368">
        <v>146.19999999999999</v>
      </c>
      <c r="BQ368" t="s">
        <v>189</v>
      </c>
      <c r="BR368" t="s">
        <v>189</v>
      </c>
      <c r="BS368" t="s">
        <v>189</v>
      </c>
      <c r="BT368" t="s">
        <v>189</v>
      </c>
      <c r="BU368">
        <v>3</v>
      </c>
      <c r="BV368" t="s">
        <v>202</v>
      </c>
      <c r="BW368" t="s">
        <v>218</v>
      </c>
      <c r="BX368" t="s">
        <v>189</v>
      </c>
      <c r="BY368" t="s">
        <v>197</v>
      </c>
      <c r="BZ368">
        <v>7</v>
      </c>
      <c r="CA368" t="s">
        <v>204</v>
      </c>
      <c r="CB368" t="s">
        <v>1342</v>
      </c>
      <c r="CC368" t="s">
        <v>189</v>
      </c>
      <c r="CD368" t="s">
        <v>189</v>
      </c>
      <c r="CE368" t="s">
        <v>189</v>
      </c>
      <c r="CF368" t="s">
        <v>189</v>
      </c>
      <c r="CG368" t="s">
        <v>189</v>
      </c>
      <c r="CH368" t="s">
        <v>189</v>
      </c>
      <c r="CI368" t="s">
        <v>189</v>
      </c>
      <c r="CJ368" t="s">
        <v>189</v>
      </c>
      <c r="CK368" t="s">
        <v>189</v>
      </c>
      <c r="CL368" t="s">
        <v>189</v>
      </c>
      <c r="CM368" t="s">
        <v>189</v>
      </c>
      <c r="CN368" t="s">
        <v>189</v>
      </c>
      <c r="CO368" t="s">
        <v>189</v>
      </c>
      <c r="CP368" t="s">
        <v>205</v>
      </c>
      <c r="CQ368">
        <v>3.5</v>
      </c>
      <c r="CR368">
        <v>14</v>
      </c>
      <c r="CS368" t="s">
        <v>434</v>
      </c>
      <c r="CT368" t="s">
        <v>197</v>
      </c>
      <c r="CU368">
        <v>25.6</v>
      </c>
      <c r="CV368">
        <v>0</v>
      </c>
      <c r="CW368">
        <v>0</v>
      </c>
      <c r="CX368">
        <v>26</v>
      </c>
      <c r="CY368">
        <v>0</v>
      </c>
      <c r="CZ368">
        <v>0</v>
      </c>
      <c r="DA368">
        <v>35.289659999999998</v>
      </c>
      <c r="DB368">
        <v>86.889659999999907</v>
      </c>
      <c r="DC368">
        <v>11.808</v>
      </c>
      <c r="DD368">
        <v>0</v>
      </c>
      <c r="DE368">
        <v>0</v>
      </c>
      <c r="DF368">
        <v>30.8463999999999</v>
      </c>
      <c r="DG368">
        <v>68.654399999999995</v>
      </c>
      <c r="DH368">
        <v>135</v>
      </c>
      <c r="DI368">
        <v>-18.235259999999901</v>
      </c>
      <c r="DJ368" t="s">
        <v>462</v>
      </c>
      <c r="DK368">
        <v>-17.789659999999898</v>
      </c>
      <c r="DL368">
        <v>0.445599999999998</v>
      </c>
      <c r="DM368">
        <v>61.8018</v>
      </c>
      <c r="DN368">
        <v>-6.8525999999999803</v>
      </c>
      <c r="DO368">
        <v>37</v>
      </c>
      <c r="DP368">
        <v>1</v>
      </c>
    </row>
    <row r="369" spans="1:120" x14ac:dyDescent="0.25">
      <c r="A369">
        <v>2329159</v>
      </c>
      <c r="B369" t="s">
        <v>375</v>
      </c>
      <c r="C369" t="s">
        <v>376</v>
      </c>
      <c r="D369" t="s">
        <v>571</v>
      </c>
      <c r="E369" t="s">
        <v>572</v>
      </c>
      <c r="F369" t="s">
        <v>189</v>
      </c>
      <c r="G369" t="s">
        <v>211</v>
      </c>
      <c r="H369" t="s">
        <v>191</v>
      </c>
      <c r="I369" t="s">
        <v>1428</v>
      </c>
      <c r="J369" t="s">
        <v>193</v>
      </c>
      <c r="K369">
        <v>2.7</v>
      </c>
      <c r="L369">
        <v>4</v>
      </c>
      <c r="M369">
        <v>16</v>
      </c>
      <c r="N369" t="s">
        <v>388</v>
      </c>
      <c r="O369">
        <v>0.6</v>
      </c>
      <c r="P369">
        <v>0.9</v>
      </c>
      <c r="Q369">
        <v>21.1</v>
      </c>
      <c r="R369">
        <v>33.200000000000003</v>
      </c>
      <c r="S369">
        <v>135</v>
      </c>
      <c r="T369">
        <v>120.2</v>
      </c>
      <c r="U369">
        <v>132.1</v>
      </c>
      <c r="V369" t="s">
        <v>194</v>
      </c>
      <c r="W369" t="s">
        <v>194</v>
      </c>
      <c r="X369" t="s">
        <v>194</v>
      </c>
      <c r="Y369" t="s">
        <v>195</v>
      </c>
      <c r="Z369" t="s">
        <v>389</v>
      </c>
      <c r="AA369">
        <v>2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6</v>
      </c>
      <c r="AI369">
        <v>2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>
        <v>0</v>
      </c>
      <c r="AX369" t="s">
        <v>194</v>
      </c>
      <c r="AY369" t="s">
        <v>552</v>
      </c>
      <c r="AZ369" t="s">
        <v>573</v>
      </c>
      <c r="BA369" t="s">
        <v>200</v>
      </c>
      <c r="BB369" t="s">
        <v>574</v>
      </c>
      <c r="BC369" t="s">
        <v>200</v>
      </c>
      <c r="BD369" t="s">
        <v>194</v>
      </c>
      <c r="BE369">
        <v>135</v>
      </c>
      <c r="BF369" t="s">
        <v>189</v>
      </c>
      <c r="BG369" t="s">
        <v>189</v>
      </c>
      <c r="BH369" t="s">
        <v>194</v>
      </c>
      <c r="BI369" t="s">
        <v>197</v>
      </c>
      <c r="BJ369" t="s">
        <v>189</v>
      </c>
      <c r="BK369">
        <v>90</v>
      </c>
      <c r="BL369" t="s">
        <v>189</v>
      </c>
      <c r="BM369">
        <v>1</v>
      </c>
      <c r="BN369">
        <v>16</v>
      </c>
      <c r="BO369">
        <v>2.0699999999999998</v>
      </c>
      <c r="BP369">
        <v>242.04</v>
      </c>
      <c r="BQ369" t="s">
        <v>189</v>
      </c>
      <c r="BR369" t="s">
        <v>189</v>
      </c>
      <c r="BS369" t="s">
        <v>189</v>
      </c>
      <c r="BT369" t="s">
        <v>189</v>
      </c>
      <c r="BU369">
        <v>2</v>
      </c>
      <c r="BV369" t="s">
        <v>202</v>
      </c>
      <c r="BW369" t="s">
        <v>218</v>
      </c>
      <c r="BX369" t="s">
        <v>189</v>
      </c>
      <c r="BY369" t="s">
        <v>194</v>
      </c>
      <c r="BZ369">
        <v>7</v>
      </c>
      <c r="CA369" t="s">
        <v>204</v>
      </c>
      <c r="CB369" t="s">
        <v>1342</v>
      </c>
      <c r="CC369" t="s">
        <v>189</v>
      </c>
      <c r="CD369" t="s">
        <v>189</v>
      </c>
      <c r="CE369" t="s">
        <v>189</v>
      </c>
      <c r="CF369" t="s">
        <v>189</v>
      </c>
      <c r="CG369" t="s">
        <v>189</v>
      </c>
      <c r="CH369" t="s">
        <v>189</v>
      </c>
      <c r="CI369" t="s">
        <v>189</v>
      </c>
      <c r="CJ369" t="s">
        <v>189</v>
      </c>
      <c r="CK369" t="s">
        <v>189</v>
      </c>
      <c r="CL369" t="s">
        <v>189</v>
      </c>
      <c r="CM369" t="s">
        <v>189</v>
      </c>
      <c r="CN369" t="s">
        <v>189</v>
      </c>
      <c r="CO369" t="s">
        <v>189</v>
      </c>
      <c r="CP369" t="s">
        <v>205</v>
      </c>
      <c r="CQ369">
        <v>2.7</v>
      </c>
      <c r="CR369">
        <v>10.8</v>
      </c>
      <c r="CS369" t="s">
        <v>292</v>
      </c>
      <c r="CT369" t="s">
        <v>194</v>
      </c>
      <c r="CU369">
        <v>12.8</v>
      </c>
      <c r="CV369">
        <v>18</v>
      </c>
      <c r="CW369">
        <v>0.876</v>
      </c>
      <c r="CX369">
        <v>0</v>
      </c>
      <c r="CY369">
        <v>51</v>
      </c>
      <c r="CZ369">
        <v>0</v>
      </c>
      <c r="DA369">
        <v>62.491211999999898</v>
      </c>
      <c r="DB369">
        <v>145.16721200000001</v>
      </c>
      <c r="DC369">
        <v>7.1039999999999903</v>
      </c>
      <c r="DD369">
        <v>0</v>
      </c>
      <c r="DE369">
        <v>16</v>
      </c>
      <c r="DF369">
        <v>45.705639999999903</v>
      </c>
      <c r="DG369">
        <v>70.809640000000002</v>
      </c>
      <c r="DH369">
        <v>135</v>
      </c>
      <c r="DI369">
        <v>-74.357572000000005</v>
      </c>
      <c r="DJ369" t="s">
        <v>462</v>
      </c>
      <c r="DK369">
        <v>-13.067212</v>
      </c>
      <c r="DL369">
        <v>61.2903599999999</v>
      </c>
      <c r="DM369">
        <v>110.06939999999901</v>
      </c>
      <c r="DN369">
        <v>39.259759999999901</v>
      </c>
      <c r="DO369">
        <v>37</v>
      </c>
      <c r="DP369">
        <v>0</v>
      </c>
    </row>
    <row r="370" spans="1:120" x14ac:dyDescent="0.25">
      <c r="A370">
        <v>2329154</v>
      </c>
      <c r="B370" t="s">
        <v>575</v>
      </c>
      <c r="C370" t="s">
        <v>576</v>
      </c>
      <c r="D370" t="s">
        <v>577</v>
      </c>
      <c r="E370" t="s">
        <v>577</v>
      </c>
      <c r="F370" t="s">
        <v>189</v>
      </c>
      <c r="G370" t="s">
        <v>190</v>
      </c>
      <c r="H370" t="s">
        <v>212</v>
      </c>
      <c r="I370" t="s">
        <v>348</v>
      </c>
      <c r="J370" t="s">
        <v>193</v>
      </c>
      <c r="K370">
        <v>2.4</v>
      </c>
      <c r="L370">
        <v>6</v>
      </c>
      <c r="M370">
        <v>32</v>
      </c>
      <c r="N370" t="s">
        <v>189</v>
      </c>
      <c r="O370">
        <v>0.3</v>
      </c>
      <c r="P370">
        <v>0.9</v>
      </c>
      <c r="Q370">
        <v>5.0999999999999996</v>
      </c>
      <c r="R370">
        <v>6.6</v>
      </c>
      <c r="S370">
        <v>135</v>
      </c>
      <c r="T370">
        <v>51.6</v>
      </c>
      <c r="U370">
        <v>28.3</v>
      </c>
      <c r="V370" t="s">
        <v>194</v>
      </c>
      <c r="W370" t="s">
        <v>194</v>
      </c>
      <c r="X370" t="s">
        <v>194</v>
      </c>
      <c r="Y370" t="s">
        <v>195</v>
      </c>
      <c r="Z370" t="s">
        <v>578</v>
      </c>
      <c r="AA370">
        <v>2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4</v>
      </c>
      <c r="AI370">
        <v>3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 t="s">
        <v>197</v>
      </c>
      <c r="AY370" t="s">
        <v>475</v>
      </c>
      <c r="AZ370" t="s">
        <v>573</v>
      </c>
      <c r="BA370" t="s">
        <v>579</v>
      </c>
      <c r="BB370" t="s">
        <v>580</v>
      </c>
      <c r="BC370" t="s">
        <v>579</v>
      </c>
      <c r="BD370" t="s">
        <v>194</v>
      </c>
      <c r="BE370">
        <v>135</v>
      </c>
      <c r="BF370" t="s">
        <v>189</v>
      </c>
      <c r="BG370" t="s">
        <v>189</v>
      </c>
      <c r="BH370" t="s">
        <v>197</v>
      </c>
      <c r="BI370" t="s">
        <v>197</v>
      </c>
      <c r="BJ370" t="s">
        <v>189</v>
      </c>
      <c r="BK370">
        <v>65</v>
      </c>
      <c r="BL370">
        <v>0.88</v>
      </c>
      <c r="BM370">
        <v>1</v>
      </c>
      <c r="BN370">
        <v>32</v>
      </c>
      <c r="BO370" t="s">
        <v>189</v>
      </c>
      <c r="BP370" t="s">
        <v>189</v>
      </c>
      <c r="BQ370" t="s">
        <v>189</v>
      </c>
      <c r="BR370" t="s">
        <v>189</v>
      </c>
      <c r="BS370" t="s">
        <v>189</v>
      </c>
      <c r="BT370" t="s">
        <v>189</v>
      </c>
      <c r="BU370">
        <v>2</v>
      </c>
      <c r="BV370" t="s">
        <v>202</v>
      </c>
      <c r="BW370" t="s">
        <v>218</v>
      </c>
      <c r="BX370" t="s">
        <v>189</v>
      </c>
      <c r="BY370" t="s">
        <v>197</v>
      </c>
      <c r="BZ370">
        <v>7</v>
      </c>
      <c r="CA370" t="s">
        <v>204</v>
      </c>
      <c r="CB370" t="s">
        <v>1342</v>
      </c>
      <c r="CC370" t="s">
        <v>189</v>
      </c>
      <c r="CD370" t="s">
        <v>189</v>
      </c>
      <c r="CE370" t="s">
        <v>189</v>
      </c>
      <c r="CF370" t="s">
        <v>189</v>
      </c>
      <c r="CG370" t="s">
        <v>189</v>
      </c>
      <c r="CH370" t="s">
        <v>189</v>
      </c>
      <c r="CI370" t="s">
        <v>189</v>
      </c>
      <c r="CJ370" t="s">
        <v>189</v>
      </c>
      <c r="CK370" t="s">
        <v>189</v>
      </c>
      <c r="CL370" t="s">
        <v>189</v>
      </c>
      <c r="CM370" t="s">
        <v>189</v>
      </c>
      <c r="CN370" t="s">
        <v>189</v>
      </c>
      <c r="CO370" t="s">
        <v>189</v>
      </c>
      <c r="CP370" t="s">
        <v>205</v>
      </c>
      <c r="CQ370">
        <v>2.4</v>
      </c>
      <c r="CR370">
        <v>14.399999999999901</v>
      </c>
      <c r="CS370" t="s">
        <v>206</v>
      </c>
      <c r="CT370" t="s">
        <v>197</v>
      </c>
      <c r="CU370">
        <v>25.6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25.6</v>
      </c>
      <c r="DC370">
        <v>11.808</v>
      </c>
      <c r="DD370">
        <v>0</v>
      </c>
      <c r="DE370">
        <v>0</v>
      </c>
      <c r="DF370">
        <v>0</v>
      </c>
      <c r="DG370">
        <v>11.808</v>
      </c>
      <c r="DH370">
        <v>135</v>
      </c>
      <c r="DI370">
        <v>-13.792</v>
      </c>
      <c r="DJ370" t="s">
        <v>462</v>
      </c>
      <c r="DK370">
        <v>2.69999999999999</v>
      </c>
      <c r="DL370">
        <v>16.492000000000001</v>
      </c>
      <c r="DM370">
        <v>25.754399999999901</v>
      </c>
      <c r="DN370">
        <v>13.946399999999899</v>
      </c>
      <c r="DO370">
        <v>37</v>
      </c>
      <c r="DP370">
        <v>1</v>
      </c>
    </row>
    <row r="371" spans="1:120" x14ac:dyDescent="0.25">
      <c r="A371">
        <v>2329153</v>
      </c>
      <c r="B371" t="s">
        <v>575</v>
      </c>
      <c r="C371" t="s">
        <v>576</v>
      </c>
      <c r="D371" t="s">
        <v>1429</v>
      </c>
      <c r="E371" t="s">
        <v>1429</v>
      </c>
      <c r="F371" t="s">
        <v>189</v>
      </c>
      <c r="G371" t="s">
        <v>190</v>
      </c>
      <c r="H371" t="s">
        <v>212</v>
      </c>
      <c r="I371" t="s">
        <v>1414</v>
      </c>
      <c r="J371" t="s">
        <v>193</v>
      </c>
      <c r="K371">
        <v>3.8</v>
      </c>
      <c r="L371">
        <v>6</v>
      </c>
      <c r="M371">
        <v>64</v>
      </c>
      <c r="N371" t="s">
        <v>189</v>
      </c>
      <c r="O371">
        <v>0.2</v>
      </c>
      <c r="P371">
        <v>1.8</v>
      </c>
      <c r="Q371">
        <v>33.700000000000003</v>
      </c>
      <c r="R371">
        <v>34.4</v>
      </c>
      <c r="S371">
        <v>135</v>
      </c>
      <c r="T371">
        <v>77.2</v>
      </c>
      <c r="U371">
        <v>151.4</v>
      </c>
      <c r="V371" t="s">
        <v>194</v>
      </c>
      <c r="W371" t="s">
        <v>194</v>
      </c>
      <c r="X371" t="s">
        <v>194</v>
      </c>
      <c r="Y371" t="s">
        <v>449</v>
      </c>
      <c r="Z371" t="s">
        <v>189</v>
      </c>
      <c r="AA371">
        <v>4</v>
      </c>
      <c r="AB371">
        <v>1</v>
      </c>
      <c r="AC371">
        <v>1</v>
      </c>
      <c r="AD371">
        <v>0</v>
      </c>
      <c r="AE371">
        <v>2</v>
      </c>
      <c r="AF371">
        <v>0</v>
      </c>
      <c r="AG371">
        <v>1</v>
      </c>
      <c r="AH371">
        <v>4</v>
      </c>
      <c r="AI371">
        <v>3</v>
      </c>
      <c r="AJ371">
        <v>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1</v>
      </c>
      <c r="AU371">
        <v>0</v>
      </c>
      <c r="AV371">
        <v>8</v>
      </c>
      <c r="AW371">
        <v>0</v>
      </c>
      <c r="AX371" t="s">
        <v>197</v>
      </c>
      <c r="AY371" t="s">
        <v>672</v>
      </c>
      <c r="AZ371" t="s">
        <v>573</v>
      </c>
      <c r="BA371" t="s">
        <v>579</v>
      </c>
      <c r="BB371" t="s">
        <v>1430</v>
      </c>
      <c r="BC371" t="s">
        <v>579</v>
      </c>
      <c r="BD371" t="s">
        <v>194</v>
      </c>
      <c r="BE371">
        <v>135</v>
      </c>
      <c r="BF371" t="s">
        <v>189</v>
      </c>
      <c r="BG371" t="s">
        <v>189</v>
      </c>
      <c r="BH371" t="s">
        <v>197</v>
      </c>
      <c r="BI371" t="s">
        <v>197</v>
      </c>
      <c r="BJ371" t="s">
        <v>189</v>
      </c>
      <c r="BK371">
        <v>250</v>
      </c>
      <c r="BL371" t="s">
        <v>189</v>
      </c>
      <c r="BM371">
        <v>1</v>
      </c>
      <c r="BN371">
        <v>64</v>
      </c>
      <c r="BO371" t="s">
        <v>189</v>
      </c>
      <c r="BP371" t="s">
        <v>189</v>
      </c>
      <c r="BQ371" t="s">
        <v>189</v>
      </c>
      <c r="BR371">
        <v>0.86</v>
      </c>
      <c r="BS371">
        <v>0.89</v>
      </c>
      <c r="BT371">
        <v>0.89</v>
      </c>
      <c r="BU371">
        <v>5</v>
      </c>
      <c r="BV371" t="s">
        <v>202</v>
      </c>
      <c r="BW371" t="s">
        <v>218</v>
      </c>
      <c r="BX371" t="s">
        <v>189</v>
      </c>
      <c r="BY371" t="s">
        <v>197</v>
      </c>
      <c r="BZ371">
        <v>7</v>
      </c>
      <c r="CA371" t="s">
        <v>204</v>
      </c>
      <c r="CB371" t="s">
        <v>1342</v>
      </c>
      <c r="CC371" t="s">
        <v>189</v>
      </c>
      <c r="CD371" t="s">
        <v>189</v>
      </c>
      <c r="CE371" t="s">
        <v>189</v>
      </c>
      <c r="CF371" t="s">
        <v>189</v>
      </c>
      <c r="CG371" t="s">
        <v>189</v>
      </c>
      <c r="CH371" t="s">
        <v>189</v>
      </c>
      <c r="CI371" t="s">
        <v>189</v>
      </c>
      <c r="CJ371" t="s">
        <v>189</v>
      </c>
      <c r="CK371" t="s">
        <v>189</v>
      </c>
      <c r="CL371" t="s">
        <v>189</v>
      </c>
      <c r="CM371" t="s">
        <v>189</v>
      </c>
      <c r="CN371" t="s">
        <v>189</v>
      </c>
      <c r="CO371" t="s">
        <v>189</v>
      </c>
      <c r="CP371" t="s">
        <v>205</v>
      </c>
      <c r="CQ371">
        <v>3.8</v>
      </c>
      <c r="CR371">
        <v>22.799999999999901</v>
      </c>
      <c r="CS371" t="s">
        <v>434</v>
      </c>
      <c r="CT371" t="s">
        <v>197</v>
      </c>
      <c r="CU371">
        <v>51.2</v>
      </c>
      <c r="CV371">
        <v>0</v>
      </c>
      <c r="CW371">
        <v>0</v>
      </c>
      <c r="CX371">
        <v>26</v>
      </c>
      <c r="CY371">
        <v>0</v>
      </c>
      <c r="CZ371">
        <v>0</v>
      </c>
      <c r="DA371">
        <v>0</v>
      </c>
      <c r="DB371">
        <v>77.2</v>
      </c>
      <c r="DC371">
        <v>21.215999999999902</v>
      </c>
      <c r="DD371">
        <v>0</v>
      </c>
      <c r="DE371">
        <v>0</v>
      </c>
      <c r="DF371">
        <v>0</v>
      </c>
      <c r="DG371">
        <v>47.215999999999902</v>
      </c>
      <c r="DH371">
        <v>135</v>
      </c>
      <c r="DI371">
        <v>-29.984000000000002</v>
      </c>
      <c r="DJ371" t="s">
        <v>462</v>
      </c>
      <c r="DK371">
        <v>74.2</v>
      </c>
      <c r="DL371">
        <v>104.184</v>
      </c>
      <c r="DM371">
        <v>127.28279999999999</v>
      </c>
      <c r="DN371">
        <v>80.066800000000001</v>
      </c>
      <c r="DO371">
        <v>37</v>
      </c>
      <c r="DP371">
        <v>0</v>
      </c>
    </row>
    <row r="372" spans="1:120" x14ac:dyDescent="0.25">
      <c r="A372">
        <v>2329138</v>
      </c>
      <c r="B372" t="s">
        <v>248</v>
      </c>
      <c r="C372" t="s">
        <v>249</v>
      </c>
      <c r="D372" t="s">
        <v>1431</v>
      </c>
      <c r="E372" t="s">
        <v>1432</v>
      </c>
      <c r="F372" t="s">
        <v>189</v>
      </c>
      <c r="G372" t="s">
        <v>211</v>
      </c>
      <c r="H372" t="s">
        <v>212</v>
      </c>
      <c r="I372" t="s">
        <v>348</v>
      </c>
      <c r="J372" t="s">
        <v>193</v>
      </c>
      <c r="K372">
        <v>2.4</v>
      </c>
      <c r="L372">
        <v>6</v>
      </c>
      <c r="M372">
        <v>32</v>
      </c>
      <c r="N372" t="s">
        <v>1433</v>
      </c>
      <c r="O372">
        <v>0.4</v>
      </c>
      <c r="P372">
        <v>3.3</v>
      </c>
      <c r="Q372">
        <v>17.7</v>
      </c>
      <c r="R372">
        <v>32.799999999999997</v>
      </c>
      <c r="S372">
        <v>135</v>
      </c>
      <c r="T372">
        <v>133</v>
      </c>
      <c r="U372">
        <v>126.7</v>
      </c>
      <c r="V372" t="s">
        <v>194</v>
      </c>
      <c r="W372" t="s">
        <v>194</v>
      </c>
      <c r="X372" t="s">
        <v>194</v>
      </c>
      <c r="Y372" t="s">
        <v>195</v>
      </c>
      <c r="Z372" t="s">
        <v>253</v>
      </c>
      <c r="AA372">
        <v>2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2</v>
      </c>
      <c r="AI372">
        <v>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 t="s">
        <v>197</v>
      </c>
      <c r="AY372" t="s">
        <v>1434</v>
      </c>
      <c r="AZ372" t="s">
        <v>1435</v>
      </c>
      <c r="BA372" t="s">
        <v>256</v>
      </c>
      <c r="BB372" t="s">
        <v>1436</v>
      </c>
      <c r="BC372" t="s">
        <v>256</v>
      </c>
      <c r="BD372" t="s">
        <v>194</v>
      </c>
      <c r="BE372">
        <v>135</v>
      </c>
      <c r="BF372" t="s">
        <v>189</v>
      </c>
      <c r="BG372" t="s">
        <v>189</v>
      </c>
      <c r="BH372" t="s">
        <v>194</v>
      </c>
      <c r="BI372" t="s">
        <v>197</v>
      </c>
      <c r="BJ372" t="s">
        <v>189</v>
      </c>
      <c r="BK372">
        <v>180</v>
      </c>
      <c r="BL372" t="s">
        <v>189</v>
      </c>
      <c r="BM372">
        <v>1</v>
      </c>
      <c r="BN372">
        <v>32</v>
      </c>
      <c r="BO372">
        <v>2.0699999999999998</v>
      </c>
      <c r="BP372">
        <v>242.18</v>
      </c>
      <c r="BQ372" t="s">
        <v>189</v>
      </c>
      <c r="BR372" t="s">
        <v>189</v>
      </c>
      <c r="BS372" t="s">
        <v>189</v>
      </c>
      <c r="BT372" t="s">
        <v>189</v>
      </c>
      <c r="BU372">
        <v>2</v>
      </c>
      <c r="BV372" t="s">
        <v>202</v>
      </c>
      <c r="BW372" t="s">
        <v>218</v>
      </c>
      <c r="BX372" t="s">
        <v>189</v>
      </c>
      <c r="BY372" t="s">
        <v>194</v>
      </c>
      <c r="BZ372">
        <v>7</v>
      </c>
      <c r="CA372" t="s">
        <v>204</v>
      </c>
      <c r="CB372" t="s">
        <v>1342</v>
      </c>
      <c r="CC372" t="s">
        <v>189</v>
      </c>
      <c r="CD372" t="s">
        <v>189</v>
      </c>
      <c r="CE372" t="s">
        <v>189</v>
      </c>
      <c r="CF372" t="s">
        <v>189</v>
      </c>
      <c r="CG372" t="s">
        <v>189</v>
      </c>
      <c r="CH372" t="s">
        <v>189</v>
      </c>
      <c r="CI372" t="s">
        <v>189</v>
      </c>
      <c r="CJ372" t="s">
        <v>189</v>
      </c>
      <c r="CK372" t="s">
        <v>189</v>
      </c>
      <c r="CL372" t="s">
        <v>189</v>
      </c>
      <c r="CM372" t="s">
        <v>189</v>
      </c>
      <c r="CN372" t="s">
        <v>189</v>
      </c>
      <c r="CO372" t="s">
        <v>189</v>
      </c>
      <c r="CP372" t="s">
        <v>205</v>
      </c>
      <c r="CQ372">
        <v>2.4</v>
      </c>
      <c r="CR372">
        <v>14.399999999999901</v>
      </c>
      <c r="CS372" t="s">
        <v>206</v>
      </c>
      <c r="CT372" t="s">
        <v>194</v>
      </c>
      <c r="CU372">
        <v>25.6</v>
      </c>
      <c r="CV372">
        <v>18</v>
      </c>
      <c r="CW372">
        <v>0.876</v>
      </c>
      <c r="CX372">
        <v>0</v>
      </c>
      <c r="CY372">
        <v>105</v>
      </c>
      <c r="CZ372">
        <v>0</v>
      </c>
      <c r="DA372">
        <v>62.512673999999997</v>
      </c>
      <c r="DB372">
        <v>211.988674</v>
      </c>
      <c r="DC372">
        <v>11.808</v>
      </c>
      <c r="DD372">
        <v>0</v>
      </c>
      <c r="DE372">
        <v>96</v>
      </c>
      <c r="DF372">
        <v>45.718379999999897</v>
      </c>
      <c r="DG372">
        <v>75.526379999999904</v>
      </c>
      <c r="DH372">
        <v>135</v>
      </c>
      <c r="DI372">
        <v>-136.46229400000001</v>
      </c>
      <c r="DJ372" t="s">
        <v>462</v>
      </c>
      <c r="DK372">
        <v>-85.288674</v>
      </c>
      <c r="DL372">
        <v>51.17362</v>
      </c>
      <c r="DM372">
        <v>115.237799999999</v>
      </c>
      <c r="DN372">
        <v>39.711419999999897</v>
      </c>
      <c r="DO372">
        <v>37</v>
      </c>
      <c r="DP372">
        <v>0</v>
      </c>
    </row>
    <row r="373" spans="1:120" x14ac:dyDescent="0.25">
      <c r="A373">
        <v>2329136</v>
      </c>
      <c r="B373" t="s">
        <v>263</v>
      </c>
      <c r="C373" t="s">
        <v>264</v>
      </c>
      <c r="D373" t="s">
        <v>588</v>
      </c>
      <c r="E373" t="s">
        <v>589</v>
      </c>
      <c r="F373" t="s">
        <v>189</v>
      </c>
      <c r="G373" t="s">
        <v>190</v>
      </c>
      <c r="H373" t="s">
        <v>212</v>
      </c>
      <c r="I373" t="s">
        <v>1384</v>
      </c>
      <c r="J373" t="s">
        <v>193</v>
      </c>
      <c r="K373">
        <v>3.6</v>
      </c>
      <c r="L373">
        <v>4</v>
      </c>
      <c r="M373">
        <v>16</v>
      </c>
      <c r="N373" t="s">
        <v>189</v>
      </c>
      <c r="O373">
        <v>0.3</v>
      </c>
      <c r="P373">
        <v>1.7</v>
      </c>
      <c r="Q373">
        <v>21.9</v>
      </c>
      <c r="R373">
        <v>23.7</v>
      </c>
      <c r="S373">
        <v>135</v>
      </c>
      <c r="T373">
        <v>56.8</v>
      </c>
      <c r="U373">
        <v>103.2</v>
      </c>
      <c r="V373" t="s">
        <v>194</v>
      </c>
      <c r="W373" t="s">
        <v>194</v>
      </c>
      <c r="X373" t="s">
        <v>194</v>
      </c>
      <c r="Y373" t="s">
        <v>195</v>
      </c>
      <c r="Z373" t="s">
        <v>591</v>
      </c>
      <c r="AA373">
        <v>2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2</v>
      </c>
      <c r="AI373">
        <v>2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1</v>
      </c>
      <c r="AT373">
        <v>0</v>
      </c>
      <c r="AU373">
        <v>0</v>
      </c>
      <c r="AV373">
        <v>2</v>
      </c>
      <c r="AW373">
        <v>0</v>
      </c>
      <c r="AX373" t="s">
        <v>194</v>
      </c>
      <c r="AY373" t="s">
        <v>592</v>
      </c>
      <c r="AZ373" t="s">
        <v>593</v>
      </c>
      <c r="BA373" t="s">
        <v>256</v>
      </c>
      <c r="BB373" t="s">
        <v>594</v>
      </c>
      <c r="BC373" t="s">
        <v>256</v>
      </c>
      <c r="BD373" t="s">
        <v>194</v>
      </c>
      <c r="BE373">
        <v>135</v>
      </c>
      <c r="BF373" t="s">
        <v>189</v>
      </c>
      <c r="BG373" t="s">
        <v>189</v>
      </c>
      <c r="BH373" t="s">
        <v>197</v>
      </c>
      <c r="BI373" t="s">
        <v>189</v>
      </c>
      <c r="BJ373" t="s">
        <v>189</v>
      </c>
      <c r="BK373">
        <v>180</v>
      </c>
      <c r="BL373" t="s">
        <v>189</v>
      </c>
      <c r="BM373">
        <v>1</v>
      </c>
      <c r="BN373">
        <v>16</v>
      </c>
      <c r="BO373" t="s">
        <v>189</v>
      </c>
      <c r="BP373" t="s">
        <v>189</v>
      </c>
      <c r="BQ373" t="s">
        <v>189</v>
      </c>
      <c r="BR373" t="s">
        <v>189</v>
      </c>
      <c r="BS373" t="s">
        <v>189</v>
      </c>
      <c r="BT373" t="s">
        <v>189</v>
      </c>
      <c r="BU373">
        <v>2</v>
      </c>
      <c r="BV373" t="s">
        <v>202</v>
      </c>
      <c r="BW373" t="s">
        <v>218</v>
      </c>
      <c r="BX373" t="s">
        <v>189</v>
      </c>
      <c r="BY373" t="s">
        <v>194</v>
      </c>
      <c r="BZ373">
        <v>7</v>
      </c>
      <c r="CA373" t="s">
        <v>204</v>
      </c>
      <c r="CB373" t="s">
        <v>1342</v>
      </c>
      <c r="CC373" t="s">
        <v>189</v>
      </c>
      <c r="CD373" t="s">
        <v>189</v>
      </c>
      <c r="CE373" t="s">
        <v>189</v>
      </c>
      <c r="CF373" t="s">
        <v>189</v>
      </c>
      <c r="CG373" t="s">
        <v>189</v>
      </c>
      <c r="CH373" t="s">
        <v>189</v>
      </c>
      <c r="CI373" t="s">
        <v>189</v>
      </c>
      <c r="CJ373" t="s">
        <v>189</v>
      </c>
      <c r="CK373" t="s">
        <v>189</v>
      </c>
      <c r="CL373" t="s">
        <v>189</v>
      </c>
      <c r="CM373" t="s">
        <v>189</v>
      </c>
      <c r="CN373" t="s">
        <v>189</v>
      </c>
      <c r="CO373" t="s">
        <v>189</v>
      </c>
      <c r="CP373" t="s">
        <v>205</v>
      </c>
      <c r="CQ373">
        <v>4.2</v>
      </c>
      <c r="CR373">
        <v>16.8</v>
      </c>
      <c r="CS373" t="s">
        <v>434</v>
      </c>
      <c r="CT373" t="s">
        <v>194</v>
      </c>
      <c r="CU373">
        <v>12.8</v>
      </c>
      <c r="CV373">
        <v>18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30.8</v>
      </c>
      <c r="DC373">
        <v>7.1039999999999903</v>
      </c>
      <c r="DD373">
        <v>0</v>
      </c>
      <c r="DE373">
        <v>0</v>
      </c>
      <c r="DF373">
        <v>0</v>
      </c>
      <c r="DG373">
        <v>25.103999999999999</v>
      </c>
      <c r="DH373">
        <v>135</v>
      </c>
      <c r="DI373">
        <v>-5.6959999999999997</v>
      </c>
      <c r="DJ373" t="s">
        <v>462</v>
      </c>
      <c r="DK373">
        <v>72.400000000000006</v>
      </c>
      <c r="DL373">
        <v>78.096000000000004</v>
      </c>
      <c r="DM373">
        <v>88.563599999999994</v>
      </c>
      <c r="DN373">
        <v>63.459599999999902</v>
      </c>
      <c r="DO373">
        <v>37</v>
      </c>
      <c r="DP373">
        <v>0</v>
      </c>
    </row>
    <row r="374" spans="1:120" x14ac:dyDescent="0.25">
      <c r="A374">
        <v>2329135</v>
      </c>
      <c r="B374" t="s">
        <v>263</v>
      </c>
      <c r="C374" t="s">
        <v>264</v>
      </c>
      <c r="D374" t="s">
        <v>595</v>
      </c>
      <c r="E374" t="s">
        <v>596</v>
      </c>
      <c r="F374" t="s">
        <v>189</v>
      </c>
      <c r="G374" t="s">
        <v>190</v>
      </c>
      <c r="H374" t="s">
        <v>212</v>
      </c>
      <c r="I374" t="s">
        <v>1384</v>
      </c>
      <c r="J374" t="s">
        <v>193</v>
      </c>
      <c r="K374">
        <v>3.6</v>
      </c>
      <c r="L374">
        <v>4</v>
      </c>
      <c r="M374">
        <v>16</v>
      </c>
      <c r="N374" t="s">
        <v>189</v>
      </c>
      <c r="O374">
        <v>0.3</v>
      </c>
      <c r="P374">
        <v>1.7</v>
      </c>
      <c r="Q374">
        <v>21.9</v>
      </c>
      <c r="R374">
        <v>23.7</v>
      </c>
      <c r="S374">
        <v>135</v>
      </c>
      <c r="T374">
        <v>56.8</v>
      </c>
      <c r="U374">
        <v>103.2</v>
      </c>
      <c r="V374" t="s">
        <v>194</v>
      </c>
      <c r="W374" t="s">
        <v>194</v>
      </c>
      <c r="X374" t="s">
        <v>194</v>
      </c>
      <c r="Y374" t="s">
        <v>195</v>
      </c>
      <c r="Z374" t="s">
        <v>591</v>
      </c>
      <c r="AA374">
        <v>2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2</v>
      </c>
      <c r="AI374">
        <v>2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1</v>
      </c>
      <c r="AT374">
        <v>0</v>
      </c>
      <c r="AU374">
        <v>0</v>
      </c>
      <c r="AV374">
        <v>2</v>
      </c>
      <c r="AW374">
        <v>0</v>
      </c>
      <c r="AX374" t="s">
        <v>194</v>
      </c>
      <c r="AY374" t="s">
        <v>592</v>
      </c>
      <c r="AZ374" t="s">
        <v>593</v>
      </c>
      <c r="BA374" t="s">
        <v>256</v>
      </c>
      <c r="BB374" t="s">
        <v>597</v>
      </c>
      <c r="BC374" t="s">
        <v>256</v>
      </c>
      <c r="BD374" t="s">
        <v>194</v>
      </c>
      <c r="BE374">
        <v>135</v>
      </c>
      <c r="BF374" t="s">
        <v>189</v>
      </c>
      <c r="BG374" t="s">
        <v>189</v>
      </c>
      <c r="BH374" t="s">
        <v>197</v>
      </c>
      <c r="BI374" t="s">
        <v>189</v>
      </c>
      <c r="BJ374" t="s">
        <v>189</v>
      </c>
      <c r="BK374">
        <v>180</v>
      </c>
      <c r="BL374" t="s">
        <v>189</v>
      </c>
      <c r="BM374">
        <v>1</v>
      </c>
      <c r="BN374">
        <v>16</v>
      </c>
      <c r="BO374" t="s">
        <v>189</v>
      </c>
      <c r="BP374" t="s">
        <v>189</v>
      </c>
      <c r="BQ374" t="s">
        <v>189</v>
      </c>
      <c r="BR374" t="s">
        <v>189</v>
      </c>
      <c r="BS374" t="s">
        <v>189</v>
      </c>
      <c r="BT374" t="s">
        <v>189</v>
      </c>
      <c r="BU374">
        <v>2</v>
      </c>
      <c r="BV374" t="s">
        <v>202</v>
      </c>
      <c r="BW374" t="s">
        <v>218</v>
      </c>
      <c r="BX374" t="s">
        <v>189</v>
      </c>
      <c r="BY374" t="s">
        <v>194</v>
      </c>
      <c r="BZ374">
        <v>7</v>
      </c>
      <c r="CA374" t="s">
        <v>204</v>
      </c>
      <c r="CB374" t="s">
        <v>1342</v>
      </c>
      <c r="CC374" t="s">
        <v>189</v>
      </c>
      <c r="CD374" t="s">
        <v>189</v>
      </c>
      <c r="CE374" t="s">
        <v>189</v>
      </c>
      <c r="CF374" t="s">
        <v>189</v>
      </c>
      <c r="CG374" t="s">
        <v>189</v>
      </c>
      <c r="CH374" t="s">
        <v>189</v>
      </c>
      <c r="CI374" t="s">
        <v>189</v>
      </c>
      <c r="CJ374" t="s">
        <v>189</v>
      </c>
      <c r="CK374" t="s">
        <v>189</v>
      </c>
      <c r="CL374" t="s">
        <v>189</v>
      </c>
      <c r="CM374" t="s">
        <v>189</v>
      </c>
      <c r="CN374" t="s">
        <v>189</v>
      </c>
      <c r="CO374" t="s">
        <v>189</v>
      </c>
      <c r="CP374" t="s">
        <v>205</v>
      </c>
      <c r="CQ374">
        <v>4.2</v>
      </c>
      <c r="CR374">
        <v>16.8</v>
      </c>
      <c r="CS374" t="s">
        <v>434</v>
      </c>
      <c r="CT374" t="s">
        <v>194</v>
      </c>
      <c r="CU374">
        <v>12.8</v>
      </c>
      <c r="CV374">
        <v>18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30.8</v>
      </c>
      <c r="DC374">
        <v>7.1039999999999903</v>
      </c>
      <c r="DD374">
        <v>0</v>
      </c>
      <c r="DE374">
        <v>0</v>
      </c>
      <c r="DF374">
        <v>0</v>
      </c>
      <c r="DG374">
        <v>25.103999999999999</v>
      </c>
      <c r="DH374">
        <v>135</v>
      </c>
      <c r="DI374">
        <v>-5.6959999999999997</v>
      </c>
      <c r="DJ374" t="s">
        <v>462</v>
      </c>
      <c r="DK374">
        <v>72.400000000000006</v>
      </c>
      <c r="DL374">
        <v>78.096000000000004</v>
      </c>
      <c r="DM374">
        <v>88.563599999999994</v>
      </c>
      <c r="DN374">
        <v>63.459599999999902</v>
      </c>
      <c r="DO374">
        <v>37</v>
      </c>
      <c r="DP374">
        <v>0</v>
      </c>
    </row>
    <row r="375" spans="1:120" x14ac:dyDescent="0.25">
      <c r="A375">
        <v>2329133</v>
      </c>
      <c r="B375" t="s">
        <v>263</v>
      </c>
      <c r="C375" t="s">
        <v>264</v>
      </c>
      <c r="D375" t="s">
        <v>1438</v>
      </c>
      <c r="E375">
        <v>795</v>
      </c>
      <c r="F375" t="s">
        <v>1439</v>
      </c>
      <c r="G375" t="s">
        <v>190</v>
      </c>
      <c r="H375" t="s">
        <v>212</v>
      </c>
      <c r="I375" t="s">
        <v>1440</v>
      </c>
      <c r="J375" t="s">
        <v>193</v>
      </c>
      <c r="K375">
        <v>2.8</v>
      </c>
      <c r="L375">
        <v>6</v>
      </c>
      <c r="M375">
        <v>32</v>
      </c>
      <c r="N375" t="s">
        <v>189</v>
      </c>
      <c r="O375">
        <v>0.4</v>
      </c>
      <c r="P375">
        <v>1.1000000000000001</v>
      </c>
      <c r="Q375">
        <v>20.6</v>
      </c>
      <c r="R375">
        <v>22.2</v>
      </c>
      <c r="S375">
        <v>135</v>
      </c>
      <c r="T375">
        <v>52.5</v>
      </c>
      <c r="U375">
        <v>97.4</v>
      </c>
      <c r="V375" t="s">
        <v>194</v>
      </c>
      <c r="W375" t="s">
        <v>194</v>
      </c>
      <c r="X375" t="s">
        <v>194</v>
      </c>
      <c r="Y375" t="s">
        <v>195</v>
      </c>
      <c r="Z375" t="s">
        <v>1441</v>
      </c>
      <c r="AA375">
        <v>4</v>
      </c>
      <c r="AB375">
        <v>1</v>
      </c>
      <c r="AC375">
        <v>0</v>
      </c>
      <c r="AD375">
        <v>1</v>
      </c>
      <c r="AE375">
        <v>2</v>
      </c>
      <c r="AF375">
        <v>1</v>
      </c>
      <c r="AG375">
        <v>1</v>
      </c>
      <c r="AH375">
        <v>2</v>
      </c>
      <c r="AI375">
        <v>6</v>
      </c>
      <c r="AJ375">
        <v>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4</v>
      </c>
      <c r="AW375">
        <v>0</v>
      </c>
      <c r="AX375" t="s">
        <v>194</v>
      </c>
      <c r="AY375" t="s">
        <v>602</v>
      </c>
      <c r="AZ375" t="s">
        <v>1442</v>
      </c>
      <c r="BA375" t="s">
        <v>200</v>
      </c>
      <c r="BB375" t="s">
        <v>1443</v>
      </c>
      <c r="BC375" t="s">
        <v>200</v>
      </c>
      <c r="BD375" t="s">
        <v>194</v>
      </c>
      <c r="BE375">
        <v>135</v>
      </c>
      <c r="BF375" t="s">
        <v>189</v>
      </c>
      <c r="BG375" t="s">
        <v>189</v>
      </c>
      <c r="BH375" t="s">
        <v>194</v>
      </c>
      <c r="BI375" t="s">
        <v>189</v>
      </c>
      <c r="BJ375" t="s">
        <v>189</v>
      </c>
      <c r="BK375">
        <v>500</v>
      </c>
      <c r="BL375" t="s">
        <v>189</v>
      </c>
      <c r="BM375">
        <v>1</v>
      </c>
      <c r="BN375">
        <v>32</v>
      </c>
      <c r="BO375" t="s">
        <v>189</v>
      </c>
      <c r="BP375" t="s">
        <v>189</v>
      </c>
      <c r="BQ375" t="s">
        <v>189</v>
      </c>
      <c r="BR375" t="s">
        <v>189</v>
      </c>
      <c r="BS375" t="s">
        <v>189</v>
      </c>
      <c r="BT375" t="s">
        <v>189</v>
      </c>
      <c r="BU375">
        <v>2</v>
      </c>
      <c r="BV375" t="s">
        <v>202</v>
      </c>
      <c r="BW375" t="s">
        <v>234</v>
      </c>
      <c r="BX375" t="s">
        <v>189</v>
      </c>
      <c r="BY375" t="s">
        <v>189</v>
      </c>
      <c r="BZ375">
        <v>7.1</v>
      </c>
      <c r="CA375" t="s">
        <v>204</v>
      </c>
      <c r="CB375" t="s">
        <v>1342</v>
      </c>
      <c r="CC375" t="s">
        <v>189</v>
      </c>
      <c r="CD375" t="s">
        <v>189</v>
      </c>
      <c r="CE375" t="s">
        <v>189</v>
      </c>
      <c r="CF375" t="s">
        <v>189</v>
      </c>
      <c r="CG375" t="s">
        <v>189</v>
      </c>
      <c r="CH375" t="s">
        <v>189</v>
      </c>
      <c r="CI375" t="s">
        <v>189</v>
      </c>
      <c r="CJ375" t="s">
        <v>189</v>
      </c>
      <c r="CK375" t="s">
        <v>189</v>
      </c>
      <c r="CL375" t="s">
        <v>189</v>
      </c>
      <c r="CM375" t="s">
        <v>189</v>
      </c>
      <c r="CN375" t="s">
        <v>189</v>
      </c>
      <c r="CO375" t="s">
        <v>189</v>
      </c>
      <c r="CP375" t="s">
        <v>205</v>
      </c>
      <c r="CQ375">
        <v>4</v>
      </c>
      <c r="CR375">
        <v>24</v>
      </c>
      <c r="CS375" t="s">
        <v>434</v>
      </c>
      <c r="CT375" t="s">
        <v>197</v>
      </c>
      <c r="CU375">
        <v>25.6</v>
      </c>
      <c r="CV375">
        <v>0</v>
      </c>
      <c r="CW375">
        <v>0.876</v>
      </c>
      <c r="CX375">
        <v>0</v>
      </c>
      <c r="CY375">
        <v>0</v>
      </c>
      <c r="CZ375">
        <v>0</v>
      </c>
      <c r="DA375">
        <v>0</v>
      </c>
      <c r="DB375">
        <v>26.475999999999999</v>
      </c>
      <c r="DC375">
        <v>11.808</v>
      </c>
      <c r="DD375">
        <v>0</v>
      </c>
      <c r="DE375">
        <v>0</v>
      </c>
      <c r="DF375">
        <v>0</v>
      </c>
      <c r="DG375">
        <v>11.808</v>
      </c>
      <c r="DH375">
        <v>135</v>
      </c>
      <c r="DI375">
        <v>-14.667999999999999</v>
      </c>
      <c r="DJ375" t="s">
        <v>462</v>
      </c>
      <c r="DK375">
        <v>70.924000000000007</v>
      </c>
      <c r="DL375">
        <v>85.591999999999999</v>
      </c>
      <c r="DM375">
        <v>81.248999999999896</v>
      </c>
      <c r="DN375">
        <v>69.440999999999903</v>
      </c>
      <c r="DO375">
        <v>37</v>
      </c>
      <c r="DP375">
        <v>0</v>
      </c>
    </row>
    <row r="376" spans="1:120" x14ac:dyDescent="0.25">
      <c r="A376">
        <v>2329132</v>
      </c>
      <c r="B376" t="s">
        <v>263</v>
      </c>
      <c r="C376" t="s">
        <v>264</v>
      </c>
      <c r="D376" t="s">
        <v>598</v>
      </c>
      <c r="E376" t="s">
        <v>599</v>
      </c>
      <c r="F376" t="s">
        <v>600</v>
      </c>
      <c r="G376" t="s">
        <v>190</v>
      </c>
      <c r="H376" t="s">
        <v>212</v>
      </c>
      <c r="I376" t="s">
        <v>1394</v>
      </c>
      <c r="J376" t="s">
        <v>193</v>
      </c>
      <c r="K376">
        <v>3.2</v>
      </c>
      <c r="L376">
        <v>6</v>
      </c>
      <c r="M376">
        <v>16</v>
      </c>
      <c r="N376" t="s">
        <v>189</v>
      </c>
      <c r="O376">
        <v>0.4</v>
      </c>
      <c r="P376">
        <v>0.8</v>
      </c>
      <c r="Q376">
        <v>12.7</v>
      </c>
      <c r="R376">
        <v>13.5</v>
      </c>
      <c r="S376">
        <v>135</v>
      </c>
      <c r="T376">
        <v>39.700000000000003</v>
      </c>
      <c r="U376">
        <v>60</v>
      </c>
      <c r="V376" t="s">
        <v>194</v>
      </c>
      <c r="W376" t="s">
        <v>194</v>
      </c>
      <c r="X376" t="s">
        <v>194</v>
      </c>
      <c r="Y376" t="s">
        <v>195</v>
      </c>
      <c r="Z376" t="s">
        <v>601</v>
      </c>
      <c r="AA376">
        <v>2</v>
      </c>
      <c r="AB376">
        <v>1</v>
      </c>
      <c r="AC376">
        <v>0</v>
      </c>
      <c r="AD376">
        <v>0</v>
      </c>
      <c r="AE376">
        <v>1</v>
      </c>
      <c r="AF376">
        <v>1</v>
      </c>
      <c r="AG376">
        <v>1</v>
      </c>
      <c r="AH376">
        <v>4</v>
      </c>
      <c r="AI376">
        <v>4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2</v>
      </c>
      <c r="AW376">
        <v>0</v>
      </c>
      <c r="AX376" t="s">
        <v>194</v>
      </c>
      <c r="AY376" t="s">
        <v>602</v>
      </c>
      <c r="AZ376" t="s">
        <v>603</v>
      </c>
      <c r="BA376" t="s">
        <v>256</v>
      </c>
      <c r="BB376" t="s">
        <v>604</v>
      </c>
      <c r="BC376" t="s">
        <v>256</v>
      </c>
      <c r="BD376" t="s">
        <v>194</v>
      </c>
      <c r="BE376">
        <v>135</v>
      </c>
      <c r="BF376" t="s">
        <v>189</v>
      </c>
      <c r="BG376" t="s">
        <v>189</v>
      </c>
      <c r="BH376" t="s">
        <v>194</v>
      </c>
      <c r="BI376" t="s">
        <v>189</v>
      </c>
      <c r="BJ376" t="s">
        <v>189</v>
      </c>
      <c r="BK376">
        <v>180</v>
      </c>
      <c r="BL376" t="s">
        <v>189</v>
      </c>
      <c r="BM376">
        <v>1</v>
      </c>
      <c r="BN376">
        <v>16</v>
      </c>
      <c r="BO376" t="s">
        <v>189</v>
      </c>
      <c r="BP376" t="s">
        <v>189</v>
      </c>
      <c r="BQ376" t="s">
        <v>189</v>
      </c>
      <c r="BR376" t="s">
        <v>189</v>
      </c>
      <c r="BS376" t="s">
        <v>189</v>
      </c>
      <c r="BT376" t="s">
        <v>189</v>
      </c>
      <c r="BU376">
        <v>2</v>
      </c>
      <c r="BV376" t="s">
        <v>202</v>
      </c>
      <c r="BW376" t="s">
        <v>218</v>
      </c>
      <c r="BX376" t="s">
        <v>189</v>
      </c>
      <c r="BY376" t="s">
        <v>189</v>
      </c>
      <c r="BZ376">
        <v>7</v>
      </c>
      <c r="CA376" t="s">
        <v>204</v>
      </c>
      <c r="CB376" t="s">
        <v>1342</v>
      </c>
      <c r="CC376" t="s">
        <v>189</v>
      </c>
      <c r="CD376" t="s">
        <v>189</v>
      </c>
      <c r="CE376" t="s">
        <v>189</v>
      </c>
      <c r="CF376" t="s">
        <v>189</v>
      </c>
      <c r="CG376" t="s">
        <v>189</v>
      </c>
      <c r="CH376" t="s">
        <v>189</v>
      </c>
      <c r="CI376" t="s">
        <v>189</v>
      </c>
      <c r="CJ376" t="s">
        <v>189</v>
      </c>
      <c r="CK376" t="s">
        <v>189</v>
      </c>
      <c r="CL376" t="s">
        <v>189</v>
      </c>
      <c r="CM376" t="s">
        <v>189</v>
      </c>
      <c r="CN376" t="s">
        <v>189</v>
      </c>
      <c r="CO376" t="s">
        <v>189</v>
      </c>
      <c r="CP376" t="s">
        <v>205</v>
      </c>
      <c r="CQ376">
        <v>4.5999999999999996</v>
      </c>
      <c r="CR376">
        <v>27.599999999999898</v>
      </c>
      <c r="CS376" t="s">
        <v>434</v>
      </c>
      <c r="CT376" t="s">
        <v>197</v>
      </c>
      <c r="CU376">
        <v>12.8</v>
      </c>
      <c r="CV376">
        <v>0</v>
      </c>
      <c r="CW376">
        <v>0.876</v>
      </c>
      <c r="CX376">
        <v>0</v>
      </c>
      <c r="CY376">
        <v>0</v>
      </c>
      <c r="CZ376">
        <v>0</v>
      </c>
      <c r="DA376">
        <v>0</v>
      </c>
      <c r="DB376">
        <v>13.676</v>
      </c>
      <c r="DC376">
        <v>7.1039999999999903</v>
      </c>
      <c r="DD376">
        <v>0</v>
      </c>
      <c r="DE376">
        <v>0</v>
      </c>
      <c r="DF376">
        <v>0</v>
      </c>
      <c r="DG376">
        <v>7.1039999999999903</v>
      </c>
      <c r="DH376">
        <v>135</v>
      </c>
      <c r="DI376">
        <v>-6.5720000000000001</v>
      </c>
      <c r="DJ376" t="s">
        <v>462</v>
      </c>
      <c r="DK376">
        <v>46.323999999999998</v>
      </c>
      <c r="DL376">
        <v>52.896000000000001</v>
      </c>
      <c r="DM376">
        <v>50.282400000000003</v>
      </c>
      <c r="DN376">
        <v>43.178400000000003</v>
      </c>
      <c r="DO376">
        <v>37</v>
      </c>
      <c r="DP376">
        <v>0</v>
      </c>
    </row>
    <row r="377" spans="1:120" x14ac:dyDescent="0.25">
      <c r="A377">
        <v>2329131</v>
      </c>
      <c r="B377" t="s">
        <v>263</v>
      </c>
      <c r="C377" t="s">
        <v>264</v>
      </c>
      <c r="D377" t="s">
        <v>1133</v>
      </c>
      <c r="E377" t="s">
        <v>1134</v>
      </c>
      <c r="F377" t="s">
        <v>1135</v>
      </c>
      <c r="G377" t="s">
        <v>190</v>
      </c>
      <c r="H377" t="s">
        <v>191</v>
      </c>
      <c r="I377" t="s">
        <v>1444</v>
      </c>
      <c r="J377" t="s">
        <v>193</v>
      </c>
      <c r="K377">
        <v>3.8</v>
      </c>
      <c r="L377">
        <v>4</v>
      </c>
      <c r="M377">
        <v>16</v>
      </c>
      <c r="N377" t="s">
        <v>189</v>
      </c>
      <c r="O377">
        <v>0.3</v>
      </c>
      <c r="P377">
        <v>0.9</v>
      </c>
      <c r="Q377">
        <v>19.100000000000001</v>
      </c>
      <c r="R377">
        <v>21</v>
      </c>
      <c r="S377">
        <v>135</v>
      </c>
      <c r="T377">
        <v>39.700000000000003</v>
      </c>
      <c r="U377">
        <v>91</v>
      </c>
      <c r="V377" t="s">
        <v>194</v>
      </c>
      <c r="W377" t="s">
        <v>194</v>
      </c>
      <c r="X377" t="s">
        <v>194</v>
      </c>
      <c r="Y377" t="s">
        <v>195</v>
      </c>
      <c r="Z377" t="s">
        <v>591</v>
      </c>
      <c r="AA377">
        <v>2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2</v>
      </c>
      <c r="AI377">
        <v>2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1</v>
      </c>
      <c r="AT377">
        <v>0</v>
      </c>
      <c r="AU377">
        <v>0</v>
      </c>
      <c r="AV377">
        <v>2</v>
      </c>
      <c r="AW377">
        <v>0</v>
      </c>
      <c r="AX377" t="s">
        <v>194</v>
      </c>
      <c r="AY377" t="s">
        <v>765</v>
      </c>
      <c r="AZ377" t="s">
        <v>603</v>
      </c>
      <c r="BA377" t="s">
        <v>200</v>
      </c>
      <c r="BB377" t="s">
        <v>1137</v>
      </c>
      <c r="BC377" t="s">
        <v>200</v>
      </c>
      <c r="BD377" t="s">
        <v>194</v>
      </c>
      <c r="BE377">
        <v>135</v>
      </c>
      <c r="BF377" t="s">
        <v>189</v>
      </c>
      <c r="BG377" t="s">
        <v>189</v>
      </c>
      <c r="BH377" t="s">
        <v>194</v>
      </c>
      <c r="BI377" t="s">
        <v>189</v>
      </c>
      <c r="BJ377" t="s">
        <v>189</v>
      </c>
      <c r="BK377">
        <v>310</v>
      </c>
      <c r="BL377" t="s">
        <v>189</v>
      </c>
      <c r="BM377">
        <v>1</v>
      </c>
      <c r="BN377">
        <v>16</v>
      </c>
      <c r="BO377" t="s">
        <v>189</v>
      </c>
      <c r="BP377" t="s">
        <v>189</v>
      </c>
      <c r="BQ377" t="s">
        <v>189</v>
      </c>
      <c r="BR377" t="s">
        <v>189</v>
      </c>
      <c r="BS377" t="s">
        <v>189</v>
      </c>
      <c r="BT377" t="s">
        <v>189</v>
      </c>
      <c r="BU377">
        <v>2</v>
      </c>
      <c r="BV377" t="s">
        <v>202</v>
      </c>
      <c r="BW377" t="s">
        <v>218</v>
      </c>
      <c r="BX377" t="s">
        <v>189</v>
      </c>
      <c r="BY377" t="s">
        <v>189</v>
      </c>
      <c r="BZ377">
        <v>7</v>
      </c>
      <c r="CA377" t="s">
        <v>204</v>
      </c>
      <c r="CB377" t="s">
        <v>1342</v>
      </c>
      <c r="CC377" t="s">
        <v>189</v>
      </c>
      <c r="CD377" t="s">
        <v>189</v>
      </c>
      <c r="CE377" t="s">
        <v>189</v>
      </c>
      <c r="CF377" t="s">
        <v>189</v>
      </c>
      <c r="CG377" t="s">
        <v>189</v>
      </c>
      <c r="CH377" t="s">
        <v>189</v>
      </c>
      <c r="CI377" t="s">
        <v>189</v>
      </c>
      <c r="CJ377" t="s">
        <v>189</v>
      </c>
      <c r="CK377" t="s">
        <v>189</v>
      </c>
      <c r="CL377" t="s">
        <v>189</v>
      </c>
      <c r="CM377" t="s">
        <v>189</v>
      </c>
      <c r="CN377" t="s">
        <v>189</v>
      </c>
      <c r="CO377" t="s">
        <v>189</v>
      </c>
      <c r="CP377" t="s">
        <v>205</v>
      </c>
      <c r="CQ377">
        <v>3.8</v>
      </c>
      <c r="CR377">
        <v>15.2</v>
      </c>
      <c r="CS377" t="s">
        <v>434</v>
      </c>
      <c r="CT377" t="s">
        <v>197</v>
      </c>
      <c r="CU377">
        <v>12.8</v>
      </c>
      <c r="CV377">
        <v>0</v>
      </c>
      <c r="CW377">
        <v>0.876</v>
      </c>
      <c r="CX377">
        <v>0</v>
      </c>
      <c r="CY377">
        <v>0</v>
      </c>
      <c r="CZ377">
        <v>0</v>
      </c>
      <c r="DA377">
        <v>0</v>
      </c>
      <c r="DB377">
        <v>13.676</v>
      </c>
      <c r="DC377">
        <v>7.1039999999999903</v>
      </c>
      <c r="DD377">
        <v>0</v>
      </c>
      <c r="DE377">
        <v>0</v>
      </c>
      <c r="DF377">
        <v>0</v>
      </c>
      <c r="DG377">
        <v>7.1039999999999903</v>
      </c>
      <c r="DH377">
        <v>135</v>
      </c>
      <c r="DI377">
        <v>-6.5720000000000001</v>
      </c>
      <c r="DJ377" t="s">
        <v>462</v>
      </c>
      <c r="DK377">
        <v>77.323999999999998</v>
      </c>
      <c r="DL377">
        <v>83.896000000000001</v>
      </c>
      <c r="DM377">
        <v>75.861599999999996</v>
      </c>
      <c r="DN377">
        <v>68.757599999999996</v>
      </c>
      <c r="DO377">
        <v>37</v>
      </c>
      <c r="DP377">
        <v>0</v>
      </c>
    </row>
    <row r="378" spans="1:120" x14ac:dyDescent="0.25">
      <c r="A378">
        <v>2328977</v>
      </c>
      <c r="B378" t="s">
        <v>263</v>
      </c>
      <c r="C378" t="s">
        <v>264</v>
      </c>
      <c r="D378" t="s">
        <v>610</v>
      </c>
      <c r="E378" t="s">
        <v>611</v>
      </c>
      <c r="F378" t="s">
        <v>612</v>
      </c>
      <c r="G378" t="s">
        <v>190</v>
      </c>
      <c r="H378" t="s">
        <v>191</v>
      </c>
      <c r="I378" t="s">
        <v>1445</v>
      </c>
      <c r="J378" t="s">
        <v>193</v>
      </c>
      <c r="K378">
        <v>3.1</v>
      </c>
      <c r="L378">
        <v>4</v>
      </c>
      <c r="M378">
        <v>16</v>
      </c>
      <c r="N378" t="s">
        <v>189</v>
      </c>
      <c r="O378">
        <v>0.2</v>
      </c>
      <c r="P378">
        <v>1</v>
      </c>
      <c r="Q378">
        <v>27.2</v>
      </c>
      <c r="R378">
        <v>27.9</v>
      </c>
      <c r="S378">
        <v>135</v>
      </c>
      <c r="T378">
        <v>30.8</v>
      </c>
      <c r="U378">
        <v>122.7</v>
      </c>
      <c r="V378" t="s">
        <v>194</v>
      </c>
      <c r="W378" t="s">
        <v>194</v>
      </c>
      <c r="X378" t="s">
        <v>194</v>
      </c>
      <c r="Y378" t="s">
        <v>195</v>
      </c>
      <c r="Z378" t="s">
        <v>591</v>
      </c>
      <c r="AA378">
        <v>2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2</v>
      </c>
      <c r="AI378">
        <v>2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2</v>
      </c>
      <c r="AS378">
        <v>0</v>
      </c>
      <c r="AT378">
        <v>0</v>
      </c>
      <c r="AU378">
        <v>0</v>
      </c>
      <c r="AV378">
        <v>2</v>
      </c>
      <c r="AW378">
        <v>0</v>
      </c>
      <c r="AX378" t="s">
        <v>194</v>
      </c>
      <c r="AY378" t="s">
        <v>613</v>
      </c>
      <c r="AZ378" t="s">
        <v>603</v>
      </c>
      <c r="BA378" t="s">
        <v>256</v>
      </c>
      <c r="BB378" t="s">
        <v>614</v>
      </c>
      <c r="BC378" t="s">
        <v>256</v>
      </c>
      <c r="BD378" t="s">
        <v>194</v>
      </c>
      <c r="BE378">
        <v>135</v>
      </c>
      <c r="BF378" t="s">
        <v>189</v>
      </c>
      <c r="BG378" t="s">
        <v>189</v>
      </c>
      <c r="BH378" t="s">
        <v>197</v>
      </c>
      <c r="BI378" t="s">
        <v>189</v>
      </c>
      <c r="BJ378" t="s">
        <v>189</v>
      </c>
      <c r="BK378">
        <v>300</v>
      </c>
      <c r="BL378" t="s">
        <v>189</v>
      </c>
      <c r="BM378">
        <v>1</v>
      </c>
      <c r="BN378">
        <v>16</v>
      </c>
      <c r="BO378" t="s">
        <v>189</v>
      </c>
      <c r="BP378" t="s">
        <v>189</v>
      </c>
      <c r="BQ378" t="s">
        <v>189</v>
      </c>
      <c r="BR378" t="s">
        <v>189</v>
      </c>
      <c r="BS378" t="s">
        <v>189</v>
      </c>
      <c r="BT378" t="s">
        <v>189</v>
      </c>
      <c r="BU378">
        <v>1</v>
      </c>
      <c r="BV378" t="s">
        <v>202</v>
      </c>
      <c r="BW378" t="s">
        <v>234</v>
      </c>
      <c r="BX378" t="s">
        <v>189</v>
      </c>
      <c r="BY378" t="s">
        <v>194</v>
      </c>
      <c r="BZ378">
        <v>7</v>
      </c>
      <c r="CA378" t="s">
        <v>204</v>
      </c>
      <c r="CB378" t="s">
        <v>1342</v>
      </c>
      <c r="CC378" t="s">
        <v>189</v>
      </c>
      <c r="CD378" t="s">
        <v>189</v>
      </c>
      <c r="CE378" t="s">
        <v>189</v>
      </c>
      <c r="CF378" t="s">
        <v>189</v>
      </c>
      <c r="CG378" t="s">
        <v>189</v>
      </c>
      <c r="CH378" t="s">
        <v>189</v>
      </c>
      <c r="CI378" t="s">
        <v>189</v>
      </c>
      <c r="CJ378" t="s">
        <v>189</v>
      </c>
      <c r="CK378" t="s">
        <v>189</v>
      </c>
      <c r="CL378" t="s">
        <v>189</v>
      </c>
      <c r="CM378" t="s">
        <v>189</v>
      </c>
      <c r="CN378" t="s">
        <v>189</v>
      </c>
      <c r="CO378" t="s">
        <v>189</v>
      </c>
      <c r="CP378" t="s">
        <v>205</v>
      </c>
      <c r="CQ378">
        <v>3.1</v>
      </c>
      <c r="CR378">
        <v>12.4</v>
      </c>
      <c r="CS378" t="s">
        <v>1011</v>
      </c>
      <c r="CT378" t="s">
        <v>194</v>
      </c>
      <c r="CU378">
        <v>12.8</v>
      </c>
      <c r="CV378">
        <v>18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30.8</v>
      </c>
      <c r="DC378">
        <v>7.1039999999999903</v>
      </c>
      <c r="DD378">
        <v>0</v>
      </c>
      <c r="DE378">
        <v>0</v>
      </c>
      <c r="DF378">
        <v>0</v>
      </c>
      <c r="DG378">
        <v>25.103999999999999</v>
      </c>
      <c r="DH378">
        <v>135</v>
      </c>
      <c r="DI378">
        <v>-5.6959999999999997</v>
      </c>
      <c r="DJ378" t="s">
        <v>462</v>
      </c>
      <c r="DK378">
        <v>91.9</v>
      </c>
      <c r="DL378">
        <v>97.596000000000004</v>
      </c>
      <c r="DM378">
        <v>101.35319999999901</v>
      </c>
      <c r="DN378">
        <v>76.249199999999902</v>
      </c>
      <c r="DO378">
        <v>37</v>
      </c>
      <c r="DP378">
        <v>0</v>
      </c>
    </row>
    <row r="379" spans="1:120" x14ac:dyDescent="0.25">
      <c r="A379">
        <v>2328975</v>
      </c>
      <c r="B379" t="s">
        <v>263</v>
      </c>
      <c r="C379" t="s">
        <v>264</v>
      </c>
      <c r="D379" t="s">
        <v>1138</v>
      </c>
      <c r="E379" t="s">
        <v>1139</v>
      </c>
      <c r="F379" t="s">
        <v>1140</v>
      </c>
      <c r="G379" t="s">
        <v>190</v>
      </c>
      <c r="H379" t="s">
        <v>212</v>
      </c>
      <c r="I379" t="s">
        <v>267</v>
      </c>
      <c r="J379" t="s">
        <v>193</v>
      </c>
      <c r="K379">
        <v>3</v>
      </c>
      <c r="L379">
        <v>6</v>
      </c>
      <c r="M379">
        <v>32</v>
      </c>
      <c r="N379" t="s">
        <v>189</v>
      </c>
      <c r="O379">
        <v>0.5</v>
      </c>
      <c r="P379">
        <v>1.2</v>
      </c>
      <c r="Q379">
        <v>15.3</v>
      </c>
      <c r="R379">
        <v>17.2</v>
      </c>
      <c r="S379">
        <v>135</v>
      </c>
      <c r="T379">
        <v>52.5</v>
      </c>
      <c r="U379">
        <v>75.5</v>
      </c>
      <c r="V379" t="s">
        <v>194</v>
      </c>
      <c r="W379" t="s">
        <v>194</v>
      </c>
      <c r="X379" t="s">
        <v>194</v>
      </c>
      <c r="Y379" t="s">
        <v>416</v>
      </c>
      <c r="Z379" t="s">
        <v>189</v>
      </c>
      <c r="AA379">
        <v>2</v>
      </c>
      <c r="AB379">
        <v>1</v>
      </c>
      <c r="AC379">
        <v>0</v>
      </c>
      <c r="AD379">
        <v>1</v>
      </c>
      <c r="AE379">
        <v>3</v>
      </c>
      <c r="AF379">
        <v>0</v>
      </c>
      <c r="AG379">
        <v>2</v>
      </c>
      <c r="AH379">
        <v>2</v>
      </c>
      <c r="AI379">
        <v>5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2</v>
      </c>
      <c r="AS379">
        <v>5</v>
      </c>
      <c r="AT379">
        <v>0</v>
      </c>
      <c r="AU379">
        <v>0</v>
      </c>
      <c r="AV379">
        <v>3</v>
      </c>
      <c r="AW379">
        <v>0</v>
      </c>
      <c r="AX379" t="s">
        <v>194</v>
      </c>
      <c r="AY379" t="s">
        <v>1142</v>
      </c>
      <c r="AZ379" t="s">
        <v>1142</v>
      </c>
      <c r="BA379" t="s">
        <v>290</v>
      </c>
      <c r="BB379" t="s">
        <v>1143</v>
      </c>
      <c r="BC379" t="s">
        <v>290</v>
      </c>
      <c r="BD379" t="s">
        <v>194</v>
      </c>
      <c r="BE379">
        <v>135</v>
      </c>
      <c r="BF379" t="s">
        <v>189</v>
      </c>
      <c r="BG379" t="s">
        <v>189</v>
      </c>
      <c r="BH379" t="s">
        <v>194</v>
      </c>
      <c r="BI379" t="s">
        <v>189</v>
      </c>
      <c r="BJ379" t="s">
        <v>189</v>
      </c>
      <c r="BK379">
        <v>310</v>
      </c>
      <c r="BL379" t="s">
        <v>189</v>
      </c>
      <c r="BM379">
        <v>1</v>
      </c>
      <c r="BN379">
        <v>32</v>
      </c>
      <c r="BO379" t="s">
        <v>189</v>
      </c>
      <c r="BP379" t="s">
        <v>189</v>
      </c>
      <c r="BQ379">
        <v>0.88</v>
      </c>
      <c r="BR379">
        <v>0.89</v>
      </c>
      <c r="BS379">
        <v>0.91</v>
      </c>
      <c r="BT379">
        <v>0.92</v>
      </c>
      <c r="BU379">
        <v>2</v>
      </c>
      <c r="BV379" t="s">
        <v>202</v>
      </c>
      <c r="BW379" t="s">
        <v>234</v>
      </c>
      <c r="BX379" t="s">
        <v>189</v>
      </c>
      <c r="BY379" t="s">
        <v>189</v>
      </c>
      <c r="BZ379">
        <v>7</v>
      </c>
      <c r="CA379" t="s">
        <v>204</v>
      </c>
      <c r="CB379" t="s">
        <v>1342</v>
      </c>
      <c r="CC379" t="s">
        <v>189</v>
      </c>
      <c r="CD379" t="s">
        <v>189</v>
      </c>
      <c r="CE379" t="s">
        <v>189</v>
      </c>
      <c r="CF379" t="s">
        <v>189</v>
      </c>
      <c r="CG379" t="s">
        <v>189</v>
      </c>
      <c r="CH379" t="s">
        <v>189</v>
      </c>
      <c r="CI379" t="s">
        <v>189</v>
      </c>
      <c r="CJ379" t="s">
        <v>189</v>
      </c>
      <c r="CK379" t="s">
        <v>189</v>
      </c>
      <c r="CL379" t="s">
        <v>189</v>
      </c>
      <c r="CM379" t="s">
        <v>189</v>
      </c>
      <c r="CN379" t="s">
        <v>189</v>
      </c>
      <c r="CO379" t="s">
        <v>189</v>
      </c>
      <c r="CP379" t="s">
        <v>205</v>
      </c>
      <c r="CQ379">
        <v>3</v>
      </c>
      <c r="CR379">
        <v>18</v>
      </c>
      <c r="CS379" t="s">
        <v>292</v>
      </c>
      <c r="CT379" t="s">
        <v>197</v>
      </c>
      <c r="CU379">
        <v>25.6</v>
      </c>
      <c r="CV379">
        <v>0</v>
      </c>
      <c r="CW379">
        <v>0.876</v>
      </c>
      <c r="CX379">
        <v>0</v>
      </c>
      <c r="CY379">
        <v>0</v>
      </c>
      <c r="CZ379">
        <v>0</v>
      </c>
      <c r="DA379">
        <v>0</v>
      </c>
      <c r="DB379">
        <v>26.475999999999999</v>
      </c>
      <c r="DC379">
        <v>11.808</v>
      </c>
      <c r="DD379">
        <v>0</v>
      </c>
      <c r="DE379">
        <v>0</v>
      </c>
      <c r="DF379">
        <v>0</v>
      </c>
      <c r="DG379">
        <v>11.808</v>
      </c>
      <c r="DH379">
        <v>135</v>
      </c>
      <c r="DI379">
        <v>-14.667999999999999</v>
      </c>
      <c r="DJ379" t="s">
        <v>462</v>
      </c>
      <c r="DK379">
        <v>49.024000000000001</v>
      </c>
      <c r="DL379">
        <v>63.692</v>
      </c>
      <c r="DM379">
        <v>63.991799999999998</v>
      </c>
      <c r="DN379">
        <v>52.183799999999998</v>
      </c>
      <c r="DO379">
        <v>37</v>
      </c>
      <c r="DP379">
        <v>0</v>
      </c>
    </row>
    <row r="380" spans="1:120" x14ac:dyDescent="0.25">
      <c r="A380">
        <v>2328973</v>
      </c>
      <c r="B380" t="s">
        <v>263</v>
      </c>
      <c r="C380" t="s">
        <v>264</v>
      </c>
      <c r="D380" t="s">
        <v>1144</v>
      </c>
      <c r="E380">
        <v>190</v>
      </c>
      <c r="F380" t="s">
        <v>189</v>
      </c>
      <c r="G380" t="s">
        <v>190</v>
      </c>
      <c r="H380" t="s">
        <v>191</v>
      </c>
      <c r="I380" t="s">
        <v>1446</v>
      </c>
      <c r="J380" t="s">
        <v>193</v>
      </c>
      <c r="K380">
        <v>3.6</v>
      </c>
      <c r="L380">
        <v>4</v>
      </c>
      <c r="M380">
        <v>32</v>
      </c>
      <c r="N380" t="s">
        <v>189</v>
      </c>
      <c r="O380">
        <v>0.3</v>
      </c>
      <c r="P380">
        <v>1.2</v>
      </c>
      <c r="Q380">
        <v>17.7</v>
      </c>
      <c r="R380">
        <v>18.8</v>
      </c>
      <c r="S380">
        <v>135</v>
      </c>
      <c r="T380">
        <v>52.5</v>
      </c>
      <c r="U380">
        <v>82.7</v>
      </c>
      <c r="V380" t="s">
        <v>194</v>
      </c>
      <c r="W380" t="s">
        <v>194</v>
      </c>
      <c r="X380" t="s">
        <v>194</v>
      </c>
      <c r="Y380" t="s">
        <v>416</v>
      </c>
      <c r="Z380" t="s">
        <v>189</v>
      </c>
      <c r="AA380">
        <v>2</v>
      </c>
      <c r="AB380">
        <v>1</v>
      </c>
      <c r="AC380">
        <v>0</v>
      </c>
      <c r="AD380">
        <v>1</v>
      </c>
      <c r="AE380">
        <v>3</v>
      </c>
      <c r="AF380">
        <v>0</v>
      </c>
      <c r="AG380">
        <v>2</v>
      </c>
      <c r="AH380">
        <v>2</v>
      </c>
      <c r="AI380">
        <v>5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</v>
      </c>
      <c r="AS380">
        <v>5</v>
      </c>
      <c r="AT380">
        <v>0</v>
      </c>
      <c r="AU380">
        <v>0</v>
      </c>
      <c r="AV380">
        <v>3</v>
      </c>
      <c r="AW380">
        <v>0</v>
      </c>
      <c r="AX380" t="s">
        <v>194</v>
      </c>
      <c r="AY380" t="s">
        <v>1142</v>
      </c>
      <c r="AZ380" t="s">
        <v>1142</v>
      </c>
      <c r="BA380" t="s">
        <v>200</v>
      </c>
      <c r="BB380" t="s">
        <v>1146</v>
      </c>
      <c r="BC380" t="s">
        <v>200</v>
      </c>
      <c r="BD380" t="s">
        <v>194</v>
      </c>
      <c r="BE380">
        <v>135</v>
      </c>
      <c r="BF380" t="s">
        <v>189</v>
      </c>
      <c r="BG380" t="s">
        <v>189</v>
      </c>
      <c r="BH380" t="s">
        <v>194</v>
      </c>
      <c r="BI380" t="s">
        <v>189</v>
      </c>
      <c r="BJ380" t="s">
        <v>189</v>
      </c>
      <c r="BK380">
        <v>310</v>
      </c>
      <c r="BL380" t="s">
        <v>189</v>
      </c>
      <c r="BM380">
        <v>1</v>
      </c>
      <c r="BN380">
        <v>32</v>
      </c>
      <c r="BO380" t="s">
        <v>189</v>
      </c>
      <c r="BP380" t="s">
        <v>189</v>
      </c>
      <c r="BQ380">
        <v>0.88</v>
      </c>
      <c r="BR380">
        <v>0.89</v>
      </c>
      <c r="BS380">
        <v>0.91</v>
      </c>
      <c r="BT380">
        <v>0.92</v>
      </c>
      <c r="BU380">
        <v>2</v>
      </c>
      <c r="BV380" t="s">
        <v>202</v>
      </c>
      <c r="BW380" t="s">
        <v>234</v>
      </c>
      <c r="BX380" t="s">
        <v>189</v>
      </c>
      <c r="BY380" t="s">
        <v>189</v>
      </c>
      <c r="BZ380">
        <v>7</v>
      </c>
      <c r="CA380" t="s">
        <v>204</v>
      </c>
      <c r="CB380" t="s">
        <v>1342</v>
      </c>
      <c r="CC380" t="s">
        <v>189</v>
      </c>
      <c r="CD380" t="s">
        <v>189</v>
      </c>
      <c r="CE380" t="s">
        <v>189</v>
      </c>
      <c r="CF380" t="s">
        <v>189</v>
      </c>
      <c r="CG380" t="s">
        <v>189</v>
      </c>
      <c r="CH380" t="s">
        <v>189</v>
      </c>
      <c r="CI380" t="s">
        <v>189</v>
      </c>
      <c r="CJ380" t="s">
        <v>189</v>
      </c>
      <c r="CK380" t="s">
        <v>189</v>
      </c>
      <c r="CL380" t="s">
        <v>189</v>
      </c>
      <c r="CM380" t="s">
        <v>189</v>
      </c>
      <c r="CN380" t="s">
        <v>189</v>
      </c>
      <c r="CO380" t="s">
        <v>189</v>
      </c>
      <c r="CP380" t="s">
        <v>205</v>
      </c>
      <c r="CQ380">
        <v>3.6</v>
      </c>
      <c r="CR380">
        <v>14.4</v>
      </c>
      <c r="CS380" t="s">
        <v>434</v>
      </c>
      <c r="CT380" t="s">
        <v>197</v>
      </c>
      <c r="CU380">
        <v>25.6</v>
      </c>
      <c r="CV380">
        <v>0</v>
      </c>
      <c r="CW380">
        <v>0.876</v>
      </c>
      <c r="CX380">
        <v>0</v>
      </c>
      <c r="CY380">
        <v>0</v>
      </c>
      <c r="CZ380">
        <v>0</v>
      </c>
      <c r="DA380">
        <v>0</v>
      </c>
      <c r="DB380">
        <v>26.475999999999999</v>
      </c>
      <c r="DC380">
        <v>11.808</v>
      </c>
      <c r="DD380">
        <v>0</v>
      </c>
      <c r="DE380">
        <v>0</v>
      </c>
      <c r="DF380">
        <v>0</v>
      </c>
      <c r="DG380">
        <v>11.808</v>
      </c>
      <c r="DH380">
        <v>135</v>
      </c>
      <c r="DI380">
        <v>-14.667999999999999</v>
      </c>
      <c r="DJ380" t="s">
        <v>462</v>
      </c>
      <c r="DK380">
        <v>56.223999999999997</v>
      </c>
      <c r="DL380">
        <v>70.891999999999996</v>
      </c>
      <c r="DM380">
        <v>70.036199999999994</v>
      </c>
      <c r="DN380">
        <v>58.228199999999902</v>
      </c>
      <c r="DO380">
        <v>37</v>
      </c>
      <c r="DP380">
        <v>0</v>
      </c>
    </row>
    <row r="381" spans="1:120" x14ac:dyDescent="0.25">
      <c r="A381">
        <v>2328971</v>
      </c>
      <c r="B381" t="s">
        <v>263</v>
      </c>
      <c r="C381" t="s">
        <v>264</v>
      </c>
      <c r="D381" t="s">
        <v>1147</v>
      </c>
      <c r="E381" t="s">
        <v>1148</v>
      </c>
      <c r="F381" t="s">
        <v>1149</v>
      </c>
      <c r="G381" t="s">
        <v>190</v>
      </c>
      <c r="H381" t="s">
        <v>191</v>
      </c>
      <c r="I381" t="s">
        <v>1446</v>
      </c>
      <c r="J381" t="s">
        <v>193</v>
      </c>
      <c r="K381">
        <v>3.6</v>
      </c>
      <c r="L381">
        <v>4</v>
      </c>
      <c r="M381">
        <v>32</v>
      </c>
      <c r="N381" t="s">
        <v>189</v>
      </c>
      <c r="O381">
        <v>0.9</v>
      </c>
      <c r="P381">
        <v>1.2</v>
      </c>
      <c r="Q381">
        <v>17.7</v>
      </c>
      <c r="R381">
        <v>18.8</v>
      </c>
      <c r="S381">
        <v>135</v>
      </c>
      <c r="T381">
        <v>52.5</v>
      </c>
      <c r="U381">
        <v>85</v>
      </c>
      <c r="V381" t="s">
        <v>194</v>
      </c>
      <c r="W381" t="s">
        <v>194</v>
      </c>
      <c r="X381" t="s">
        <v>194</v>
      </c>
      <c r="Y381" t="s">
        <v>416</v>
      </c>
      <c r="Z381" t="s">
        <v>189</v>
      </c>
      <c r="AA381">
        <v>2</v>
      </c>
      <c r="AB381">
        <v>1</v>
      </c>
      <c r="AC381">
        <v>0</v>
      </c>
      <c r="AD381">
        <v>1</v>
      </c>
      <c r="AE381">
        <v>3</v>
      </c>
      <c r="AF381">
        <v>0</v>
      </c>
      <c r="AG381">
        <v>2</v>
      </c>
      <c r="AH381">
        <v>2</v>
      </c>
      <c r="AI381">
        <v>5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</v>
      </c>
      <c r="AS381">
        <v>5</v>
      </c>
      <c r="AT381">
        <v>0</v>
      </c>
      <c r="AU381">
        <v>0</v>
      </c>
      <c r="AV381">
        <v>3</v>
      </c>
      <c r="AW381">
        <v>0</v>
      </c>
      <c r="AX381" t="s">
        <v>194</v>
      </c>
      <c r="AY381" t="s">
        <v>1142</v>
      </c>
      <c r="AZ381" t="s">
        <v>1142</v>
      </c>
      <c r="BA381" t="s">
        <v>290</v>
      </c>
      <c r="BB381" t="s">
        <v>1150</v>
      </c>
      <c r="BC381" t="s">
        <v>290</v>
      </c>
      <c r="BD381" t="s">
        <v>194</v>
      </c>
      <c r="BE381">
        <v>135</v>
      </c>
      <c r="BF381" t="s">
        <v>189</v>
      </c>
      <c r="BG381" t="s">
        <v>189</v>
      </c>
      <c r="BH381" t="s">
        <v>194</v>
      </c>
      <c r="BI381" t="s">
        <v>189</v>
      </c>
      <c r="BJ381" t="s">
        <v>189</v>
      </c>
      <c r="BK381">
        <v>310</v>
      </c>
      <c r="BL381" t="s">
        <v>189</v>
      </c>
      <c r="BM381">
        <v>1</v>
      </c>
      <c r="BN381">
        <v>32</v>
      </c>
      <c r="BO381" t="s">
        <v>189</v>
      </c>
      <c r="BP381" t="s">
        <v>189</v>
      </c>
      <c r="BQ381">
        <v>0.88</v>
      </c>
      <c r="BR381">
        <v>0.89</v>
      </c>
      <c r="BS381">
        <v>0.91</v>
      </c>
      <c r="BT381">
        <v>0.92</v>
      </c>
      <c r="BU381">
        <v>2</v>
      </c>
      <c r="BV381" t="s">
        <v>202</v>
      </c>
      <c r="BW381" t="s">
        <v>234</v>
      </c>
      <c r="BX381" t="s">
        <v>189</v>
      </c>
      <c r="BY381" t="s">
        <v>189</v>
      </c>
      <c r="BZ381">
        <v>7</v>
      </c>
      <c r="CA381" t="s">
        <v>204</v>
      </c>
      <c r="CB381" t="s">
        <v>1342</v>
      </c>
      <c r="CC381" t="s">
        <v>189</v>
      </c>
      <c r="CD381" t="s">
        <v>189</v>
      </c>
      <c r="CE381" t="s">
        <v>189</v>
      </c>
      <c r="CF381" t="s">
        <v>189</v>
      </c>
      <c r="CG381" t="s">
        <v>189</v>
      </c>
      <c r="CH381" t="s">
        <v>189</v>
      </c>
      <c r="CI381" t="s">
        <v>189</v>
      </c>
      <c r="CJ381" t="s">
        <v>189</v>
      </c>
      <c r="CK381" t="s">
        <v>189</v>
      </c>
      <c r="CL381" t="s">
        <v>189</v>
      </c>
      <c r="CM381" t="s">
        <v>189</v>
      </c>
      <c r="CN381" t="s">
        <v>189</v>
      </c>
      <c r="CO381" t="s">
        <v>189</v>
      </c>
      <c r="CP381" t="s">
        <v>205</v>
      </c>
      <c r="CQ381">
        <v>3.6</v>
      </c>
      <c r="CR381">
        <v>14.4</v>
      </c>
      <c r="CS381" t="s">
        <v>434</v>
      </c>
      <c r="CT381" t="s">
        <v>197</v>
      </c>
      <c r="CU381">
        <v>25.6</v>
      </c>
      <c r="CV381">
        <v>0</v>
      </c>
      <c r="CW381">
        <v>0.876</v>
      </c>
      <c r="CX381">
        <v>0</v>
      </c>
      <c r="CY381">
        <v>0</v>
      </c>
      <c r="CZ381">
        <v>0</v>
      </c>
      <c r="DA381">
        <v>0</v>
      </c>
      <c r="DB381">
        <v>26.475999999999999</v>
      </c>
      <c r="DC381">
        <v>11.808</v>
      </c>
      <c r="DD381">
        <v>0</v>
      </c>
      <c r="DE381">
        <v>0</v>
      </c>
      <c r="DF381">
        <v>0</v>
      </c>
      <c r="DG381">
        <v>11.808</v>
      </c>
      <c r="DH381">
        <v>135</v>
      </c>
      <c r="DI381">
        <v>-14.667999999999999</v>
      </c>
      <c r="DJ381" t="s">
        <v>462</v>
      </c>
      <c r="DK381">
        <v>58.524000000000001</v>
      </c>
      <c r="DL381">
        <v>73.191999999999993</v>
      </c>
      <c r="DM381">
        <v>70.824600000000004</v>
      </c>
      <c r="DN381">
        <v>59.016599999999997</v>
      </c>
      <c r="DO381">
        <v>37</v>
      </c>
      <c r="DP381">
        <v>0</v>
      </c>
    </row>
    <row r="382" spans="1:120" x14ac:dyDescent="0.25">
      <c r="A382">
        <v>2328968</v>
      </c>
      <c r="B382" t="s">
        <v>263</v>
      </c>
      <c r="C382" t="s">
        <v>264</v>
      </c>
      <c r="D382" t="s">
        <v>615</v>
      </c>
      <c r="E382" t="s">
        <v>616</v>
      </c>
      <c r="F382" t="s">
        <v>617</v>
      </c>
      <c r="G382" t="s">
        <v>190</v>
      </c>
      <c r="H382" t="s">
        <v>212</v>
      </c>
      <c r="I382" t="s">
        <v>267</v>
      </c>
      <c r="J382" t="s">
        <v>193</v>
      </c>
      <c r="K382">
        <v>3.2</v>
      </c>
      <c r="L382">
        <v>4</v>
      </c>
      <c r="M382">
        <v>32</v>
      </c>
      <c r="N382" t="s">
        <v>189</v>
      </c>
      <c r="O382">
        <v>0.5</v>
      </c>
      <c r="P382">
        <v>1</v>
      </c>
      <c r="Q382">
        <v>10.9</v>
      </c>
      <c r="R382">
        <v>11.5</v>
      </c>
      <c r="S382">
        <v>135</v>
      </c>
      <c r="T382">
        <v>52.5</v>
      </c>
      <c r="U382">
        <v>45.7</v>
      </c>
      <c r="V382" t="s">
        <v>194</v>
      </c>
      <c r="W382" t="s">
        <v>194</v>
      </c>
      <c r="X382" t="s">
        <v>194</v>
      </c>
      <c r="Y382" t="s">
        <v>449</v>
      </c>
      <c r="Z382" t="s">
        <v>189</v>
      </c>
      <c r="AA382">
        <v>2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0</v>
      </c>
      <c r="AI382">
        <v>6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 t="s">
        <v>197</v>
      </c>
      <c r="AY382" t="s">
        <v>618</v>
      </c>
      <c r="AZ382" t="s">
        <v>619</v>
      </c>
      <c r="BA382" t="s">
        <v>256</v>
      </c>
      <c r="BB382" t="s">
        <v>620</v>
      </c>
      <c r="BC382" t="s">
        <v>256</v>
      </c>
      <c r="BD382" t="s">
        <v>194</v>
      </c>
      <c r="BE382">
        <v>135</v>
      </c>
      <c r="BF382" t="s">
        <v>189</v>
      </c>
      <c r="BG382" t="s">
        <v>189</v>
      </c>
      <c r="BH382" t="s">
        <v>194</v>
      </c>
      <c r="BI382" t="s">
        <v>189</v>
      </c>
      <c r="BJ382" t="s">
        <v>189</v>
      </c>
      <c r="BK382">
        <v>90</v>
      </c>
      <c r="BL382" t="s">
        <v>189</v>
      </c>
      <c r="BM382">
        <v>1</v>
      </c>
      <c r="BN382">
        <v>32</v>
      </c>
      <c r="BO382" t="s">
        <v>189</v>
      </c>
      <c r="BP382" t="s">
        <v>189</v>
      </c>
      <c r="BQ382" t="s">
        <v>189</v>
      </c>
      <c r="BR382" t="s">
        <v>189</v>
      </c>
      <c r="BS382" t="s">
        <v>189</v>
      </c>
      <c r="BT382" t="s">
        <v>189</v>
      </c>
      <c r="BU382">
        <v>2</v>
      </c>
      <c r="BV382" t="s">
        <v>202</v>
      </c>
      <c r="BW382" t="s">
        <v>218</v>
      </c>
      <c r="BX382" t="s">
        <v>189</v>
      </c>
      <c r="BY382" t="s">
        <v>189</v>
      </c>
      <c r="BZ382">
        <v>7</v>
      </c>
      <c r="CA382" t="s">
        <v>204</v>
      </c>
      <c r="CB382" t="s">
        <v>1342</v>
      </c>
      <c r="CC382" t="s">
        <v>189</v>
      </c>
      <c r="CD382" t="s">
        <v>189</v>
      </c>
      <c r="CE382" t="s">
        <v>189</v>
      </c>
      <c r="CF382" t="s">
        <v>189</v>
      </c>
      <c r="CG382" t="s">
        <v>189</v>
      </c>
      <c r="CH382" t="s">
        <v>189</v>
      </c>
      <c r="CI382" t="s">
        <v>189</v>
      </c>
      <c r="CJ382" t="s">
        <v>189</v>
      </c>
      <c r="CK382" t="s">
        <v>189</v>
      </c>
      <c r="CL382" t="s">
        <v>189</v>
      </c>
      <c r="CM382" t="s">
        <v>189</v>
      </c>
      <c r="CN382" t="s">
        <v>189</v>
      </c>
      <c r="CO382" t="s">
        <v>189</v>
      </c>
      <c r="CP382" t="s">
        <v>205</v>
      </c>
      <c r="CQ382">
        <v>3.2</v>
      </c>
      <c r="CR382">
        <v>12.8</v>
      </c>
      <c r="CS382" t="s">
        <v>1011</v>
      </c>
      <c r="CT382" t="s">
        <v>197</v>
      </c>
      <c r="CU382">
        <v>25.6</v>
      </c>
      <c r="CV382">
        <v>0</v>
      </c>
      <c r="CW382">
        <v>0.876</v>
      </c>
      <c r="CX382">
        <v>0</v>
      </c>
      <c r="CY382">
        <v>0</v>
      </c>
      <c r="CZ382">
        <v>0</v>
      </c>
      <c r="DA382">
        <v>0</v>
      </c>
      <c r="DB382">
        <v>26.475999999999999</v>
      </c>
      <c r="DC382">
        <v>11.808</v>
      </c>
      <c r="DD382">
        <v>0</v>
      </c>
      <c r="DE382">
        <v>0</v>
      </c>
      <c r="DF382">
        <v>0</v>
      </c>
      <c r="DG382">
        <v>11.808</v>
      </c>
      <c r="DH382">
        <v>135</v>
      </c>
      <c r="DI382">
        <v>-14.667999999999999</v>
      </c>
      <c r="DJ382" t="s">
        <v>462</v>
      </c>
      <c r="DK382">
        <v>19.224</v>
      </c>
      <c r="DL382">
        <v>33.892000000000003</v>
      </c>
      <c r="DM382">
        <v>44.369399999999999</v>
      </c>
      <c r="DN382">
        <v>32.561399999999999</v>
      </c>
      <c r="DO382">
        <v>37</v>
      </c>
      <c r="DP382">
        <v>1</v>
      </c>
    </row>
    <row r="383" spans="1:120" x14ac:dyDescent="0.25">
      <c r="A383">
        <v>2328964</v>
      </c>
      <c r="B383" t="s">
        <v>420</v>
      </c>
      <c r="C383" t="s">
        <v>421</v>
      </c>
      <c r="D383" t="s">
        <v>1156</v>
      </c>
      <c r="E383" t="s">
        <v>1157</v>
      </c>
      <c r="F383" t="s">
        <v>1158</v>
      </c>
      <c r="G383" t="s">
        <v>190</v>
      </c>
      <c r="H383" t="s">
        <v>212</v>
      </c>
      <c r="I383" t="s">
        <v>1447</v>
      </c>
      <c r="J383" t="s">
        <v>193</v>
      </c>
      <c r="K383">
        <v>3.2</v>
      </c>
      <c r="L383">
        <v>6</v>
      </c>
      <c r="M383">
        <v>64</v>
      </c>
      <c r="N383" t="s">
        <v>189</v>
      </c>
      <c r="O383">
        <v>0.1</v>
      </c>
      <c r="P383">
        <v>1.2</v>
      </c>
      <c r="Q383">
        <v>20.6</v>
      </c>
      <c r="R383">
        <v>22.3</v>
      </c>
      <c r="S383">
        <v>135</v>
      </c>
      <c r="T383">
        <v>78.099999999999994</v>
      </c>
      <c r="U383">
        <v>96.6</v>
      </c>
      <c r="V383" t="s">
        <v>194</v>
      </c>
      <c r="W383" t="s">
        <v>194</v>
      </c>
      <c r="X383" t="s">
        <v>194</v>
      </c>
      <c r="Y383" t="s">
        <v>1073</v>
      </c>
      <c r="Z383" t="s">
        <v>189</v>
      </c>
      <c r="AA383">
        <v>4</v>
      </c>
      <c r="AB383">
        <v>1</v>
      </c>
      <c r="AC383">
        <v>0</v>
      </c>
      <c r="AD383">
        <v>0</v>
      </c>
      <c r="AE383">
        <v>1</v>
      </c>
      <c r="AF383">
        <v>1</v>
      </c>
      <c r="AG383">
        <v>1</v>
      </c>
      <c r="AH383">
        <v>4</v>
      </c>
      <c r="AI383">
        <v>2</v>
      </c>
      <c r="AJ383">
        <v>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0</v>
      </c>
      <c r="AX383" t="s">
        <v>194</v>
      </c>
      <c r="AY383" t="s">
        <v>585</v>
      </c>
      <c r="AZ383" t="s">
        <v>1159</v>
      </c>
      <c r="BA383" t="s">
        <v>278</v>
      </c>
      <c r="BB383" t="s">
        <v>1160</v>
      </c>
      <c r="BC383" t="s">
        <v>278</v>
      </c>
      <c r="BD383" t="s">
        <v>194</v>
      </c>
      <c r="BE383">
        <v>135</v>
      </c>
      <c r="BF383" t="s">
        <v>189</v>
      </c>
      <c r="BG383" t="s">
        <v>189</v>
      </c>
      <c r="BH383" t="s">
        <v>194</v>
      </c>
      <c r="BI383" t="s">
        <v>189</v>
      </c>
      <c r="BJ383" t="s">
        <v>189</v>
      </c>
      <c r="BK383">
        <v>500</v>
      </c>
      <c r="BL383" t="s">
        <v>189</v>
      </c>
      <c r="BM383">
        <v>1</v>
      </c>
      <c r="BN383">
        <v>64</v>
      </c>
      <c r="BO383" t="s">
        <v>189</v>
      </c>
      <c r="BP383" t="s">
        <v>189</v>
      </c>
      <c r="BQ383">
        <v>0.83</v>
      </c>
      <c r="BR383">
        <v>0.83</v>
      </c>
      <c r="BS383">
        <v>0.87</v>
      </c>
      <c r="BT383">
        <v>0.88</v>
      </c>
      <c r="BU383">
        <v>2</v>
      </c>
      <c r="BV383" t="s">
        <v>202</v>
      </c>
      <c r="BW383" t="s">
        <v>218</v>
      </c>
      <c r="BX383" t="s">
        <v>189</v>
      </c>
      <c r="BY383" t="s">
        <v>189</v>
      </c>
      <c r="BZ383">
        <v>7</v>
      </c>
      <c r="CA383" t="s">
        <v>204</v>
      </c>
      <c r="CB383" t="s">
        <v>1342</v>
      </c>
      <c r="CC383" t="s">
        <v>189</v>
      </c>
      <c r="CD383" t="s">
        <v>189</v>
      </c>
      <c r="CE383" t="s">
        <v>189</v>
      </c>
      <c r="CF383" t="s">
        <v>189</v>
      </c>
      <c r="CG383" t="s">
        <v>189</v>
      </c>
      <c r="CH383" t="s">
        <v>189</v>
      </c>
      <c r="CI383" t="s">
        <v>189</v>
      </c>
      <c r="CJ383" t="s">
        <v>189</v>
      </c>
      <c r="CK383" t="s">
        <v>189</v>
      </c>
      <c r="CL383" t="s">
        <v>189</v>
      </c>
      <c r="CM383" t="s">
        <v>189</v>
      </c>
      <c r="CN383" t="s">
        <v>189</v>
      </c>
      <c r="CO383" t="s">
        <v>189</v>
      </c>
      <c r="CP383" t="s">
        <v>205</v>
      </c>
      <c r="CQ383">
        <v>3.2</v>
      </c>
      <c r="CR383">
        <v>19.2</v>
      </c>
      <c r="CS383" t="s">
        <v>1011</v>
      </c>
      <c r="CT383" t="s">
        <v>197</v>
      </c>
      <c r="CU383">
        <v>51.2</v>
      </c>
      <c r="CV383">
        <v>0</v>
      </c>
      <c r="CW383">
        <v>0.876</v>
      </c>
      <c r="CX383">
        <v>0</v>
      </c>
      <c r="CY383">
        <v>0</v>
      </c>
      <c r="CZ383">
        <v>0</v>
      </c>
      <c r="DA383">
        <v>0</v>
      </c>
      <c r="DB383">
        <v>52.076000000000001</v>
      </c>
      <c r="DC383">
        <v>21.215999999999902</v>
      </c>
      <c r="DD383">
        <v>0</v>
      </c>
      <c r="DE383">
        <v>0</v>
      </c>
      <c r="DF383">
        <v>0</v>
      </c>
      <c r="DG383">
        <v>21.215999999999902</v>
      </c>
      <c r="DH383">
        <v>135</v>
      </c>
      <c r="DI383">
        <v>-30.86</v>
      </c>
      <c r="DJ383" t="s">
        <v>462</v>
      </c>
      <c r="DK383">
        <v>44.523999999999901</v>
      </c>
      <c r="DL383">
        <v>75.384</v>
      </c>
      <c r="DM383">
        <v>81.511799999999994</v>
      </c>
      <c r="DN383">
        <v>60.2958</v>
      </c>
      <c r="DO383">
        <v>37</v>
      </c>
      <c r="DP383">
        <v>0</v>
      </c>
    </row>
    <row r="384" spans="1:120" x14ac:dyDescent="0.25">
      <c r="A384">
        <v>2328962</v>
      </c>
      <c r="B384" t="s">
        <v>248</v>
      </c>
      <c r="C384" t="s">
        <v>249</v>
      </c>
      <c r="D384" t="s">
        <v>1448</v>
      </c>
      <c r="E384" t="s">
        <v>1449</v>
      </c>
      <c r="F384" t="s">
        <v>189</v>
      </c>
      <c r="G384" t="s">
        <v>211</v>
      </c>
      <c r="H384" t="s">
        <v>212</v>
      </c>
      <c r="I384" t="s">
        <v>1447</v>
      </c>
      <c r="J384" t="s">
        <v>193</v>
      </c>
      <c r="K384">
        <v>3.2</v>
      </c>
      <c r="L384">
        <v>6</v>
      </c>
      <c r="M384">
        <v>32</v>
      </c>
      <c r="N384" t="s">
        <v>1433</v>
      </c>
      <c r="O384">
        <v>0.5</v>
      </c>
      <c r="P384">
        <v>2.6</v>
      </c>
      <c r="Q384">
        <v>13.1</v>
      </c>
      <c r="R384">
        <v>26.9</v>
      </c>
      <c r="S384">
        <v>135</v>
      </c>
      <c r="T384">
        <v>133</v>
      </c>
      <c r="U384">
        <v>102.7</v>
      </c>
      <c r="V384" t="s">
        <v>194</v>
      </c>
      <c r="W384" t="s">
        <v>194</v>
      </c>
      <c r="X384" t="s">
        <v>194</v>
      </c>
      <c r="Y384" t="s">
        <v>195</v>
      </c>
      <c r="Z384" t="s">
        <v>253</v>
      </c>
      <c r="AA384">
        <v>2</v>
      </c>
      <c r="AB384">
        <v>0</v>
      </c>
      <c r="AC384">
        <v>0</v>
      </c>
      <c r="AD384">
        <v>0</v>
      </c>
      <c r="AE384">
        <v>0</v>
      </c>
      <c r="AF384">
        <v>2</v>
      </c>
      <c r="AG384">
        <v>0</v>
      </c>
      <c r="AH384">
        <v>0</v>
      </c>
      <c r="AI384">
        <v>1</v>
      </c>
      <c r="AJ384">
        <v>5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 t="s">
        <v>197</v>
      </c>
      <c r="AY384" t="s">
        <v>1450</v>
      </c>
      <c r="AZ384" t="s">
        <v>1451</v>
      </c>
      <c r="BA384" t="s">
        <v>200</v>
      </c>
      <c r="BB384" t="s">
        <v>1452</v>
      </c>
      <c r="BC384" t="s">
        <v>200</v>
      </c>
      <c r="BD384" t="s">
        <v>194</v>
      </c>
      <c r="BE384">
        <v>135</v>
      </c>
      <c r="BF384" t="s">
        <v>189</v>
      </c>
      <c r="BG384" t="s">
        <v>189</v>
      </c>
      <c r="BH384" t="s">
        <v>194</v>
      </c>
      <c r="BI384" t="s">
        <v>189</v>
      </c>
      <c r="BJ384" t="s">
        <v>189</v>
      </c>
      <c r="BK384">
        <v>240</v>
      </c>
      <c r="BL384" t="s">
        <v>189</v>
      </c>
      <c r="BM384">
        <v>1</v>
      </c>
      <c r="BN384">
        <v>32</v>
      </c>
      <c r="BO384">
        <v>2.0699999999999998</v>
      </c>
      <c r="BP384">
        <v>242.18</v>
      </c>
      <c r="BQ384">
        <v>0.87</v>
      </c>
      <c r="BR384">
        <v>0.91</v>
      </c>
      <c r="BS384">
        <v>0.9</v>
      </c>
      <c r="BT384">
        <v>0.93</v>
      </c>
      <c r="BU384">
        <v>2</v>
      </c>
      <c r="BV384" t="s">
        <v>202</v>
      </c>
      <c r="BW384" t="s">
        <v>218</v>
      </c>
      <c r="BX384" t="s">
        <v>189</v>
      </c>
      <c r="BY384" t="s">
        <v>194</v>
      </c>
      <c r="BZ384">
        <v>7</v>
      </c>
      <c r="CA384" t="s">
        <v>204</v>
      </c>
      <c r="CB384" t="s">
        <v>1342</v>
      </c>
      <c r="CC384" t="s">
        <v>189</v>
      </c>
      <c r="CD384" t="s">
        <v>189</v>
      </c>
      <c r="CE384" t="s">
        <v>189</v>
      </c>
      <c r="CF384" t="s">
        <v>189</v>
      </c>
      <c r="CG384" t="s">
        <v>189</v>
      </c>
      <c r="CH384" t="s">
        <v>189</v>
      </c>
      <c r="CI384" t="s">
        <v>189</v>
      </c>
      <c r="CJ384" t="s">
        <v>189</v>
      </c>
      <c r="CK384" t="s">
        <v>189</v>
      </c>
      <c r="CL384" t="s">
        <v>189</v>
      </c>
      <c r="CM384" t="s">
        <v>189</v>
      </c>
      <c r="CN384" t="s">
        <v>189</v>
      </c>
      <c r="CO384" t="s">
        <v>189</v>
      </c>
      <c r="CP384" t="s">
        <v>205</v>
      </c>
      <c r="CQ384">
        <v>3.2</v>
      </c>
      <c r="CR384">
        <v>19.2</v>
      </c>
      <c r="CS384" t="s">
        <v>1011</v>
      </c>
      <c r="CT384" t="s">
        <v>194</v>
      </c>
      <c r="CU384">
        <v>25.6</v>
      </c>
      <c r="CV384">
        <v>18</v>
      </c>
      <c r="CW384">
        <v>0.876</v>
      </c>
      <c r="CX384">
        <v>0</v>
      </c>
      <c r="CY384">
        <v>105</v>
      </c>
      <c r="CZ384">
        <v>0</v>
      </c>
      <c r="DA384">
        <v>62.512673999999997</v>
      </c>
      <c r="DB384">
        <v>211.988674</v>
      </c>
      <c r="DC384">
        <v>11.808</v>
      </c>
      <c r="DD384">
        <v>0</v>
      </c>
      <c r="DE384">
        <v>96</v>
      </c>
      <c r="DF384">
        <v>45.718379999999897</v>
      </c>
      <c r="DG384">
        <v>75.526379999999904</v>
      </c>
      <c r="DH384">
        <v>135</v>
      </c>
      <c r="DI384">
        <v>-136.46229400000001</v>
      </c>
      <c r="DJ384" t="s">
        <v>462</v>
      </c>
      <c r="DK384">
        <v>-109.288674</v>
      </c>
      <c r="DL384">
        <v>27.17362</v>
      </c>
      <c r="DM384">
        <v>93.074999999999903</v>
      </c>
      <c r="DN384">
        <v>17.54862</v>
      </c>
      <c r="DO384">
        <v>37</v>
      </c>
      <c r="DP384">
        <v>1</v>
      </c>
    </row>
    <row r="385" spans="1:120" x14ac:dyDescent="0.25">
      <c r="A385">
        <v>2328961</v>
      </c>
      <c r="B385" t="s">
        <v>248</v>
      </c>
      <c r="C385" t="s">
        <v>249</v>
      </c>
      <c r="D385" t="s">
        <v>1453</v>
      </c>
      <c r="E385" t="s">
        <v>1454</v>
      </c>
      <c r="F385" t="s">
        <v>189</v>
      </c>
      <c r="G385" t="s">
        <v>211</v>
      </c>
      <c r="H385" t="s">
        <v>212</v>
      </c>
      <c r="I385" t="s">
        <v>1447</v>
      </c>
      <c r="J385" t="s">
        <v>193</v>
      </c>
      <c r="K385">
        <v>3.2</v>
      </c>
      <c r="L385">
        <v>6</v>
      </c>
      <c r="M385">
        <v>32</v>
      </c>
      <c r="N385" t="s">
        <v>189</v>
      </c>
      <c r="O385">
        <v>0.2</v>
      </c>
      <c r="P385">
        <v>2.2999999999999998</v>
      </c>
      <c r="Q385">
        <v>10.8</v>
      </c>
      <c r="R385">
        <v>23.1</v>
      </c>
      <c r="S385">
        <v>135</v>
      </c>
      <c r="T385">
        <v>108.2</v>
      </c>
      <c r="U385">
        <v>87</v>
      </c>
      <c r="V385" t="s">
        <v>194</v>
      </c>
      <c r="W385" t="s">
        <v>194</v>
      </c>
      <c r="X385" t="s">
        <v>194</v>
      </c>
      <c r="Y385" t="s">
        <v>195</v>
      </c>
      <c r="Z385" t="s">
        <v>253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4</v>
      </c>
      <c r="AI385">
        <v>3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 t="s">
        <v>197</v>
      </c>
      <c r="AY385" t="s">
        <v>1450</v>
      </c>
      <c r="AZ385" t="s">
        <v>1451</v>
      </c>
      <c r="BA385" t="s">
        <v>200</v>
      </c>
      <c r="BB385" t="s">
        <v>1455</v>
      </c>
      <c r="BC385" t="s">
        <v>200</v>
      </c>
      <c r="BD385" t="s">
        <v>194</v>
      </c>
      <c r="BE385">
        <v>135</v>
      </c>
      <c r="BF385" t="s">
        <v>189</v>
      </c>
      <c r="BG385" t="s">
        <v>189</v>
      </c>
      <c r="BH385" t="s">
        <v>194</v>
      </c>
      <c r="BI385" t="s">
        <v>189</v>
      </c>
      <c r="BJ385" t="s">
        <v>189</v>
      </c>
      <c r="BK385">
        <v>240</v>
      </c>
      <c r="BL385" t="s">
        <v>189</v>
      </c>
      <c r="BM385">
        <v>1</v>
      </c>
      <c r="BN385">
        <v>32</v>
      </c>
      <c r="BO385">
        <v>2.0699999999999998</v>
      </c>
      <c r="BP385">
        <v>197.6</v>
      </c>
      <c r="BQ385">
        <v>0.87</v>
      </c>
      <c r="BR385">
        <v>0.91</v>
      </c>
      <c r="BS385">
        <v>0.9</v>
      </c>
      <c r="BT385">
        <v>0.93</v>
      </c>
      <c r="BU385">
        <v>2</v>
      </c>
      <c r="BV385" t="s">
        <v>202</v>
      </c>
      <c r="BW385" t="s">
        <v>218</v>
      </c>
      <c r="BX385" t="s">
        <v>189</v>
      </c>
      <c r="BY385" t="s">
        <v>189</v>
      </c>
      <c r="BZ385">
        <v>7</v>
      </c>
      <c r="CA385" t="s">
        <v>204</v>
      </c>
      <c r="CB385" t="s">
        <v>1342</v>
      </c>
      <c r="CC385" t="s">
        <v>189</v>
      </c>
      <c r="CD385" t="s">
        <v>189</v>
      </c>
      <c r="CE385" t="s">
        <v>189</v>
      </c>
      <c r="CF385" t="s">
        <v>189</v>
      </c>
      <c r="CG385" t="s">
        <v>189</v>
      </c>
      <c r="CH385" t="s">
        <v>189</v>
      </c>
      <c r="CI385" t="s">
        <v>189</v>
      </c>
      <c r="CJ385" t="s">
        <v>189</v>
      </c>
      <c r="CK385" t="s">
        <v>189</v>
      </c>
      <c r="CL385" t="s">
        <v>189</v>
      </c>
      <c r="CM385" t="s">
        <v>189</v>
      </c>
      <c r="CN385" t="s">
        <v>189</v>
      </c>
      <c r="CO385" t="s">
        <v>189</v>
      </c>
      <c r="CP385" t="s">
        <v>205</v>
      </c>
      <c r="CQ385">
        <v>3.2</v>
      </c>
      <c r="CR385">
        <v>19.2</v>
      </c>
      <c r="CS385" t="s">
        <v>1011</v>
      </c>
      <c r="CT385" t="s">
        <v>197</v>
      </c>
      <c r="CU385">
        <v>25.6</v>
      </c>
      <c r="CV385">
        <v>0</v>
      </c>
      <c r="CW385">
        <v>0.876</v>
      </c>
      <c r="CX385">
        <v>0</v>
      </c>
      <c r="CY385">
        <v>0</v>
      </c>
      <c r="CZ385">
        <v>0</v>
      </c>
      <c r="DA385">
        <v>55.678559999999997</v>
      </c>
      <c r="DB385">
        <v>82.154560000000004</v>
      </c>
      <c r="DC385">
        <v>11.808</v>
      </c>
      <c r="DD385">
        <v>0</v>
      </c>
      <c r="DE385">
        <v>0</v>
      </c>
      <c r="DF385">
        <v>42.631999999999998</v>
      </c>
      <c r="DG385">
        <v>54.44</v>
      </c>
      <c r="DH385">
        <v>135</v>
      </c>
      <c r="DI385">
        <v>-27.714559999999999</v>
      </c>
      <c r="DJ385" t="s">
        <v>462</v>
      </c>
      <c r="DK385">
        <v>4.8454399999999902</v>
      </c>
      <c r="DL385">
        <v>32.56</v>
      </c>
      <c r="DM385">
        <v>79.497</v>
      </c>
      <c r="DN385">
        <v>25.056999999999999</v>
      </c>
      <c r="DO385">
        <v>37</v>
      </c>
      <c r="DP385">
        <v>1</v>
      </c>
    </row>
    <row r="386" spans="1:120" x14ac:dyDescent="0.25">
      <c r="A386">
        <v>2328960</v>
      </c>
      <c r="B386" t="s">
        <v>248</v>
      </c>
      <c r="C386" t="s">
        <v>249</v>
      </c>
      <c r="D386" t="s">
        <v>1161</v>
      </c>
      <c r="E386" t="s">
        <v>1162</v>
      </c>
      <c r="F386" t="s">
        <v>189</v>
      </c>
      <c r="G386" t="s">
        <v>211</v>
      </c>
      <c r="H386" t="s">
        <v>212</v>
      </c>
      <c r="I386" t="s">
        <v>1456</v>
      </c>
      <c r="J386" t="s">
        <v>1457</v>
      </c>
      <c r="K386">
        <v>3.6</v>
      </c>
      <c r="L386">
        <v>4</v>
      </c>
      <c r="M386">
        <v>32</v>
      </c>
      <c r="N386" t="s">
        <v>323</v>
      </c>
      <c r="O386">
        <v>0.3</v>
      </c>
      <c r="P386">
        <v>2.1</v>
      </c>
      <c r="Q386">
        <v>18.600000000000001</v>
      </c>
      <c r="R386">
        <v>36.299999999999997</v>
      </c>
      <c r="S386">
        <v>135</v>
      </c>
      <c r="T386">
        <v>209.4</v>
      </c>
      <c r="U386">
        <v>138</v>
      </c>
      <c r="V386" t="s">
        <v>194</v>
      </c>
      <c r="W386" t="s">
        <v>194</v>
      </c>
      <c r="X386" t="s">
        <v>194</v>
      </c>
      <c r="Y386" t="s">
        <v>195</v>
      </c>
      <c r="Z386" t="s">
        <v>253</v>
      </c>
      <c r="AA386">
        <v>2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2</v>
      </c>
      <c r="AI386">
        <v>6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2</v>
      </c>
      <c r="AW386">
        <v>0</v>
      </c>
      <c r="AX386" t="s">
        <v>197</v>
      </c>
      <c r="AY386" t="s">
        <v>641</v>
      </c>
      <c r="AZ386" t="s">
        <v>1164</v>
      </c>
      <c r="BA386" t="s">
        <v>200</v>
      </c>
      <c r="BB386" t="s">
        <v>1165</v>
      </c>
      <c r="BC386" t="s">
        <v>200</v>
      </c>
      <c r="BD386" t="s">
        <v>194</v>
      </c>
      <c r="BE386">
        <v>135</v>
      </c>
      <c r="BF386" t="s">
        <v>189</v>
      </c>
      <c r="BG386" t="s">
        <v>189</v>
      </c>
      <c r="BH386" t="s">
        <v>194</v>
      </c>
      <c r="BI386" t="s">
        <v>189</v>
      </c>
      <c r="BJ386" t="s">
        <v>189</v>
      </c>
      <c r="BK386">
        <v>200</v>
      </c>
      <c r="BL386" t="s">
        <v>189</v>
      </c>
      <c r="BM386">
        <v>1</v>
      </c>
      <c r="BN386">
        <v>32</v>
      </c>
      <c r="BO386">
        <v>8.2899999999999991</v>
      </c>
      <c r="BP386">
        <v>242.13</v>
      </c>
      <c r="BQ386">
        <v>0.87</v>
      </c>
      <c r="BR386">
        <v>0.9</v>
      </c>
      <c r="BS386">
        <v>0.91</v>
      </c>
      <c r="BT386">
        <v>0.93</v>
      </c>
      <c r="BU386">
        <v>2</v>
      </c>
      <c r="BV386" t="s">
        <v>202</v>
      </c>
      <c r="BW386" t="s">
        <v>218</v>
      </c>
      <c r="BX386" t="s">
        <v>189</v>
      </c>
      <c r="BY386" t="s">
        <v>194</v>
      </c>
      <c r="BZ386">
        <v>7</v>
      </c>
      <c r="CA386" t="s">
        <v>204</v>
      </c>
      <c r="CB386" t="s">
        <v>1342</v>
      </c>
      <c r="CC386" t="s">
        <v>189</v>
      </c>
      <c r="CD386" t="s">
        <v>189</v>
      </c>
      <c r="CE386" t="s">
        <v>189</v>
      </c>
      <c r="CF386" t="s">
        <v>189</v>
      </c>
      <c r="CG386" t="s">
        <v>189</v>
      </c>
      <c r="CH386" t="s">
        <v>189</v>
      </c>
      <c r="CI386" t="s">
        <v>189</v>
      </c>
      <c r="CJ386" t="s">
        <v>189</v>
      </c>
      <c r="CK386" t="s">
        <v>189</v>
      </c>
      <c r="CL386" t="s">
        <v>189</v>
      </c>
      <c r="CM386" t="s">
        <v>189</v>
      </c>
      <c r="CN386" t="s">
        <v>189</v>
      </c>
      <c r="CO386" t="s">
        <v>189</v>
      </c>
      <c r="CP386" t="s">
        <v>205</v>
      </c>
      <c r="CQ386">
        <v>3.6</v>
      </c>
      <c r="CR386">
        <v>14.4</v>
      </c>
      <c r="CS386" t="s">
        <v>434</v>
      </c>
      <c r="CT386" t="s">
        <v>194</v>
      </c>
      <c r="CU386">
        <v>25.6</v>
      </c>
      <c r="CV386">
        <v>18</v>
      </c>
      <c r="CW386">
        <v>0.876</v>
      </c>
      <c r="CX386">
        <v>0</v>
      </c>
      <c r="CY386">
        <v>83</v>
      </c>
      <c r="CZ386">
        <v>0</v>
      </c>
      <c r="DA386">
        <v>138.78708899999901</v>
      </c>
      <c r="DB386">
        <v>266.26308899999998</v>
      </c>
      <c r="DC386">
        <v>11.808</v>
      </c>
      <c r="DD386">
        <v>0</v>
      </c>
      <c r="DE386">
        <v>64</v>
      </c>
      <c r="DF386">
        <v>70.593829999999997</v>
      </c>
      <c r="DG386">
        <v>100.40182999999899</v>
      </c>
      <c r="DH386">
        <v>135</v>
      </c>
      <c r="DI386">
        <v>-165.86125899999999</v>
      </c>
      <c r="DJ386" t="s">
        <v>462</v>
      </c>
      <c r="DK386">
        <v>-128.26308899999901</v>
      </c>
      <c r="DL386">
        <v>37.598170000000003</v>
      </c>
      <c r="DM386">
        <v>120.36239999999999</v>
      </c>
      <c r="DN386">
        <v>19.960570000000001</v>
      </c>
      <c r="DO386">
        <v>37</v>
      </c>
      <c r="DP386">
        <v>1</v>
      </c>
    </row>
    <row r="387" spans="1:120" x14ac:dyDescent="0.25">
      <c r="A387">
        <v>2328958</v>
      </c>
      <c r="B387" t="s">
        <v>248</v>
      </c>
      <c r="C387" t="s">
        <v>249</v>
      </c>
      <c r="D387" t="s">
        <v>1166</v>
      </c>
      <c r="E387" t="s">
        <v>1167</v>
      </c>
      <c r="F387" t="s">
        <v>189</v>
      </c>
      <c r="G387" t="s">
        <v>211</v>
      </c>
      <c r="H387" t="s">
        <v>212</v>
      </c>
      <c r="I387" t="s">
        <v>1456</v>
      </c>
      <c r="J387" t="s">
        <v>1458</v>
      </c>
      <c r="K387">
        <v>3.6</v>
      </c>
      <c r="L387">
        <v>4</v>
      </c>
      <c r="M387">
        <v>32</v>
      </c>
      <c r="N387" t="s">
        <v>562</v>
      </c>
      <c r="O387">
        <v>0.3</v>
      </c>
      <c r="P387">
        <v>2</v>
      </c>
      <c r="Q387">
        <v>15.2</v>
      </c>
      <c r="R387">
        <v>24.3</v>
      </c>
      <c r="S387">
        <v>135</v>
      </c>
      <c r="T387">
        <v>126.2</v>
      </c>
      <c r="U387">
        <v>96.6</v>
      </c>
      <c r="V387" t="s">
        <v>194</v>
      </c>
      <c r="W387" t="s">
        <v>194</v>
      </c>
      <c r="X387" t="s">
        <v>194</v>
      </c>
      <c r="Y387" t="s">
        <v>195</v>
      </c>
      <c r="Z387" t="s">
        <v>253</v>
      </c>
      <c r="AA387">
        <v>2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2</v>
      </c>
      <c r="AI387">
        <v>4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</v>
      </c>
      <c r="AS387">
        <v>0</v>
      </c>
      <c r="AT387">
        <v>0</v>
      </c>
      <c r="AU387">
        <v>0</v>
      </c>
      <c r="AV387">
        <v>2</v>
      </c>
      <c r="AW387">
        <v>0</v>
      </c>
      <c r="AX387" t="s">
        <v>197</v>
      </c>
      <c r="AY387" t="s">
        <v>641</v>
      </c>
      <c r="AZ387" t="s">
        <v>1169</v>
      </c>
      <c r="BA387" t="s">
        <v>200</v>
      </c>
      <c r="BB387" t="s">
        <v>1170</v>
      </c>
      <c r="BC387" t="s">
        <v>200</v>
      </c>
      <c r="BD387" t="s">
        <v>194</v>
      </c>
      <c r="BE387">
        <v>135</v>
      </c>
      <c r="BF387" t="s">
        <v>189</v>
      </c>
      <c r="BG387" t="s">
        <v>189</v>
      </c>
      <c r="BH387" t="s">
        <v>194</v>
      </c>
      <c r="BI387" t="s">
        <v>189</v>
      </c>
      <c r="BJ387" t="s">
        <v>189</v>
      </c>
      <c r="BK387">
        <v>200</v>
      </c>
      <c r="BL387" t="s">
        <v>189</v>
      </c>
      <c r="BM387">
        <v>1</v>
      </c>
      <c r="BN387">
        <v>32</v>
      </c>
      <c r="BO387">
        <v>2.0699999999999998</v>
      </c>
      <c r="BP387">
        <v>197.6</v>
      </c>
      <c r="BQ387">
        <v>0.87</v>
      </c>
      <c r="BR387">
        <v>0.9</v>
      </c>
      <c r="BS387">
        <v>0.91</v>
      </c>
      <c r="BT387">
        <v>0.93</v>
      </c>
      <c r="BU387">
        <v>2</v>
      </c>
      <c r="BV387" t="s">
        <v>202</v>
      </c>
      <c r="BW387" t="s">
        <v>218</v>
      </c>
      <c r="BX387" t="s">
        <v>189</v>
      </c>
      <c r="BY387" t="s">
        <v>194</v>
      </c>
      <c r="BZ387">
        <v>7</v>
      </c>
      <c r="CA387" t="s">
        <v>204</v>
      </c>
      <c r="CB387" t="s">
        <v>1342</v>
      </c>
      <c r="CC387" t="s">
        <v>189</v>
      </c>
      <c r="CD387" t="s">
        <v>189</v>
      </c>
      <c r="CE387" t="s">
        <v>189</v>
      </c>
      <c r="CF387" t="s">
        <v>189</v>
      </c>
      <c r="CG387" t="s">
        <v>189</v>
      </c>
      <c r="CH387" t="s">
        <v>189</v>
      </c>
      <c r="CI387" t="s">
        <v>189</v>
      </c>
      <c r="CJ387" t="s">
        <v>189</v>
      </c>
      <c r="CK387" t="s">
        <v>189</v>
      </c>
      <c r="CL387" t="s">
        <v>189</v>
      </c>
      <c r="CM387" t="s">
        <v>189</v>
      </c>
      <c r="CN387" t="s">
        <v>189</v>
      </c>
      <c r="CO387" t="s">
        <v>189</v>
      </c>
      <c r="CP387" t="s">
        <v>205</v>
      </c>
      <c r="CQ387">
        <v>3.6</v>
      </c>
      <c r="CR387">
        <v>14.4</v>
      </c>
      <c r="CS387" t="s">
        <v>434</v>
      </c>
      <c r="CT387" t="s">
        <v>194</v>
      </c>
      <c r="CU387">
        <v>25.6</v>
      </c>
      <c r="CV387">
        <v>18</v>
      </c>
      <c r="CW387">
        <v>0.876</v>
      </c>
      <c r="CX387">
        <v>0</v>
      </c>
      <c r="CY387">
        <v>64</v>
      </c>
      <c r="CZ387">
        <v>0</v>
      </c>
      <c r="DA387">
        <v>55.678559999999997</v>
      </c>
      <c r="DB387">
        <v>164.15456</v>
      </c>
      <c r="DC387">
        <v>11.808</v>
      </c>
      <c r="DD387">
        <v>0</v>
      </c>
      <c r="DE387">
        <v>32</v>
      </c>
      <c r="DF387">
        <v>42.631999999999998</v>
      </c>
      <c r="DG387">
        <v>72.44</v>
      </c>
      <c r="DH387">
        <v>135</v>
      </c>
      <c r="DI387">
        <v>-91.714560000000006</v>
      </c>
      <c r="DJ387" t="s">
        <v>462</v>
      </c>
      <c r="DK387">
        <v>-67.554559999999995</v>
      </c>
      <c r="DL387">
        <v>24.159999999999901</v>
      </c>
      <c r="DM387">
        <v>85.453800000000001</v>
      </c>
      <c r="DN387">
        <v>13.0138</v>
      </c>
      <c r="DO387">
        <v>37</v>
      </c>
      <c r="DP387">
        <v>1</v>
      </c>
    </row>
    <row r="388" spans="1:120" x14ac:dyDescent="0.25">
      <c r="A388">
        <v>2328956</v>
      </c>
      <c r="B388" t="s">
        <v>248</v>
      </c>
      <c r="C388" t="s">
        <v>249</v>
      </c>
      <c r="D388" t="s">
        <v>1459</v>
      </c>
      <c r="E388" t="s">
        <v>1460</v>
      </c>
      <c r="F388" t="s">
        <v>189</v>
      </c>
      <c r="G388" t="s">
        <v>211</v>
      </c>
      <c r="H388" t="s">
        <v>212</v>
      </c>
      <c r="I388" t="s">
        <v>1447</v>
      </c>
      <c r="J388" t="s">
        <v>193</v>
      </c>
      <c r="K388">
        <v>3.2</v>
      </c>
      <c r="L388">
        <v>6</v>
      </c>
      <c r="M388">
        <v>32</v>
      </c>
      <c r="N388" t="s">
        <v>1433</v>
      </c>
      <c r="O388">
        <v>0.4</v>
      </c>
      <c r="P388">
        <v>1.7</v>
      </c>
      <c r="Q388">
        <v>10.6</v>
      </c>
      <c r="R388">
        <v>33.5</v>
      </c>
      <c r="S388">
        <v>135</v>
      </c>
      <c r="T388">
        <v>219.7</v>
      </c>
      <c r="U388">
        <v>118.9</v>
      </c>
      <c r="V388" t="s">
        <v>194</v>
      </c>
      <c r="W388" t="s">
        <v>194</v>
      </c>
      <c r="X388" t="s">
        <v>194</v>
      </c>
      <c r="Y388" t="s">
        <v>195</v>
      </c>
      <c r="Z388" t="s">
        <v>253</v>
      </c>
      <c r="AA388">
        <v>2</v>
      </c>
      <c r="AB388">
        <v>0</v>
      </c>
      <c r="AC388">
        <v>0</v>
      </c>
      <c r="AD388">
        <v>0</v>
      </c>
      <c r="AE388">
        <v>0</v>
      </c>
      <c r="AF388">
        <v>2</v>
      </c>
      <c r="AG388">
        <v>0</v>
      </c>
      <c r="AH388">
        <v>0</v>
      </c>
      <c r="AI388">
        <v>1</v>
      </c>
      <c r="AJ388">
        <v>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 t="s">
        <v>197</v>
      </c>
      <c r="AY388" t="s">
        <v>1450</v>
      </c>
      <c r="AZ388" t="s">
        <v>1461</v>
      </c>
      <c r="BA388" t="s">
        <v>200</v>
      </c>
      <c r="BB388" t="s">
        <v>1462</v>
      </c>
      <c r="BC388" t="s">
        <v>200</v>
      </c>
      <c r="BD388" t="s">
        <v>194</v>
      </c>
      <c r="BE388">
        <v>135</v>
      </c>
      <c r="BF388" t="s">
        <v>189</v>
      </c>
      <c r="BG388" t="s">
        <v>189</v>
      </c>
      <c r="BH388" t="s">
        <v>194</v>
      </c>
      <c r="BI388" t="s">
        <v>197</v>
      </c>
      <c r="BJ388" t="s">
        <v>189</v>
      </c>
      <c r="BK388">
        <v>240</v>
      </c>
      <c r="BL388" t="s">
        <v>189</v>
      </c>
      <c r="BM388">
        <v>1</v>
      </c>
      <c r="BN388">
        <v>32</v>
      </c>
      <c r="BO388">
        <v>8.2899999999999991</v>
      </c>
      <c r="BP388">
        <v>310.47000000000003</v>
      </c>
      <c r="BQ388">
        <v>0.87</v>
      </c>
      <c r="BR388">
        <v>0.91</v>
      </c>
      <c r="BS388">
        <v>0.9</v>
      </c>
      <c r="BT388">
        <v>0.93</v>
      </c>
      <c r="BU388">
        <v>2</v>
      </c>
      <c r="BV388" t="s">
        <v>202</v>
      </c>
      <c r="BW388" t="s">
        <v>218</v>
      </c>
      <c r="BX388" t="s">
        <v>189</v>
      </c>
      <c r="BY388" t="s">
        <v>194</v>
      </c>
      <c r="BZ388">
        <v>7</v>
      </c>
      <c r="CA388" t="s">
        <v>204</v>
      </c>
      <c r="CB388" t="s">
        <v>1342</v>
      </c>
      <c r="CC388" t="s">
        <v>189</v>
      </c>
      <c r="CD388" t="s">
        <v>189</v>
      </c>
      <c r="CE388" t="s">
        <v>189</v>
      </c>
      <c r="CF388" t="s">
        <v>189</v>
      </c>
      <c r="CG388" t="s">
        <v>189</v>
      </c>
      <c r="CH388" t="s">
        <v>189</v>
      </c>
      <c r="CI388" t="s">
        <v>189</v>
      </c>
      <c r="CJ388" t="s">
        <v>189</v>
      </c>
      <c r="CK388" t="s">
        <v>189</v>
      </c>
      <c r="CL388" t="s">
        <v>189</v>
      </c>
      <c r="CM388" t="s">
        <v>189</v>
      </c>
      <c r="CN388" t="s">
        <v>189</v>
      </c>
      <c r="CO388" t="s">
        <v>189</v>
      </c>
      <c r="CP388" t="s">
        <v>205</v>
      </c>
      <c r="CQ388">
        <v>3.2</v>
      </c>
      <c r="CR388">
        <v>19.2</v>
      </c>
      <c r="CS388" t="s">
        <v>1011</v>
      </c>
      <c r="CT388" t="s">
        <v>194</v>
      </c>
      <c r="CU388">
        <v>25.6</v>
      </c>
      <c r="CV388">
        <v>18</v>
      </c>
      <c r="CW388">
        <v>0.876</v>
      </c>
      <c r="CX388">
        <v>0</v>
      </c>
      <c r="CY388">
        <v>105</v>
      </c>
      <c r="CZ388">
        <v>0</v>
      </c>
      <c r="DA388">
        <v>149.263610999999</v>
      </c>
      <c r="DB388">
        <v>298.739610999999</v>
      </c>
      <c r="DC388">
        <v>11.808</v>
      </c>
      <c r="DD388">
        <v>0</v>
      </c>
      <c r="DE388">
        <v>96</v>
      </c>
      <c r="DF388">
        <v>76.81277</v>
      </c>
      <c r="DG388">
        <v>106.62076999999999</v>
      </c>
      <c r="DH388">
        <v>135</v>
      </c>
      <c r="DI388">
        <v>-192.11884099999901</v>
      </c>
      <c r="DJ388" t="s">
        <v>462</v>
      </c>
      <c r="DK388">
        <v>-179.839610999999</v>
      </c>
      <c r="DL388">
        <v>12.27923</v>
      </c>
      <c r="DM388">
        <v>104.5506</v>
      </c>
      <c r="DN388">
        <v>-2.0701699999999899</v>
      </c>
      <c r="DO388">
        <v>37</v>
      </c>
      <c r="DP388">
        <v>1</v>
      </c>
    </row>
    <row r="389" spans="1:120" x14ac:dyDescent="0.25">
      <c r="A389">
        <v>2328946</v>
      </c>
      <c r="B389" t="s">
        <v>248</v>
      </c>
      <c r="C389" t="s">
        <v>249</v>
      </c>
      <c r="D389" t="s">
        <v>632</v>
      </c>
      <c r="E389" t="s">
        <v>633</v>
      </c>
      <c r="F389" t="s">
        <v>634</v>
      </c>
      <c r="G389" t="s">
        <v>190</v>
      </c>
      <c r="H389" t="s">
        <v>212</v>
      </c>
      <c r="I389" t="s">
        <v>1456</v>
      </c>
      <c r="J389" t="s">
        <v>635</v>
      </c>
      <c r="K389">
        <v>3.6</v>
      </c>
      <c r="L389">
        <v>4</v>
      </c>
      <c r="M389">
        <v>32</v>
      </c>
      <c r="N389" t="s">
        <v>189</v>
      </c>
      <c r="O389">
        <v>0.3</v>
      </c>
      <c r="P389">
        <v>1.4</v>
      </c>
      <c r="Q389">
        <v>8.9</v>
      </c>
      <c r="R389">
        <v>9.1999999999999993</v>
      </c>
      <c r="S389">
        <v>135</v>
      </c>
      <c r="T389">
        <v>52.5</v>
      </c>
      <c r="U389">
        <v>41.6</v>
      </c>
      <c r="V389" t="s">
        <v>194</v>
      </c>
      <c r="W389" t="s">
        <v>194</v>
      </c>
      <c r="X389" t="s">
        <v>194</v>
      </c>
      <c r="Y389" t="s">
        <v>195</v>
      </c>
      <c r="Z389" t="s">
        <v>636</v>
      </c>
      <c r="AA389">
        <v>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2</v>
      </c>
      <c r="AH389">
        <v>2</v>
      </c>
      <c r="AI389">
        <v>4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 t="s">
        <v>197</v>
      </c>
      <c r="AY389" t="s">
        <v>417</v>
      </c>
      <c r="AZ389" t="s">
        <v>637</v>
      </c>
      <c r="BA389" t="s">
        <v>256</v>
      </c>
      <c r="BB389" t="s">
        <v>638</v>
      </c>
      <c r="BC389" t="s">
        <v>256</v>
      </c>
      <c r="BD389" t="s">
        <v>194</v>
      </c>
      <c r="BE389">
        <v>135</v>
      </c>
      <c r="BF389" t="s">
        <v>189</v>
      </c>
      <c r="BG389" t="s">
        <v>189</v>
      </c>
      <c r="BH389" t="s">
        <v>194</v>
      </c>
      <c r="BI389" t="s">
        <v>189</v>
      </c>
      <c r="BJ389" t="s">
        <v>189</v>
      </c>
      <c r="BK389" t="s">
        <v>189</v>
      </c>
      <c r="BL389" t="s">
        <v>189</v>
      </c>
      <c r="BM389">
        <v>1</v>
      </c>
      <c r="BN389">
        <v>32</v>
      </c>
      <c r="BO389" t="s">
        <v>189</v>
      </c>
      <c r="BP389" t="s">
        <v>189</v>
      </c>
      <c r="BQ389" t="s">
        <v>189</v>
      </c>
      <c r="BR389" t="s">
        <v>189</v>
      </c>
      <c r="BS389" t="s">
        <v>189</v>
      </c>
      <c r="BT389" t="s">
        <v>189</v>
      </c>
      <c r="BU389">
        <v>2</v>
      </c>
      <c r="BV389" t="s">
        <v>202</v>
      </c>
      <c r="BW389" t="s">
        <v>218</v>
      </c>
      <c r="BX389" t="s">
        <v>189</v>
      </c>
      <c r="BY389" t="s">
        <v>189</v>
      </c>
      <c r="BZ389">
        <v>7</v>
      </c>
      <c r="CA389" t="s">
        <v>204</v>
      </c>
      <c r="CB389" t="s">
        <v>1342</v>
      </c>
      <c r="CC389" t="s">
        <v>189</v>
      </c>
      <c r="CD389" t="s">
        <v>189</v>
      </c>
      <c r="CE389" t="s">
        <v>189</v>
      </c>
      <c r="CF389" t="s">
        <v>189</v>
      </c>
      <c r="CG389" t="s">
        <v>189</v>
      </c>
      <c r="CH389" t="s">
        <v>189</v>
      </c>
      <c r="CI389" t="s">
        <v>189</v>
      </c>
      <c r="CJ389" t="s">
        <v>189</v>
      </c>
      <c r="CK389" t="s">
        <v>189</v>
      </c>
      <c r="CL389" t="s">
        <v>189</v>
      </c>
      <c r="CM389" t="s">
        <v>189</v>
      </c>
      <c r="CN389" t="s">
        <v>189</v>
      </c>
      <c r="CO389" t="s">
        <v>189</v>
      </c>
      <c r="CP389" t="s">
        <v>205</v>
      </c>
      <c r="CQ389">
        <v>3.6</v>
      </c>
      <c r="CR389">
        <v>14.4</v>
      </c>
      <c r="CS389" t="s">
        <v>434</v>
      </c>
      <c r="CT389" t="s">
        <v>197</v>
      </c>
      <c r="CU389">
        <v>25.6</v>
      </c>
      <c r="CV389">
        <v>0</v>
      </c>
      <c r="CW389">
        <v>0.876</v>
      </c>
      <c r="CX389">
        <v>0</v>
      </c>
      <c r="CY389">
        <v>0</v>
      </c>
      <c r="CZ389">
        <v>0</v>
      </c>
      <c r="DA389">
        <v>0</v>
      </c>
      <c r="DB389">
        <v>26.475999999999999</v>
      </c>
      <c r="DC389">
        <v>11.808</v>
      </c>
      <c r="DD389">
        <v>0</v>
      </c>
      <c r="DE389">
        <v>0</v>
      </c>
      <c r="DF389">
        <v>0</v>
      </c>
      <c r="DG389">
        <v>11.808</v>
      </c>
      <c r="DH389">
        <v>135</v>
      </c>
      <c r="DI389">
        <v>-14.667999999999999</v>
      </c>
      <c r="DJ389" t="s">
        <v>462</v>
      </c>
      <c r="DK389">
        <v>15.123999999999899</v>
      </c>
      <c r="DL389">
        <v>29.792000000000002</v>
      </c>
      <c r="DM389">
        <v>37.887</v>
      </c>
      <c r="DN389">
        <v>26.079000000000001</v>
      </c>
      <c r="DO389">
        <v>37</v>
      </c>
      <c r="DP389">
        <v>1</v>
      </c>
    </row>
    <row r="390" spans="1:120" x14ac:dyDescent="0.25">
      <c r="A390">
        <v>2328942</v>
      </c>
      <c r="B390" t="s">
        <v>248</v>
      </c>
      <c r="C390" t="s">
        <v>249</v>
      </c>
      <c r="D390" t="s">
        <v>1463</v>
      </c>
      <c r="E390" t="s">
        <v>1464</v>
      </c>
      <c r="F390" t="s">
        <v>1465</v>
      </c>
      <c r="G390" t="s">
        <v>211</v>
      </c>
      <c r="H390" t="s">
        <v>212</v>
      </c>
      <c r="I390" t="s">
        <v>348</v>
      </c>
      <c r="J390" t="s">
        <v>193</v>
      </c>
      <c r="K390">
        <v>3.6</v>
      </c>
      <c r="L390">
        <v>4</v>
      </c>
      <c r="M390">
        <v>64</v>
      </c>
      <c r="N390" t="s">
        <v>1038</v>
      </c>
      <c r="O390">
        <v>0.3</v>
      </c>
      <c r="P390">
        <v>2</v>
      </c>
      <c r="Q390">
        <v>23.2</v>
      </c>
      <c r="R390">
        <v>54.3</v>
      </c>
      <c r="S390">
        <v>135</v>
      </c>
      <c r="T390">
        <v>245.3</v>
      </c>
      <c r="U390">
        <v>199.1</v>
      </c>
      <c r="V390" t="s">
        <v>194</v>
      </c>
      <c r="W390" t="s">
        <v>194</v>
      </c>
      <c r="X390" t="s">
        <v>194</v>
      </c>
      <c r="Y390" t="s">
        <v>195</v>
      </c>
      <c r="Z390" t="s">
        <v>253</v>
      </c>
      <c r="AA390">
        <v>4</v>
      </c>
      <c r="AB390">
        <v>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4</v>
      </c>
      <c r="AJ390">
        <v>2</v>
      </c>
      <c r="AK390">
        <v>0</v>
      </c>
      <c r="AL390">
        <v>0</v>
      </c>
      <c r="AM390">
        <v>2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2</v>
      </c>
      <c r="AW390">
        <v>0</v>
      </c>
      <c r="AX390" t="s">
        <v>197</v>
      </c>
      <c r="AY390" t="s">
        <v>1466</v>
      </c>
      <c r="AZ390" t="s">
        <v>1467</v>
      </c>
      <c r="BA390" t="s">
        <v>256</v>
      </c>
      <c r="BB390" t="s">
        <v>1468</v>
      </c>
      <c r="BC390" t="s">
        <v>256</v>
      </c>
      <c r="BD390" t="s">
        <v>194</v>
      </c>
      <c r="BE390">
        <v>135</v>
      </c>
      <c r="BF390" t="s">
        <v>189</v>
      </c>
      <c r="BG390" t="s">
        <v>189</v>
      </c>
      <c r="BH390" t="s">
        <v>194</v>
      </c>
      <c r="BI390" t="s">
        <v>189</v>
      </c>
      <c r="BJ390" t="s">
        <v>189</v>
      </c>
      <c r="BK390">
        <v>360</v>
      </c>
      <c r="BL390" t="s">
        <v>189</v>
      </c>
      <c r="BM390">
        <v>1</v>
      </c>
      <c r="BN390">
        <v>64</v>
      </c>
      <c r="BO390">
        <v>8.2899999999999991</v>
      </c>
      <c r="BP390">
        <v>310.47000000000003</v>
      </c>
      <c r="BQ390">
        <v>0.84</v>
      </c>
      <c r="BR390">
        <v>0.89</v>
      </c>
      <c r="BS390">
        <v>0.89</v>
      </c>
      <c r="BT390">
        <v>0.91</v>
      </c>
      <c r="BU390">
        <v>3</v>
      </c>
      <c r="BV390" t="s">
        <v>202</v>
      </c>
      <c r="BW390" t="s">
        <v>1204</v>
      </c>
      <c r="BX390" t="s">
        <v>1469</v>
      </c>
      <c r="BY390" t="s">
        <v>194</v>
      </c>
      <c r="BZ390">
        <v>7</v>
      </c>
      <c r="CA390" t="s">
        <v>204</v>
      </c>
      <c r="CB390" t="s">
        <v>1342</v>
      </c>
      <c r="CC390" t="s">
        <v>189</v>
      </c>
      <c r="CD390" t="s">
        <v>189</v>
      </c>
      <c r="CE390" t="s">
        <v>189</v>
      </c>
      <c r="CF390" t="s">
        <v>189</v>
      </c>
      <c r="CG390" t="s">
        <v>189</v>
      </c>
      <c r="CH390" t="s">
        <v>189</v>
      </c>
      <c r="CI390" t="s">
        <v>189</v>
      </c>
      <c r="CJ390" t="s">
        <v>189</v>
      </c>
      <c r="CK390" t="s">
        <v>189</v>
      </c>
      <c r="CL390" t="s">
        <v>189</v>
      </c>
      <c r="CM390" t="s">
        <v>189</v>
      </c>
      <c r="CN390" t="s">
        <v>189</v>
      </c>
      <c r="CO390" t="s">
        <v>189</v>
      </c>
      <c r="CP390" t="s">
        <v>205</v>
      </c>
      <c r="CQ390">
        <v>3.6</v>
      </c>
      <c r="CR390">
        <v>14.4</v>
      </c>
      <c r="CS390" t="s">
        <v>434</v>
      </c>
      <c r="CT390" t="s">
        <v>194</v>
      </c>
      <c r="CU390">
        <v>51.2</v>
      </c>
      <c r="CV390">
        <v>18</v>
      </c>
      <c r="CW390">
        <v>0.876</v>
      </c>
      <c r="CX390">
        <v>26</v>
      </c>
      <c r="CY390">
        <v>130</v>
      </c>
      <c r="CZ390">
        <v>0</v>
      </c>
      <c r="DA390">
        <v>149.263610999999</v>
      </c>
      <c r="DB390">
        <v>375.33961099999999</v>
      </c>
      <c r="DC390">
        <v>21.215999999999902</v>
      </c>
      <c r="DD390">
        <v>0</v>
      </c>
      <c r="DE390">
        <v>128</v>
      </c>
      <c r="DF390">
        <v>76.81277</v>
      </c>
      <c r="DG390">
        <v>142.02877000000001</v>
      </c>
      <c r="DH390">
        <v>135</v>
      </c>
      <c r="DI390">
        <v>-233.31084099999899</v>
      </c>
      <c r="DJ390" t="s">
        <v>462</v>
      </c>
      <c r="DK390">
        <v>-176.239611</v>
      </c>
      <c r="DL390">
        <v>57.0712299999999</v>
      </c>
      <c r="DM390">
        <v>171.30179999999999</v>
      </c>
      <c r="DN390">
        <v>29.273029999999899</v>
      </c>
      <c r="DO390">
        <v>37</v>
      </c>
      <c r="DP390">
        <v>1</v>
      </c>
    </row>
    <row r="391" spans="1:120" x14ac:dyDescent="0.25">
      <c r="A391">
        <v>2328939</v>
      </c>
      <c r="B391" t="s">
        <v>248</v>
      </c>
      <c r="C391" t="s">
        <v>249</v>
      </c>
      <c r="D391" t="s">
        <v>639</v>
      </c>
      <c r="E391" t="s">
        <v>640</v>
      </c>
      <c r="F391" t="s">
        <v>189</v>
      </c>
      <c r="G391" t="s">
        <v>211</v>
      </c>
      <c r="H391" t="s">
        <v>212</v>
      </c>
      <c r="I391" t="s">
        <v>1456</v>
      </c>
      <c r="J391" t="s">
        <v>635</v>
      </c>
      <c r="K391">
        <v>3.6</v>
      </c>
      <c r="L391">
        <v>4</v>
      </c>
      <c r="M391">
        <v>32</v>
      </c>
      <c r="N391" t="s">
        <v>189</v>
      </c>
      <c r="O391">
        <v>0.3</v>
      </c>
      <c r="P391">
        <v>1.8</v>
      </c>
      <c r="Q391">
        <v>9.9</v>
      </c>
      <c r="R391">
        <v>19.899999999999999</v>
      </c>
      <c r="S391">
        <v>135</v>
      </c>
      <c r="T391">
        <v>94.5</v>
      </c>
      <c r="U391">
        <v>75.8</v>
      </c>
      <c r="V391" t="s">
        <v>194</v>
      </c>
      <c r="W391" t="s">
        <v>194</v>
      </c>
      <c r="X391" t="s">
        <v>194</v>
      </c>
      <c r="Y391" t="s">
        <v>195</v>
      </c>
      <c r="Z391" t="s">
        <v>253</v>
      </c>
      <c r="AA391">
        <v>2</v>
      </c>
      <c r="AB391">
        <v>0</v>
      </c>
      <c r="AC391">
        <v>0</v>
      </c>
      <c r="AD391">
        <v>0</v>
      </c>
      <c r="AE391">
        <v>0</v>
      </c>
      <c r="AF391">
        <v>2</v>
      </c>
      <c r="AG391">
        <v>0</v>
      </c>
      <c r="AH391">
        <v>4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</v>
      </c>
      <c r="AX391" t="s">
        <v>197</v>
      </c>
      <c r="AY391" t="s">
        <v>641</v>
      </c>
      <c r="AZ391" t="s">
        <v>642</v>
      </c>
      <c r="BA391" t="s">
        <v>256</v>
      </c>
      <c r="BB391" t="s">
        <v>643</v>
      </c>
      <c r="BC391" t="s">
        <v>256</v>
      </c>
      <c r="BD391" t="s">
        <v>194</v>
      </c>
      <c r="BE391">
        <v>135</v>
      </c>
      <c r="BF391" t="s">
        <v>189</v>
      </c>
      <c r="BG391" t="s">
        <v>189</v>
      </c>
      <c r="BH391" t="s">
        <v>194</v>
      </c>
      <c r="BI391" t="s">
        <v>189</v>
      </c>
      <c r="BJ391" t="s">
        <v>189</v>
      </c>
      <c r="BK391" t="s">
        <v>189</v>
      </c>
      <c r="BL391" t="s">
        <v>189</v>
      </c>
      <c r="BM391">
        <v>1</v>
      </c>
      <c r="BN391">
        <v>32</v>
      </c>
      <c r="BO391">
        <v>1.44</v>
      </c>
      <c r="BP391">
        <v>158.96</v>
      </c>
      <c r="BQ391" t="s">
        <v>189</v>
      </c>
      <c r="BR391" t="s">
        <v>189</v>
      </c>
      <c r="BS391" t="s">
        <v>189</v>
      </c>
      <c r="BT391" t="s">
        <v>189</v>
      </c>
      <c r="BU391">
        <v>2</v>
      </c>
      <c r="BV391" t="s">
        <v>202</v>
      </c>
      <c r="BW391" t="s">
        <v>218</v>
      </c>
      <c r="BX391" t="s">
        <v>189</v>
      </c>
      <c r="BY391" t="s">
        <v>189</v>
      </c>
      <c r="BZ391">
        <v>7</v>
      </c>
      <c r="CA391" t="s">
        <v>204</v>
      </c>
      <c r="CB391" t="s">
        <v>1342</v>
      </c>
      <c r="CC391" t="s">
        <v>189</v>
      </c>
      <c r="CD391" t="s">
        <v>189</v>
      </c>
      <c r="CE391" t="s">
        <v>189</v>
      </c>
      <c r="CF391" t="s">
        <v>189</v>
      </c>
      <c r="CG391" t="s">
        <v>189</v>
      </c>
      <c r="CH391" t="s">
        <v>189</v>
      </c>
      <c r="CI391" t="s">
        <v>189</v>
      </c>
      <c r="CJ391" t="s">
        <v>189</v>
      </c>
      <c r="CK391" t="s">
        <v>189</v>
      </c>
      <c r="CL391" t="s">
        <v>189</v>
      </c>
      <c r="CM391" t="s">
        <v>189</v>
      </c>
      <c r="CN391" t="s">
        <v>189</v>
      </c>
      <c r="CO391" t="s">
        <v>189</v>
      </c>
      <c r="CP391" t="s">
        <v>205</v>
      </c>
      <c r="CQ391">
        <v>3.6</v>
      </c>
      <c r="CR391">
        <v>14.4</v>
      </c>
      <c r="CS391" t="s">
        <v>434</v>
      </c>
      <c r="CT391" t="s">
        <v>197</v>
      </c>
      <c r="CU391">
        <v>25.6</v>
      </c>
      <c r="CV391">
        <v>0</v>
      </c>
      <c r="CW391">
        <v>0.876</v>
      </c>
      <c r="CX391">
        <v>0</v>
      </c>
      <c r="CY391">
        <v>0</v>
      </c>
      <c r="CZ391">
        <v>0</v>
      </c>
      <c r="DA391">
        <v>42.028728000000001</v>
      </c>
      <c r="DB391">
        <v>68.504728</v>
      </c>
      <c r="DC391">
        <v>11.808</v>
      </c>
      <c r="DD391">
        <v>0</v>
      </c>
      <c r="DE391">
        <v>0</v>
      </c>
      <c r="DF391">
        <v>34.601120000000002</v>
      </c>
      <c r="DG391">
        <v>46.409120000000001</v>
      </c>
      <c r="DH391">
        <v>135</v>
      </c>
      <c r="DI391">
        <v>-22.095607999999999</v>
      </c>
      <c r="DJ391" t="s">
        <v>462</v>
      </c>
      <c r="DK391">
        <v>7.29527199999999</v>
      </c>
      <c r="DL391">
        <v>29.3908799999999</v>
      </c>
      <c r="DM391">
        <v>68.459399999999903</v>
      </c>
      <c r="DN391">
        <v>22.050279999999901</v>
      </c>
      <c r="DO391">
        <v>37</v>
      </c>
      <c r="DP391">
        <v>1</v>
      </c>
    </row>
    <row r="392" spans="1:120" x14ac:dyDescent="0.25">
      <c r="A392">
        <v>2328929</v>
      </c>
      <c r="B392" t="s">
        <v>248</v>
      </c>
      <c r="C392" t="s">
        <v>249</v>
      </c>
      <c r="D392" t="s">
        <v>1470</v>
      </c>
      <c r="E392" t="s">
        <v>1471</v>
      </c>
      <c r="F392" t="s">
        <v>189</v>
      </c>
      <c r="G392" t="s">
        <v>211</v>
      </c>
      <c r="H392" t="s">
        <v>212</v>
      </c>
      <c r="I392" t="s">
        <v>348</v>
      </c>
      <c r="J392" t="s">
        <v>193</v>
      </c>
      <c r="K392">
        <v>2.4</v>
      </c>
      <c r="L392">
        <v>6</v>
      </c>
      <c r="M392">
        <v>32</v>
      </c>
      <c r="N392" t="s">
        <v>1433</v>
      </c>
      <c r="O392">
        <v>0.3</v>
      </c>
      <c r="P392">
        <v>2.4</v>
      </c>
      <c r="Q392">
        <v>16.3</v>
      </c>
      <c r="R392">
        <v>40.799999999999997</v>
      </c>
      <c r="S392">
        <v>135</v>
      </c>
      <c r="T392">
        <v>219.7</v>
      </c>
      <c r="U392">
        <v>148.80000000000001</v>
      </c>
      <c r="V392" t="s">
        <v>194</v>
      </c>
      <c r="W392" t="s">
        <v>194</v>
      </c>
      <c r="X392" t="s">
        <v>194</v>
      </c>
      <c r="Y392" t="s">
        <v>195</v>
      </c>
      <c r="Z392" t="s">
        <v>253</v>
      </c>
      <c r="AA392">
        <v>2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2</v>
      </c>
      <c r="AI392">
        <v>4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 t="s">
        <v>197</v>
      </c>
      <c r="AY392" t="s">
        <v>1434</v>
      </c>
      <c r="AZ392" t="s">
        <v>1472</v>
      </c>
      <c r="BA392" t="s">
        <v>256</v>
      </c>
      <c r="BB392" t="s">
        <v>1473</v>
      </c>
      <c r="BC392" t="s">
        <v>256</v>
      </c>
      <c r="BD392" t="s">
        <v>194</v>
      </c>
      <c r="BE392">
        <v>135</v>
      </c>
      <c r="BF392" t="s">
        <v>189</v>
      </c>
      <c r="BG392" t="s">
        <v>189</v>
      </c>
      <c r="BH392" t="s">
        <v>194</v>
      </c>
      <c r="BI392" t="s">
        <v>197</v>
      </c>
      <c r="BJ392" t="s">
        <v>189</v>
      </c>
      <c r="BK392" t="s">
        <v>189</v>
      </c>
      <c r="BL392" t="s">
        <v>189</v>
      </c>
      <c r="BM392">
        <v>1</v>
      </c>
      <c r="BN392">
        <v>32</v>
      </c>
      <c r="BO392">
        <v>8.2899999999999991</v>
      </c>
      <c r="BP392">
        <v>310.47000000000003</v>
      </c>
      <c r="BQ392" t="s">
        <v>189</v>
      </c>
      <c r="BR392" t="s">
        <v>189</v>
      </c>
      <c r="BS392" t="s">
        <v>189</v>
      </c>
      <c r="BT392" t="s">
        <v>189</v>
      </c>
      <c r="BU392">
        <v>2</v>
      </c>
      <c r="BV392" t="s">
        <v>202</v>
      </c>
      <c r="BW392" t="s">
        <v>218</v>
      </c>
      <c r="BX392" t="s">
        <v>189</v>
      </c>
      <c r="BY392" t="s">
        <v>194</v>
      </c>
      <c r="BZ392">
        <v>7</v>
      </c>
      <c r="CA392" t="s">
        <v>204</v>
      </c>
      <c r="CB392" t="s">
        <v>1342</v>
      </c>
      <c r="CC392" t="s">
        <v>189</v>
      </c>
      <c r="CD392" t="s">
        <v>189</v>
      </c>
      <c r="CE392" t="s">
        <v>189</v>
      </c>
      <c r="CF392" t="s">
        <v>189</v>
      </c>
      <c r="CG392" t="s">
        <v>189</v>
      </c>
      <c r="CH392" t="s">
        <v>189</v>
      </c>
      <c r="CI392" t="s">
        <v>189</v>
      </c>
      <c r="CJ392" t="s">
        <v>189</v>
      </c>
      <c r="CK392" t="s">
        <v>189</v>
      </c>
      <c r="CL392" t="s">
        <v>189</v>
      </c>
      <c r="CM392" t="s">
        <v>189</v>
      </c>
      <c r="CN392" t="s">
        <v>189</v>
      </c>
      <c r="CO392" t="s">
        <v>189</v>
      </c>
      <c r="CP392" t="s">
        <v>205</v>
      </c>
      <c r="CQ392">
        <v>2.4</v>
      </c>
      <c r="CR392">
        <v>14.399999999999901</v>
      </c>
      <c r="CS392" t="s">
        <v>206</v>
      </c>
      <c r="CT392" t="s">
        <v>194</v>
      </c>
      <c r="CU392">
        <v>25.6</v>
      </c>
      <c r="CV392">
        <v>18</v>
      </c>
      <c r="CW392">
        <v>0.876</v>
      </c>
      <c r="CX392">
        <v>0</v>
      </c>
      <c r="CY392">
        <v>105</v>
      </c>
      <c r="CZ392">
        <v>0</v>
      </c>
      <c r="DA392">
        <v>149.263610999999</v>
      </c>
      <c r="DB392">
        <v>298.739610999999</v>
      </c>
      <c r="DC392">
        <v>11.808</v>
      </c>
      <c r="DD392">
        <v>0</v>
      </c>
      <c r="DE392">
        <v>96</v>
      </c>
      <c r="DF392">
        <v>76.81277</v>
      </c>
      <c r="DG392">
        <v>106.62076999999999</v>
      </c>
      <c r="DH392">
        <v>135</v>
      </c>
      <c r="DI392">
        <v>-192.11884099999901</v>
      </c>
      <c r="DJ392" t="s">
        <v>462</v>
      </c>
      <c r="DK392">
        <v>-149.93961099999899</v>
      </c>
      <c r="DL392">
        <v>42.179229999999997</v>
      </c>
      <c r="DM392">
        <v>131.3562</v>
      </c>
      <c r="DN392">
        <v>24.735430000000001</v>
      </c>
      <c r="DO392">
        <v>37</v>
      </c>
      <c r="DP392">
        <v>1</v>
      </c>
    </row>
    <row r="393" spans="1:120" x14ac:dyDescent="0.25">
      <c r="A393">
        <v>2328927</v>
      </c>
      <c r="B393" t="s">
        <v>263</v>
      </c>
      <c r="C393" t="s">
        <v>264</v>
      </c>
      <c r="D393" t="s">
        <v>647</v>
      </c>
      <c r="E393" t="s">
        <v>648</v>
      </c>
      <c r="F393" t="s">
        <v>189</v>
      </c>
      <c r="G393" t="s">
        <v>211</v>
      </c>
      <c r="H393" t="s">
        <v>212</v>
      </c>
      <c r="I393" t="s">
        <v>1427</v>
      </c>
      <c r="J393" t="s">
        <v>193</v>
      </c>
      <c r="K393">
        <v>3.5</v>
      </c>
      <c r="L393">
        <v>4</v>
      </c>
      <c r="M393">
        <v>32</v>
      </c>
      <c r="N393" t="s">
        <v>189</v>
      </c>
      <c r="O393">
        <v>1.2</v>
      </c>
      <c r="P393">
        <v>2.1</v>
      </c>
      <c r="Q393">
        <v>9.8000000000000007</v>
      </c>
      <c r="R393">
        <v>15.5</v>
      </c>
      <c r="S393">
        <v>135</v>
      </c>
      <c r="T393">
        <v>80.3</v>
      </c>
      <c r="U393">
        <v>66.099999999999994</v>
      </c>
      <c r="V393" t="s">
        <v>194</v>
      </c>
      <c r="W393" t="s">
        <v>194</v>
      </c>
      <c r="X393" t="s">
        <v>194</v>
      </c>
      <c r="Y393" t="s">
        <v>195</v>
      </c>
      <c r="Z393" t="s">
        <v>535</v>
      </c>
      <c r="AA393">
        <v>2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2</v>
      </c>
      <c r="AH393">
        <v>6</v>
      </c>
      <c r="AI393">
        <v>2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4</v>
      </c>
      <c r="AS393">
        <v>0</v>
      </c>
      <c r="AT393">
        <v>0</v>
      </c>
      <c r="AU393">
        <v>0</v>
      </c>
      <c r="AV393">
        <v>1</v>
      </c>
      <c r="AW393">
        <v>0</v>
      </c>
      <c r="AX393" t="s">
        <v>194</v>
      </c>
      <c r="AY393" t="s">
        <v>569</v>
      </c>
      <c r="AZ393" t="s">
        <v>246</v>
      </c>
      <c r="BA393" t="s">
        <v>200</v>
      </c>
      <c r="BB393" t="s">
        <v>649</v>
      </c>
      <c r="BC393" t="s">
        <v>200</v>
      </c>
      <c r="BD393" t="s">
        <v>194</v>
      </c>
      <c r="BE393">
        <v>135</v>
      </c>
      <c r="BF393" t="s">
        <v>189</v>
      </c>
      <c r="BG393" t="s">
        <v>189</v>
      </c>
      <c r="BH393" t="s">
        <v>197</v>
      </c>
      <c r="BI393" t="s">
        <v>189</v>
      </c>
      <c r="BJ393" t="s">
        <v>189</v>
      </c>
      <c r="BK393">
        <v>230</v>
      </c>
      <c r="BL393" t="s">
        <v>189</v>
      </c>
      <c r="BM393">
        <v>1</v>
      </c>
      <c r="BN393">
        <v>32</v>
      </c>
      <c r="BO393">
        <v>1.05</v>
      </c>
      <c r="BP393">
        <v>103.4</v>
      </c>
      <c r="BQ393" t="s">
        <v>189</v>
      </c>
      <c r="BR393" t="s">
        <v>189</v>
      </c>
      <c r="BS393" t="s">
        <v>189</v>
      </c>
      <c r="BT393" t="s">
        <v>189</v>
      </c>
      <c r="BU393">
        <v>3</v>
      </c>
      <c r="BV393" t="s">
        <v>202</v>
      </c>
      <c r="BW393" t="s">
        <v>218</v>
      </c>
      <c r="BX393" t="s">
        <v>189</v>
      </c>
      <c r="BY393" t="s">
        <v>197</v>
      </c>
      <c r="BZ393">
        <v>7</v>
      </c>
      <c r="CA393" t="s">
        <v>204</v>
      </c>
      <c r="CB393" t="s">
        <v>1342</v>
      </c>
      <c r="CC393" t="s">
        <v>189</v>
      </c>
      <c r="CD393" t="s">
        <v>189</v>
      </c>
      <c r="CE393" t="s">
        <v>189</v>
      </c>
      <c r="CF393" t="s">
        <v>189</v>
      </c>
      <c r="CG393" t="s">
        <v>189</v>
      </c>
      <c r="CH393" t="s">
        <v>189</v>
      </c>
      <c r="CI393" t="s">
        <v>189</v>
      </c>
      <c r="CJ393" t="s">
        <v>189</v>
      </c>
      <c r="CK393" t="s">
        <v>189</v>
      </c>
      <c r="CL393" t="s">
        <v>189</v>
      </c>
      <c r="CM393" t="s">
        <v>189</v>
      </c>
      <c r="CN393" t="s">
        <v>189</v>
      </c>
      <c r="CO393" t="s">
        <v>189</v>
      </c>
      <c r="CP393" t="s">
        <v>205</v>
      </c>
      <c r="CQ393">
        <v>3.5</v>
      </c>
      <c r="CR393">
        <v>14</v>
      </c>
      <c r="CS393" t="s">
        <v>434</v>
      </c>
      <c r="CT393" t="s">
        <v>197</v>
      </c>
      <c r="CU393">
        <v>25.6</v>
      </c>
      <c r="CV393">
        <v>0</v>
      </c>
      <c r="CW393">
        <v>0</v>
      </c>
      <c r="CX393">
        <v>26</v>
      </c>
      <c r="CY393">
        <v>0</v>
      </c>
      <c r="CZ393">
        <v>0</v>
      </c>
      <c r="DA393">
        <v>28.72842</v>
      </c>
      <c r="DB393">
        <v>80.328419999999994</v>
      </c>
      <c r="DC393">
        <v>11.808</v>
      </c>
      <c r="DD393">
        <v>0</v>
      </c>
      <c r="DE393">
        <v>0</v>
      </c>
      <c r="DF393">
        <v>23.4848</v>
      </c>
      <c r="DG393">
        <v>61.2928</v>
      </c>
      <c r="DH393">
        <v>135</v>
      </c>
      <c r="DI393">
        <v>-19.035619999999899</v>
      </c>
      <c r="DJ393" t="s">
        <v>462</v>
      </c>
      <c r="DK393">
        <v>-14.22842</v>
      </c>
      <c r="DL393">
        <v>4.8071999999999901</v>
      </c>
      <c r="DM393">
        <v>59.1738</v>
      </c>
      <c r="DN393">
        <v>-2.11899999999999</v>
      </c>
      <c r="DO393">
        <v>37</v>
      </c>
      <c r="DP393">
        <v>1</v>
      </c>
    </row>
    <row r="394" spans="1:120" x14ac:dyDescent="0.25">
      <c r="A394">
        <v>2328926</v>
      </c>
      <c r="B394" t="s">
        <v>263</v>
      </c>
      <c r="C394" t="s">
        <v>264</v>
      </c>
      <c r="D394" t="s">
        <v>650</v>
      </c>
      <c r="E394" t="s">
        <v>651</v>
      </c>
      <c r="F394" t="s">
        <v>652</v>
      </c>
      <c r="G394" t="s">
        <v>190</v>
      </c>
      <c r="H394" t="s">
        <v>212</v>
      </c>
      <c r="I394" t="s">
        <v>348</v>
      </c>
      <c r="J394" t="s">
        <v>193</v>
      </c>
      <c r="K394">
        <v>4.2</v>
      </c>
      <c r="L394">
        <v>4</v>
      </c>
      <c r="M394">
        <v>64</v>
      </c>
      <c r="N394" t="s">
        <v>189</v>
      </c>
      <c r="O394">
        <v>0.8</v>
      </c>
      <c r="P394">
        <v>2</v>
      </c>
      <c r="Q394">
        <v>22.9</v>
      </c>
      <c r="R394">
        <v>22.9</v>
      </c>
      <c r="S394">
        <v>135</v>
      </c>
      <c r="T394">
        <v>78.099999999999994</v>
      </c>
      <c r="U394">
        <v>104.4</v>
      </c>
      <c r="V394" t="s">
        <v>194</v>
      </c>
      <c r="W394" t="s">
        <v>194</v>
      </c>
      <c r="X394" t="s">
        <v>194</v>
      </c>
      <c r="Y394" t="s">
        <v>416</v>
      </c>
      <c r="Z394" t="s">
        <v>189</v>
      </c>
      <c r="AA394">
        <v>4</v>
      </c>
      <c r="AB394">
        <v>2</v>
      </c>
      <c r="AC394">
        <v>0</v>
      </c>
      <c r="AD394">
        <v>0</v>
      </c>
      <c r="AE394">
        <v>2</v>
      </c>
      <c r="AF394">
        <v>1</v>
      </c>
      <c r="AG394">
        <v>1</v>
      </c>
      <c r="AH394">
        <v>6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6</v>
      </c>
      <c r="AS394">
        <v>0</v>
      </c>
      <c r="AT394">
        <v>0</v>
      </c>
      <c r="AU394">
        <v>0</v>
      </c>
      <c r="AV394">
        <v>5</v>
      </c>
      <c r="AW394">
        <v>0</v>
      </c>
      <c r="AX394" t="s">
        <v>194</v>
      </c>
      <c r="AY394" t="s">
        <v>653</v>
      </c>
      <c r="AZ394" t="s">
        <v>654</v>
      </c>
      <c r="BA394" t="s">
        <v>290</v>
      </c>
      <c r="BB394" t="s">
        <v>655</v>
      </c>
      <c r="BC394" t="s">
        <v>290</v>
      </c>
      <c r="BD394" t="s">
        <v>194</v>
      </c>
      <c r="BE394">
        <v>135</v>
      </c>
      <c r="BF394" t="s">
        <v>189</v>
      </c>
      <c r="BG394" t="s">
        <v>189</v>
      </c>
      <c r="BH394" t="s">
        <v>194</v>
      </c>
      <c r="BI394" t="s">
        <v>189</v>
      </c>
      <c r="BJ394" t="s">
        <v>189</v>
      </c>
      <c r="BK394">
        <v>500</v>
      </c>
      <c r="BL394" t="s">
        <v>189</v>
      </c>
      <c r="BM394">
        <v>1</v>
      </c>
      <c r="BN394">
        <v>64</v>
      </c>
      <c r="BO394" t="s">
        <v>189</v>
      </c>
      <c r="BP394" t="s">
        <v>189</v>
      </c>
      <c r="BQ394">
        <v>0.88</v>
      </c>
      <c r="BR394">
        <v>0.87</v>
      </c>
      <c r="BS394">
        <v>0.91</v>
      </c>
      <c r="BT394">
        <v>0.91</v>
      </c>
      <c r="BU394">
        <v>2</v>
      </c>
      <c r="BV394" t="s">
        <v>202</v>
      </c>
      <c r="BW394" t="s">
        <v>234</v>
      </c>
      <c r="BX394" t="s">
        <v>189</v>
      </c>
      <c r="BY394" t="s">
        <v>189</v>
      </c>
      <c r="BZ394">
        <v>7</v>
      </c>
      <c r="CA394" t="s">
        <v>204</v>
      </c>
      <c r="CB394" t="s">
        <v>1342</v>
      </c>
      <c r="CC394" t="s">
        <v>189</v>
      </c>
      <c r="CD394" t="s">
        <v>189</v>
      </c>
      <c r="CE394" t="s">
        <v>189</v>
      </c>
      <c r="CF394" t="s">
        <v>189</v>
      </c>
      <c r="CG394" t="s">
        <v>189</v>
      </c>
      <c r="CH394" t="s">
        <v>189</v>
      </c>
      <c r="CI394" t="s">
        <v>189</v>
      </c>
      <c r="CJ394" t="s">
        <v>189</v>
      </c>
      <c r="CK394" t="s">
        <v>189</v>
      </c>
      <c r="CL394" t="s">
        <v>189</v>
      </c>
      <c r="CM394" t="s">
        <v>189</v>
      </c>
      <c r="CN394" t="s">
        <v>189</v>
      </c>
      <c r="CO394" t="s">
        <v>189</v>
      </c>
      <c r="CP394" t="s">
        <v>205</v>
      </c>
      <c r="CQ394">
        <v>4.2</v>
      </c>
      <c r="CR394">
        <v>16.8</v>
      </c>
      <c r="CS394" t="s">
        <v>434</v>
      </c>
      <c r="CT394" t="s">
        <v>197</v>
      </c>
      <c r="CU394">
        <v>51.2</v>
      </c>
      <c r="CV394">
        <v>0</v>
      </c>
      <c r="CW394">
        <v>0.876</v>
      </c>
      <c r="CX394">
        <v>0</v>
      </c>
      <c r="CY394">
        <v>0</v>
      </c>
      <c r="CZ394">
        <v>0</v>
      </c>
      <c r="DA394">
        <v>0</v>
      </c>
      <c r="DB394">
        <v>52.076000000000001</v>
      </c>
      <c r="DC394">
        <v>21.215999999999902</v>
      </c>
      <c r="DD394">
        <v>0</v>
      </c>
      <c r="DE394">
        <v>0</v>
      </c>
      <c r="DF394">
        <v>0</v>
      </c>
      <c r="DG394">
        <v>21.215999999999902</v>
      </c>
      <c r="DH394">
        <v>135</v>
      </c>
      <c r="DI394">
        <v>-30.86</v>
      </c>
      <c r="DJ394" t="s">
        <v>462</v>
      </c>
      <c r="DK394">
        <v>52.323999999999998</v>
      </c>
      <c r="DL394">
        <v>83.183999999999997</v>
      </c>
      <c r="DM394">
        <v>89.1768</v>
      </c>
      <c r="DN394">
        <v>67.960800000000006</v>
      </c>
      <c r="DO394">
        <v>37</v>
      </c>
      <c r="DP394">
        <v>0</v>
      </c>
    </row>
    <row r="395" spans="1:120" x14ac:dyDescent="0.25">
      <c r="A395">
        <v>2328925</v>
      </c>
      <c r="B395" t="s">
        <v>263</v>
      </c>
      <c r="C395" t="s">
        <v>264</v>
      </c>
      <c r="D395" t="s">
        <v>656</v>
      </c>
      <c r="E395" t="s">
        <v>657</v>
      </c>
      <c r="F395" t="s">
        <v>189</v>
      </c>
      <c r="G395" t="s">
        <v>190</v>
      </c>
      <c r="H395" t="s">
        <v>212</v>
      </c>
      <c r="I395" t="s">
        <v>348</v>
      </c>
      <c r="J395" t="s">
        <v>193</v>
      </c>
      <c r="K395">
        <v>3.6</v>
      </c>
      <c r="L395">
        <v>4</v>
      </c>
      <c r="M395">
        <v>64</v>
      </c>
      <c r="N395" t="s">
        <v>189</v>
      </c>
      <c r="O395">
        <v>0.8</v>
      </c>
      <c r="P395">
        <v>1.7</v>
      </c>
      <c r="Q395">
        <v>20.6</v>
      </c>
      <c r="R395">
        <v>20.7</v>
      </c>
      <c r="S395">
        <v>135</v>
      </c>
      <c r="T395">
        <v>78.099999999999994</v>
      </c>
      <c r="U395">
        <v>94.5</v>
      </c>
      <c r="V395" t="s">
        <v>194</v>
      </c>
      <c r="W395" t="s">
        <v>194</v>
      </c>
      <c r="X395" t="s">
        <v>194</v>
      </c>
      <c r="Y395" t="s">
        <v>416</v>
      </c>
      <c r="Z395" t="s">
        <v>189</v>
      </c>
      <c r="AA395">
        <v>4</v>
      </c>
      <c r="AB395">
        <v>2</v>
      </c>
      <c r="AC395">
        <v>0</v>
      </c>
      <c r="AD395">
        <v>0</v>
      </c>
      <c r="AE395">
        <v>3</v>
      </c>
      <c r="AF395">
        <v>1</v>
      </c>
      <c r="AG395">
        <v>1</v>
      </c>
      <c r="AH395">
        <v>10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10</v>
      </c>
      <c r="AS395">
        <v>0</v>
      </c>
      <c r="AT395">
        <v>0</v>
      </c>
      <c r="AU395">
        <v>0</v>
      </c>
      <c r="AV395">
        <v>3</v>
      </c>
      <c r="AW395">
        <v>0</v>
      </c>
      <c r="AX395" t="s">
        <v>194</v>
      </c>
      <c r="AY395" t="s">
        <v>508</v>
      </c>
      <c r="AZ395" t="s">
        <v>654</v>
      </c>
      <c r="BA395" t="s">
        <v>290</v>
      </c>
      <c r="BB395" t="s">
        <v>658</v>
      </c>
      <c r="BC395" t="s">
        <v>290</v>
      </c>
      <c r="BD395" t="s">
        <v>194</v>
      </c>
      <c r="BE395">
        <v>135</v>
      </c>
      <c r="BF395" t="s">
        <v>189</v>
      </c>
      <c r="BG395" t="s">
        <v>189</v>
      </c>
      <c r="BH395" t="s">
        <v>194</v>
      </c>
      <c r="BI395" t="s">
        <v>189</v>
      </c>
      <c r="BJ395" t="s">
        <v>189</v>
      </c>
      <c r="BK395">
        <v>180</v>
      </c>
      <c r="BL395" t="s">
        <v>189</v>
      </c>
      <c r="BM395">
        <v>1</v>
      </c>
      <c r="BN395">
        <v>64</v>
      </c>
      <c r="BO395" t="s">
        <v>189</v>
      </c>
      <c r="BP395" t="s">
        <v>189</v>
      </c>
      <c r="BQ395">
        <v>0.82</v>
      </c>
      <c r="BR395">
        <v>0.85</v>
      </c>
      <c r="BS395">
        <v>0.87</v>
      </c>
      <c r="BT395">
        <v>0.88</v>
      </c>
      <c r="BU395">
        <v>2</v>
      </c>
      <c r="BV395" t="s">
        <v>202</v>
      </c>
      <c r="BW395" t="s">
        <v>234</v>
      </c>
      <c r="BX395" t="s">
        <v>189</v>
      </c>
      <c r="BY395" t="s">
        <v>189</v>
      </c>
      <c r="BZ395">
        <v>7</v>
      </c>
      <c r="CA395" t="s">
        <v>204</v>
      </c>
      <c r="CB395" t="s">
        <v>1342</v>
      </c>
      <c r="CC395" t="s">
        <v>189</v>
      </c>
      <c r="CD395" t="s">
        <v>189</v>
      </c>
      <c r="CE395" t="s">
        <v>189</v>
      </c>
      <c r="CF395" t="s">
        <v>189</v>
      </c>
      <c r="CG395" t="s">
        <v>189</v>
      </c>
      <c r="CH395" t="s">
        <v>189</v>
      </c>
      <c r="CI395" t="s">
        <v>189</v>
      </c>
      <c r="CJ395" t="s">
        <v>189</v>
      </c>
      <c r="CK395" t="s">
        <v>189</v>
      </c>
      <c r="CL395" t="s">
        <v>189</v>
      </c>
      <c r="CM395" t="s">
        <v>189</v>
      </c>
      <c r="CN395" t="s">
        <v>189</v>
      </c>
      <c r="CO395" t="s">
        <v>189</v>
      </c>
      <c r="CP395" t="s">
        <v>205</v>
      </c>
      <c r="CQ395">
        <v>3.6</v>
      </c>
      <c r="CR395">
        <v>14.4</v>
      </c>
      <c r="CS395" t="s">
        <v>434</v>
      </c>
      <c r="CT395" t="s">
        <v>197</v>
      </c>
      <c r="CU395">
        <v>51.2</v>
      </c>
      <c r="CV395">
        <v>0</v>
      </c>
      <c r="CW395">
        <v>0.876</v>
      </c>
      <c r="CX395">
        <v>0</v>
      </c>
      <c r="CY395">
        <v>0</v>
      </c>
      <c r="CZ395">
        <v>0</v>
      </c>
      <c r="DA395">
        <v>0</v>
      </c>
      <c r="DB395">
        <v>52.076000000000001</v>
      </c>
      <c r="DC395">
        <v>21.215999999999902</v>
      </c>
      <c r="DD395">
        <v>0</v>
      </c>
      <c r="DE395">
        <v>0</v>
      </c>
      <c r="DF395">
        <v>0</v>
      </c>
      <c r="DG395">
        <v>21.215999999999902</v>
      </c>
      <c r="DH395">
        <v>135</v>
      </c>
      <c r="DI395">
        <v>-30.86</v>
      </c>
      <c r="DJ395" t="s">
        <v>462</v>
      </c>
      <c r="DK395">
        <v>42.423999999999999</v>
      </c>
      <c r="DL395">
        <v>73.284000000000006</v>
      </c>
      <c r="DM395">
        <v>80.197799999999901</v>
      </c>
      <c r="DN395">
        <v>58.9817999999999</v>
      </c>
      <c r="DO395">
        <v>37</v>
      </c>
      <c r="DP395">
        <v>0</v>
      </c>
    </row>
    <row r="396" spans="1:120" x14ac:dyDescent="0.25">
      <c r="A396">
        <v>2328788</v>
      </c>
      <c r="B396" t="s">
        <v>263</v>
      </c>
      <c r="C396" t="s">
        <v>264</v>
      </c>
      <c r="D396" t="s">
        <v>659</v>
      </c>
      <c r="E396">
        <v>27</v>
      </c>
      <c r="F396" t="s">
        <v>189</v>
      </c>
      <c r="G396" t="s">
        <v>211</v>
      </c>
      <c r="H396" t="s">
        <v>212</v>
      </c>
      <c r="I396" t="s">
        <v>1474</v>
      </c>
      <c r="J396" t="s">
        <v>193</v>
      </c>
      <c r="K396">
        <v>2.8</v>
      </c>
      <c r="L396">
        <v>4</v>
      </c>
      <c r="M396">
        <v>16</v>
      </c>
      <c r="N396" t="s">
        <v>388</v>
      </c>
      <c r="O396">
        <v>0.4</v>
      </c>
      <c r="P396" t="s">
        <v>189</v>
      </c>
      <c r="Q396">
        <v>19.5</v>
      </c>
      <c r="R396">
        <v>46.5</v>
      </c>
      <c r="S396">
        <v>135</v>
      </c>
      <c r="T396">
        <v>124.5</v>
      </c>
      <c r="U396">
        <v>170.1</v>
      </c>
      <c r="V396" t="s">
        <v>194</v>
      </c>
      <c r="W396" t="s">
        <v>194</v>
      </c>
      <c r="X396" t="s">
        <v>194</v>
      </c>
      <c r="Y396" t="s">
        <v>195</v>
      </c>
      <c r="Z396" t="s">
        <v>189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0</v>
      </c>
      <c r="AI396">
        <v>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2</v>
      </c>
      <c r="AS396">
        <v>0</v>
      </c>
      <c r="AT396">
        <v>0</v>
      </c>
      <c r="AU396">
        <v>0</v>
      </c>
      <c r="AV396">
        <v>2</v>
      </c>
      <c r="AW396">
        <v>0</v>
      </c>
      <c r="AX396" t="s">
        <v>194</v>
      </c>
      <c r="AY396" t="s">
        <v>613</v>
      </c>
      <c r="AZ396" t="s">
        <v>661</v>
      </c>
      <c r="BA396" t="s">
        <v>200</v>
      </c>
      <c r="BB396" t="s">
        <v>662</v>
      </c>
      <c r="BC396" t="s">
        <v>200</v>
      </c>
      <c r="BD396" t="s">
        <v>194</v>
      </c>
      <c r="BE396">
        <v>135</v>
      </c>
      <c r="BF396" t="s">
        <v>189</v>
      </c>
      <c r="BG396" t="s">
        <v>189</v>
      </c>
      <c r="BH396" t="s">
        <v>194</v>
      </c>
      <c r="BI396" t="s">
        <v>197</v>
      </c>
      <c r="BJ396" t="s">
        <v>189</v>
      </c>
      <c r="BK396" t="s">
        <v>189</v>
      </c>
      <c r="BL396" t="s">
        <v>189</v>
      </c>
      <c r="BM396">
        <v>1</v>
      </c>
      <c r="BN396">
        <v>16</v>
      </c>
      <c r="BO396">
        <v>3.69</v>
      </c>
      <c r="BP396">
        <v>310.5</v>
      </c>
      <c r="BQ396" t="s">
        <v>189</v>
      </c>
      <c r="BR396" t="s">
        <v>189</v>
      </c>
      <c r="BS396" t="s">
        <v>189</v>
      </c>
      <c r="BT396" t="s">
        <v>189</v>
      </c>
      <c r="BU396">
        <v>1</v>
      </c>
      <c r="BV396" t="s">
        <v>202</v>
      </c>
      <c r="BW396" t="s">
        <v>234</v>
      </c>
      <c r="BX396" t="s">
        <v>189</v>
      </c>
      <c r="BY396" t="s">
        <v>194</v>
      </c>
      <c r="BZ396">
        <v>7</v>
      </c>
      <c r="CA396" t="s">
        <v>204</v>
      </c>
      <c r="CB396" t="s">
        <v>1342</v>
      </c>
      <c r="CC396" t="s">
        <v>189</v>
      </c>
      <c r="CD396" t="s">
        <v>189</v>
      </c>
      <c r="CE396" t="s">
        <v>189</v>
      </c>
      <c r="CF396" t="s">
        <v>189</v>
      </c>
      <c r="CG396" t="s">
        <v>189</v>
      </c>
      <c r="CH396" t="s">
        <v>189</v>
      </c>
      <c r="CI396" t="s">
        <v>189</v>
      </c>
      <c r="CJ396" t="s">
        <v>189</v>
      </c>
      <c r="CK396" t="s">
        <v>189</v>
      </c>
      <c r="CL396" t="s">
        <v>189</v>
      </c>
      <c r="CM396" t="s">
        <v>189</v>
      </c>
      <c r="CN396" t="s">
        <v>189</v>
      </c>
      <c r="CO396" t="s">
        <v>189</v>
      </c>
      <c r="CP396" t="s">
        <v>205</v>
      </c>
      <c r="CQ396">
        <v>2.8</v>
      </c>
      <c r="CR396">
        <v>11.2</v>
      </c>
      <c r="CS396" t="s">
        <v>292</v>
      </c>
      <c r="CT396" t="s">
        <v>194</v>
      </c>
      <c r="CU396">
        <v>12.8</v>
      </c>
      <c r="CV396">
        <v>18</v>
      </c>
      <c r="CW396">
        <v>0.876</v>
      </c>
      <c r="CX396">
        <v>0</v>
      </c>
      <c r="CY396">
        <v>51</v>
      </c>
      <c r="CZ396">
        <v>0</v>
      </c>
      <c r="DA396">
        <v>92.853809999999996</v>
      </c>
      <c r="DB396">
        <v>175.52981</v>
      </c>
      <c r="DC396">
        <v>7.1039999999999903</v>
      </c>
      <c r="DD396">
        <v>0</v>
      </c>
      <c r="DE396">
        <v>16</v>
      </c>
      <c r="DF396">
        <v>58.415499999999902</v>
      </c>
      <c r="DG396">
        <v>83.519499999999994</v>
      </c>
      <c r="DH396">
        <v>135</v>
      </c>
      <c r="DI396">
        <v>-92.010310000000004</v>
      </c>
      <c r="DJ396" t="s">
        <v>462</v>
      </c>
      <c r="DK396">
        <v>-5.4298099999999998</v>
      </c>
      <c r="DL396">
        <v>86.580500000000001</v>
      </c>
      <c r="DM396" t="s">
        <v>189</v>
      </c>
      <c r="DN396" t="s">
        <v>189</v>
      </c>
      <c r="DO396">
        <v>37</v>
      </c>
      <c r="DP396" t="s">
        <v>189</v>
      </c>
    </row>
    <row r="397" spans="1:120" x14ac:dyDescent="0.25">
      <c r="A397">
        <v>2328763</v>
      </c>
      <c r="B397" t="s">
        <v>263</v>
      </c>
      <c r="C397" t="s">
        <v>264</v>
      </c>
      <c r="D397" t="s">
        <v>610</v>
      </c>
      <c r="E397" t="s">
        <v>663</v>
      </c>
      <c r="F397" t="s">
        <v>664</v>
      </c>
      <c r="G397" t="s">
        <v>190</v>
      </c>
      <c r="H397" t="s">
        <v>191</v>
      </c>
      <c r="I397" t="s">
        <v>1475</v>
      </c>
      <c r="J397" t="s">
        <v>193</v>
      </c>
      <c r="K397">
        <v>2.2000000000000002</v>
      </c>
      <c r="L397">
        <v>4</v>
      </c>
      <c r="M397">
        <v>16</v>
      </c>
      <c r="N397" t="s">
        <v>189</v>
      </c>
      <c r="O397">
        <v>0.2</v>
      </c>
      <c r="P397">
        <v>1.2</v>
      </c>
      <c r="Q397">
        <v>11.4</v>
      </c>
      <c r="R397">
        <v>12.2</v>
      </c>
      <c r="S397">
        <v>135</v>
      </c>
      <c r="T397">
        <v>12.8</v>
      </c>
      <c r="U397">
        <v>53.8</v>
      </c>
      <c r="V397" t="s">
        <v>194</v>
      </c>
      <c r="W397" t="s">
        <v>194</v>
      </c>
      <c r="X397" t="s">
        <v>194</v>
      </c>
      <c r="Y397" t="s">
        <v>288</v>
      </c>
      <c r="Z397" t="s">
        <v>666</v>
      </c>
      <c r="AA397">
        <v>2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2</v>
      </c>
      <c r="AI397">
        <v>2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2</v>
      </c>
      <c r="AS397">
        <v>0</v>
      </c>
      <c r="AT397">
        <v>0</v>
      </c>
      <c r="AU397">
        <v>0</v>
      </c>
      <c r="AV397">
        <v>2</v>
      </c>
      <c r="AW397">
        <v>0</v>
      </c>
      <c r="AX397" t="s">
        <v>194</v>
      </c>
      <c r="AY397" t="s">
        <v>613</v>
      </c>
      <c r="AZ397" t="s">
        <v>667</v>
      </c>
      <c r="BA397" t="s">
        <v>200</v>
      </c>
      <c r="BB397" t="s">
        <v>668</v>
      </c>
      <c r="BC397" t="s">
        <v>200</v>
      </c>
      <c r="BD397" t="s">
        <v>194</v>
      </c>
      <c r="BE397">
        <v>135</v>
      </c>
      <c r="BF397" t="s">
        <v>189</v>
      </c>
      <c r="BG397" t="s">
        <v>189</v>
      </c>
      <c r="BH397" t="s">
        <v>197</v>
      </c>
      <c r="BI397" t="s">
        <v>189</v>
      </c>
      <c r="BJ397" t="s">
        <v>189</v>
      </c>
      <c r="BK397">
        <v>90</v>
      </c>
      <c r="BL397" t="s">
        <v>189</v>
      </c>
      <c r="BM397">
        <v>1</v>
      </c>
      <c r="BN397">
        <v>16</v>
      </c>
      <c r="BO397" t="s">
        <v>189</v>
      </c>
      <c r="BP397" t="s">
        <v>189</v>
      </c>
      <c r="BQ397" t="s">
        <v>189</v>
      </c>
      <c r="BR397" t="s">
        <v>189</v>
      </c>
      <c r="BS397" t="s">
        <v>189</v>
      </c>
      <c r="BT397" t="s">
        <v>189</v>
      </c>
      <c r="BU397">
        <v>1</v>
      </c>
      <c r="BV397" t="s">
        <v>202</v>
      </c>
      <c r="BW397" t="s">
        <v>234</v>
      </c>
      <c r="BX397" t="s">
        <v>189</v>
      </c>
      <c r="BY397" t="s">
        <v>189</v>
      </c>
      <c r="BZ397">
        <v>7</v>
      </c>
      <c r="CA397" t="s">
        <v>204</v>
      </c>
      <c r="CB397" t="s">
        <v>1342</v>
      </c>
      <c r="CC397" t="s">
        <v>189</v>
      </c>
      <c r="CD397" t="s">
        <v>189</v>
      </c>
      <c r="CE397" t="s">
        <v>189</v>
      </c>
      <c r="CF397" t="s">
        <v>189</v>
      </c>
      <c r="CG397" t="s">
        <v>189</v>
      </c>
      <c r="CH397" t="s">
        <v>189</v>
      </c>
      <c r="CI397" t="s">
        <v>189</v>
      </c>
      <c r="CJ397" t="s">
        <v>189</v>
      </c>
      <c r="CK397" t="s">
        <v>189</v>
      </c>
      <c r="CL397" t="s">
        <v>189</v>
      </c>
      <c r="CM397" t="s">
        <v>189</v>
      </c>
      <c r="CN397" t="s">
        <v>189</v>
      </c>
      <c r="CO397" t="s">
        <v>189</v>
      </c>
      <c r="CP397" t="s">
        <v>205</v>
      </c>
      <c r="CQ397">
        <v>2.2000000000000002</v>
      </c>
      <c r="CR397">
        <v>8.8000000000000007</v>
      </c>
      <c r="CS397" t="s">
        <v>206</v>
      </c>
      <c r="CT397" t="s">
        <v>197</v>
      </c>
      <c r="CU397">
        <v>12.8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12.8</v>
      </c>
      <c r="DC397">
        <v>7.1039999999999903</v>
      </c>
      <c r="DD397">
        <v>0</v>
      </c>
      <c r="DE397">
        <v>0</v>
      </c>
      <c r="DF397">
        <v>0</v>
      </c>
      <c r="DG397">
        <v>7.1039999999999903</v>
      </c>
      <c r="DH397">
        <v>135</v>
      </c>
      <c r="DI397">
        <v>-5.6959999999999997</v>
      </c>
      <c r="DJ397" t="s">
        <v>462</v>
      </c>
      <c r="DK397">
        <v>41</v>
      </c>
      <c r="DL397">
        <v>46.695999999999998</v>
      </c>
      <c r="DM397">
        <v>47.041199999999897</v>
      </c>
      <c r="DN397">
        <v>39.937199999999997</v>
      </c>
      <c r="DO397">
        <v>37</v>
      </c>
      <c r="DP397">
        <v>0</v>
      </c>
    </row>
    <row r="398" spans="1:120" x14ac:dyDescent="0.25">
      <c r="A398">
        <v>2328696</v>
      </c>
      <c r="B398" t="s">
        <v>248</v>
      </c>
      <c r="C398" t="s">
        <v>249</v>
      </c>
      <c r="D398" t="s">
        <v>1476</v>
      </c>
      <c r="E398" t="s">
        <v>1477</v>
      </c>
      <c r="F398" t="s">
        <v>189</v>
      </c>
      <c r="G398" t="s">
        <v>211</v>
      </c>
      <c r="H398" t="s">
        <v>191</v>
      </c>
      <c r="I398" t="s">
        <v>1478</v>
      </c>
      <c r="J398" t="s">
        <v>260</v>
      </c>
      <c r="K398">
        <v>3.1</v>
      </c>
      <c r="L398">
        <v>4</v>
      </c>
      <c r="M398">
        <v>32</v>
      </c>
      <c r="N398" t="s">
        <v>189</v>
      </c>
      <c r="O398">
        <v>0.3</v>
      </c>
      <c r="P398">
        <v>1.8</v>
      </c>
      <c r="Q398">
        <v>17</v>
      </c>
      <c r="R398">
        <v>29.3</v>
      </c>
      <c r="S398">
        <v>135</v>
      </c>
      <c r="T398">
        <v>88.2</v>
      </c>
      <c r="U398">
        <v>113.9</v>
      </c>
      <c r="V398" t="s">
        <v>194</v>
      </c>
      <c r="W398" t="s">
        <v>194</v>
      </c>
      <c r="X398" t="s">
        <v>197</v>
      </c>
      <c r="Y398" t="s">
        <v>195</v>
      </c>
      <c r="Z398" t="s">
        <v>1479</v>
      </c>
      <c r="AA398">
        <v>2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2</v>
      </c>
      <c r="AI398">
        <v>5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2</v>
      </c>
      <c r="AS398">
        <v>5</v>
      </c>
      <c r="AT398">
        <v>0</v>
      </c>
      <c r="AU398">
        <v>0</v>
      </c>
      <c r="AV398">
        <v>1</v>
      </c>
      <c r="AW398">
        <v>0</v>
      </c>
      <c r="AX398" t="s">
        <v>194</v>
      </c>
      <c r="AY398" t="s">
        <v>1480</v>
      </c>
      <c r="AZ398" t="s">
        <v>1481</v>
      </c>
      <c r="BA398" t="s">
        <v>200</v>
      </c>
      <c r="BB398" t="s">
        <v>1482</v>
      </c>
      <c r="BC398" t="s">
        <v>200</v>
      </c>
      <c r="BD398" t="s">
        <v>197</v>
      </c>
      <c r="BE398">
        <v>135</v>
      </c>
      <c r="BF398" t="s">
        <v>189</v>
      </c>
      <c r="BG398" t="s">
        <v>189</v>
      </c>
      <c r="BH398" t="s">
        <v>197</v>
      </c>
      <c r="BI398" t="s">
        <v>197</v>
      </c>
      <c r="BJ398" t="s">
        <v>189</v>
      </c>
      <c r="BK398">
        <v>130</v>
      </c>
      <c r="BL398" t="s">
        <v>189</v>
      </c>
      <c r="BM398">
        <v>1</v>
      </c>
      <c r="BN398">
        <v>32</v>
      </c>
      <c r="BO398">
        <v>2.0699999999999998</v>
      </c>
      <c r="BP398">
        <v>23.8</v>
      </c>
      <c r="BQ398" t="s">
        <v>189</v>
      </c>
      <c r="BR398" t="s">
        <v>189</v>
      </c>
      <c r="BS398" t="s">
        <v>189</v>
      </c>
      <c r="BT398" t="s">
        <v>189</v>
      </c>
      <c r="BU398">
        <v>1</v>
      </c>
      <c r="BV398" t="s">
        <v>202</v>
      </c>
      <c r="BW398" t="s">
        <v>234</v>
      </c>
      <c r="BX398" t="s">
        <v>189</v>
      </c>
      <c r="BY398" t="s">
        <v>189</v>
      </c>
      <c r="BZ398">
        <v>7</v>
      </c>
      <c r="CA398" t="s">
        <v>204</v>
      </c>
      <c r="CB398" t="s">
        <v>1342</v>
      </c>
      <c r="CC398" t="s">
        <v>189</v>
      </c>
      <c r="CD398" t="s">
        <v>189</v>
      </c>
      <c r="CE398" t="s">
        <v>189</v>
      </c>
      <c r="CF398" t="s">
        <v>189</v>
      </c>
      <c r="CG398" t="s">
        <v>189</v>
      </c>
      <c r="CH398" t="s">
        <v>189</v>
      </c>
      <c r="CI398" t="s">
        <v>189</v>
      </c>
      <c r="CJ398" t="s">
        <v>189</v>
      </c>
      <c r="CK398" t="s">
        <v>189</v>
      </c>
      <c r="CL398" t="s">
        <v>189</v>
      </c>
      <c r="CM398" t="s">
        <v>189</v>
      </c>
      <c r="CN398" t="s">
        <v>189</v>
      </c>
      <c r="CO398" t="s">
        <v>189</v>
      </c>
      <c r="CP398" t="s">
        <v>205</v>
      </c>
      <c r="CQ398">
        <v>3.8</v>
      </c>
      <c r="CR398">
        <v>15.2</v>
      </c>
      <c r="CS398" t="s">
        <v>434</v>
      </c>
      <c r="CT398" t="s">
        <v>197</v>
      </c>
      <c r="CU398">
        <v>25.6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29.0350199999999</v>
      </c>
      <c r="DB398">
        <v>54.635019999999997</v>
      </c>
      <c r="DC398">
        <v>11.808</v>
      </c>
      <c r="DD398">
        <v>0</v>
      </c>
      <c r="DE398">
        <v>0</v>
      </c>
      <c r="DF398">
        <v>13.8736</v>
      </c>
      <c r="DG398">
        <v>25.6816</v>
      </c>
      <c r="DH398">
        <v>135</v>
      </c>
      <c r="DI398">
        <v>-28.953419999999898</v>
      </c>
      <c r="DJ398" t="s">
        <v>462</v>
      </c>
      <c r="DK398">
        <v>59.264980000000001</v>
      </c>
      <c r="DL398">
        <v>88.218400000000003</v>
      </c>
      <c r="DM398">
        <v>99.382199999999898</v>
      </c>
      <c r="DN398">
        <v>73.700599999999895</v>
      </c>
      <c r="DO398">
        <v>37</v>
      </c>
      <c r="DP398">
        <v>0</v>
      </c>
    </row>
    <row r="399" spans="1:120" x14ac:dyDescent="0.25">
      <c r="A399">
        <v>2328683</v>
      </c>
      <c r="B399" t="s">
        <v>263</v>
      </c>
      <c r="C399" t="s">
        <v>264</v>
      </c>
      <c r="D399" t="s">
        <v>669</v>
      </c>
      <c r="E399" t="s">
        <v>670</v>
      </c>
      <c r="F399" t="s">
        <v>189</v>
      </c>
      <c r="G399" t="s">
        <v>190</v>
      </c>
      <c r="H399" t="s">
        <v>212</v>
      </c>
      <c r="I399" t="s">
        <v>1406</v>
      </c>
      <c r="J399" t="s">
        <v>534</v>
      </c>
      <c r="K399">
        <v>3.2</v>
      </c>
      <c r="L399">
        <v>4</v>
      </c>
      <c r="M399">
        <v>32</v>
      </c>
      <c r="N399" t="s">
        <v>189</v>
      </c>
      <c r="O399">
        <v>1</v>
      </c>
      <c r="P399">
        <v>1.4</v>
      </c>
      <c r="Q399">
        <v>11.5</v>
      </c>
      <c r="R399">
        <v>12.1</v>
      </c>
      <c r="S399">
        <v>135</v>
      </c>
      <c r="T399">
        <v>52.5</v>
      </c>
      <c r="U399">
        <v>56.7</v>
      </c>
      <c r="V399" t="s">
        <v>194</v>
      </c>
      <c r="W399" t="s">
        <v>194</v>
      </c>
      <c r="X399" t="s">
        <v>194</v>
      </c>
      <c r="Y399" t="s">
        <v>195</v>
      </c>
      <c r="Z399" t="s">
        <v>671</v>
      </c>
      <c r="AA399">
        <v>2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0</v>
      </c>
      <c r="AI399">
        <v>4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 t="s">
        <v>194</v>
      </c>
      <c r="AY399" t="s">
        <v>417</v>
      </c>
      <c r="AZ399" t="s">
        <v>672</v>
      </c>
      <c r="BA399" t="s">
        <v>200</v>
      </c>
      <c r="BB399" t="s">
        <v>673</v>
      </c>
      <c r="BC399" t="s">
        <v>200</v>
      </c>
      <c r="BD399" t="s">
        <v>194</v>
      </c>
      <c r="BE399">
        <v>135</v>
      </c>
      <c r="BF399" t="s">
        <v>189</v>
      </c>
      <c r="BG399" t="s">
        <v>189</v>
      </c>
      <c r="BH399" t="s">
        <v>194</v>
      </c>
      <c r="BI399" t="s">
        <v>189</v>
      </c>
      <c r="BJ399" t="s">
        <v>189</v>
      </c>
      <c r="BK399">
        <v>90</v>
      </c>
      <c r="BL399" t="s">
        <v>189</v>
      </c>
      <c r="BM399">
        <v>1</v>
      </c>
      <c r="BN399">
        <v>32</v>
      </c>
      <c r="BO399" t="s">
        <v>189</v>
      </c>
      <c r="BP399" t="s">
        <v>189</v>
      </c>
      <c r="BQ399" t="s">
        <v>189</v>
      </c>
      <c r="BR399" t="s">
        <v>189</v>
      </c>
      <c r="BS399" t="s">
        <v>189</v>
      </c>
      <c r="BT399" t="s">
        <v>189</v>
      </c>
      <c r="BU399">
        <v>2</v>
      </c>
      <c r="BV399" t="s">
        <v>202</v>
      </c>
      <c r="BW399" t="s">
        <v>234</v>
      </c>
      <c r="BX399" t="s">
        <v>189</v>
      </c>
      <c r="BY399" t="s">
        <v>189</v>
      </c>
      <c r="BZ399">
        <v>7</v>
      </c>
      <c r="CA399" t="s">
        <v>204</v>
      </c>
      <c r="CB399" t="s">
        <v>1342</v>
      </c>
      <c r="CC399" t="s">
        <v>189</v>
      </c>
      <c r="CD399" t="s">
        <v>189</v>
      </c>
      <c r="CE399" t="s">
        <v>189</v>
      </c>
      <c r="CF399" t="s">
        <v>189</v>
      </c>
      <c r="CG399" t="s">
        <v>189</v>
      </c>
      <c r="CH399" t="s">
        <v>189</v>
      </c>
      <c r="CI399" t="s">
        <v>189</v>
      </c>
      <c r="CJ399" t="s">
        <v>189</v>
      </c>
      <c r="CK399" t="s">
        <v>189</v>
      </c>
      <c r="CL399" t="s">
        <v>189</v>
      </c>
      <c r="CM399" t="s">
        <v>189</v>
      </c>
      <c r="CN399" t="s">
        <v>189</v>
      </c>
      <c r="CO399" t="s">
        <v>189</v>
      </c>
      <c r="CP399" t="s">
        <v>205</v>
      </c>
      <c r="CQ399">
        <v>3.6</v>
      </c>
      <c r="CR399">
        <v>14.4</v>
      </c>
      <c r="CS399" t="s">
        <v>434</v>
      </c>
      <c r="CT399" t="s">
        <v>197</v>
      </c>
      <c r="CU399">
        <v>25.6</v>
      </c>
      <c r="CV399">
        <v>0</v>
      </c>
      <c r="CW399">
        <v>0.876</v>
      </c>
      <c r="CX399">
        <v>0</v>
      </c>
      <c r="CY399">
        <v>0</v>
      </c>
      <c r="CZ399">
        <v>0</v>
      </c>
      <c r="DA399">
        <v>0</v>
      </c>
      <c r="DB399">
        <v>26.475999999999999</v>
      </c>
      <c r="DC399">
        <v>11.808</v>
      </c>
      <c r="DD399">
        <v>0</v>
      </c>
      <c r="DE399">
        <v>0</v>
      </c>
      <c r="DF399">
        <v>0</v>
      </c>
      <c r="DG399">
        <v>11.808</v>
      </c>
      <c r="DH399">
        <v>135</v>
      </c>
      <c r="DI399">
        <v>-14.667999999999999</v>
      </c>
      <c r="DJ399" t="s">
        <v>462</v>
      </c>
      <c r="DK399">
        <v>30.224</v>
      </c>
      <c r="DL399">
        <v>44.892000000000003</v>
      </c>
      <c r="DM399">
        <v>48.705599999999997</v>
      </c>
      <c r="DN399">
        <v>36.897599999999997</v>
      </c>
      <c r="DO399">
        <v>37</v>
      </c>
      <c r="DP399">
        <v>1</v>
      </c>
    </row>
    <row r="400" spans="1:120" x14ac:dyDescent="0.25">
      <c r="A400">
        <v>2328666</v>
      </c>
      <c r="B400" t="s">
        <v>263</v>
      </c>
      <c r="C400" t="s">
        <v>264</v>
      </c>
      <c r="D400" t="s">
        <v>674</v>
      </c>
      <c r="E400" t="s">
        <v>675</v>
      </c>
      <c r="F400" t="s">
        <v>189</v>
      </c>
      <c r="G400" t="s">
        <v>190</v>
      </c>
      <c r="H400" t="s">
        <v>212</v>
      </c>
      <c r="I400" t="s">
        <v>1474</v>
      </c>
      <c r="J400" t="s">
        <v>534</v>
      </c>
      <c r="K400">
        <v>2.8</v>
      </c>
      <c r="L400">
        <v>4</v>
      </c>
      <c r="M400">
        <v>32</v>
      </c>
      <c r="N400" t="s">
        <v>189</v>
      </c>
      <c r="O400">
        <v>0.9</v>
      </c>
      <c r="P400">
        <v>1.3</v>
      </c>
      <c r="Q400">
        <v>11.2</v>
      </c>
      <c r="R400">
        <v>11.5</v>
      </c>
      <c r="S400">
        <v>135</v>
      </c>
      <c r="T400">
        <v>52.5</v>
      </c>
      <c r="U400">
        <v>54.4</v>
      </c>
      <c r="V400" t="s">
        <v>194</v>
      </c>
      <c r="W400" t="s">
        <v>194</v>
      </c>
      <c r="X400" t="s">
        <v>194</v>
      </c>
      <c r="Y400" t="s">
        <v>195</v>
      </c>
      <c r="Z400" t="s">
        <v>671</v>
      </c>
      <c r="AA400">
        <v>2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4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 t="s">
        <v>194</v>
      </c>
      <c r="AY400" t="s">
        <v>417</v>
      </c>
      <c r="AZ400" t="s">
        <v>654</v>
      </c>
      <c r="BA400" t="s">
        <v>200</v>
      </c>
      <c r="BB400" t="s">
        <v>676</v>
      </c>
      <c r="BC400" t="s">
        <v>200</v>
      </c>
      <c r="BD400" t="s">
        <v>194</v>
      </c>
      <c r="BE400">
        <v>135</v>
      </c>
      <c r="BF400" t="s">
        <v>189</v>
      </c>
      <c r="BG400" t="s">
        <v>189</v>
      </c>
      <c r="BH400" t="s">
        <v>194</v>
      </c>
      <c r="BI400" t="s">
        <v>189</v>
      </c>
      <c r="BJ400" t="s">
        <v>189</v>
      </c>
      <c r="BK400">
        <v>90</v>
      </c>
      <c r="BL400" t="s">
        <v>189</v>
      </c>
      <c r="BM400">
        <v>1</v>
      </c>
      <c r="BN400">
        <v>32</v>
      </c>
      <c r="BO400" t="s">
        <v>189</v>
      </c>
      <c r="BP400" t="s">
        <v>189</v>
      </c>
      <c r="BQ400" t="s">
        <v>189</v>
      </c>
      <c r="BR400" t="s">
        <v>189</v>
      </c>
      <c r="BS400" t="s">
        <v>189</v>
      </c>
      <c r="BT400" t="s">
        <v>189</v>
      </c>
      <c r="BU400">
        <v>2</v>
      </c>
      <c r="BV400" t="s">
        <v>202</v>
      </c>
      <c r="BW400" t="s">
        <v>234</v>
      </c>
      <c r="BX400" t="s">
        <v>189</v>
      </c>
      <c r="BY400" t="s">
        <v>189</v>
      </c>
      <c r="BZ400">
        <v>7</v>
      </c>
      <c r="CA400" t="s">
        <v>204</v>
      </c>
      <c r="CB400" t="s">
        <v>1342</v>
      </c>
      <c r="CC400" t="s">
        <v>189</v>
      </c>
      <c r="CD400" t="s">
        <v>189</v>
      </c>
      <c r="CE400" t="s">
        <v>189</v>
      </c>
      <c r="CF400" t="s">
        <v>189</v>
      </c>
      <c r="CG400" t="s">
        <v>189</v>
      </c>
      <c r="CH400" t="s">
        <v>189</v>
      </c>
      <c r="CI400" t="s">
        <v>189</v>
      </c>
      <c r="CJ400" t="s">
        <v>189</v>
      </c>
      <c r="CK400" t="s">
        <v>189</v>
      </c>
      <c r="CL400" t="s">
        <v>189</v>
      </c>
      <c r="CM400" t="s">
        <v>189</v>
      </c>
      <c r="CN400" t="s">
        <v>189</v>
      </c>
      <c r="CO400" t="s">
        <v>189</v>
      </c>
      <c r="CP400" t="s">
        <v>205</v>
      </c>
      <c r="CQ400">
        <v>3.6</v>
      </c>
      <c r="CR400">
        <v>14.4</v>
      </c>
      <c r="CS400" t="s">
        <v>434</v>
      </c>
      <c r="CT400" t="s">
        <v>197</v>
      </c>
      <c r="CU400">
        <v>25.6</v>
      </c>
      <c r="CV400">
        <v>0</v>
      </c>
      <c r="CW400">
        <v>0.876</v>
      </c>
      <c r="CX400">
        <v>0</v>
      </c>
      <c r="CY400">
        <v>0</v>
      </c>
      <c r="CZ400">
        <v>0</v>
      </c>
      <c r="DA400">
        <v>0</v>
      </c>
      <c r="DB400">
        <v>26.475999999999999</v>
      </c>
      <c r="DC400">
        <v>11.808</v>
      </c>
      <c r="DD400">
        <v>0</v>
      </c>
      <c r="DE400">
        <v>0</v>
      </c>
      <c r="DF400">
        <v>0</v>
      </c>
      <c r="DG400">
        <v>11.808</v>
      </c>
      <c r="DH400">
        <v>135</v>
      </c>
      <c r="DI400">
        <v>-14.667999999999999</v>
      </c>
      <c r="DJ400" t="s">
        <v>462</v>
      </c>
      <c r="DK400">
        <v>27.9239999999999</v>
      </c>
      <c r="DL400">
        <v>42.591999999999999</v>
      </c>
      <c r="DM400">
        <v>46.340399999999903</v>
      </c>
      <c r="DN400">
        <v>34.532399999999903</v>
      </c>
      <c r="DO400">
        <v>37</v>
      </c>
      <c r="DP400">
        <v>1</v>
      </c>
    </row>
    <row r="401" spans="1:120" x14ac:dyDescent="0.25">
      <c r="A401">
        <v>2328659</v>
      </c>
      <c r="B401" t="s">
        <v>420</v>
      </c>
      <c r="C401" t="s">
        <v>421</v>
      </c>
      <c r="D401" t="s">
        <v>1175</v>
      </c>
      <c r="E401" t="s">
        <v>1176</v>
      </c>
      <c r="F401" t="s">
        <v>1177</v>
      </c>
      <c r="G401" t="s">
        <v>190</v>
      </c>
      <c r="H401" t="s">
        <v>212</v>
      </c>
      <c r="I401" t="s">
        <v>1447</v>
      </c>
      <c r="J401" t="s">
        <v>193</v>
      </c>
      <c r="K401">
        <v>3.2</v>
      </c>
      <c r="L401">
        <v>6</v>
      </c>
      <c r="M401">
        <v>64</v>
      </c>
      <c r="N401" t="s">
        <v>189</v>
      </c>
      <c r="O401">
        <v>0.2</v>
      </c>
      <c r="P401">
        <v>1.3</v>
      </c>
      <c r="Q401">
        <v>23.4</v>
      </c>
      <c r="R401">
        <v>24.8</v>
      </c>
      <c r="S401">
        <v>135</v>
      </c>
      <c r="T401">
        <v>78.099999999999994</v>
      </c>
      <c r="U401">
        <v>108.2</v>
      </c>
      <c r="V401" t="s">
        <v>194</v>
      </c>
      <c r="W401" t="s">
        <v>194</v>
      </c>
      <c r="X401" t="s">
        <v>194</v>
      </c>
      <c r="Y401" t="s">
        <v>195</v>
      </c>
      <c r="Z401" t="s">
        <v>1178</v>
      </c>
      <c r="AA401">
        <v>4</v>
      </c>
      <c r="AB401">
        <v>2</v>
      </c>
      <c r="AC401">
        <v>0</v>
      </c>
      <c r="AD401">
        <v>0</v>
      </c>
      <c r="AE401">
        <v>1</v>
      </c>
      <c r="AF401">
        <v>1</v>
      </c>
      <c r="AG401">
        <v>1</v>
      </c>
      <c r="AH401">
        <v>2</v>
      </c>
      <c r="AI401">
        <v>4</v>
      </c>
      <c r="AJ401">
        <v>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4</v>
      </c>
      <c r="AW401">
        <v>0</v>
      </c>
      <c r="AX401" t="s">
        <v>194</v>
      </c>
      <c r="AY401" t="s">
        <v>748</v>
      </c>
      <c r="AZ401" t="s">
        <v>805</v>
      </c>
      <c r="BA401" t="s">
        <v>200</v>
      </c>
      <c r="BB401" t="s">
        <v>1179</v>
      </c>
      <c r="BC401" t="s">
        <v>200</v>
      </c>
      <c r="BD401" t="s">
        <v>194</v>
      </c>
      <c r="BE401">
        <v>135</v>
      </c>
      <c r="BF401" t="s">
        <v>189</v>
      </c>
      <c r="BG401" t="s">
        <v>189</v>
      </c>
      <c r="BH401" t="s">
        <v>194</v>
      </c>
      <c r="BI401" t="s">
        <v>189</v>
      </c>
      <c r="BJ401" t="s">
        <v>189</v>
      </c>
      <c r="BK401">
        <v>180</v>
      </c>
      <c r="BL401" t="s">
        <v>189</v>
      </c>
      <c r="BM401">
        <v>1</v>
      </c>
      <c r="BN401">
        <v>64</v>
      </c>
      <c r="BO401" t="s">
        <v>189</v>
      </c>
      <c r="BP401" t="s">
        <v>189</v>
      </c>
      <c r="BQ401">
        <v>0.78</v>
      </c>
      <c r="BR401">
        <v>0.84</v>
      </c>
      <c r="BS401">
        <v>0.84</v>
      </c>
      <c r="BT401">
        <v>0.86</v>
      </c>
      <c r="BU401">
        <v>3</v>
      </c>
      <c r="BV401" t="s">
        <v>202</v>
      </c>
      <c r="BW401" t="s">
        <v>218</v>
      </c>
      <c r="BX401" t="s">
        <v>189</v>
      </c>
      <c r="BY401" t="s">
        <v>189</v>
      </c>
      <c r="BZ401">
        <v>7</v>
      </c>
      <c r="CA401" t="s">
        <v>204</v>
      </c>
      <c r="CB401" t="s">
        <v>1342</v>
      </c>
      <c r="CC401" t="s">
        <v>189</v>
      </c>
      <c r="CD401" t="s">
        <v>189</v>
      </c>
      <c r="CE401" t="s">
        <v>189</v>
      </c>
      <c r="CF401" t="s">
        <v>189</v>
      </c>
      <c r="CG401" t="s">
        <v>189</v>
      </c>
      <c r="CH401" t="s">
        <v>189</v>
      </c>
      <c r="CI401" t="s">
        <v>189</v>
      </c>
      <c r="CJ401" t="s">
        <v>189</v>
      </c>
      <c r="CK401" t="s">
        <v>189</v>
      </c>
      <c r="CL401" t="s">
        <v>189</v>
      </c>
      <c r="CM401" t="s">
        <v>189</v>
      </c>
      <c r="CN401" t="s">
        <v>189</v>
      </c>
      <c r="CO401" t="s">
        <v>189</v>
      </c>
      <c r="CP401" t="s">
        <v>205</v>
      </c>
      <c r="CQ401">
        <v>3.2</v>
      </c>
      <c r="CR401">
        <v>19.2</v>
      </c>
      <c r="CS401" t="s">
        <v>1011</v>
      </c>
      <c r="CT401" t="s">
        <v>197</v>
      </c>
      <c r="CU401">
        <v>51.2</v>
      </c>
      <c r="CV401">
        <v>0</v>
      </c>
      <c r="CW401">
        <v>0.876</v>
      </c>
      <c r="CX401">
        <v>26</v>
      </c>
      <c r="CY401">
        <v>0</v>
      </c>
      <c r="CZ401">
        <v>0</v>
      </c>
      <c r="DA401">
        <v>0</v>
      </c>
      <c r="DB401">
        <v>78.075999999999993</v>
      </c>
      <c r="DC401">
        <v>21.215999999999902</v>
      </c>
      <c r="DD401">
        <v>0</v>
      </c>
      <c r="DE401">
        <v>0</v>
      </c>
      <c r="DF401">
        <v>0</v>
      </c>
      <c r="DG401">
        <v>47.215999999999902</v>
      </c>
      <c r="DH401">
        <v>135</v>
      </c>
      <c r="DI401">
        <v>-30.86</v>
      </c>
      <c r="DJ401" t="s">
        <v>462</v>
      </c>
      <c r="DK401">
        <v>30.123999999999999</v>
      </c>
      <c r="DL401">
        <v>60.984000000000002</v>
      </c>
      <c r="DM401">
        <v>91.060199999999995</v>
      </c>
      <c r="DN401">
        <v>43.844200000000001</v>
      </c>
      <c r="DO401">
        <v>37</v>
      </c>
      <c r="DP401">
        <v>0</v>
      </c>
    </row>
    <row r="402" spans="1:120" x14ac:dyDescent="0.25">
      <c r="A402">
        <v>2328652</v>
      </c>
      <c r="B402" t="s">
        <v>420</v>
      </c>
      <c r="C402" t="s">
        <v>421</v>
      </c>
      <c r="D402" t="s">
        <v>1180</v>
      </c>
      <c r="E402" t="s">
        <v>1181</v>
      </c>
      <c r="F402" t="s">
        <v>1182</v>
      </c>
      <c r="G402" t="s">
        <v>190</v>
      </c>
      <c r="H402" t="s">
        <v>212</v>
      </c>
      <c r="I402" t="s">
        <v>1447</v>
      </c>
      <c r="J402" t="s">
        <v>193</v>
      </c>
      <c r="K402">
        <v>3.2</v>
      </c>
      <c r="L402">
        <v>6</v>
      </c>
      <c r="M402">
        <v>64</v>
      </c>
      <c r="N402" t="s">
        <v>189</v>
      </c>
      <c r="O402">
        <v>0.5</v>
      </c>
      <c r="P402">
        <v>1.8</v>
      </c>
      <c r="Q402">
        <v>30.2</v>
      </c>
      <c r="R402">
        <v>37.299999999999997</v>
      </c>
      <c r="S402">
        <v>135</v>
      </c>
      <c r="T402">
        <v>78.099999999999994</v>
      </c>
      <c r="U402">
        <v>156.9</v>
      </c>
      <c r="V402" t="s">
        <v>194</v>
      </c>
      <c r="W402" t="s">
        <v>194</v>
      </c>
      <c r="X402" t="s">
        <v>194</v>
      </c>
      <c r="Y402" t="s">
        <v>449</v>
      </c>
      <c r="Z402" t="s">
        <v>189</v>
      </c>
      <c r="AA402">
        <v>4</v>
      </c>
      <c r="AB402">
        <v>2</v>
      </c>
      <c r="AC402">
        <v>0</v>
      </c>
      <c r="AD402">
        <v>0</v>
      </c>
      <c r="AE402">
        <v>1</v>
      </c>
      <c r="AF402">
        <v>1</v>
      </c>
      <c r="AG402">
        <v>1</v>
      </c>
      <c r="AH402">
        <v>2</v>
      </c>
      <c r="AI402">
        <v>2</v>
      </c>
      <c r="AJ402">
        <v>4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0</v>
      </c>
      <c r="AT402">
        <v>2</v>
      </c>
      <c r="AU402">
        <v>0</v>
      </c>
      <c r="AV402">
        <v>5</v>
      </c>
      <c r="AW402">
        <v>0</v>
      </c>
      <c r="AX402" t="s">
        <v>194</v>
      </c>
      <c r="AY402" t="s">
        <v>748</v>
      </c>
      <c r="AZ402" t="s">
        <v>805</v>
      </c>
      <c r="BA402" t="s">
        <v>200</v>
      </c>
      <c r="BB402" t="s">
        <v>1183</v>
      </c>
      <c r="BC402" t="s">
        <v>200</v>
      </c>
      <c r="BD402" t="s">
        <v>194</v>
      </c>
      <c r="BE402">
        <v>135</v>
      </c>
      <c r="BF402" t="s">
        <v>189</v>
      </c>
      <c r="BG402" t="s">
        <v>189</v>
      </c>
      <c r="BH402" t="s">
        <v>194</v>
      </c>
      <c r="BI402" t="s">
        <v>189</v>
      </c>
      <c r="BJ402" t="s">
        <v>189</v>
      </c>
      <c r="BK402">
        <v>500</v>
      </c>
      <c r="BL402" t="s">
        <v>189</v>
      </c>
      <c r="BM402">
        <v>1</v>
      </c>
      <c r="BN402">
        <v>64</v>
      </c>
      <c r="BO402" t="s">
        <v>189</v>
      </c>
      <c r="BP402" t="s">
        <v>189</v>
      </c>
      <c r="BQ402">
        <v>0.84</v>
      </c>
      <c r="BR402">
        <v>0.88</v>
      </c>
      <c r="BS402">
        <v>0.89</v>
      </c>
      <c r="BT402">
        <v>0.91</v>
      </c>
      <c r="BU402">
        <v>5</v>
      </c>
      <c r="BV402" t="s">
        <v>202</v>
      </c>
      <c r="BW402" t="s">
        <v>218</v>
      </c>
      <c r="BX402" t="s">
        <v>189</v>
      </c>
      <c r="BY402" t="s">
        <v>189</v>
      </c>
      <c r="BZ402">
        <v>7</v>
      </c>
      <c r="CA402" t="s">
        <v>204</v>
      </c>
      <c r="CB402" t="s">
        <v>1342</v>
      </c>
      <c r="CC402" t="s">
        <v>189</v>
      </c>
      <c r="CD402" t="s">
        <v>189</v>
      </c>
      <c r="CE402" t="s">
        <v>189</v>
      </c>
      <c r="CF402" t="s">
        <v>189</v>
      </c>
      <c r="CG402" t="s">
        <v>189</v>
      </c>
      <c r="CH402" t="s">
        <v>189</v>
      </c>
      <c r="CI402" t="s">
        <v>189</v>
      </c>
      <c r="CJ402" t="s">
        <v>189</v>
      </c>
      <c r="CK402" t="s">
        <v>189</v>
      </c>
      <c r="CL402" t="s">
        <v>189</v>
      </c>
      <c r="CM402" t="s">
        <v>189</v>
      </c>
      <c r="CN402" t="s">
        <v>189</v>
      </c>
      <c r="CO402" t="s">
        <v>189</v>
      </c>
      <c r="CP402" t="s">
        <v>205</v>
      </c>
      <c r="CQ402">
        <v>3.2</v>
      </c>
      <c r="CR402">
        <v>19.2</v>
      </c>
      <c r="CS402" t="s">
        <v>1011</v>
      </c>
      <c r="CT402" t="s">
        <v>197</v>
      </c>
      <c r="CU402">
        <v>51.2</v>
      </c>
      <c r="CV402">
        <v>0</v>
      </c>
      <c r="CW402">
        <v>0.876</v>
      </c>
      <c r="CX402">
        <v>26</v>
      </c>
      <c r="CY402">
        <v>0</v>
      </c>
      <c r="CZ402">
        <v>0</v>
      </c>
      <c r="DA402">
        <v>0</v>
      </c>
      <c r="DB402">
        <v>78.075999999999993</v>
      </c>
      <c r="DC402">
        <v>21.215999999999902</v>
      </c>
      <c r="DD402">
        <v>0</v>
      </c>
      <c r="DE402">
        <v>0</v>
      </c>
      <c r="DF402">
        <v>0</v>
      </c>
      <c r="DG402">
        <v>47.215999999999902</v>
      </c>
      <c r="DH402">
        <v>135</v>
      </c>
      <c r="DI402">
        <v>-30.86</v>
      </c>
      <c r="DJ402" t="s">
        <v>462</v>
      </c>
      <c r="DK402">
        <v>78.823999999999998</v>
      </c>
      <c r="DL402">
        <v>109.684</v>
      </c>
      <c r="DM402">
        <v>132.23219999999901</v>
      </c>
      <c r="DN402">
        <v>85.016199999999898</v>
      </c>
      <c r="DO402">
        <v>37</v>
      </c>
      <c r="DP402">
        <v>0</v>
      </c>
    </row>
    <row r="403" spans="1:120" x14ac:dyDescent="0.25">
      <c r="A403">
        <v>2328583</v>
      </c>
      <c r="B403" t="s">
        <v>263</v>
      </c>
      <c r="C403" t="s">
        <v>264</v>
      </c>
      <c r="D403" t="s">
        <v>677</v>
      </c>
      <c r="E403">
        <v>20</v>
      </c>
      <c r="F403" t="s">
        <v>189</v>
      </c>
      <c r="G403" t="s">
        <v>211</v>
      </c>
      <c r="H403" t="s">
        <v>191</v>
      </c>
      <c r="I403" s="18">
        <v>2159130</v>
      </c>
      <c r="J403" t="s">
        <v>193</v>
      </c>
      <c r="K403">
        <v>2.2000000000000002</v>
      </c>
      <c r="L403">
        <v>4</v>
      </c>
      <c r="M403">
        <v>8</v>
      </c>
      <c r="N403" t="s">
        <v>189</v>
      </c>
      <c r="O403">
        <v>0.4</v>
      </c>
      <c r="P403">
        <v>0.7</v>
      </c>
      <c r="Q403">
        <v>9</v>
      </c>
      <c r="R403">
        <v>21.3</v>
      </c>
      <c r="S403">
        <v>135</v>
      </c>
      <c r="T403">
        <v>57.4</v>
      </c>
      <c r="U403">
        <v>79</v>
      </c>
      <c r="V403" t="s">
        <v>194</v>
      </c>
      <c r="W403" t="s">
        <v>194</v>
      </c>
      <c r="X403" t="s">
        <v>194</v>
      </c>
      <c r="Y403" t="s">
        <v>195</v>
      </c>
      <c r="Z403" t="s">
        <v>189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2</v>
      </c>
      <c r="AI403">
        <v>2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2</v>
      </c>
      <c r="AW403">
        <v>0</v>
      </c>
      <c r="AX403" t="s">
        <v>194</v>
      </c>
      <c r="AY403" t="s">
        <v>613</v>
      </c>
      <c r="AZ403" t="s">
        <v>679</v>
      </c>
      <c r="BA403" t="s">
        <v>200</v>
      </c>
      <c r="BB403" t="s">
        <v>680</v>
      </c>
      <c r="BC403" t="s">
        <v>200</v>
      </c>
      <c r="BD403" t="s">
        <v>194</v>
      </c>
      <c r="BE403">
        <v>135</v>
      </c>
      <c r="BF403" t="s">
        <v>189</v>
      </c>
      <c r="BG403" t="s">
        <v>189</v>
      </c>
      <c r="BH403" t="s">
        <v>194</v>
      </c>
      <c r="BI403" t="s">
        <v>197</v>
      </c>
      <c r="BJ403" t="s">
        <v>189</v>
      </c>
      <c r="BK403" t="s">
        <v>189</v>
      </c>
      <c r="BL403" t="s">
        <v>189</v>
      </c>
      <c r="BM403">
        <v>1</v>
      </c>
      <c r="BN403">
        <v>8</v>
      </c>
      <c r="BO403">
        <v>2.0699999999999998</v>
      </c>
      <c r="BP403">
        <v>160.88999999999999</v>
      </c>
      <c r="BQ403" t="s">
        <v>189</v>
      </c>
      <c r="BR403" t="s">
        <v>189</v>
      </c>
      <c r="BS403" t="s">
        <v>189</v>
      </c>
      <c r="BT403" t="s">
        <v>189</v>
      </c>
      <c r="BU403">
        <v>1</v>
      </c>
      <c r="BV403" t="s">
        <v>202</v>
      </c>
      <c r="BW403" t="s">
        <v>234</v>
      </c>
      <c r="BX403" t="s">
        <v>189</v>
      </c>
      <c r="BY403" t="s">
        <v>189</v>
      </c>
      <c r="BZ403">
        <v>7</v>
      </c>
      <c r="CA403" t="s">
        <v>204</v>
      </c>
      <c r="CB403" t="s">
        <v>1342</v>
      </c>
      <c r="CC403" t="s">
        <v>189</v>
      </c>
      <c r="CD403" t="s">
        <v>189</v>
      </c>
      <c r="CE403" t="s">
        <v>189</v>
      </c>
      <c r="CF403" t="s">
        <v>189</v>
      </c>
      <c r="CG403" t="s">
        <v>189</v>
      </c>
      <c r="CH403" t="s">
        <v>189</v>
      </c>
      <c r="CI403" t="s">
        <v>189</v>
      </c>
      <c r="CJ403" t="s">
        <v>189</v>
      </c>
      <c r="CK403" t="s">
        <v>189</v>
      </c>
      <c r="CL403" t="s">
        <v>189</v>
      </c>
      <c r="CM403" t="s">
        <v>189</v>
      </c>
      <c r="CN403" t="s">
        <v>189</v>
      </c>
      <c r="CO403" t="s">
        <v>189</v>
      </c>
      <c r="CP403" t="s">
        <v>205</v>
      </c>
      <c r="CQ403">
        <v>2.2000000000000002</v>
      </c>
      <c r="CR403">
        <v>8.8000000000000007</v>
      </c>
      <c r="CS403" t="s">
        <v>206</v>
      </c>
      <c r="CT403" t="s">
        <v>197</v>
      </c>
      <c r="CU403">
        <v>6.4</v>
      </c>
      <c r="CV403">
        <v>0</v>
      </c>
      <c r="CW403">
        <v>0.876</v>
      </c>
      <c r="CX403">
        <v>0</v>
      </c>
      <c r="CY403">
        <v>0</v>
      </c>
      <c r="CZ403">
        <v>0</v>
      </c>
      <c r="DA403">
        <v>50.050916999999998</v>
      </c>
      <c r="DB403">
        <v>57.326917000000002</v>
      </c>
      <c r="DC403">
        <v>4.7519999999999998</v>
      </c>
      <c r="DD403">
        <v>0</v>
      </c>
      <c r="DE403">
        <v>0</v>
      </c>
      <c r="DF403">
        <v>37.4530799999999</v>
      </c>
      <c r="DG403">
        <v>42.205079999999903</v>
      </c>
      <c r="DH403">
        <v>135</v>
      </c>
      <c r="DI403">
        <v>-15.121836999999999</v>
      </c>
      <c r="DJ403" t="s">
        <v>462</v>
      </c>
      <c r="DK403">
        <v>21.673082999999998</v>
      </c>
      <c r="DL403">
        <v>36.794919999999998</v>
      </c>
      <c r="DM403">
        <v>67.145399999999995</v>
      </c>
      <c r="DN403">
        <v>24.94032</v>
      </c>
      <c r="DO403">
        <v>37</v>
      </c>
      <c r="DP403">
        <v>1</v>
      </c>
    </row>
    <row r="404" spans="1:120" x14ac:dyDescent="0.25">
      <c r="A404">
        <v>2328582</v>
      </c>
      <c r="B404" t="s">
        <v>263</v>
      </c>
      <c r="C404" t="s">
        <v>264</v>
      </c>
      <c r="D404" t="s">
        <v>681</v>
      </c>
      <c r="E404">
        <v>22</v>
      </c>
      <c r="F404" t="s">
        <v>682</v>
      </c>
      <c r="G404" t="s">
        <v>211</v>
      </c>
      <c r="H404" t="s">
        <v>191</v>
      </c>
      <c r="I404" s="18">
        <v>2159130</v>
      </c>
      <c r="J404" t="s">
        <v>193</v>
      </c>
      <c r="K404">
        <v>2.2000000000000002</v>
      </c>
      <c r="L404">
        <v>4</v>
      </c>
      <c r="M404">
        <v>8</v>
      </c>
      <c r="N404" t="s">
        <v>189</v>
      </c>
      <c r="O404">
        <v>0.3</v>
      </c>
      <c r="P404">
        <v>0.6</v>
      </c>
      <c r="Q404">
        <v>10.199999999999999</v>
      </c>
      <c r="R404">
        <v>28.8</v>
      </c>
      <c r="S404">
        <v>135</v>
      </c>
      <c r="T404">
        <v>63</v>
      </c>
      <c r="U404">
        <v>103</v>
      </c>
      <c r="V404" t="s">
        <v>194</v>
      </c>
      <c r="W404" t="s">
        <v>194</v>
      </c>
      <c r="X404" t="s">
        <v>194</v>
      </c>
      <c r="Y404" t="s">
        <v>195</v>
      </c>
      <c r="Z404" t="s">
        <v>189</v>
      </c>
      <c r="AA404">
        <v>2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2</v>
      </c>
      <c r="AI404">
        <v>2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2</v>
      </c>
      <c r="AW404">
        <v>0</v>
      </c>
      <c r="AX404" t="s">
        <v>194</v>
      </c>
      <c r="AY404" t="s">
        <v>613</v>
      </c>
      <c r="AZ404" t="s">
        <v>679</v>
      </c>
      <c r="BA404" t="s">
        <v>200</v>
      </c>
      <c r="BB404" t="s">
        <v>683</v>
      </c>
      <c r="BC404" t="s">
        <v>200</v>
      </c>
      <c r="BD404" t="s">
        <v>194</v>
      </c>
      <c r="BE404">
        <v>135</v>
      </c>
      <c r="BF404" t="s">
        <v>189</v>
      </c>
      <c r="BG404" t="s">
        <v>189</v>
      </c>
      <c r="BH404" t="s">
        <v>194</v>
      </c>
      <c r="BI404" t="s">
        <v>197</v>
      </c>
      <c r="BJ404" t="s">
        <v>189</v>
      </c>
      <c r="BK404" t="s">
        <v>189</v>
      </c>
      <c r="BL404" t="s">
        <v>189</v>
      </c>
      <c r="BM404">
        <v>1</v>
      </c>
      <c r="BN404">
        <v>8</v>
      </c>
      <c r="BO404">
        <v>2.0699999999999998</v>
      </c>
      <c r="BP404">
        <v>197.6</v>
      </c>
      <c r="BQ404" t="s">
        <v>189</v>
      </c>
      <c r="BR404" t="s">
        <v>189</v>
      </c>
      <c r="BS404" t="s">
        <v>189</v>
      </c>
      <c r="BT404" t="s">
        <v>189</v>
      </c>
      <c r="BU404">
        <v>1</v>
      </c>
      <c r="BV404" t="s">
        <v>202</v>
      </c>
      <c r="BW404" t="s">
        <v>234</v>
      </c>
      <c r="BX404" t="s">
        <v>189</v>
      </c>
      <c r="BY404" t="s">
        <v>189</v>
      </c>
      <c r="BZ404">
        <v>7</v>
      </c>
      <c r="CA404" t="s">
        <v>204</v>
      </c>
      <c r="CB404" t="s">
        <v>1342</v>
      </c>
      <c r="CC404" t="s">
        <v>189</v>
      </c>
      <c r="CD404" t="s">
        <v>189</v>
      </c>
      <c r="CE404" t="s">
        <v>189</v>
      </c>
      <c r="CF404" t="s">
        <v>189</v>
      </c>
      <c r="CG404" t="s">
        <v>189</v>
      </c>
      <c r="CH404" t="s">
        <v>189</v>
      </c>
      <c r="CI404" t="s">
        <v>189</v>
      </c>
      <c r="CJ404" t="s">
        <v>189</v>
      </c>
      <c r="CK404" t="s">
        <v>189</v>
      </c>
      <c r="CL404" t="s">
        <v>189</v>
      </c>
      <c r="CM404" t="s">
        <v>189</v>
      </c>
      <c r="CN404" t="s">
        <v>189</v>
      </c>
      <c r="CO404" t="s">
        <v>189</v>
      </c>
      <c r="CP404" t="s">
        <v>205</v>
      </c>
      <c r="CQ404">
        <v>2.2000000000000002</v>
      </c>
      <c r="CR404">
        <v>8.8000000000000007</v>
      </c>
      <c r="CS404" t="s">
        <v>206</v>
      </c>
      <c r="CT404" t="s">
        <v>197</v>
      </c>
      <c r="CU404">
        <v>6.4</v>
      </c>
      <c r="CV404">
        <v>0</v>
      </c>
      <c r="CW404">
        <v>0.876</v>
      </c>
      <c r="CX404">
        <v>0</v>
      </c>
      <c r="CY404">
        <v>0</v>
      </c>
      <c r="CZ404">
        <v>0</v>
      </c>
      <c r="DA404">
        <v>55.678559999999997</v>
      </c>
      <c r="DB404">
        <v>62.954560000000001</v>
      </c>
      <c r="DC404">
        <v>4.7519999999999998</v>
      </c>
      <c r="DD404">
        <v>0</v>
      </c>
      <c r="DE404">
        <v>0</v>
      </c>
      <c r="DF404">
        <v>42.631999999999998</v>
      </c>
      <c r="DG404">
        <v>47.384</v>
      </c>
      <c r="DH404">
        <v>135</v>
      </c>
      <c r="DI404">
        <v>-15.57056</v>
      </c>
      <c r="DJ404" t="s">
        <v>462</v>
      </c>
      <c r="DK404">
        <v>40.045439999999999</v>
      </c>
      <c r="DL404">
        <v>55.616</v>
      </c>
      <c r="DM404">
        <v>87.381</v>
      </c>
      <c r="DN404">
        <v>39.997</v>
      </c>
      <c r="DO404">
        <v>37</v>
      </c>
      <c r="DP404">
        <v>0</v>
      </c>
    </row>
    <row r="405" spans="1:120" x14ac:dyDescent="0.25">
      <c r="A405">
        <v>2328540</v>
      </c>
      <c r="B405" t="s">
        <v>263</v>
      </c>
      <c r="C405" t="s">
        <v>264</v>
      </c>
      <c r="D405" t="s">
        <v>1483</v>
      </c>
      <c r="E405" t="s">
        <v>1484</v>
      </c>
      <c r="F405" t="s">
        <v>189</v>
      </c>
      <c r="G405" t="s">
        <v>211</v>
      </c>
      <c r="H405" t="s">
        <v>212</v>
      </c>
      <c r="I405" t="s">
        <v>267</v>
      </c>
      <c r="J405" t="s">
        <v>193</v>
      </c>
      <c r="K405">
        <v>2.7</v>
      </c>
      <c r="L405">
        <v>4</v>
      </c>
      <c r="M405">
        <v>8</v>
      </c>
      <c r="N405" t="s">
        <v>189</v>
      </c>
      <c r="O405">
        <v>1.5</v>
      </c>
      <c r="P405">
        <v>4.3</v>
      </c>
      <c r="Q405">
        <v>14.8</v>
      </c>
      <c r="R405">
        <v>23.9</v>
      </c>
      <c r="S405">
        <v>135</v>
      </c>
      <c r="T405">
        <v>34</v>
      </c>
      <c r="U405">
        <v>100.3</v>
      </c>
      <c r="V405" t="s">
        <v>194</v>
      </c>
      <c r="W405" t="s">
        <v>194</v>
      </c>
      <c r="X405" t="s">
        <v>194</v>
      </c>
      <c r="Y405" t="s">
        <v>416</v>
      </c>
      <c r="Z405" t="s">
        <v>189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2</v>
      </c>
      <c r="AG405">
        <v>0</v>
      </c>
      <c r="AH405">
        <v>0</v>
      </c>
      <c r="AI405">
        <v>5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 t="s">
        <v>197</v>
      </c>
      <c r="AY405" t="s">
        <v>1485</v>
      </c>
      <c r="AZ405" t="s">
        <v>687</v>
      </c>
      <c r="BA405" t="s">
        <v>200</v>
      </c>
      <c r="BB405" t="s">
        <v>1486</v>
      </c>
      <c r="BC405" t="s">
        <v>200</v>
      </c>
      <c r="BD405" t="s">
        <v>194</v>
      </c>
      <c r="BE405">
        <v>135</v>
      </c>
      <c r="BF405" t="s">
        <v>189</v>
      </c>
      <c r="BG405" t="s">
        <v>189</v>
      </c>
      <c r="BH405" t="s">
        <v>197</v>
      </c>
      <c r="BI405" t="s">
        <v>197</v>
      </c>
      <c r="BJ405" t="s">
        <v>189</v>
      </c>
      <c r="BK405">
        <v>90</v>
      </c>
      <c r="BL405" t="s">
        <v>189</v>
      </c>
      <c r="BM405">
        <v>1</v>
      </c>
      <c r="BN405">
        <v>8</v>
      </c>
      <c r="BO405">
        <v>1.38</v>
      </c>
      <c r="BP405">
        <v>69.83</v>
      </c>
      <c r="BQ405" t="s">
        <v>189</v>
      </c>
      <c r="BR405" t="s">
        <v>189</v>
      </c>
      <c r="BS405" t="s">
        <v>189</v>
      </c>
      <c r="BT405" t="s">
        <v>189</v>
      </c>
      <c r="BU405">
        <v>1</v>
      </c>
      <c r="BV405" t="s">
        <v>202</v>
      </c>
      <c r="BW405" t="s">
        <v>203</v>
      </c>
      <c r="BX405" t="s">
        <v>189</v>
      </c>
      <c r="BY405" t="s">
        <v>189</v>
      </c>
      <c r="BZ405">
        <v>7</v>
      </c>
      <c r="CA405" t="s">
        <v>204</v>
      </c>
      <c r="CB405" t="s">
        <v>1342</v>
      </c>
      <c r="CC405" t="s">
        <v>189</v>
      </c>
      <c r="CD405" t="s">
        <v>189</v>
      </c>
      <c r="CE405" t="s">
        <v>189</v>
      </c>
      <c r="CF405" t="s">
        <v>189</v>
      </c>
      <c r="CG405" t="s">
        <v>189</v>
      </c>
      <c r="CH405" t="s">
        <v>189</v>
      </c>
      <c r="CI405" t="s">
        <v>189</v>
      </c>
      <c r="CJ405" t="s">
        <v>189</v>
      </c>
      <c r="CK405" t="s">
        <v>189</v>
      </c>
      <c r="CL405" t="s">
        <v>189</v>
      </c>
      <c r="CM405" t="s">
        <v>189</v>
      </c>
      <c r="CN405" t="s">
        <v>189</v>
      </c>
      <c r="CO405" t="s">
        <v>189</v>
      </c>
      <c r="CP405" t="s">
        <v>205</v>
      </c>
      <c r="CQ405">
        <v>2.7</v>
      </c>
      <c r="CR405">
        <v>10.8</v>
      </c>
      <c r="CS405" t="s">
        <v>292</v>
      </c>
      <c r="CT405" t="s">
        <v>197</v>
      </c>
      <c r="CU405">
        <v>6.4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27.629258999999902</v>
      </c>
      <c r="DB405">
        <v>34.029258999999897</v>
      </c>
      <c r="DC405">
        <v>4.7519999999999998</v>
      </c>
      <c r="DD405">
        <v>0</v>
      </c>
      <c r="DE405">
        <v>0</v>
      </c>
      <c r="DF405">
        <v>19.030760000000001</v>
      </c>
      <c r="DG405">
        <v>23.78276</v>
      </c>
      <c r="DH405">
        <v>135</v>
      </c>
      <c r="DI405">
        <v>-10.246498999999901</v>
      </c>
      <c r="DJ405" t="s">
        <v>462</v>
      </c>
      <c r="DK405">
        <v>66.270741000000001</v>
      </c>
      <c r="DL405">
        <v>76.517240000000001</v>
      </c>
      <c r="DM405">
        <v>94.695599999999899</v>
      </c>
      <c r="DN405">
        <v>70.912839999999903</v>
      </c>
      <c r="DO405">
        <v>37</v>
      </c>
      <c r="DP405">
        <v>0</v>
      </c>
    </row>
    <row r="406" spans="1:120" x14ac:dyDescent="0.25">
      <c r="A406">
        <v>2328484</v>
      </c>
      <c r="B406" t="s">
        <v>248</v>
      </c>
      <c r="C406" t="s">
        <v>249</v>
      </c>
      <c r="D406" t="s">
        <v>1100</v>
      </c>
      <c r="E406" t="s">
        <v>1487</v>
      </c>
      <c r="F406" t="s">
        <v>189</v>
      </c>
      <c r="G406" t="s">
        <v>190</v>
      </c>
      <c r="H406" t="s">
        <v>212</v>
      </c>
      <c r="I406" t="s">
        <v>267</v>
      </c>
      <c r="J406" t="s">
        <v>189</v>
      </c>
      <c r="K406">
        <v>3.5</v>
      </c>
      <c r="L406">
        <v>4</v>
      </c>
      <c r="M406">
        <v>64</v>
      </c>
      <c r="N406" t="s">
        <v>189</v>
      </c>
      <c r="O406">
        <v>0.2</v>
      </c>
      <c r="P406">
        <v>2.6</v>
      </c>
      <c r="Q406">
        <v>30.4</v>
      </c>
      <c r="R406">
        <v>31.7</v>
      </c>
      <c r="S406">
        <v>135</v>
      </c>
      <c r="T406">
        <v>77.2</v>
      </c>
      <c r="U406">
        <v>139.1</v>
      </c>
      <c r="V406" t="s">
        <v>194</v>
      </c>
      <c r="W406" t="s">
        <v>194</v>
      </c>
      <c r="X406" t="s">
        <v>194</v>
      </c>
      <c r="Y406" t="s">
        <v>449</v>
      </c>
      <c r="Z406" t="s">
        <v>189</v>
      </c>
      <c r="AA406">
        <v>4</v>
      </c>
      <c r="AB406">
        <v>1</v>
      </c>
      <c r="AC406">
        <v>0</v>
      </c>
      <c r="AD406">
        <v>2</v>
      </c>
      <c r="AE406">
        <v>0</v>
      </c>
      <c r="AF406">
        <v>0</v>
      </c>
      <c r="AG406">
        <v>1</v>
      </c>
      <c r="AH406">
        <v>6</v>
      </c>
      <c r="AI406">
        <v>6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1</v>
      </c>
      <c r="AT406">
        <v>0</v>
      </c>
      <c r="AU406">
        <v>0</v>
      </c>
      <c r="AV406">
        <v>4</v>
      </c>
      <c r="AW406">
        <v>0</v>
      </c>
      <c r="AX406" t="s">
        <v>194</v>
      </c>
      <c r="AY406" t="s">
        <v>1488</v>
      </c>
      <c r="AZ406" t="s">
        <v>687</v>
      </c>
      <c r="BA406" t="s">
        <v>200</v>
      </c>
      <c r="BB406" t="s">
        <v>1489</v>
      </c>
      <c r="BC406" t="s">
        <v>200</v>
      </c>
      <c r="BD406" t="s">
        <v>194</v>
      </c>
      <c r="BE406">
        <v>135</v>
      </c>
      <c r="BF406" t="s">
        <v>189</v>
      </c>
      <c r="BG406" t="s">
        <v>189</v>
      </c>
      <c r="BH406" t="s">
        <v>197</v>
      </c>
      <c r="BI406" t="s">
        <v>189</v>
      </c>
      <c r="BJ406" t="s">
        <v>189</v>
      </c>
      <c r="BK406">
        <v>290</v>
      </c>
      <c r="BL406" t="s">
        <v>189</v>
      </c>
      <c r="BM406">
        <v>1</v>
      </c>
      <c r="BN406">
        <v>64</v>
      </c>
      <c r="BO406" t="s">
        <v>189</v>
      </c>
      <c r="BP406" t="s">
        <v>189</v>
      </c>
      <c r="BQ406">
        <v>0.78</v>
      </c>
      <c r="BR406">
        <v>0.83</v>
      </c>
      <c r="BS406">
        <v>0.84</v>
      </c>
      <c r="BT406">
        <v>0.86</v>
      </c>
      <c r="BU406">
        <v>2</v>
      </c>
      <c r="BV406" t="s">
        <v>202</v>
      </c>
      <c r="BW406" t="s">
        <v>234</v>
      </c>
      <c r="BX406" t="s">
        <v>189</v>
      </c>
      <c r="BY406" t="s">
        <v>189</v>
      </c>
      <c r="BZ406">
        <v>7</v>
      </c>
      <c r="CA406" t="s">
        <v>204</v>
      </c>
      <c r="CB406" t="s">
        <v>1342</v>
      </c>
      <c r="CC406" t="s">
        <v>189</v>
      </c>
      <c r="CD406" t="s">
        <v>189</v>
      </c>
      <c r="CE406" t="s">
        <v>189</v>
      </c>
      <c r="CF406" t="s">
        <v>189</v>
      </c>
      <c r="CG406" t="s">
        <v>189</v>
      </c>
      <c r="CH406" t="s">
        <v>189</v>
      </c>
      <c r="CI406" t="s">
        <v>189</v>
      </c>
      <c r="CJ406" t="s">
        <v>189</v>
      </c>
      <c r="CK406" t="s">
        <v>189</v>
      </c>
      <c r="CL406" t="s">
        <v>189</v>
      </c>
      <c r="CM406" t="s">
        <v>189</v>
      </c>
      <c r="CN406" t="s">
        <v>189</v>
      </c>
      <c r="CO406" t="s">
        <v>189</v>
      </c>
      <c r="CP406" t="s">
        <v>205</v>
      </c>
      <c r="CQ406">
        <v>3.5</v>
      </c>
      <c r="CR406">
        <v>14</v>
      </c>
      <c r="CS406" t="s">
        <v>434</v>
      </c>
      <c r="CT406" t="s">
        <v>197</v>
      </c>
      <c r="CU406">
        <v>51.2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51.2</v>
      </c>
      <c r="DC406">
        <v>21.215999999999902</v>
      </c>
      <c r="DD406">
        <v>0</v>
      </c>
      <c r="DE406">
        <v>0</v>
      </c>
      <c r="DF406">
        <v>0</v>
      </c>
      <c r="DG406">
        <v>21.215999999999902</v>
      </c>
      <c r="DH406">
        <v>135</v>
      </c>
      <c r="DI406">
        <v>-29.984000000000002</v>
      </c>
      <c r="DJ406" t="s">
        <v>462</v>
      </c>
      <c r="DK406">
        <v>87.899999999999906</v>
      </c>
      <c r="DL406">
        <v>117.884</v>
      </c>
      <c r="DM406">
        <v>120.45</v>
      </c>
      <c r="DN406">
        <v>99.233999999999995</v>
      </c>
      <c r="DO406">
        <v>37</v>
      </c>
      <c r="DP406">
        <v>0</v>
      </c>
    </row>
    <row r="407" spans="1:120" x14ac:dyDescent="0.25">
      <c r="A407">
        <v>2328483</v>
      </c>
      <c r="B407" t="s">
        <v>248</v>
      </c>
      <c r="C407" t="s">
        <v>249</v>
      </c>
      <c r="D407" t="s">
        <v>487</v>
      </c>
      <c r="E407" t="s">
        <v>684</v>
      </c>
      <c r="F407" t="s">
        <v>685</v>
      </c>
      <c r="G407" t="s">
        <v>190</v>
      </c>
      <c r="H407" t="s">
        <v>212</v>
      </c>
      <c r="I407" t="s">
        <v>267</v>
      </c>
      <c r="J407" t="s">
        <v>189</v>
      </c>
      <c r="K407">
        <v>3.5</v>
      </c>
      <c r="L407">
        <v>4</v>
      </c>
      <c r="M407">
        <v>64</v>
      </c>
      <c r="N407" t="s">
        <v>189</v>
      </c>
      <c r="O407">
        <v>0.3</v>
      </c>
      <c r="P407">
        <v>2.2999999999999998</v>
      </c>
      <c r="Q407">
        <v>19.7</v>
      </c>
      <c r="R407">
        <v>20.7</v>
      </c>
      <c r="S407">
        <v>135</v>
      </c>
      <c r="T407">
        <v>51.2</v>
      </c>
      <c r="U407">
        <v>91.5</v>
      </c>
      <c r="V407" t="s">
        <v>194</v>
      </c>
      <c r="W407" t="s">
        <v>194</v>
      </c>
      <c r="X407" t="s">
        <v>194</v>
      </c>
      <c r="Y407" t="s">
        <v>311</v>
      </c>
      <c r="Z407" t="s">
        <v>189</v>
      </c>
      <c r="AA407">
        <v>4</v>
      </c>
      <c r="AB407">
        <v>1</v>
      </c>
      <c r="AC407">
        <v>0</v>
      </c>
      <c r="AD407">
        <v>1</v>
      </c>
      <c r="AE407">
        <v>0</v>
      </c>
      <c r="AF407">
        <v>0</v>
      </c>
      <c r="AG407">
        <v>1</v>
      </c>
      <c r="AH407">
        <v>6</v>
      </c>
      <c r="AI407">
        <v>6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1</v>
      </c>
      <c r="AT407">
        <v>0</v>
      </c>
      <c r="AU407">
        <v>0</v>
      </c>
      <c r="AV407">
        <v>3</v>
      </c>
      <c r="AW407">
        <v>0</v>
      </c>
      <c r="AX407" t="s">
        <v>194</v>
      </c>
      <c r="AY407" t="s">
        <v>686</v>
      </c>
      <c r="AZ407" t="s">
        <v>687</v>
      </c>
      <c r="BA407" t="s">
        <v>200</v>
      </c>
      <c r="BB407" t="s">
        <v>688</v>
      </c>
      <c r="BC407" t="s">
        <v>200</v>
      </c>
      <c r="BD407" t="s">
        <v>194</v>
      </c>
      <c r="BE407">
        <v>135</v>
      </c>
      <c r="BF407" t="s">
        <v>189</v>
      </c>
      <c r="BG407" t="s">
        <v>189</v>
      </c>
      <c r="BH407" t="s">
        <v>197</v>
      </c>
      <c r="BI407" t="s">
        <v>189</v>
      </c>
      <c r="BJ407" t="s">
        <v>189</v>
      </c>
      <c r="BK407">
        <v>180</v>
      </c>
      <c r="BL407" t="s">
        <v>189</v>
      </c>
      <c r="BM407">
        <v>1</v>
      </c>
      <c r="BN407">
        <v>64</v>
      </c>
      <c r="BO407" t="s">
        <v>189</v>
      </c>
      <c r="BP407" t="s">
        <v>189</v>
      </c>
      <c r="BQ407">
        <v>0.76</v>
      </c>
      <c r="BR407">
        <v>0.84</v>
      </c>
      <c r="BS407">
        <v>0.83</v>
      </c>
      <c r="BT407">
        <v>0.86</v>
      </c>
      <c r="BU407">
        <v>1</v>
      </c>
      <c r="BV407" t="s">
        <v>202</v>
      </c>
      <c r="BW407" t="s">
        <v>234</v>
      </c>
      <c r="BX407" t="s">
        <v>189</v>
      </c>
      <c r="BY407" t="s">
        <v>189</v>
      </c>
      <c r="BZ407">
        <v>7</v>
      </c>
      <c r="CA407" t="s">
        <v>204</v>
      </c>
      <c r="CB407" t="s">
        <v>1342</v>
      </c>
      <c r="CC407" t="s">
        <v>189</v>
      </c>
      <c r="CD407" t="s">
        <v>189</v>
      </c>
      <c r="CE407" t="s">
        <v>189</v>
      </c>
      <c r="CF407" t="s">
        <v>189</v>
      </c>
      <c r="CG407" t="s">
        <v>189</v>
      </c>
      <c r="CH407" t="s">
        <v>189</v>
      </c>
      <c r="CI407" t="s">
        <v>189</v>
      </c>
      <c r="CJ407" t="s">
        <v>189</v>
      </c>
      <c r="CK407" t="s">
        <v>189</v>
      </c>
      <c r="CL407" t="s">
        <v>189</v>
      </c>
      <c r="CM407" t="s">
        <v>189</v>
      </c>
      <c r="CN407" t="s">
        <v>189</v>
      </c>
      <c r="CO407" t="s">
        <v>189</v>
      </c>
      <c r="CP407" t="s">
        <v>205</v>
      </c>
      <c r="CQ407">
        <v>3.5</v>
      </c>
      <c r="CR407">
        <v>14</v>
      </c>
      <c r="CS407" t="s">
        <v>434</v>
      </c>
      <c r="CT407" t="s">
        <v>197</v>
      </c>
      <c r="CU407">
        <v>51.2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51.2</v>
      </c>
      <c r="DC407">
        <v>21.215999999999902</v>
      </c>
      <c r="DD407">
        <v>0</v>
      </c>
      <c r="DE407">
        <v>0</v>
      </c>
      <c r="DF407">
        <v>0</v>
      </c>
      <c r="DG407">
        <v>21.215999999999902</v>
      </c>
      <c r="DH407">
        <v>135</v>
      </c>
      <c r="DI407">
        <v>-29.984000000000002</v>
      </c>
      <c r="DJ407" t="s">
        <v>462</v>
      </c>
      <c r="DK407">
        <v>40.299999999999997</v>
      </c>
      <c r="DL407">
        <v>70.284000000000006</v>
      </c>
      <c r="DM407">
        <v>81.117599999999996</v>
      </c>
      <c r="DN407">
        <v>59.901600000000002</v>
      </c>
      <c r="DO407">
        <v>37</v>
      </c>
      <c r="DP407">
        <v>0</v>
      </c>
    </row>
    <row r="408" spans="1:120" x14ac:dyDescent="0.25">
      <c r="A408">
        <v>2328463</v>
      </c>
      <c r="B408" t="s">
        <v>375</v>
      </c>
      <c r="C408" t="s">
        <v>376</v>
      </c>
      <c r="D408" t="s">
        <v>689</v>
      </c>
      <c r="E408" t="s">
        <v>690</v>
      </c>
      <c r="F408" t="s">
        <v>189</v>
      </c>
      <c r="G408" t="s">
        <v>190</v>
      </c>
      <c r="H408" t="s">
        <v>212</v>
      </c>
      <c r="I408" t="s">
        <v>1490</v>
      </c>
      <c r="J408" t="s">
        <v>189</v>
      </c>
      <c r="K408">
        <v>3.6</v>
      </c>
      <c r="L408">
        <v>4</v>
      </c>
      <c r="M408">
        <v>32</v>
      </c>
      <c r="N408" t="s">
        <v>189</v>
      </c>
      <c r="O408">
        <v>0.7</v>
      </c>
      <c r="P408">
        <v>1.3</v>
      </c>
      <c r="Q408">
        <v>18.7</v>
      </c>
      <c r="R408">
        <v>19.5</v>
      </c>
      <c r="S408">
        <v>135</v>
      </c>
      <c r="T408">
        <v>25.6</v>
      </c>
      <c r="U408">
        <v>87.5</v>
      </c>
      <c r="V408" t="s">
        <v>194</v>
      </c>
      <c r="W408" t="s">
        <v>194</v>
      </c>
      <c r="X408" t="s">
        <v>194</v>
      </c>
      <c r="Y408" t="s">
        <v>195</v>
      </c>
      <c r="Z408" t="s">
        <v>691</v>
      </c>
      <c r="AA408">
        <v>2</v>
      </c>
      <c r="AB408">
        <v>1</v>
      </c>
      <c r="AC408">
        <v>0</v>
      </c>
      <c r="AD408">
        <v>0</v>
      </c>
      <c r="AE408">
        <v>1</v>
      </c>
      <c r="AF408">
        <v>1</v>
      </c>
      <c r="AG408">
        <v>1</v>
      </c>
      <c r="AH408">
        <v>2</v>
      </c>
      <c r="AI408">
        <v>6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2</v>
      </c>
      <c r="AS408">
        <v>0</v>
      </c>
      <c r="AT408">
        <v>0</v>
      </c>
      <c r="AU408">
        <v>0</v>
      </c>
      <c r="AV408">
        <v>3</v>
      </c>
      <c r="AW408">
        <v>0</v>
      </c>
      <c r="AX408" t="s">
        <v>197</v>
      </c>
      <c r="AY408" t="s">
        <v>692</v>
      </c>
      <c r="AZ408" t="s">
        <v>687</v>
      </c>
      <c r="BA408" t="s">
        <v>200</v>
      </c>
      <c r="BB408" t="s">
        <v>693</v>
      </c>
      <c r="BC408" t="s">
        <v>200</v>
      </c>
      <c r="BD408" t="s">
        <v>194</v>
      </c>
      <c r="BE408">
        <v>135</v>
      </c>
      <c r="BF408" t="s">
        <v>189</v>
      </c>
      <c r="BG408" t="s">
        <v>189</v>
      </c>
      <c r="BH408" t="s">
        <v>197</v>
      </c>
      <c r="BI408" t="s">
        <v>189</v>
      </c>
      <c r="BJ408" t="s">
        <v>189</v>
      </c>
      <c r="BK408">
        <v>180</v>
      </c>
      <c r="BL408" t="s">
        <v>189</v>
      </c>
      <c r="BM408">
        <v>1</v>
      </c>
      <c r="BN408">
        <v>32</v>
      </c>
      <c r="BO408" t="s">
        <v>189</v>
      </c>
      <c r="BP408" t="s">
        <v>189</v>
      </c>
      <c r="BQ408" t="s">
        <v>189</v>
      </c>
      <c r="BR408">
        <v>0.84</v>
      </c>
      <c r="BS408">
        <v>0.84</v>
      </c>
      <c r="BT408">
        <v>0.87</v>
      </c>
      <c r="BU408">
        <v>1</v>
      </c>
      <c r="BV408" t="s">
        <v>202</v>
      </c>
      <c r="BW408" t="s">
        <v>189</v>
      </c>
      <c r="BX408" t="s">
        <v>189</v>
      </c>
      <c r="BY408" t="s">
        <v>189</v>
      </c>
      <c r="BZ408">
        <v>7</v>
      </c>
      <c r="CA408" t="s">
        <v>204</v>
      </c>
      <c r="CB408" t="s">
        <v>1342</v>
      </c>
      <c r="CC408" t="s">
        <v>189</v>
      </c>
      <c r="CD408" t="s">
        <v>189</v>
      </c>
      <c r="CE408" t="s">
        <v>189</v>
      </c>
      <c r="CF408" t="s">
        <v>189</v>
      </c>
      <c r="CG408" t="s">
        <v>189</v>
      </c>
      <c r="CH408" t="s">
        <v>189</v>
      </c>
      <c r="CI408" t="s">
        <v>189</v>
      </c>
      <c r="CJ408" t="s">
        <v>189</v>
      </c>
      <c r="CK408" t="s">
        <v>189</v>
      </c>
      <c r="CL408" t="s">
        <v>189</v>
      </c>
      <c r="CM408" t="s">
        <v>189</v>
      </c>
      <c r="CN408" t="s">
        <v>189</v>
      </c>
      <c r="CO408" t="s">
        <v>189</v>
      </c>
      <c r="CP408" t="s">
        <v>205</v>
      </c>
      <c r="CQ408">
        <v>4.2</v>
      </c>
      <c r="CR408">
        <v>16.8</v>
      </c>
      <c r="CS408" t="s">
        <v>434</v>
      </c>
      <c r="CT408" t="s">
        <v>197</v>
      </c>
      <c r="CU408">
        <v>25.6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25.6</v>
      </c>
      <c r="DC408">
        <v>11.808</v>
      </c>
      <c r="DD408">
        <v>0</v>
      </c>
      <c r="DE408">
        <v>0</v>
      </c>
      <c r="DF408">
        <v>0</v>
      </c>
      <c r="DG408">
        <v>11.808</v>
      </c>
      <c r="DH408">
        <v>135</v>
      </c>
      <c r="DI408">
        <v>-13.792</v>
      </c>
      <c r="DJ408" t="s">
        <v>462</v>
      </c>
      <c r="DK408">
        <v>61.9</v>
      </c>
      <c r="DL408">
        <v>75.691999999999993</v>
      </c>
      <c r="DM408">
        <v>73.671599999999998</v>
      </c>
      <c r="DN408">
        <v>61.863599999999998</v>
      </c>
      <c r="DO408">
        <v>37</v>
      </c>
      <c r="DP408">
        <v>0</v>
      </c>
    </row>
    <row r="409" spans="1:120" x14ac:dyDescent="0.25">
      <c r="A409">
        <v>2328462</v>
      </c>
      <c r="B409" t="s">
        <v>375</v>
      </c>
      <c r="C409" t="s">
        <v>376</v>
      </c>
      <c r="D409" t="s">
        <v>694</v>
      </c>
      <c r="E409" t="s">
        <v>695</v>
      </c>
      <c r="F409" t="s">
        <v>189</v>
      </c>
      <c r="G409" t="s">
        <v>190</v>
      </c>
      <c r="H409" t="s">
        <v>212</v>
      </c>
      <c r="I409" t="s">
        <v>1490</v>
      </c>
      <c r="J409" t="s">
        <v>189</v>
      </c>
      <c r="K409">
        <v>3.6</v>
      </c>
      <c r="L409">
        <v>4</v>
      </c>
      <c r="M409">
        <v>32</v>
      </c>
      <c r="N409" t="s">
        <v>189</v>
      </c>
      <c r="O409">
        <v>0.7</v>
      </c>
      <c r="P409">
        <v>1.3</v>
      </c>
      <c r="Q409">
        <v>18.7</v>
      </c>
      <c r="R409">
        <v>19.5</v>
      </c>
      <c r="S409">
        <v>135</v>
      </c>
      <c r="T409">
        <v>25.6</v>
      </c>
      <c r="U409">
        <v>87.5</v>
      </c>
      <c r="V409" t="s">
        <v>194</v>
      </c>
      <c r="W409" t="s">
        <v>194</v>
      </c>
      <c r="X409" t="s">
        <v>194</v>
      </c>
      <c r="Y409" t="s">
        <v>195</v>
      </c>
      <c r="Z409" t="s">
        <v>691</v>
      </c>
      <c r="AA409">
        <v>2</v>
      </c>
      <c r="AB409">
        <v>1</v>
      </c>
      <c r="AC409">
        <v>0</v>
      </c>
      <c r="AD409">
        <v>0</v>
      </c>
      <c r="AE409">
        <v>1</v>
      </c>
      <c r="AF409">
        <v>1</v>
      </c>
      <c r="AG409">
        <v>1</v>
      </c>
      <c r="AH409">
        <v>2</v>
      </c>
      <c r="AI409">
        <v>6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2</v>
      </c>
      <c r="AS409">
        <v>0</v>
      </c>
      <c r="AT409">
        <v>0</v>
      </c>
      <c r="AU409">
        <v>0</v>
      </c>
      <c r="AV409">
        <v>3</v>
      </c>
      <c r="AW409">
        <v>0</v>
      </c>
      <c r="AX409" t="s">
        <v>197</v>
      </c>
      <c r="AY409" t="s">
        <v>692</v>
      </c>
      <c r="AZ409" t="s">
        <v>687</v>
      </c>
      <c r="BA409" t="s">
        <v>200</v>
      </c>
      <c r="BB409" t="s">
        <v>696</v>
      </c>
      <c r="BC409" t="s">
        <v>200</v>
      </c>
      <c r="BD409" t="s">
        <v>194</v>
      </c>
      <c r="BE409">
        <v>135</v>
      </c>
      <c r="BF409" t="s">
        <v>189</v>
      </c>
      <c r="BG409" t="s">
        <v>189</v>
      </c>
      <c r="BH409" t="s">
        <v>197</v>
      </c>
      <c r="BI409" t="s">
        <v>189</v>
      </c>
      <c r="BJ409" t="s">
        <v>189</v>
      </c>
      <c r="BK409">
        <v>180</v>
      </c>
      <c r="BL409" t="s">
        <v>189</v>
      </c>
      <c r="BM409">
        <v>1</v>
      </c>
      <c r="BN409">
        <v>32</v>
      </c>
      <c r="BO409" t="s">
        <v>189</v>
      </c>
      <c r="BP409" t="s">
        <v>189</v>
      </c>
      <c r="BQ409" t="s">
        <v>189</v>
      </c>
      <c r="BR409">
        <v>0.84</v>
      </c>
      <c r="BS409">
        <v>0.84</v>
      </c>
      <c r="BT409">
        <v>0.87</v>
      </c>
      <c r="BU409">
        <v>1</v>
      </c>
      <c r="BV409" t="s">
        <v>202</v>
      </c>
      <c r="BW409" t="s">
        <v>189</v>
      </c>
      <c r="BX409" t="s">
        <v>189</v>
      </c>
      <c r="BY409" t="s">
        <v>189</v>
      </c>
      <c r="BZ409">
        <v>7</v>
      </c>
      <c r="CA409" t="s">
        <v>204</v>
      </c>
      <c r="CB409" t="s">
        <v>1342</v>
      </c>
      <c r="CC409" t="s">
        <v>189</v>
      </c>
      <c r="CD409" t="s">
        <v>189</v>
      </c>
      <c r="CE409" t="s">
        <v>189</v>
      </c>
      <c r="CF409" t="s">
        <v>189</v>
      </c>
      <c r="CG409" t="s">
        <v>189</v>
      </c>
      <c r="CH409" t="s">
        <v>189</v>
      </c>
      <c r="CI409" t="s">
        <v>189</v>
      </c>
      <c r="CJ409" t="s">
        <v>189</v>
      </c>
      <c r="CK409" t="s">
        <v>189</v>
      </c>
      <c r="CL409" t="s">
        <v>189</v>
      </c>
      <c r="CM409" t="s">
        <v>189</v>
      </c>
      <c r="CN409" t="s">
        <v>189</v>
      </c>
      <c r="CO409" t="s">
        <v>189</v>
      </c>
      <c r="CP409" t="s">
        <v>205</v>
      </c>
      <c r="CQ409">
        <v>4.2</v>
      </c>
      <c r="CR409">
        <v>16.8</v>
      </c>
      <c r="CS409" t="s">
        <v>434</v>
      </c>
      <c r="CT409" t="s">
        <v>197</v>
      </c>
      <c r="CU409">
        <v>25.6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25.6</v>
      </c>
      <c r="DC409">
        <v>11.808</v>
      </c>
      <c r="DD409">
        <v>0</v>
      </c>
      <c r="DE409">
        <v>0</v>
      </c>
      <c r="DF409">
        <v>0</v>
      </c>
      <c r="DG409">
        <v>11.808</v>
      </c>
      <c r="DH409">
        <v>135</v>
      </c>
      <c r="DI409">
        <v>-13.792</v>
      </c>
      <c r="DJ409" t="s">
        <v>462</v>
      </c>
      <c r="DK409">
        <v>61.9</v>
      </c>
      <c r="DL409">
        <v>75.691999999999993</v>
      </c>
      <c r="DM409">
        <v>73.671599999999998</v>
      </c>
      <c r="DN409">
        <v>61.863599999999998</v>
      </c>
      <c r="DO409">
        <v>37</v>
      </c>
      <c r="DP409">
        <v>0</v>
      </c>
    </row>
    <row r="410" spans="1:120" x14ac:dyDescent="0.25">
      <c r="A410">
        <v>2328457</v>
      </c>
      <c r="B410" t="s">
        <v>375</v>
      </c>
      <c r="C410" t="s">
        <v>376</v>
      </c>
      <c r="D410" t="s">
        <v>697</v>
      </c>
      <c r="E410" t="s">
        <v>698</v>
      </c>
      <c r="F410" t="s">
        <v>189</v>
      </c>
      <c r="G410" t="s">
        <v>190</v>
      </c>
      <c r="H410" t="s">
        <v>212</v>
      </c>
      <c r="I410" t="s">
        <v>1490</v>
      </c>
      <c r="J410" t="s">
        <v>189</v>
      </c>
      <c r="K410">
        <v>3.6</v>
      </c>
      <c r="L410">
        <v>4</v>
      </c>
      <c r="M410">
        <v>32</v>
      </c>
      <c r="N410" t="s">
        <v>189</v>
      </c>
      <c r="O410">
        <v>0.7</v>
      </c>
      <c r="P410">
        <v>1.3</v>
      </c>
      <c r="Q410">
        <v>18.7</v>
      </c>
      <c r="R410">
        <v>19.5</v>
      </c>
      <c r="S410">
        <v>135</v>
      </c>
      <c r="T410">
        <v>25.6</v>
      </c>
      <c r="U410">
        <v>87.5</v>
      </c>
      <c r="V410" t="s">
        <v>194</v>
      </c>
      <c r="W410" t="s">
        <v>194</v>
      </c>
      <c r="X410" t="s">
        <v>194</v>
      </c>
      <c r="Y410" t="s">
        <v>195</v>
      </c>
      <c r="Z410" t="s">
        <v>691</v>
      </c>
      <c r="AA410">
        <v>2</v>
      </c>
      <c r="AB410">
        <v>1</v>
      </c>
      <c r="AC410">
        <v>0</v>
      </c>
      <c r="AD410">
        <v>0</v>
      </c>
      <c r="AE410">
        <v>1</v>
      </c>
      <c r="AF410">
        <v>1</v>
      </c>
      <c r="AG410">
        <v>1</v>
      </c>
      <c r="AH410">
        <v>2</v>
      </c>
      <c r="AI410">
        <v>6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2</v>
      </c>
      <c r="AS410">
        <v>0</v>
      </c>
      <c r="AT410">
        <v>0</v>
      </c>
      <c r="AU410">
        <v>0</v>
      </c>
      <c r="AV410">
        <v>3</v>
      </c>
      <c r="AW410">
        <v>0</v>
      </c>
      <c r="AX410" t="s">
        <v>197</v>
      </c>
      <c r="AY410" t="s">
        <v>692</v>
      </c>
      <c r="AZ410" t="s">
        <v>687</v>
      </c>
      <c r="BA410" t="s">
        <v>200</v>
      </c>
      <c r="BB410" t="s">
        <v>699</v>
      </c>
      <c r="BC410" t="s">
        <v>200</v>
      </c>
      <c r="BD410" t="s">
        <v>194</v>
      </c>
      <c r="BE410">
        <v>135</v>
      </c>
      <c r="BF410" t="s">
        <v>189</v>
      </c>
      <c r="BG410" t="s">
        <v>189</v>
      </c>
      <c r="BH410" t="s">
        <v>197</v>
      </c>
      <c r="BI410" t="s">
        <v>189</v>
      </c>
      <c r="BJ410" t="s">
        <v>189</v>
      </c>
      <c r="BK410">
        <v>180</v>
      </c>
      <c r="BL410" t="s">
        <v>189</v>
      </c>
      <c r="BM410">
        <v>1</v>
      </c>
      <c r="BN410">
        <v>32</v>
      </c>
      <c r="BO410" t="s">
        <v>189</v>
      </c>
      <c r="BP410" t="s">
        <v>189</v>
      </c>
      <c r="BQ410" t="s">
        <v>189</v>
      </c>
      <c r="BR410">
        <v>0.84</v>
      </c>
      <c r="BS410">
        <v>0.84</v>
      </c>
      <c r="BT410">
        <v>0.87</v>
      </c>
      <c r="BU410">
        <v>1</v>
      </c>
      <c r="BV410" t="s">
        <v>202</v>
      </c>
      <c r="BW410" t="s">
        <v>189</v>
      </c>
      <c r="BX410" t="s">
        <v>189</v>
      </c>
      <c r="BY410" t="s">
        <v>189</v>
      </c>
      <c r="BZ410">
        <v>7</v>
      </c>
      <c r="CA410" t="s">
        <v>204</v>
      </c>
      <c r="CB410" t="s">
        <v>1342</v>
      </c>
      <c r="CC410" t="s">
        <v>189</v>
      </c>
      <c r="CD410" t="s">
        <v>189</v>
      </c>
      <c r="CE410" t="s">
        <v>189</v>
      </c>
      <c r="CF410" t="s">
        <v>189</v>
      </c>
      <c r="CG410" t="s">
        <v>189</v>
      </c>
      <c r="CH410" t="s">
        <v>189</v>
      </c>
      <c r="CI410" t="s">
        <v>189</v>
      </c>
      <c r="CJ410" t="s">
        <v>189</v>
      </c>
      <c r="CK410" t="s">
        <v>189</v>
      </c>
      <c r="CL410" t="s">
        <v>189</v>
      </c>
      <c r="CM410" t="s">
        <v>189</v>
      </c>
      <c r="CN410" t="s">
        <v>189</v>
      </c>
      <c r="CO410" t="s">
        <v>189</v>
      </c>
      <c r="CP410" t="s">
        <v>205</v>
      </c>
      <c r="CQ410">
        <v>4.2</v>
      </c>
      <c r="CR410">
        <v>16.8</v>
      </c>
      <c r="CS410" t="s">
        <v>434</v>
      </c>
      <c r="CT410" t="s">
        <v>197</v>
      </c>
      <c r="CU410">
        <v>25.6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25.6</v>
      </c>
      <c r="DC410">
        <v>11.808</v>
      </c>
      <c r="DD410">
        <v>0</v>
      </c>
      <c r="DE410">
        <v>0</v>
      </c>
      <c r="DF410">
        <v>0</v>
      </c>
      <c r="DG410">
        <v>11.808</v>
      </c>
      <c r="DH410">
        <v>135</v>
      </c>
      <c r="DI410">
        <v>-13.792</v>
      </c>
      <c r="DJ410" t="s">
        <v>462</v>
      </c>
      <c r="DK410">
        <v>61.9</v>
      </c>
      <c r="DL410">
        <v>75.691999999999993</v>
      </c>
      <c r="DM410">
        <v>73.671599999999998</v>
      </c>
      <c r="DN410">
        <v>61.863599999999998</v>
      </c>
      <c r="DO410">
        <v>37</v>
      </c>
      <c r="DP410">
        <v>0</v>
      </c>
    </row>
    <row r="411" spans="1:120" x14ac:dyDescent="0.25">
      <c r="A411">
        <v>2328453</v>
      </c>
      <c r="B411" t="s">
        <v>185</v>
      </c>
      <c r="C411" t="s">
        <v>186</v>
      </c>
      <c r="D411" t="s">
        <v>1491</v>
      </c>
      <c r="E411" t="s">
        <v>1492</v>
      </c>
      <c r="F411" t="s">
        <v>189</v>
      </c>
      <c r="G411" t="s">
        <v>211</v>
      </c>
      <c r="H411" t="s">
        <v>212</v>
      </c>
      <c r="I411" t="s">
        <v>348</v>
      </c>
      <c r="J411" t="s">
        <v>193</v>
      </c>
      <c r="K411">
        <v>2.4</v>
      </c>
      <c r="L411">
        <v>6</v>
      </c>
      <c r="M411" t="s">
        <v>189</v>
      </c>
      <c r="N411" t="s">
        <v>1433</v>
      </c>
      <c r="O411">
        <v>0.4</v>
      </c>
      <c r="P411">
        <v>3.8</v>
      </c>
      <c r="Q411">
        <v>11.3</v>
      </c>
      <c r="R411">
        <v>36.6</v>
      </c>
      <c r="S411">
        <v>135</v>
      </c>
      <c r="T411">
        <v>219.7</v>
      </c>
      <c r="U411">
        <v>130.30000000000001</v>
      </c>
      <c r="V411" t="s">
        <v>194</v>
      </c>
      <c r="W411" t="s">
        <v>194</v>
      </c>
      <c r="X411" t="s">
        <v>194</v>
      </c>
      <c r="Y411" t="s">
        <v>195</v>
      </c>
      <c r="Z411" t="s">
        <v>1493</v>
      </c>
      <c r="AA411">
        <v>2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0</v>
      </c>
      <c r="AI411">
        <v>0</v>
      </c>
      <c r="AJ411">
        <v>4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2</v>
      </c>
      <c r="AW411">
        <v>0</v>
      </c>
      <c r="AX411" t="s">
        <v>194</v>
      </c>
      <c r="AY411" t="s">
        <v>1494</v>
      </c>
      <c r="AZ411" t="s">
        <v>502</v>
      </c>
      <c r="BA411" t="s">
        <v>200</v>
      </c>
      <c r="BB411" t="s">
        <v>1495</v>
      </c>
      <c r="BC411" t="s">
        <v>200</v>
      </c>
      <c r="BD411" t="s">
        <v>194</v>
      </c>
      <c r="BE411">
        <v>135</v>
      </c>
      <c r="BF411" t="s">
        <v>189</v>
      </c>
      <c r="BG411" t="s">
        <v>189</v>
      </c>
      <c r="BH411" t="s">
        <v>194</v>
      </c>
      <c r="BI411" t="s">
        <v>197</v>
      </c>
      <c r="BJ411" t="s">
        <v>189</v>
      </c>
      <c r="BK411" t="s">
        <v>189</v>
      </c>
      <c r="BL411" t="s">
        <v>189</v>
      </c>
      <c r="BM411">
        <v>1</v>
      </c>
      <c r="BN411" t="s">
        <v>189</v>
      </c>
      <c r="BO411">
        <v>8.2899999999999991</v>
      </c>
      <c r="BP411">
        <v>310.47000000000003</v>
      </c>
      <c r="BQ411" t="s">
        <v>189</v>
      </c>
      <c r="BR411" t="s">
        <v>189</v>
      </c>
      <c r="BS411" t="s">
        <v>189</v>
      </c>
      <c r="BT411" t="s">
        <v>189</v>
      </c>
      <c r="BU411">
        <v>2</v>
      </c>
      <c r="BV411" t="s">
        <v>202</v>
      </c>
      <c r="BW411" t="s">
        <v>218</v>
      </c>
      <c r="BX411" t="s">
        <v>189</v>
      </c>
      <c r="BY411" t="s">
        <v>194</v>
      </c>
      <c r="BZ411">
        <v>7</v>
      </c>
      <c r="CA411" t="s">
        <v>204</v>
      </c>
      <c r="CB411" t="s">
        <v>1342</v>
      </c>
      <c r="CC411" t="s">
        <v>189</v>
      </c>
      <c r="CD411" t="s">
        <v>189</v>
      </c>
      <c r="CE411" t="s">
        <v>189</v>
      </c>
      <c r="CF411" t="s">
        <v>189</v>
      </c>
      <c r="CG411" t="s">
        <v>189</v>
      </c>
      <c r="CH411" t="s">
        <v>189</v>
      </c>
      <c r="CI411" t="s">
        <v>189</v>
      </c>
      <c r="CJ411" t="s">
        <v>189</v>
      </c>
      <c r="CK411" t="s">
        <v>189</v>
      </c>
      <c r="CL411" t="s">
        <v>189</v>
      </c>
      <c r="CM411" t="s">
        <v>189</v>
      </c>
      <c r="CN411" t="s">
        <v>189</v>
      </c>
      <c r="CO411" t="s">
        <v>189</v>
      </c>
      <c r="CP411" t="s">
        <v>205</v>
      </c>
      <c r="CQ411">
        <v>2.4</v>
      </c>
      <c r="CR411">
        <v>14.399999999999901</v>
      </c>
      <c r="CS411" t="s">
        <v>206</v>
      </c>
      <c r="CT411" t="s">
        <v>194</v>
      </c>
      <c r="CU411">
        <v>0</v>
      </c>
      <c r="CV411">
        <v>18</v>
      </c>
      <c r="CW411">
        <v>0.876</v>
      </c>
      <c r="CX411">
        <v>0</v>
      </c>
      <c r="CY411">
        <v>105</v>
      </c>
      <c r="CZ411">
        <v>0</v>
      </c>
      <c r="DA411">
        <v>149.263610999999</v>
      </c>
      <c r="DB411">
        <v>273.13961099999898</v>
      </c>
      <c r="DC411">
        <v>0</v>
      </c>
      <c r="DD411">
        <v>0</v>
      </c>
      <c r="DE411">
        <v>96</v>
      </c>
      <c r="DF411">
        <v>76.81277</v>
      </c>
      <c r="DG411">
        <v>94.81277</v>
      </c>
      <c r="DH411">
        <v>135</v>
      </c>
      <c r="DI411">
        <v>-178.32684099999901</v>
      </c>
      <c r="DJ411" t="s">
        <v>462</v>
      </c>
      <c r="DK411">
        <v>-142.839610999999</v>
      </c>
      <c r="DL411">
        <v>35.487229999999997</v>
      </c>
      <c r="DM411">
        <v>121.58880000000001</v>
      </c>
      <c r="DN411">
        <v>26.776029999999999</v>
      </c>
      <c r="DO411">
        <v>37</v>
      </c>
      <c r="DP411">
        <v>1</v>
      </c>
    </row>
    <row r="412" spans="1:120" x14ac:dyDescent="0.25">
      <c r="A412">
        <v>2328450</v>
      </c>
      <c r="B412" t="s">
        <v>263</v>
      </c>
      <c r="C412" t="s">
        <v>264</v>
      </c>
      <c r="D412" t="s">
        <v>700</v>
      </c>
      <c r="E412" t="s">
        <v>701</v>
      </c>
      <c r="F412" t="s">
        <v>702</v>
      </c>
      <c r="G412" t="s">
        <v>211</v>
      </c>
      <c r="H412" t="s">
        <v>212</v>
      </c>
      <c r="I412" t="s">
        <v>1384</v>
      </c>
      <c r="J412" t="s">
        <v>193</v>
      </c>
      <c r="K412">
        <v>3.6</v>
      </c>
      <c r="L412">
        <v>4</v>
      </c>
      <c r="M412">
        <v>32</v>
      </c>
      <c r="N412" t="s">
        <v>189</v>
      </c>
      <c r="O412">
        <v>0.8</v>
      </c>
      <c r="P412">
        <v>4.4000000000000004</v>
      </c>
      <c r="Q412">
        <v>8.6999999999999993</v>
      </c>
      <c r="R412">
        <v>21.2</v>
      </c>
      <c r="S412">
        <v>135</v>
      </c>
      <c r="T412">
        <v>115</v>
      </c>
      <c r="U412">
        <v>81.599999999999994</v>
      </c>
      <c r="V412" t="s">
        <v>194</v>
      </c>
      <c r="W412" t="s">
        <v>194</v>
      </c>
      <c r="X412" t="s">
        <v>194</v>
      </c>
      <c r="Y412" t="s">
        <v>195</v>
      </c>
      <c r="Z412" t="s">
        <v>500</v>
      </c>
      <c r="AA412">
        <v>2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0</v>
      </c>
      <c r="AI412">
        <v>5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 t="s">
        <v>194</v>
      </c>
      <c r="AY412" t="s">
        <v>703</v>
      </c>
      <c r="AZ412" t="s">
        <v>502</v>
      </c>
      <c r="BA412" t="s">
        <v>200</v>
      </c>
      <c r="BB412" t="s">
        <v>704</v>
      </c>
      <c r="BC412" t="s">
        <v>200</v>
      </c>
      <c r="BD412" t="s">
        <v>194</v>
      </c>
      <c r="BE412">
        <v>135</v>
      </c>
      <c r="BF412" t="s">
        <v>189</v>
      </c>
      <c r="BG412" t="s">
        <v>189</v>
      </c>
      <c r="BH412" t="s">
        <v>194</v>
      </c>
      <c r="BI412" t="s">
        <v>197</v>
      </c>
      <c r="BJ412" t="s">
        <v>189</v>
      </c>
      <c r="BK412" t="s">
        <v>189</v>
      </c>
      <c r="BL412" t="s">
        <v>189</v>
      </c>
      <c r="BM412">
        <v>1</v>
      </c>
      <c r="BN412">
        <v>32</v>
      </c>
      <c r="BO412">
        <v>2.0699999999999998</v>
      </c>
      <c r="BP412">
        <v>242.18</v>
      </c>
      <c r="BQ412" t="s">
        <v>189</v>
      </c>
      <c r="BR412" t="s">
        <v>189</v>
      </c>
      <c r="BS412" t="s">
        <v>189</v>
      </c>
      <c r="BT412" t="s">
        <v>189</v>
      </c>
      <c r="BU412">
        <v>2</v>
      </c>
      <c r="BV412" t="s">
        <v>202</v>
      </c>
      <c r="BW412" t="s">
        <v>504</v>
      </c>
      <c r="BX412" t="s">
        <v>505</v>
      </c>
      <c r="BY412" t="s">
        <v>189</v>
      </c>
      <c r="BZ412">
        <v>7</v>
      </c>
      <c r="CA412" t="s">
        <v>204</v>
      </c>
      <c r="CB412" t="s">
        <v>1342</v>
      </c>
      <c r="CC412" t="s">
        <v>189</v>
      </c>
      <c r="CD412" t="s">
        <v>189</v>
      </c>
      <c r="CE412" t="s">
        <v>189</v>
      </c>
      <c r="CF412" t="s">
        <v>189</v>
      </c>
      <c r="CG412" t="s">
        <v>189</v>
      </c>
      <c r="CH412" t="s">
        <v>189</v>
      </c>
      <c r="CI412" t="s">
        <v>189</v>
      </c>
      <c r="CJ412" t="s">
        <v>189</v>
      </c>
      <c r="CK412" t="s">
        <v>189</v>
      </c>
      <c r="CL412" t="s">
        <v>189</v>
      </c>
      <c r="CM412" t="s">
        <v>189</v>
      </c>
      <c r="CN412" t="s">
        <v>189</v>
      </c>
      <c r="CO412" t="s">
        <v>189</v>
      </c>
      <c r="CP412" t="s">
        <v>205</v>
      </c>
      <c r="CQ412">
        <v>3.6</v>
      </c>
      <c r="CR412">
        <v>14.4</v>
      </c>
      <c r="CS412" t="s">
        <v>434</v>
      </c>
      <c r="CT412" t="s">
        <v>197</v>
      </c>
      <c r="CU412">
        <v>25.6</v>
      </c>
      <c r="CV412">
        <v>0</v>
      </c>
      <c r="CW412">
        <v>0.876</v>
      </c>
      <c r="CX412">
        <v>0</v>
      </c>
      <c r="CY412">
        <v>0</v>
      </c>
      <c r="CZ412">
        <v>0</v>
      </c>
      <c r="DA412">
        <v>62.512673999999997</v>
      </c>
      <c r="DB412">
        <v>88.988674000000003</v>
      </c>
      <c r="DC412">
        <v>11.808</v>
      </c>
      <c r="DD412">
        <v>0</v>
      </c>
      <c r="DE412">
        <v>0</v>
      </c>
      <c r="DF412">
        <v>45.718379999999897</v>
      </c>
      <c r="DG412">
        <v>57.526379999999897</v>
      </c>
      <c r="DH412">
        <v>135</v>
      </c>
      <c r="DI412">
        <v>-31.462294</v>
      </c>
      <c r="DJ412" t="s">
        <v>462</v>
      </c>
      <c r="DK412">
        <v>-7.388674</v>
      </c>
      <c r="DL412">
        <v>24.073619999999998</v>
      </c>
      <c r="DM412">
        <v>81.730799999999903</v>
      </c>
      <c r="DN412">
        <v>24.204419999999899</v>
      </c>
      <c r="DO412">
        <v>37</v>
      </c>
      <c r="DP412">
        <v>1</v>
      </c>
    </row>
    <row r="413" spans="1:120" x14ac:dyDescent="0.25">
      <c r="A413">
        <v>2328449</v>
      </c>
      <c r="B413" t="s">
        <v>263</v>
      </c>
      <c r="C413" t="s">
        <v>264</v>
      </c>
      <c r="D413" t="s">
        <v>705</v>
      </c>
      <c r="E413">
        <v>24</v>
      </c>
      <c r="F413" t="s">
        <v>706</v>
      </c>
      <c r="G413" t="s">
        <v>211</v>
      </c>
      <c r="H413" t="s">
        <v>212</v>
      </c>
      <c r="I413" t="s">
        <v>1474</v>
      </c>
      <c r="J413" t="s">
        <v>193</v>
      </c>
      <c r="K413">
        <v>2.8</v>
      </c>
      <c r="L413">
        <v>4</v>
      </c>
      <c r="M413">
        <v>16</v>
      </c>
      <c r="N413" t="s">
        <v>388</v>
      </c>
      <c r="O413">
        <v>0.4</v>
      </c>
      <c r="P413">
        <v>1</v>
      </c>
      <c r="Q413">
        <v>14.3</v>
      </c>
      <c r="R413">
        <v>34.4</v>
      </c>
      <c r="S413">
        <v>135</v>
      </c>
      <c r="T413">
        <v>94</v>
      </c>
      <c r="U413">
        <v>126.3</v>
      </c>
      <c r="V413" t="s">
        <v>194</v>
      </c>
      <c r="W413" t="s">
        <v>194</v>
      </c>
      <c r="X413" t="s">
        <v>194</v>
      </c>
      <c r="Y413" t="s">
        <v>195</v>
      </c>
      <c r="Z413" t="s">
        <v>189</v>
      </c>
      <c r="AA413">
        <v>2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0</v>
      </c>
      <c r="AI413">
        <v>3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2</v>
      </c>
      <c r="AS413">
        <v>0</v>
      </c>
      <c r="AT413">
        <v>0</v>
      </c>
      <c r="AU413">
        <v>0</v>
      </c>
      <c r="AV413">
        <v>2</v>
      </c>
      <c r="AW413">
        <v>0</v>
      </c>
      <c r="AX413" t="s">
        <v>194</v>
      </c>
      <c r="AY413" t="s">
        <v>613</v>
      </c>
      <c r="AZ413" t="s">
        <v>707</v>
      </c>
      <c r="BA413" t="s">
        <v>200</v>
      </c>
      <c r="BB413" t="s">
        <v>708</v>
      </c>
      <c r="BC413" t="s">
        <v>200</v>
      </c>
      <c r="BD413" t="s">
        <v>194</v>
      </c>
      <c r="BE413">
        <v>135</v>
      </c>
      <c r="BF413" t="s">
        <v>189</v>
      </c>
      <c r="BG413" t="s">
        <v>189</v>
      </c>
      <c r="BH413" t="s">
        <v>194</v>
      </c>
      <c r="BI413" t="s">
        <v>197</v>
      </c>
      <c r="BJ413" t="s">
        <v>189</v>
      </c>
      <c r="BK413" t="s">
        <v>189</v>
      </c>
      <c r="BL413" t="s">
        <v>189</v>
      </c>
      <c r="BM413">
        <v>1</v>
      </c>
      <c r="BN413">
        <v>16</v>
      </c>
      <c r="BO413">
        <v>2.0699999999999998</v>
      </c>
      <c r="BP413">
        <v>240.95</v>
      </c>
      <c r="BQ413" t="s">
        <v>189</v>
      </c>
      <c r="BR413" t="s">
        <v>189</v>
      </c>
      <c r="BS413" t="s">
        <v>189</v>
      </c>
      <c r="BT413" t="s">
        <v>189</v>
      </c>
      <c r="BU413">
        <v>1</v>
      </c>
      <c r="BV413" t="s">
        <v>202</v>
      </c>
      <c r="BW413" t="s">
        <v>234</v>
      </c>
      <c r="BX413" t="s">
        <v>189</v>
      </c>
      <c r="BY413" t="s">
        <v>194</v>
      </c>
      <c r="BZ413">
        <v>7</v>
      </c>
      <c r="CA413" t="s">
        <v>204</v>
      </c>
      <c r="CB413" t="s">
        <v>1342</v>
      </c>
      <c r="CC413" t="s">
        <v>189</v>
      </c>
      <c r="CD413" t="s">
        <v>189</v>
      </c>
      <c r="CE413" t="s">
        <v>189</v>
      </c>
      <c r="CF413" t="s">
        <v>189</v>
      </c>
      <c r="CG413" t="s">
        <v>189</v>
      </c>
      <c r="CH413" t="s">
        <v>189</v>
      </c>
      <c r="CI413" t="s">
        <v>189</v>
      </c>
      <c r="CJ413" t="s">
        <v>189</v>
      </c>
      <c r="CK413" t="s">
        <v>189</v>
      </c>
      <c r="CL413" t="s">
        <v>189</v>
      </c>
      <c r="CM413" t="s">
        <v>189</v>
      </c>
      <c r="CN413" t="s">
        <v>189</v>
      </c>
      <c r="CO413" t="s">
        <v>189</v>
      </c>
      <c r="CP413" t="s">
        <v>205</v>
      </c>
      <c r="CQ413">
        <v>2.8</v>
      </c>
      <c r="CR413">
        <v>11.2</v>
      </c>
      <c r="CS413" t="s">
        <v>292</v>
      </c>
      <c r="CT413" t="s">
        <v>194</v>
      </c>
      <c r="CU413">
        <v>12.8</v>
      </c>
      <c r="CV413">
        <v>18</v>
      </c>
      <c r="CW413">
        <v>0.876</v>
      </c>
      <c r="CX413">
        <v>0</v>
      </c>
      <c r="CY413">
        <v>51</v>
      </c>
      <c r="CZ413">
        <v>0</v>
      </c>
      <c r="DA413">
        <v>62.324114999999999</v>
      </c>
      <c r="DB413">
        <v>145.00011499999999</v>
      </c>
      <c r="DC413">
        <v>7.1039999999999903</v>
      </c>
      <c r="DD413">
        <v>0</v>
      </c>
      <c r="DE413">
        <v>16</v>
      </c>
      <c r="DF413">
        <v>45.606449999999903</v>
      </c>
      <c r="DG413">
        <v>70.710449999999994</v>
      </c>
      <c r="DH413">
        <v>135</v>
      </c>
      <c r="DI413">
        <v>-74.289664999999999</v>
      </c>
      <c r="DJ413" t="s">
        <v>462</v>
      </c>
      <c r="DK413">
        <v>-18.700114999999901</v>
      </c>
      <c r="DL413">
        <v>55.589550000000003</v>
      </c>
      <c r="DM413">
        <v>107.397599999999</v>
      </c>
      <c r="DN413">
        <v>36.687149999999903</v>
      </c>
      <c r="DO413">
        <v>37</v>
      </c>
      <c r="DP413">
        <v>1</v>
      </c>
    </row>
    <row r="414" spans="1:120" x14ac:dyDescent="0.25">
      <c r="A414">
        <v>2328444</v>
      </c>
      <c r="B414" t="s">
        <v>263</v>
      </c>
      <c r="C414" t="s">
        <v>264</v>
      </c>
      <c r="D414" t="s">
        <v>719</v>
      </c>
      <c r="E414">
        <v>24</v>
      </c>
      <c r="F414" t="s">
        <v>189</v>
      </c>
      <c r="G414" t="s">
        <v>211</v>
      </c>
      <c r="H414" t="s">
        <v>191</v>
      </c>
      <c r="I414" t="s">
        <v>1475</v>
      </c>
      <c r="J414" t="s">
        <v>193</v>
      </c>
      <c r="K414">
        <v>2.2000000000000002</v>
      </c>
      <c r="L414">
        <v>4</v>
      </c>
      <c r="M414">
        <v>8</v>
      </c>
      <c r="N414" t="s">
        <v>189</v>
      </c>
      <c r="O414">
        <v>0.3</v>
      </c>
      <c r="P414">
        <v>0.6</v>
      </c>
      <c r="Q414">
        <v>10.5</v>
      </c>
      <c r="R414">
        <v>27.2</v>
      </c>
      <c r="S414">
        <v>135</v>
      </c>
      <c r="T414">
        <v>69.8</v>
      </c>
      <c r="U414">
        <v>98.6</v>
      </c>
      <c r="V414" t="s">
        <v>194</v>
      </c>
      <c r="W414" t="s">
        <v>194</v>
      </c>
      <c r="X414" t="s">
        <v>194</v>
      </c>
      <c r="Y414" t="s">
        <v>195</v>
      </c>
      <c r="Z414" t="s">
        <v>189</v>
      </c>
      <c r="AA414">
        <v>2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2</v>
      </c>
      <c r="AI414">
        <v>2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2</v>
      </c>
      <c r="AW414">
        <v>0</v>
      </c>
      <c r="AX414" t="s">
        <v>194</v>
      </c>
      <c r="AY414" t="s">
        <v>613</v>
      </c>
      <c r="AZ414" t="s">
        <v>720</v>
      </c>
      <c r="BA414" t="s">
        <v>200</v>
      </c>
      <c r="BB414" t="s">
        <v>721</v>
      </c>
      <c r="BC414" t="s">
        <v>200</v>
      </c>
      <c r="BD414" t="s">
        <v>194</v>
      </c>
      <c r="BE414">
        <v>135</v>
      </c>
      <c r="BF414" t="s">
        <v>189</v>
      </c>
      <c r="BG414" t="s">
        <v>189</v>
      </c>
      <c r="BH414" t="s">
        <v>194</v>
      </c>
      <c r="BI414" t="s">
        <v>197</v>
      </c>
      <c r="BJ414" t="s">
        <v>189</v>
      </c>
      <c r="BK414" t="s">
        <v>189</v>
      </c>
      <c r="BL414" t="s">
        <v>189</v>
      </c>
      <c r="BM414">
        <v>1</v>
      </c>
      <c r="BN414">
        <v>8</v>
      </c>
      <c r="BO414">
        <v>2.0699999999999998</v>
      </c>
      <c r="BP414">
        <v>242.18</v>
      </c>
      <c r="BQ414" t="s">
        <v>189</v>
      </c>
      <c r="BR414" t="s">
        <v>189</v>
      </c>
      <c r="BS414" t="s">
        <v>189</v>
      </c>
      <c r="BT414" t="s">
        <v>189</v>
      </c>
      <c r="BU414">
        <v>1</v>
      </c>
      <c r="BV414" t="s">
        <v>202</v>
      </c>
      <c r="BW414" t="s">
        <v>234</v>
      </c>
      <c r="BX414" t="s">
        <v>189</v>
      </c>
      <c r="BY414" t="s">
        <v>189</v>
      </c>
      <c r="BZ414">
        <v>7</v>
      </c>
      <c r="CA414" t="s">
        <v>204</v>
      </c>
      <c r="CB414" t="s">
        <v>1342</v>
      </c>
      <c r="CC414" t="s">
        <v>189</v>
      </c>
      <c r="CD414" t="s">
        <v>189</v>
      </c>
      <c r="CE414" t="s">
        <v>189</v>
      </c>
      <c r="CF414" t="s">
        <v>189</v>
      </c>
      <c r="CG414" t="s">
        <v>189</v>
      </c>
      <c r="CH414" t="s">
        <v>189</v>
      </c>
      <c r="CI414" t="s">
        <v>189</v>
      </c>
      <c r="CJ414" t="s">
        <v>189</v>
      </c>
      <c r="CK414" t="s">
        <v>189</v>
      </c>
      <c r="CL414" t="s">
        <v>189</v>
      </c>
      <c r="CM414" t="s">
        <v>189</v>
      </c>
      <c r="CN414" t="s">
        <v>189</v>
      </c>
      <c r="CO414" t="s">
        <v>189</v>
      </c>
      <c r="CP414" t="s">
        <v>205</v>
      </c>
      <c r="CQ414">
        <v>2.2000000000000002</v>
      </c>
      <c r="CR414">
        <v>8.8000000000000007</v>
      </c>
      <c r="CS414" t="s">
        <v>206</v>
      </c>
      <c r="CT414" t="s">
        <v>197</v>
      </c>
      <c r="CU414">
        <v>6.4</v>
      </c>
      <c r="CV414">
        <v>0</v>
      </c>
      <c r="CW414">
        <v>0.876</v>
      </c>
      <c r="CX414">
        <v>0</v>
      </c>
      <c r="CY414">
        <v>0</v>
      </c>
      <c r="CZ414">
        <v>0</v>
      </c>
      <c r="DA414">
        <v>62.512673999999997</v>
      </c>
      <c r="DB414">
        <v>69.788674</v>
      </c>
      <c r="DC414">
        <v>4.7519999999999998</v>
      </c>
      <c r="DD414">
        <v>0</v>
      </c>
      <c r="DE414">
        <v>0</v>
      </c>
      <c r="DF414">
        <v>45.718379999999897</v>
      </c>
      <c r="DG414">
        <v>50.470379999999999</v>
      </c>
      <c r="DH414">
        <v>135</v>
      </c>
      <c r="DI414">
        <v>-19.318294000000002</v>
      </c>
      <c r="DJ414" t="s">
        <v>462</v>
      </c>
      <c r="DK414">
        <v>28.811325999999902</v>
      </c>
      <c r="DL414">
        <v>48.129619999999903</v>
      </c>
      <c r="DM414">
        <v>83.438999999999993</v>
      </c>
      <c r="DN414">
        <v>32.968620000000001</v>
      </c>
      <c r="DO414">
        <v>37</v>
      </c>
      <c r="DP414">
        <v>1</v>
      </c>
    </row>
    <row r="415" spans="1:120" x14ac:dyDescent="0.25">
      <c r="A415">
        <v>2328443</v>
      </c>
      <c r="B415" t="s">
        <v>185</v>
      </c>
      <c r="C415" t="s">
        <v>186</v>
      </c>
      <c r="D415" t="s">
        <v>1185</v>
      </c>
      <c r="E415" t="s">
        <v>1186</v>
      </c>
      <c r="F415" t="s">
        <v>189</v>
      </c>
      <c r="G415" t="s">
        <v>190</v>
      </c>
      <c r="H415" t="s">
        <v>212</v>
      </c>
      <c r="I415" t="s">
        <v>348</v>
      </c>
      <c r="J415" t="s">
        <v>711</v>
      </c>
      <c r="K415">
        <v>3.2</v>
      </c>
      <c r="L415">
        <v>6</v>
      </c>
      <c r="M415">
        <v>8</v>
      </c>
      <c r="N415" t="s">
        <v>189</v>
      </c>
      <c r="O415">
        <v>0.7</v>
      </c>
      <c r="P415">
        <v>0.9</v>
      </c>
      <c r="Q415">
        <v>10.5</v>
      </c>
      <c r="R415">
        <v>11.7</v>
      </c>
      <c r="S415">
        <v>135</v>
      </c>
      <c r="T415">
        <v>33.299999999999997</v>
      </c>
      <c r="U415">
        <v>52.8</v>
      </c>
      <c r="V415" t="s">
        <v>194</v>
      </c>
      <c r="W415" t="s">
        <v>194</v>
      </c>
      <c r="X415" t="s">
        <v>194</v>
      </c>
      <c r="Y415" t="s">
        <v>195</v>
      </c>
      <c r="Z415" t="s">
        <v>1187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2</v>
      </c>
      <c r="AI415">
        <v>4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2</v>
      </c>
      <c r="AW415">
        <v>0</v>
      </c>
      <c r="AX415" t="s">
        <v>194</v>
      </c>
      <c r="AY415" t="s">
        <v>820</v>
      </c>
      <c r="AZ415" t="s">
        <v>1188</v>
      </c>
      <c r="BA415" t="s">
        <v>200</v>
      </c>
      <c r="BB415" t="s">
        <v>1189</v>
      </c>
      <c r="BC415" t="s">
        <v>200</v>
      </c>
      <c r="BD415" t="s">
        <v>194</v>
      </c>
      <c r="BE415">
        <v>135</v>
      </c>
      <c r="BF415" t="s">
        <v>189</v>
      </c>
      <c r="BG415" t="s">
        <v>189</v>
      </c>
      <c r="BH415" t="s">
        <v>194</v>
      </c>
      <c r="BI415" t="s">
        <v>189</v>
      </c>
      <c r="BJ415" t="s">
        <v>189</v>
      </c>
      <c r="BK415" t="s">
        <v>189</v>
      </c>
      <c r="BL415" t="s">
        <v>189</v>
      </c>
      <c r="BM415">
        <v>1</v>
      </c>
      <c r="BN415">
        <v>8</v>
      </c>
      <c r="BO415" t="s">
        <v>189</v>
      </c>
      <c r="BP415" t="s">
        <v>189</v>
      </c>
      <c r="BQ415" t="s">
        <v>189</v>
      </c>
      <c r="BR415" t="s">
        <v>189</v>
      </c>
      <c r="BS415" t="s">
        <v>189</v>
      </c>
      <c r="BT415" t="s">
        <v>189</v>
      </c>
      <c r="BU415">
        <v>2</v>
      </c>
      <c r="BV415" t="s">
        <v>202</v>
      </c>
      <c r="BW415" t="s">
        <v>218</v>
      </c>
      <c r="BX415" t="s">
        <v>189</v>
      </c>
      <c r="BY415" t="s">
        <v>189</v>
      </c>
      <c r="BZ415">
        <v>7</v>
      </c>
      <c r="CA415" t="s">
        <v>204</v>
      </c>
      <c r="CB415" t="s">
        <v>1342</v>
      </c>
      <c r="CC415" t="s">
        <v>189</v>
      </c>
      <c r="CD415" t="s">
        <v>189</v>
      </c>
      <c r="CE415" t="s">
        <v>189</v>
      </c>
      <c r="CF415" t="s">
        <v>189</v>
      </c>
      <c r="CG415" t="s">
        <v>189</v>
      </c>
      <c r="CH415" t="s">
        <v>189</v>
      </c>
      <c r="CI415" t="s">
        <v>189</v>
      </c>
      <c r="CJ415" t="s">
        <v>189</v>
      </c>
      <c r="CK415" t="s">
        <v>189</v>
      </c>
      <c r="CL415" t="s">
        <v>189</v>
      </c>
      <c r="CM415" t="s">
        <v>189</v>
      </c>
      <c r="CN415" t="s">
        <v>189</v>
      </c>
      <c r="CO415" t="s">
        <v>189</v>
      </c>
      <c r="CP415" t="s">
        <v>205</v>
      </c>
      <c r="CQ415">
        <v>3.2</v>
      </c>
      <c r="CR415">
        <v>19.2</v>
      </c>
      <c r="CS415" t="s">
        <v>1011</v>
      </c>
      <c r="CT415" t="s">
        <v>197</v>
      </c>
      <c r="CU415">
        <v>6.4</v>
      </c>
      <c r="CV415">
        <v>0</v>
      </c>
      <c r="CW415">
        <v>0.876</v>
      </c>
      <c r="CX415">
        <v>0</v>
      </c>
      <c r="CY415">
        <v>0</v>
      </c>
      <c r="CZ415">
        <v>0</v>
      </c>
      <c r="DA415">
        <v>0</v>
      </c>
      <c r="DB415">
        <v>7.2759999999999998</v>
      </c>
      <c r="DC415">
        <v>4.7519999999999998</v>
      </c>
      <c r="DD415">
        <v>0</v>
      </c>
      <c r="DE415">
        <v>0</v>
      </c>
      <c r="DF415">
        <v>0</v>
      </c>
      <c r="DG415">
        <v>4.7519999999999998</v>
      </c>
      <c r="DH415">
        <v>135</v>
      </c>
      <c r="DI415">
        <v>-2.524</v>
      </c>
      <c r="DJ415" t="s">
        <v>462</v>
      </c>
      <c r="DK415">
        <v>45.523999999999901</v>
      </c>
      <c r="DL415">
        <v>48.047999999999902</v>
      </c>
      <c r="DM415">
        <v>44.413200000000003</v>
      </c>
      <c r="DN415">
        <v>39.661200000000001</v>
      </c>
      <c r="DO415">
        <v>37</v>
      </c>
      <c r="DP415">
        <v>0</v>
      </c>
    </row>
    <row r="416" spans="1:120" x14ac:dyDescent="0.25">
      <c r="A416">
        <v>2328442</v>
      </c>
      <c r="B416" t="s">
        <v>1496</v>
      </c>
      <c r="C416" t="s">
        <v>1496</v>
      </c>
      <c r="D416" t="s">
        <v>1497</v>
      </c>
      <c r="E416" t="s">
        <v>1497</v>
      </c>
      <c r="F416" t="s">
        <v>189</v>
      </c>
      <c r="G416" t="s">
        <v>211</v>
      </c>
      <c r="H416" t="s">
        <v>212</v>
      </c>
      <c r="I416" t="s">
        <v>267</v>
      </c>
      <c r="J416" t="s">
        <v>193</v>
      </c>
      <c r="K416">
        <v>3</v>
      </c>
      <c r="L416">
        <v>4</v>
      </c>
      <c r="M416">
        <v>8</v>
      </c>
      <c r="N416" t="s">
        <v>189</v>
      </c>
      <c r="O416">
        <v>1.4</v>
      </c>
      <c r="P416">
        <v>1.8</v>
      </c>
      <c r="Q416">
        <v>25.8</v>
      </c>
      <c r="R416">
        <v>34.299999999999997</v>
      </c>
      <c r="S416">
        <v>135</v>
      </c>
      <c r="T416">
        <v>68.7</v>
      </c>
      <c r="U416">
        <v>145.30000000000001</v>
      </c>
      <c r="V416" t="s">
        <v>194</v>
      </c>
      <c r="W416" t="s">
        <v>194</v>
      </c>
      <c r="X416" t="s">
        <v>197</v>
      </c>
      <c r="Y416" t="s">
        <v>449</v>
      </c>
      <c r="Z416" t="s">
        <v>189</v>
      </c>
      <c r="AA416">
        <v>2</v>
      </c>
      <c r="AB416">
        <v>1</v>
      </c>
      <c r="AC416">
        <v>0</v>
      </c>
      <c r="AD416">
        <v>0</v>
      </c>
      <c r="AE416">
        <v>2</v>
      </c>
      <c r="AF416">
        <v>0</v>
      </c>
      <c r="AG416">
        <v>0</v>
      </c>
      <c r="AH416">
        <v>2</v>
      </c>
      <c r="AI416">
        <v>2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</v>
      </c>
      <c r="AS416">
        <v>1</v>
      </c>
      <c r="AT416">
        <v>0</v>
      </c>
      <c r="AU416">
        <v>0</v>
      </c>
      <c r="AV416">
        <v>4</v>
      </c>
      <c r="AW416">
        <v>0</v>
      </c>
      <c r="AX416" t="s">
        <v>197</v>
      </c>
      <c r="AY416" t="s">
        <v>1498</v>
      </c>
      <c r="AZ416" t="s">
        <v>1499</v>
      </c>
      <c r="BA416" t="s">
        <v>290</v>
      </c>
      <c r="BB416" t="s">
        <v>1500</v>
      </c>
      <c r="BC416" t="s">
        <v>290</v>
      </c>
      <c r="BD416" t="s">
        <v>197</v>
      </c>
      <c r="BE416">
        <v>135</v>
      </c>
      <c r="BF416" t="s">
        <v>189</v>
      </c>
      <c r="BG416" t="s">
        <v>189</v>
      </c>
      <c r="BH416" t="s">
        <v>197</v>
      </c>
      <c r="BI416" t="s">
        <v>197</v>
      </c>
      <c r="BJ416" t="s">
        <v>189</v>
      </c>
      <c r="BK416">
        <v>150</v>
      </c>
      <c r="BL416" t="s">
        <v>189</v>
      </c>
      <c r="BM416">
        <v>1</v>
      </c>
      <c r="BN416">
        <v>8</v>
      </c>
      <c r="BO416">
        <v>2.0699999999999998</v>
      </c>
      <c r="BP416">
        <v>240.55</v>
      </c>
      <c r="BQ416">
        <v>0.78</v>
      </c>
      <c r="BR416">
        <v>0.88</v>
      </c>
      <c r="BS416">
        <v>0.86</v>
      </c>
      <c r="BT416">
        <v>0.89</v>
      </c>
      <c r="BU416">
        <v>1</v>
      </c>
      <c r="BV416" t="s">
        <v>202</v>
      </c>
      <c r="BW416" t="s">
        <v>234</v>
      </c>
      <c r="BX416" t="s">
        <v>189</v>
      </c>
      <c r="BY416" t="s">
        <v>189</v>
      </c>
      <c r="BZ416">
        <v>7</v>
      </c>
      <c r="CA416" t="s">
        <v>204</v>
      </c>
      <c r="CB416" t="s">
        <v>1342</v>
      </c>
      <c r="CC416" t="s">
        <v>189</v>
      </c>
      <c r="CD416" t="s">
        <v>189</v>
      </c>
      <c r="CE416" t="s">
        <v>189</v>
      </c>
      <c r="CF416" t="s">
        <v>189</v>
      </c>
      <c r="CG416" t="s">
        <v>189</v>
      </c>
      <c r="CH416" t="s">
        <v>189</v>
      </c>
      <c r="CI416" t="s">
        <v>189</v>
      </c>
      <c r="CJ416" t="s">
        <v>189</v>
      </c>
      <c r="CK416" t="s">
        <v>189</v>
      </c>
      <c r="CL416" t="s">
        <v>189</v>
      </c>
      <c r="CM416" t="s">
        <v>189</v>
      </c>
      <c r="CN416" t="s">
        <v>189</v>
      </c>
      <c r="CO416" t="s">
        <v>189</v>
      </c>
      <c r="CP416" t="s">
        <v>205</v>
      </c>
      <c r="CQ416">
        <v>3</v>
      </c>
      <c r="CR416">
        <v>12</v>
      </c>
      <c r="CS416" t="s">
        <v>292</v>
      </c>
      <c r="CT416" t="s">
        <v>197</v>
      </c>
      <c r="CU416">
        <v>6.4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62.262794999999997</v>
      </c>
      <c r="DB416">
        <v>68.662795000000003</v>
      </c>
      <c r="DC416">
        <v>4.7519999999999998</v>
      </c>
      <c r="DD416">
        <v>0</v>
      </c>
      <c r="DE416">
        <v>0</v>
      </c>
      <c r="DF416">
        <v>45.570049999999902</v>
      </c>
      <c r="DG416">
        <v>50.322049999999997</v>
      </c>
      <c r="DH416">
        <v>135</v>
      </c>
      <c r="DI416">
        <v>-18.340744999999998</v>
      </c>
      <c r="DJ416" t="s">
        <v>462</v>
      </c>
      <c r="DK416">
        <v>76.637204999999994</v>
      </c>
      <c r="DL416">
        <v>94.977950000000007</v>
      </c>
      <c r="DM416">
        <v>121.6764</v>
      </c>
      <c r="DN416">
        <v>71.354349999999997</v>
      </c>
      <c r="DO416">
        <v>37</v>
      </c>
      <c r="DP416">
        <v>0</v>
      </c>
    </row>
    <row r="417" spans="1:120" x14ac:dyDescent="0.25">
      <c r="A417">
        <v>2328440</v>
      </c>
      <c r="B417" t="s">
        <v>263</v>
      </c>
      <c r="C417" t="s">
        <v>264</v>
      </c>
      <c r="D417" t="s">
        <v>731</v>
      </c>
      <c r="E417" t="s">
        <v>732</v>
      </c>
      <c r="F417" t="s">
        <v>733</v>
      </c>
      <c r="G417" t="s">
        <v>211</v>
      </c>
      <c r="H417" t="s">
        <v>212</v>
      </c>
      <c r="I417" t="s">
        <v>1501</v>
      </c>
      <c r="J417" t="s">
        <v>193</v>
      </c>
      <c r="K417">
        <v>2.2999999999999998</v>
      </c>
      <c r="L417">
        <v>6</v>
      </c>
      <c r="M417">
        <v>32</v>
      </c>
      <c r="N417" t="s">
        <v>189</v>
      </c>
      <c r="O417">
        <v>0.8</v>
      </c>
      <c r="P417">
        <v>1.1000000000000001</v>
      </c>
      <c r="Q417">
        <v>12.7</v>
      </c>
      <c r="R417">
        <v>24.9</v>
      </c>
      <c r="S417">
        <v>135</v>
      </c>
      <c r="T417">
        <v>114.4</v>
      </c>
      <c r="U417">
        <v>96.8</v>
      </c>
      <c r="V417" t="s">
        <v>194</v>
      </c>
      <c r="W417" t="s">
        <v>194</v>
      </c>
      <c r="X417" t="s">
        <v>197</v>
      </c>
      <c r="Y417" t="s">
        <v>195</v>
      </c>
      <c r="Z417" t="s">
        <v>735</v>
      </c>
      <c r="AA417">
        <v>2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0</v>
      </c>
      <c r="AI417">
        <v>2</v>
      </c>
      <c r="AJ417">
        <v>3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3</v>
      </c>
      <c r="AS417">
        <v>2</v>
      </c>
      <c r="AT417">
        <v>0</v>
      </c>
      <c r="AU417">
        <v>0</v>
      </c>
      <c r="AV417">
        <v>1</v>
      </c>
      <c r="AW417">
        <v>1</v>
      </c>
      <c r="AX417" t="s">
        <v>194</v>
      </c>
      <c r="AY417" t="s">
        <v>661</v>
      </c>
      <c r="AZ417" t="s">
        <v>736</v>
      </c>
      <c r="BA417" t="s">
        <v>200</v>
      </c>
      <c r="BB417" t="s">
        <v>737</v>
      </c>
      <c r="BC417" t="s">
        <v>200</v>
      </c>
      <c r="BD417" t="s">
        <v>197</v>
      </c>
      <c r="BE417">
        <v>135</v>
      </c>
      <c r="BF417" t="s">
        <v>189</v>
      </c>
      <c r="BG417" t="s">
        <v>189</v>
      </c>
      <c r="BH417" t="s">
        <v>194</v>
      </c>
      <c r="BI417" t="s">
        <v>197</v>
      </c>
      <c r="BJ417" t="s">
        <v>189</v>
      </c>
      <c r="BK417">
        <v>120</v>
      </c>
      <c r="BL417" t="s">
        <v>189</v>
      </c>
      <c r="BM417">
        <v>1</v>
      </c>
      <c r="BN417">
        <v>32</v>
      </c>
      <c r="BO417">
        <v>1.44</v>
      </c>
      <c r="BP417">
        <v>171</v>
      </c>
      <c r="BQ417" t="s">
        <v>189</v>
      </c>
      <c r="BR417" t="s">
        <v>189</v>
      </c>
      <c r="BS417" t="s">
        <v>189</v>
      </c>
      <c r="BT417" t="s">
        <v>189</v>
      </c>
      <c r="BU417">
        <v>2</v>
      </c>
      <c r="BV417" t="s">
        <v>202</v>
      </c>
      <c r="BW417" t="s">
        <v>218</v>
      </c>
      <c r="BX417" t="s">
        <v>189</v>
      </c>
      <c r="BY417" t="s">
        <v>194</v>
      </c>
      <c r="BZ417">
        <v>7</v>
      </c>
      <c r="CA417" t="s">
        <v>204</v>
      </c>
      <c r="CB417" t="s">
        <v>1342</v>
      </c>
      <c r="CC417" t="s">
        <v>189</v>
      </c>
      <c r="CD417" t="s">
        <v>189</v>
      </c>
      <c r="CE417" t="s">
        <v>189</v>
      </c>
      <c r="CF417" t="s">
        <v>189</v>
      </c>
      <c r="CG417" t="s">
        <v>189</v>
      </c>
      <c r="CH417" t="s">
        <v>189</v>
      </c>
      <c r="CI417" t="s">
        <v>189</v>
      </c>
      <c r="CJ417" t="s">
        <v>189</v>
      </c>
      <c r="CK417" t="s">
        <v>189</v>
      </c>
      <c r="CL417" t="s">
        <v>189</v>
      </c>
      <c r="CM417" t="s">
        <v>189</v>
      </c>
      <c r="CN417" t="s">
        <v>189</v>
      </c>
      <c r="CO417" t="s">
        <v>189</v>
      </c>
      <c r="CP417" t="s">
        <v>205</v>
      </c>
      <c r="CQ417">
        <v>2.2999999999999998</v>
      </c>
      <c r="CR417">
        <v>13.799999999999899</v>
      </c>
      <c r="CS417" t="s">
        <v>206</v>
      </c>
      <c r="CT417" t="s">
        <v>194</v>
      </c>
      <c r="CU417">
        <v>25.6</v>
      </c>
      <c r="CV417">
        <v>18</v>
      </c>
      <c r="CW417">
        <v>0.876</v>
      </c>
      <c r="CX417">
        <v>0</v>
      </c>
      <c r="CY417">
        <v>0</v>
      </c>
      <c r="CZ417">
        <v>0</v>
      </c>
      <c r="DA417">
        <v>43.874459999999999</v>
      </c>
      <c r="DB417">
        <v>88.350459999999998</v>
      </c>
      <c r="DC417">
        <v>11.808</v>
      </c>
      <c r="DD417">
        <v>0</v>
      </c>
      <c r="DE417">
        <v>0</v>
      </c>
      <c r="DF417">
        <v>36.671999999999997</v>
      </c>
      <c r="DG417">
        <v>66.479999999999905</v>
      </c>
      <c r="DH417">
        <v>135</v>
      </c>
      <c r="DI417">
        <v>-21.870460000000001</v>
      </c>
      <c r="DJ417" t="s">
        <v>462</v>
      </c>
      <c r="DK417">
        <v>8.4495399999999901</v>
      </c>
      <c r="DL417">
        <v>30.32</v>
      </c>
      <c r="DM417">
        <v>81.949799999999897</v>
      </c>
      <c r="DN417">
        <v>15.4697999999999</v>
      </c>
      <c r="DO417">
        <v>37</v>
      </c>
      <c r="DP417">
        <v>1</v>
      </c>
    </row>
    <row r="418" spans="1:120" x14ac:dyDescent="0.25">
      <c r="A418">
        <v>2328437</v>
      </c>
      <c r="B418" t="s">
        <v>263</v>
      </c>
      <c r="C418" t="s">
        <v>264</v>
      </c>
      <c r="D418" t="s">
        <v>751</v>
      </c>
      <c r="E418" t="s">
        <v>752</v>
      </c>
      <c r="F418" t="s">
        <v>753</v>
      </c>
      <c r="G418" t="s">
        <v>211</v>
      </c>
      <c r="H418" t="s">
        <v>212</v>
      </c>
      <c r="I418" t="s">
        <v>1501</v>
      </c>
      <c r="J418" t="s">
        <v>193</v>
      </c>
      <c r="K418">
        <v>2.2999999999999998</v>
      </c>
      <c r="L418">
        <v>6</v>
      </c>
      <c r="M418">
        <v>32</v>
      </c>
      <c r="N418" t="s">
        <v>189</v>
      </c>
      <c r="O418">
        <v>0.8</v>
      </c>
      <c r="P418">
        <v>1.4</v>
      </c>
      <c r="Q418">
        <v>16.399999999999999</v>
      </c>
      <c r="R418">
        <v>27.1</v>
      </c>
      <c r="S418">
        <v>135</v>
      </c>
      <c r="T418">
        <v>133.1</v>
      </c>
      <c r="U418">
        <v>108.6</v>
      </c>
      <c r="V418" t="s">
        <v>194</v>
      </c>
      <c r="W418" t="s">
        <v>194</v>
      </c>
      <c r="X418" t="s">
        <v>197</v>
      </c>
      <c r="Y418" t="s">
        <v>195</v>
      </c>
      <c r="Z418" t="s">
        <v>735</v>
      </c>
      <c r="AA418">
        <v>2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0</v>
      </c>
      <c r="AI418">
        <v>2</v>
      </c>
      <c r="AJ418">
        <v>3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3</v>
      </c>
      <c r="AS418">
        <v>2</v>
      </c>
      <c r="AT418">
        <v>0</v>
      </c>
      <c r="AU418">
        <v>0</v>
      </c>
      <c r="AV418">
        <v>1</v>
      </c>
      <c r="AW418">
        <v>1</v>
      </c>
      <c r="AX418" t="s">
        <v>194</v>
      </c>
      <c r="AY418" t="s">
        <v>661</v>
      </c>
      <c r="AZ418" t="s">
        <v>754</v>
      </c>
      <c r="BA418" t="s">
        <v>200</v>
      </c>
      <c r="BB418" t="s">
        <v>755</v>
      </c>
      <c r="BC418" t="s">
        <v>200</v>
      </c>
      <c r="BD418" t="s">
        <v>197</v>
      </c>
      <c r="BE418">
        <v>135</v>
      </c>
      <c r="BF418" t="s">
        <v>189</v>
      </c>
      <c r="BG418" t="s">
        <v>189</v>
      </c>
      <c r="BH418" t="s">
        <v>194</v>
      </c>
      <c r="BI418" t="s">
        <v>197</v>
      </c>
      <c r="BJ418" t="s">
        <v>189</v>
      </c>
      <c r="BK418">
        <v>150</v>
      </c>
      <c r="BL418" t="s">
        <v>189</v>
      </c>
      <c r="BM418">
        <v>1</v>
      </c>
      <c r="BN418">
        <v>32</v>
      </c>
      <c r="BO418">
        <v>2.0699999999999998</v>
      </c>
      <c r="BP418">
        <v>242.6</v>
      </c>
      <c r="BQ418" t="s">
        <v>189</v>
      </c>
      <c r="BR418" t="s">
        <v>189</v>
      </c>
      <c r="BS418" t="s">
        <v>189</v>
      </c>
      <c r="BT418" t="s">
        <v>189</v>
      </c>
      <c r="BU418">
        <v>2</v>
      </c>
      <c r="BV418" t="s">
        <v>202</v>
      </c>
      <c r="BW418" t="s">
        <v>218</v>
      </c>
      <c r="BX418" t="s">
        <v>189</v>
      </c>
      <c r="BY418" t="s">
        <v>194</v>
      </c>
      <c r="BZ418">
        <v>7</v>
      </c>
      <c r="CA418" t="s">
        <v>204</v>
      </c>
      <c r="CB418" t="s">
        <v>1342</v>
      </c>
      <c r="CC418" t="s">
        <v>189</v>
      </c>
      <c r="CD418" t="s">
        <v>189</v>
      </c>
      <c r="CE418" t="s">
        <v>189</v>
      </c>
      <c r="CF418" t="s">
        <v>189</v>
      </c>
      <c r="CG418" t="s">
        <v>189</v>
      </c>
      <c r="CH418" t="s">
        <v>189</v>
      </c>
      <c r="CI418" t="s">
        <v>189</v>
      </c>
      <c r="CJ418" t="s">
        <v>189</v>
      </c>
      <c r="CK418" t="s">
        <v>189</v>
      </c>
      <c r="CL418" t="s">
        <v>189</v>
      </c>
      <c r="CM418" t="s">
        <v>189</v>
      </c>
      <c r="CN418" t="s">
        <v>189</v>
      </c>
      <c r="CO418" t="s">
        <v>189</v>
      </c>
      <c r="CP418" t="s">
        <v>205</v>
      </c>
      <c r="CQ418">
        <v>2.2999999999999998</v>
      </c>
      <c r="CR418">
        <v>13.799999999999899</v>
      </c>
      <c r="CS418" t="s">
        <v>206</v>
      </c>
      <c r="CT418" t="s">
        <v>194</v>
      </c>
      <c r="CU418">
        <v>25.6</v>
      </c>
      <c r="CV418">
        <v>18</v>
      </c>
      <c r="CW418">
        <v>0.876</v>
      </c>
      <c r="CX418">
        <v>0</v>
      </c>
      <c r="CY418">
        <v>0</v>
      </c>
      <c r="CZ418">
        <v>0</v>
      </c>
      <c r="DA418">
        <v>62.577059999999904</v>
      </c>
      <c r="DB418">
        <v>107.05305999999899</v>
      </c>
      <c r="DC418">
        <v>11.808</v>
      </c>
      <c r="DD418">
        <v>0</v>
      </c>
      <c r="DE418">
        <v>0</v>
      </c>
      <c r="DF418">
        <v>45.756599999999999</v>
      </c>
      <c r="DG418">
        <v>75.564599999999999</v>
      </c>
      <c r="DH418">
        <v>135</v>
      </c>
      <c r="DI418">
        <v>-31.4884599999999</v>
      </c>
      <c r="DJ418" t="s">
        <v>462</v>
      </c>
      <c r="DK418">
        <v>1.54694</v>
      </c>
      <c r="DL418">
        <v>33.035399999999903</v>
      </c>
      <c r="DM418">
        <v>92.155199999999994</v>
      </c>
      <c r="DN418">
        <v>16.590599999999998</v>
      </c>
      <c r="DO418">
        <v>37</v>
      </c>
      <c r="DP418">
        <v>1</v>
      </c>
    </row>
    <row r="419" spans="1:120" x14ac:dyDescent="0.25">
      <c r="A419">
        <v>2328436</v>
      </c>
      <c r="B419" t="s">
        <v>263</v>
      </c>
      <c r="C419" t="s">
        <v>264</v>
      </c>
      <c r="D419" t="s">
        <v>756</v>
      </c>
      <c r="E419" t="s">
        <v>757</v>
      </c>
      <c r="F419" t="s">
        <v>758</v>
      </c>
      <c r="G419" t="s">
        <v>211</v>
      </c>
      <c r="H419" t="s">
        <v>212</v>
      </c>
      <c r="I419" t="s">
        <v>1501</v>
      </c>
      <c r="J419" t="s">
        <v>193</v>
      </c>
      <c r="K419">
        <v>2.2999999999999998</v>
      </c>
      <c r="L419">
        <v>6</v>
      </c>
      <c r="M419">
        <v>32</v>
      </c>
      <c r="N419" t="s">
        <v>189</v>
      </c>
      <c r="O419">
        <v>0.9</v>
      </c>
      <c r="P419">
        <v>4.3</v>
      </c>
      <c r="Q419">
        <v>18.5</v>
      </c>
      <c r="R419">
        <v>27.8</v>
      </c>
      <c r="S419">
        <v>135</v>
      </c>
      <c r="T419">
        <v>126.2</v>
      </c>
      <c r="U419">
        <v>114.7</v>
      </c>
      <c r="V419" t="s">
        <v>194</v>
      </c>
      <c r="W419" t="s">
        <v>194</v>
      </c>
      <c r="X419" t="s">
        <v>197</v>
      </c>
      <c r="Y419" t="s">
        <v>195</v>
      </c>
      <c r="Z419" t="s">
        <v>735</v>
      </c>
      <c r="AA419">
        <v>2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0</v>
      </c>
      <c r="AI419">
        <v>2</v>
      </c>
      <c r="AJ419">
        <v>3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3</v>
      </c>
      <c r="AS419">
        <v>2</v>
      </c>
      <c r="AT419">
        <v>0</v>
      </c>
      <c r="AU419">
        <v>0</v>
      </c>
      <c r="AV419">
        <v>1</v>
      </c>
      <c r="AW419">
        <v>1</v>
      </c>
      <c r="AX419" t="s">
        <v>194</v>
      </c>
      <c r="AY419" t="s">
        <v>661</v>
      </c>
      <c r="AZ419" t="s">
        <v>736</v>
      </c>
      <c r="BA419" t="s">
        <v>200</v>
      </c>
      <c r="BB419" t="s">
        <v>759</v>
      </c>
      <c r="BC419" t="s">
        <v>200</v>
      </c>
      <c r="BD419" t="s">
        <v>197</v>
      </c>
      <c r="BE419">
        <v>135</v>
      </c>
      <c r="BF419" t="s">
        <v>189</v>
      </c>
      <c r="BG419" t="s">
        <v>189</v>
      </c>
      <c r="BH419" t="s">
        <v>194</v>
      </c>
      <c r="BI419" t="s">
        <v>197</v>
      </c>
      <c r="BJ419" t="s">
        <v>189</v>
      </c>
      <c r="BK419">
        <v>120</v>
      </c>
      <c r="BL419" t="s">
        <v>189</v>
      </c>
      <c r="BM419">
        <v>1</v>
      </c>
      <c r="BN419">
        <v>32</v>
      </c>
      <c r="BO419">
        <v>2.0699999999999998</v>
      </c>
      <c r="BP419">
        <v>197.7</v>
      </c>
      <c r="BQ419" t="s">
        <v>189</v>
      </c>
      <c r="BR419" t="s">
        <v>189</v>
      </c>
      <c r="BS419" t="s">
        <v>189</v>
      </c>
      <c r="BT419" t="s">
        <v>189</v>
      </c>
      <c r="BU419">
        <v>2</v>
      </c>
      <c r="BV419" t="s">
        <v>202</v>
      </c>
      <c r="BW419" t="s">
        <v>218</v>
      </c>
      <c r="BX419" t="s">
        <v>189</v>
      </c>
      <c r="BY419" t="s">
        <v>194</v>
      </c>
      <c r="BZ419">
        <v>7</v>
      </c>
      <c r="CA419" t="s">
        <v>204</v>
      </c>
      <c r="CB419" t="s">
        <v>1342</v>
      </c>
      <c r="CC419" t="s">
        <v>189</v>
      </c>
      <c r="CD419" t="s">
        <v>189</v>
      </c>
      <c r="CE419" t="s">
        <v>189</v>
      </c>
      <c r="CF419" t="s">
        <v>189</v>
      </c>
      <c r="CG419" t="s">
        <v>189</v>
      </c>
      <c r="CH419" t="s">
        <v>189</v>
      </c>
      <c r="CI419" t="s">
        <v>189</v>
      </c>
      <c r="CJ419" t="s">
        <v>189</v>
      </c>
      <c r="CK419" t="s">
        <v>189</v>
      </c>
      <c r="CL419" t="s">
        <v>189</v>
      </c>
      <c r="CM419" t="s">
        <v>189</v>
      </c>
      <c r="CN419" t="s">
        <v>189</v>
      </c>
      <c r="CO419" t="s">
        <v>189</v>
      </c>
      <c r="CP419" t="s">
        <v>205</v>
      </c>
      <c r="CQ419">
        <v>2.2999999999999998</v>
      </c>
      <c r="CR419">
        <v>13.799999999999899</v>
      </c>
      <c r="CS419" t="s">
        <v>206</v>
      </c>
      <c r="CT419" t="s">
        <v>194</v>
      </c>
      <c r="CU419">
        <v>25.6</v>
      </c>
      <c r="CV419">
        <v>18</v>
      </c>
      <c r="CW419">
        <v>0.876</v>
      </c>
      <c r="CX419">
        <v>0</v>
      </c>
      <c r="CY419">
        <v>0</v>
      </c>
      <c r="CZ419">
        <v>0</v>
      </c>
      <c r="DA419">
        <v>55.693889999999897</v>
      </c>
      <c r="DB419">
        <v>100.16989</v>
      </c>
      <c r="DC419">
        <v>11.808</v>
      </c>
      <c r="DD419">
        <v>0</v>
      </c>
      <c r="DE419">
        <v>0</v>
      </c>
      <c r="DF419">
        <v>42.634</v>
      </c>
      <c r="DG419">
        <v>72.441999999999993</v>
      </c>
      <c r="DH419">
        <v>135</v>
      </c>
      <c r="DI419">
        <v>-27.727889999999899</v>
      </c>
      <c r="DJ419" t="s">
        <v>462</v>
      </c>
      <c r="DK419">
        <v>14.530110000000001</v>
      </c>
      <c r="DL419">
        <v>42.257999999999903</v>
      </c>
      <c r="DM419">
        <v>107.3976</v>
      </c>
      <c r="DN419">
        <v>34.955599999999897</v>
      </c>
      <c r="DO419">
        <v>37</v>
      </c>
      <c r="DP419">
        <v>1</v>
      </c>
    </row>
    <row r="420" spans="1:120" x14ac:dyDescent="0.25">
      <c r="A420">
        <v>2328435</v>
      </c>
      <c r="B420" t="s">
        <v>263</v>
      </c>
      <c r="C420" t="s">
        <v>264</v>
      </c>
      <c r="D420" t="s">
        <v>760</v>
      </c>
      <c r="E420" t="s">
        <v>761</v>
      </c>
      <c r="F420" t="s">
        <v>189</v>
      </c>
      <c r="G420" t="s">
        <v>211</v>
      </c>
      <c r="H420" t="s">
        <v>212</v>
      </c>
      <c r="I420" t="s">
        <v>1384</v>
      </c>
      <c r="J420" t="s">
        <v>193</v>
      </c>
      <c r="K420">
        <v>3.6</v>
      </c>
      <c r="L420">
        <v>4</v>
      </c>
      <c r="M420">
        <v>32</v>
      </c>
      <c r="N420" t="s">
        <v>189</v>
      </c>
      <c r="O420">
        <v>0.8</v>
      </c>
      <c r="P420">
        <v>1.2</v>
      </c>
      <c r="Q420">
        <v>5.5</v>
      </c>
      <c r="R420">
        <v>33.6</v>
      </c>
      <c r="S420">
        <v>135</v>
      </c>
      <c r="T420">
        <v>201.8</v>
      </c>
      <c r="U420">
        <v>114</v>
      </c>
      <c r="V420" t="s">
        <v>194</v>
      </c>
      <c r="W420" t="s">
        <v>194</v>
      </c>
      <c r="X420" t="s">
        <v>194</v>
      </c>
      <c r="Y420" t="s">
        <v>195</v>
      </c>
      <c r="Z420" t="s">
        <v>500</v>
      </c>
      <c r="AA420">
        <v>2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0</v>
      </c>
      <c r="AI420">
        <v>5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 t="s">
        <v>194</v>
      </c>
      <c r="AY420" t="s">
        <v>703</v>
      </c>
      <c r="AZ420" t="s">
        <v>502</v>
      </c>
      <c r="BA420" t="s">
        <v>200</v>
      </c>
      <c r="BB420" t="s">
        <v>762</v>
      </c>
      <c r="BC420" t="s">
        <v>200</v>
      </c>
      <c r="BD420" t="s">
        <v>194</v>
      </c>
      <c r="BE420">
        <v>135</v>
      </c>
      <c r="BF420" t="s">
        <v>189</v>
      </c>
      <c r="BG420" t="s">
        <v>189</v>
      </c>
      <c r="BH420" t="s">
        <v>194</v>
      </c>
      <c r="BI420" t="s">
        <v>197</v>
      </c>
      <c r="BJ420" t="s">
        <v>189</v>
      </c>
      <c r="BK420" t="s">
        <v>189</v>
      </c>
      <c r="BL420" t="s">
        <v>189</v>
      </c>
      <c r="BM420">
        <v>1</v>
      </c>
      <c r="BN420">
        <v>32</v>
      </c>
      <c r="BO420">
        <v>8.2899999999999991</v>
      </c>
      <c r="BP420">
        <v>310.47000000000003</v>
      </c>
      <c r="BQ420" t="s">
        <v>189</v>
      </c>
      <c r="BR420" t="s">
        <v>189</v>
      </c>
      <c r="BS420" t="s">
        <v>189</v>
      </c>
      <c r="BT420" t="s">
        <v>189</v>
      </c>
      <c r="BU420">
        <v>2</v>
      </c>
      <c r="BV420" t="s">
        <v>202</v>
      </c>
      <c r="BW420" t="s">
        <v>504</v>
      </c>
      <c r="BX420" t="s">
        <v>505</v>
      </c>
      <c r="BY420" t="s">
        <v>189</v>
      </c>
      <c r="BZ420">
        <v>7</v>
      </c>
      <c r="CA420" t="s">
        <v>204</v>
      </c>
      <c r="CB420" t="s">
        <v>1342</v>
      </c>
      <c r="CC420" t="s">
        <v>189</v>
      </c>
      <c r="CD420" t="s">
        <v>189</v>
      </c>
      <c r="CE420" t="s">
        <v>189</v>
      </c>
      <c r="CF420" t="s">
        <v>189</v>
      </c>
      <c r="CG420" t="s">
        <v>189</v>
      </c>
      <c r="CH420" t="s">
        <v>189</v>
      </c>
      <c r="CI420" t="s">
        <v>189</v>
      </c>
      <c r="CJ420" t="s">
        <v>189</v>
      </c>
      <c r="CK420" t="s">
        <v>189</v>
      </c>
      <c r="CL420" t="s">
        <v>189</v>
      </c>
      <c r="CM420" t="s">
        <v>189</v>
      </c>
      <c r="CN420" t="s">
        <v>189</v>
      </c>
      <c r="CO420" t="s">
        <v>189</v>
      </c>
      <c r="CP420" t="s">
        <v>205</v>
      </c>
      <c r="CQ420">
        <v>3.6</v>
      </c>
      <c r="CR420">
        <v>14.4</v>
      </c>
      <c r="CS420" t="s">
        <v>434</v>
      </c>
      <c r="CT420" t="s">
        <v>197</v>
      </c>
      <c r="CU420">
        <v>25.6</v>
      </c>
      <c r="CV420">
        <v>0</v>
      </c>
      <c r="CW420">
        <v>0.876</v>
      </c>
      <c r="CX420">
        <v>0</v>
      </c>
      <c r="CY420">
        <v>0</v>
      </c>
      <c r="CZ420">
        <v>0</v>
      </c>
      <c r="DA420">
        <v>149.263610999999</v>
      </c>
      <c r="DB420">
        <v>175.739610999999</v>
      </c>
      <c r="DC420">
        <v>11.808</v>
      </c>
      <c r="DD420">
        <v>0</v>
      </c>
      <c r="DE420">
        <v>0</v>
      </c>
      <c r="DF420">
        <v>76.81277</v>
      </c>
      <c r="DG420">
        <v>88.620769999999993</v>
      </c>
      <c r="DH420">
        <v>135</v>
      </c>
      <c r="DI420">
        <v>-87.118840999999904</v>
      </c>
      <c r="DJ420" t="s">
        <v>462</v>
      </c>
      <c r="DK420">
        <v>-61.739610999999897</v>
      </c>
      <c r="DL420">
        <v>25.37923</v>
      </c>
      <c r="DM420">
        <v>98.900400000000005</v>
      </c>
      <c r="DN420">
        <v>10.279629999999999</v>
      </c>
      <c r="DO420">
        <v>37</v>
      </c>
      <c r="DP420">
        <v>1</v>
      </c>
    </row>
    <row r="421" spans="1:120" x14ac:dyDescent="0.25">
      <c r="A421">
        <v>2328380</v>
      </c>
      <c r="B421" t="s">
        <v>375</v>
      </c>
      <c r="C421" t="s">
        <v>376</v>
      </c>
      <c r="D421" t="s">
        <v>767</v>
      </c>
      <c r="E421" t="s">
        <v>768</v>
      </c>
      <c r="F421" t="s">
        <v>769</v>
      </c>
      <c r="G421" t="s">
        <v>211</v>
      </c>
      <c r="H421" t="s">
        <v>212</v>
      </c>
      <c r="I421" t="s">
        <v>1384</v>
      </c>
      <c r="J421" t="s">
        <v>193</v>
      </c>
      <c r="K421">
        <v>3.6</v>
      </c>
      <c r="L421">
        <v>4</v>
      </c>
      <c r="M421">
        <v>32</v>
      </c>
      <c r="N421" t="s">
        <v>189</v>
      </c>
      <c r="O421" t="s">
        <v>189</v>
      </c>
      <c r="P421" t="s">
        <v>189</v>
      </c>
      <c r="Q421" t="s">
        <v>189</v>
      </c>
      <c r="R421" t="s">
        <v>189</v>
      </c>
      <c r="S421" t="s">
        <v>189</v>
      </c>
      <c r="T421" t="s">
        <v>189</v>
      </c>
      <c r="U421" t="s">
        <v>189</v>
      </c>
      <c r="V421" t="s">
        <v>194</v>
      </c>
      <c r="W421" t="s">
        <v>194</v>
      </c>
      <c r="X421" t="s">
        <v>197</v>
      </c>
      <c r="Y421" t="s">
        <v>195</v>
      </c>
      <c r="Z421" t="s">
        <v>770</v>
      </c>
      <c r="AA421">
        <v>2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0</v>
      </c>
      <c r="AI421">
        <v>6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 t="s">
        <v>197</v>
      </c>
      <c r="AY421" t="s">
        <v>771</v>
      </c>
      <c r="AZ421" t="s">
        <v>772</v>
      </c>
      <c r="BA421" t="s">
        <v>256</v>
      </c>
      <c r="BB421" t="s">
        <v>773</v>
      </c>
      <c r="BC421" t="s">
        <v>256</v>
      </c>
      <c r="BD421" t="s">
        <v>197</v>
      </c>
      <c r="BE421" t="s">
        <v>189</v>
      </c>
      <c r="BF421" t="s">
        <v>189</v>
      </c>
      <c r="BG421" t="s">
        <v>189</v>
      </c>
      <c r="BH421" t="s">
        <v>197</v>
      </c>
      <c r="BI421" t="s">
        <v>197</v>
      </c>
      <c r="BJ421">
        <v>21.5</v>
      </c>
      <c r="BK421" t="s">
        <v>189</v>
      </c>
      <c r="BL421" t="s">
        <v>189</v>
      </c>
      <c r="BM421">
        <v>1</v>
      </c>
      <c r="BN421">
        <v>32</v>
      </c>
      <c r="BO421">
        <v>2.0699999999999998</v>
      </c>
      <c r="BP421">
        <v>225.4</v>
      </c>
      <c r="BQ421" t="s">
        <v>189</v>
      </c>
      <c r="BR421" t="s">
        <v>189</v>
      </c>
      <c r="BS421" t="s">
        <v>189</v>
      </c>
      <c r="BT421" t="s">
        <v>189</v>
      </c>
      <c r="BU421">
        <v>2</v>
      </c>
      <c r="BV421" t="s">
        <v>189</v>
      </c>
      <c r="BW421" t="s">
        <v>234</v>
      </c>
      <c r="BX421" t="s">
        <v>189</v>
      </c>
      <c r="BY421" t="s">
        <v>194</v>
      </c>
      <c r="BZ421">
        <v>7</v>
      </c>
      <c r="CA421" t="s">
        <v>204</v>
      </c>
      <c r="CB421" t="s">
        <v>1342</v>
      </c>
      <c r="CC421" t="s">
        <v>189</v>
      </c>
      <c r="CD421" t="s">
        <v>189</v>
      </c>
      <c r="CE421" t="s">
        <v>189</v>
      </c>
      <c r="CF421" t="s">
        <v>189</v>
      </c>
      <c r="CG421" t="s">
        <v>189</v>
      </c>
      <c r="CH421" t="s">
        <v>189</v>
      </c>
      <c r="CI421" t="s">
        <v>189</v>
      </c>
      <c r="CJ421" t="s">
        <v>189</v>
      </c>
      <c r="CK421" t="s">
        <v>189</v>
      </c>
      <c r="CL421" t="s">
        <v>189</v>
      </c>
      <c r="CM421" t="s">
        <v>189</v>
      </c>
      <c r="CN421" t="s">
        <v>189</v>
      </c>
      <c r="CO421" t="s">
        <v>189</v>
      </c>
      <c r="CP421" t="s">
        <v>205</v>
      </c>
      <c r="CQ421">
        <v>3.6</v>
      </c>
      <c r="CR421">
        <v>14.4</v>
      </c>
      <c r="CS421" t="s">
        <v>434</v>
      </c>
      <c r="CT421" t="s">
        <v>194</v>
      </c>
      <c r="CU421">
        <v>25.6</v>
      </c>
      <c r="CV421">
        <v>18</v>
      </c>
      <c r="CW421">
        <v>0</v>
      </c>
      <c r="CX421">
        <v>0</v>
      </c>
      <c r="CY421">
        <v>0</v>
      </c>
      <c r="CZ421">
        <v>0</v>
      </c>
      <c r="DA421">
        <v>59.940300000000001</v>
      </c>
      <c r="DB421">
        <v>103.5403</v>
      </c>
      <c r="DC421">
        <v>11.808</v>
      </c>
      <c r="DD421">
        <v>0</v>
      </c>
      <c r="DE421">
        <v>0</v>
      </c>
      <c r="DF421">
        <v>44.191399999999902</v>
      </c>
      <c r="DG421">
        <v>73.999399999999994</v>
      </c>
      <c r="DH421">
        <v>135</v>
      </c>
      <c r="DI421">
        <v>-29.540900000000001</v>
      </c>
      <c r="DJ421" t="s">
        <v>462</v>
      </c>
      <c r="DK421" t="s">
        <v>189</v>
      </c>
      <c r="DL421" t="s">
        <v>189</v>
      </c>
      <c r="DM421" t="s">
        <v>189</v>
      </c>
      <c r="DN421" t="s">
        <v>189</v>
      </c>
      <c r="DO421">
        <v>37</v>
      </c>
      <c r="DP421" t="s">
        <v>189</v>
      </c>
    </row>
    <row r="422" spans="1:120" x14ac:dyDescent="0.25">
      <c r="A422">
        <v>2328375</v>
      </c>
      <c r="B422" t="s">
        <v>263</v>
      </c>
      <c r="C422" t="s">
        <v>264</v>
      </c>
      <c r="D422" t="s">
        <v>774</v>
      </c>
      <c r="E422" t="s">
        <v>775</v>
      </c>
      <c r="F422" t="s">
        <v>776</v>
      </c>
      <c r="G422" t="s">
        <v>190</v>
      </c>
      <c r="H422" t="s">
        <v>191</v>
      </c>
      <c r="I422" t="s">
        <v>1502</v>
      </c>
      <c r="J422" t="s">
        <v>193</v>
      </c>
      <c r="K422">
        <v>3</v>
      </c>
      <c r="L422">
        <v>4</v>
      </c>
      <c r="M422">
        <v>32</v>
      </c>
      <c r="N422" t="s">
        <v>323</v>
      </c>
      <c r="O422" t="s">
        <v>189</v>
      </c>
      <c r="P422" t="s">
        <v>189</v>
      </c>
      <c r="Q422" t="s">
        <v>189</v>
      </c>
      <c r="R422" t="s">
        <v>189</v>
      </c>
      <c r="S422" t="s">
        <v>189</v>
      </c>
      <c r="T422" t="s">
        <v>189</v>
      </c>
      <c r="U422" t="s">
        <v>189</v>
      </c>
      <c r="V422" t="s">
        <v>194</v>
      </c>
      <c r="W422" t="s">
        <v>194</v>
      </c>
      <c r="X422" t="s">
        <v>194</v>
      </c>
      <c r="Y422" t="s">
        <v>195</v>
      </c>
      <c r="Z422" t="s">
        <v>195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0</v>
      </c>
      <c r="AI422">
        <v>6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1</v>
      </c>
      <c r="AW422">
        <v>0</v>
      </c>
      <c r="AX422" t="s">
        <v>194</v>
      </c>
      <c r="AY422" t="s">
        <v>661</v>
      </c>
      <c r="AZ422" t="s">
        <v>728</v>
      </c>
      <c r="BA422" t="s">
        <v>200</v>
      </c>
      <c r="BB422" t="s">
        <v>778</v>
      </c>
      <c r="BC422" t="s">
        <v>200</v>
      </c>
      <c r="BD422" t="s">
        <v>194</v>
      </c>
      <c r="BE422" t="s">
        <v>189</v>
      </c>
      <c r="BF422" t="s">
        <v>189</v>
      </c>
      <c r="BG422" t="s">
        <v>189</v>
      </c>
      <c r="BH422" t="s">
        <v>194</v>
      </c>
      <c r="BI422" t="s">
        <v>189</v>
      </c>
      <c r="BJ422" t="s">
        <v>189</v>
      </c>
      <c r="BK422" t="s">
        <v>189</v>
      </c>
      <c r="BL422" t="s">
        <v>189</v>
      </c>
      <c r="BM422">
        <v>1</v>
      </c>
      <c r="BN422">
        <v>32</v>
      </c>
      <c r="BO422" t="s">
        <v>189</v>
      </c>
      <c r="BP422" t="s">
        <v>189</v>
      </c>
      <c r="BQ422" t="s">
        <v>189</v>
      </c>
      <c r="BR422" t="s">
        <v>189</v>
      </c>
      <c r="BS422" t="s">
        <v>189</v>
      </c>
      <c r="BT422" t="s">
        <v>189</v>
      </c>
      <c r="BU422">
        <v>1</v>
      </c>
      <c r="BV422" t="s">
        <v>189</v>
      </c>
      <c r="BW422" t="s">
        <v>203</v>
      </c>
      <c r="BX422" t="s">
        <v>189</v>
      </c>
      <c r="BY422" t="s">
        <v>194</v>
      </c>
      <c r="BZ422">
        <v>7</v>
      </c>
      <c r="CA422" t="s">
        <v>204</v>
      </c>
      <c r="CB422" t="s">
        <v>1342</v>
      </c>
      <c r="CC422" t="s">
        <v>189</v>
      </c>
      <c r="CD422" t="s">
        <v>189</v>
      </c>
      <c r="CE422" t="s">
        <v>189</v>
      </c>
      <c r="CF422" t="s">
        <v>189</v>
      </c>
      <c r="CG422" t="s">
        <v>189</v>
      </c>
      <c r="CH422" t="s">
        <v>189</v>
      </c>
      <c r="CI422" t="s">
        <v>189</v>
      </c>
      <c r="CJ422" t="s">
        <v>189</v>
      </c>
      <c r="CK422" t="s">
        <v>189</v>
      </c>
      <c r="CL422" t="s">
        <v>189</v>
      </c>
      <c r="CM422" t="s">
        <v>189</v>
      </c>
      <c r="CN422" t="s">
        <v>189</v>
      </c>
      <c r="CO422" t="s">
        <v>189</v>
      </c>
      <c r="CP422" t="s">
        <v>205</v>
      </c>
      <c r="CQ422">
        <v>3</v>
      </c>
      <c r="CR422">
        <v>12</v>
      </c>
      <c r="CS422" t="s">
        <v>292</v>
      </c>
      <c r="CT422" t="s">
        <v>194</v>
      </c>
      <c r="CU422">
        <v>25.6</v>
      </c>
      <c r="CV422">
        <v>18</v>
      </c>
      <c r="CW422">
        <v>0.876</v>
      </c>
      <c r="CX422">
        <v>0</v>
      </c>
      <c r="CY422">
        <v>83</v>
      </c>
      <c r="CZ422">
        <v>0</v>
      </c>
      <c r="DA422">
        <v>0</v>
      </c>
      <c r="DB422">
        <v>127.476</v>
      </c>
      <c r="DC422">
        <v>11.808</v>
      </c>
      <c r="DD422">
        <v>0</v>
      </c>
      <c r="DE422">
        <v>64</v>
      </c>
      <c r="DF422">
        <v>0</v>
      </c>
      <c r="DG422">
        <v>29.808</v>
      </c>
      <c r="DH422">
        <v>135</v>
      </c>
      <c r="DI422">
        <v>-97.668000000000006</v>
      </c>
      <c r="DJ422" t="s">
        <v>462</v>
      </c>
      <c r="DK422" t="s">
        <v>189</v>
      </c>
      <c r="DL422" t="s">
        <v>189</v>
      </c>
      <c r="DM422" t="s">
        <v>189</v>
      </c>
      <c r="DN422" t="s">
        <v>189</v>
      </c>
      <c r="DO422">
        <v>37</v>
      </c>
      <c r="DP422" t="s">
        <v>189</v>
      </c>
    </row>
    <row r="423" spans="1:120" x14ac:dyDescent="0.25">
      <c r="A423">
        <v>2328374</v>
      </c>
      <c r="B423" t="s">
        <v>263</v>
      </c>
      <c r="C423" t="s">
        <v>264</v>
      </c>
      <c r="D423" t="s">
        <v>1192</v>
      </c>
      <c r="E423" t="s">
        <v>1193</v>
      </c>
      <c r="F423" t="s">
        <v>1194</v>
      </c>
      <c r="G423" t="s">
        <v>211</v>
      </c>
      <c r="H423" t="s">
        <v>212</v>
      </c>
      <c r="I423" t="s">
        <v>1503</v>
      </c>
      <c r="J423" t="s">
        <v>193</v>
      </c>
      <c r="K423">
        <v>3.1</v>
      </c>
      <c r="L423">
        <v>6</v>
      </c>
      <c r="M423">
        <v>32</v>
      </c>
      <c r="N423" t="s">
        <v>189</v>
      </c>
      <c r="O423">
        <v>1</v>
      </c>
      <c r="P423">
        <v>4.5</v>
      </c>
      <c r="Q423">
        <v>11.4</v>
      </c>
      <c r="R423">
        <v>22.9</v>
      </c>
      <c r="S423">
        <v>135</v>
      </c>
      <c r="T423">
        <v>115</v>
      </c>
      <c r="U423">
        <v>91</v>
      </c>
      <c r="V423" t="s">
        <v>194</v>
      </c>
      <c r="W423" t="s">
        <v>194</v>
      </c>
      <c r="X423" t="s">
        <v>194</v>
      </c>
      <c r="Y423" t="s">
        <v>195</v>
      </c>
      <c r="Z423" t="s">
        <v>189</v>
      </c>
      <c r="AA423">
        <v>2</v>
      </c>
      <c r="AB423">
        <v>0</v>
      </c>
      <c r="AC423">
        <v>0</v>
      </c>
      <c r="AD423">
        <v>0</v>
      </c>
      <c r="AE423">
        <v>0</v>
      </c>
      <c r="AF423">
        <v>3</v>
      </c>
      <c r="AG423">
        <v>0</v>
      </c>
      <c r="AH423">
        <v>0</v>
      </c>
      <c r="AI423">
        <v>2</v>
      </c>
      <c r="AJ423">
        <v>4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>
        <v>0</v>
      </c>
      <c r="AX423" t="s">
        <v>194</v>
      </c>
      <c r="AY423" t="s">
        <v>661</v>
      </c>
      <c r="AZ423" t="s">
        <v>1195</v>
      </c>
      <c r="BA423" t="s">
        <v>290</v>
      </c>
      <c r="BB423" t="s">
        <v>1196</v>
      </c>
      <c r="BC423" t="s">
        <v>290</v>
      </c>
      <c r="BD423" t="s">
        <v>194</v>
      </c>
      <c r="BE423">
        <v>135</v>
      </c>
      <c r="BF423" t="s">
        <v>189</v>
      </c>
      <c r="BG423" t="s">
        <v>189</v>
      </c>
      <c r="BH423" t="s">
        <v>194</v>
      </c>
      <c r="BI423" t="s">
        <v>197</v>
      </c>
      <c r="BJ423" t="s">
        <v>189</v>
      </c>
      <c r="BK423" t="s">
        <v>189</v>
      </c>
      <c r="BL423" t="s">
        <v>189</v>
      </c>
      <c r="BM423">
        <v>1</v>
      </c>
      <c r="BN423">
        <v>32</v>
      </c>
      <c r="BO423">
        <v>2.0699999999999998</v>
      </c>
      <c r="BP423">
        <v>242.18</v>
      </c>
      <c r="BQ423" t="s">
        <v>189</v>
      </c>
      <c r="BR423" t="s">
        <v>189</v>
      </c>
      <c r="BS423" t="s">
        <v>189</v>
      </c>
      <c r="BT423" t="s">
        <v>189</v>
      </c>
      <c r="BU423">
        <v>2</v>
      </c>
      <c r="BV423" t="s">
        <v>202</v>
      </c>
      <c r="BW423" t="s">
        <v>218</v>
      </c>
      <c r="BX423" t="s">
        <v>189</v>
      </c>
      <c r="BY423" t="s">
        <v>189</v>
      </c>
      <c r="BZ423">
        <v>7</v>
      </c>
      <c r="CA423" t="s">
        <v>204</v>
      </c>
      <c r="CB423" t="s">
        <v>1342</v>
      </c>
      <c r="CC423" t="s">
        <v>189</v>
      </c>
      <c r="CD423" t="s">
        <v>189</v>
      </c>
      <c r="CE423" t="s">
        <v>189</v>
      </c>
      <c r="CF423" t="s">
        <v>189</v>
      </c>
      <c r="CG423" t="s">
        <v>189</v>
      </c>
      <c r="CH423" t="s">
        <v>189</v>
      </c>
      <c r="CI423" t="s">
        <v>189</v>
      </c>
      <c r="CJ423" t="s">
        <v>189</v>
      </c>
      <c r="CK423" t="s">
        <v>189</v>
      </c>
      <c r="CL423" t="s">
        <v>189</v>
      </c>
      <c r="CM423" t="s">
        <v>189</v>
      </c>
      <c r="CN423" t="s">
        <v>189</v>
      </c>
      <c r="CO423" t="s">
        <v>189</v>
      </c>
      <c r="CP423" t="s">
        <v>205</v>
      </c>
      <c r="CQ423">
        <v>3.1</v>
      </c>
      <c r="CR423">
        <v>18.600000000000001</v>
      </c>
      <c r="CS423" t="s">
        <v>1011</v>
      </c>
      <c r="CT423" t="s">
        <v>197</v>
      </c>
      <c r="CU423">
        <v>25.6</v>
      </c>
      <c r="CV423">
        <v>0</v>
      </c>
      <c r="CW423">
        <v>0.876</v>
      </c>
      <c r="CX423">
        <v>0</v>
      </c>
      <c r="CY423">
        <v>0</v>
      </c>
      <c r="CZ423">
        <v>0</v>
      </c>
      <c r="DA423">
        <v>62.512673999999997</v>
      </c>
      <c r="DB423">
        <v>88.988674000000003</v>
      </c>
      <c r="DC423">
        <v>11.808</v>
      </c>
      <c r="DD423">
        <v>0</v>
      </c>
      <c r="DE423">
        <v>0</v>
      </c>
      <c r="DF423">
        <v>45.718379999999897</v>
      </c>
      <c r="DG423">
        <v>57.526379999999897</v>
      </c>
      <c r="DH423">
        <v>135</v>
      </c>
      <c r="DI423">
        <v>-31.462294</v>
      </c>
      <c r="DJ423" t="s">
        <v>462</v>
      </c>
      <c r="DK423">
        <v>2.0113259999999902</v>
      </c>
      <c r="DL423">
        <v>33.473619999999997</v>
      </c>
      <c r="DM423">
        <v>89.220600000000005</v>
      </c>
      <c r="DN423">
        <v>31.694220000000001</v>
      </c>
      <c r="DO423">
        <v>37</v>
      </c>
      <c r="DP423">
        <v>1</v>
      </c>
    </row>
    <row r="424" spans="1:120" x14ac:dyDescent="0.25">
      <c r="A424">
        <v>2328368</v>
      </c>
      <c r="B424" t="s">
        <v>263</v>
      </c>
      <c r="C424" t="s">
        <v>264</v>
      </c>
      <c r="D424" t="s">
        <v>779</v>
      </c>
      <c r="E424" t="s">
        <v>780</v>
      </c>
      <c r="F424" t="s">
        <v>189</v>
      </c>
      <c r="G424" t="s">
        <v>190</v>
      </c>
      <c r="H424" t="s">
        <v>212</v>
      </c>
      <c r="I424" t="s">
        <v>1504</v>
      </c>
      <c r="J424" t="s">
        <v>193</v>
      </c>
      <c r="K424">
        <v>3.2</v>
      </c>
      <c r="L424">
        <v>4</v>
      </c>
      <c r="M424">
        <v>32</v>
      </c>
      <c r="N424" t="s">
        <v>323</v>
      </c>
      <c r="O424">
        <v>0.8</v>
      </c>
      <c r="P424">
        <v>1.2</v>
      </c>
      <c r="Q424">
        <v>14.3</v>
      </c>
      <c r="R424">
        <v>15.5</v>
      </c>
      <c r="S424">
        <v>135</v>
      </c>
      <c r="T424">
        <v>44.5</v>
      </c>
      <c r="U424">
        <v>70.099999999999994</v>
      </c>
      <c r="V424" t="s">
        <v>194</v>
      </c>
      <c r="W424" t="s">
        <v>194</v>
      </c>
      <c r="X424" t="s">
        <v>194</v>
      </c>
      <c r="Y424" t="s">
        <v>195</v>
      </c>
      <c r="Z424" t="s">
        <v>189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0</v>
      </c>
      <c r="AI424">
        <v>5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 t="s">
        <v>194</v>
      </c>
      <c r="AY424" t="s">
        <v>661</v>
      </c>
      <c r="AZ424" t="s">
        <v>782</v>
      </c>
      <c r="BA424" t="s">
        <v>200</v>
      </c>
      <c r="BB424" t="s">
        <v>783</v>
      </c>
      <c r="BC424" t="s">
        <v>200</v>
      </c>
      <c r="BD424" t="s">
        <v>194</v>
      </c>
      <c r="BE424">
        <v>135</v>
      </c>
      <c r="BF424" t="s">
        <v>189</v>
      </c>
      <c r="BG424" t="s">
        <v>189</v>
      </c>
      <c r="BH424" t="s">
        <v>194</v>
      </c>
      <c r="BI424" t="s">
        <v>189</v>
      </c>
      <c r="BJ424" t="s">
        <v>189</v>
      </c>
      <c r="BK424" t="s">
        <v>189</v>
      </c>
      <c r="BL424" t="s">
        <v>189</v>
      </c>
      <c r="BM424">
        <v>1</v>
      </c>
      <c r="BN424">
        <v>32</v>
      </c>
      <c r="BO424" t="s">
        <v>189</v>
      </c>
      <c r="BP424" t="s">
        <v>189</v>
      </c>
      <c r="BQ424" t="s">
        <v>189</v>
      </c>
      <c r="BR424" t="s">
        <v>189</v>
      </c>
      <c r="BS424" t="s">
        <v>189</v>
      </c>
      <c r="BT424" t="s">
        <v>189</v>
      </c>
      <c r="BU424">
        <v>1</v>
      </c>
      <c r="BV424" t="s">
        <v>202</v>
      </c>
      <c r="BW424" t="s">
        <v>203</v>
      </c>
      <c r="BX424" t="s">
        <v>189</v>
      </c>
      <c r="BY424" t="s">
        <v>194</v>
      </c>
      <c r="BZ424">
        <v>7</v>
      </c>
      <c r="CA424" t="s">
        <v>204</v>
      </c>
      <c r="CB424" t="s">
        <v>1342</v>
      </c>
      <c r="CC424" t="s">
        <v>189</v>
      </c>
      <c r="CD424" t="s">
        <v>189</v>
      </c>
      <c r="CE424" t="s">
        <v>189</v>
      </c>
      <c r="CF424" t="s">
        <v>189</v>
      </c>
      <c r="CG424" t="s">
        <v>189</v>
      </c>
      <c r="CH424" t="s">
        <v>189</v>
      </c>
      <c r="CI424" t="s">
        <v>189</v>
      </c>
      <c r="CJ424" t="s">
        <v>189</v>
      </c>
      <c r="CK424" t="s">
        <v>189</v>
      </c>
      <c r="CL424" t="s">
        <v>189</v>
      </c>
      <c r="CM424" t="s">
        <v>189</v>
      </c>
      <c r="CN424" t="s">
        <v>189</v>
      </c>
      <c r="CO424" t="s">
        <v>189</v>
      </c>
      <c r="CP424" t="s">
        <v>205</v>
      </c>
      <c r="CQ424">
        <v>3.2</v>
      </c>
      <c r="CR424">
        <v>12.8</v>
      </c>
      <c r="CS424" t="s">
        <v>1011</v>
      </c>
      <c r="CT424" t="s">
        <v>194</v>
      </c>
      <c r="CU424">
        <v>25.6</v>
      </c>
      <c r="CV424">
        <v>18</v>
      </c>
      <c r="CW424">
        <v>0.876</v>
      </c>
      <c r="CX424">
        <v>0</v>
      </c>
      <c r="CY424">
        <v>83</v>
      </c>
      <c r="CZ424">
        <v>0</v>
      </c>
      <c r="DA424">
        <v>0</v>
      </c>
      <c r="DB424">
        <v>127.476</v>
      </c>
      <c r="DC424">
        <v>11.808</v>
      </c>
      <c r="DD424">
        <v>0</v>
      </c>
      <c r="DE424">
        <v>64</v>
      </c>
      <c r="DF424">
        <v>0</v>
      </c>
      <c r="DG424">
        <v>29.808</v>
      </c>
      <c r="DH424">
        <v>135</v>
      </c>
      <c r="DI424">
        <v>-97.668000000000006</v>
      </c>
      <c r="DJ424" t="s">
        <v>462</v>
      </c>
      <c r="DK424">
        <v>-57.375999999999998</v>
      </c>
      <c r="DL424">
        <v>40.291999999999902</v>
      </c>
      <c r="DM424">
        <v>59.042400000000001</v>
      </c>
      <c r="DN424">
        <v>29.234400000000001</v>
      </c>
      <c r="DO424">
        <v>37</v>
      </c>
      <c r="DP424">
        <v>1</v>
      </c>
    </row>
    <row r="425" spans="1:120" x14ac:dyDescent="0.25">
      <c r="A425">
        <v>2328367</v>
      </c>
      <c r="B425" t="s">
        <v>263</v>
      </c>
      <c r="C425" t="s">
        <v>264</v>
      </c>
      <c r="D425" t="s">
        <v>784</v>
      </c>
      <c r="E425" t="s">
        <v>785</v>
      </c>
      <c r="F425" t="s">
        <v>189</v>
      </c>
      <c r="G425" t="s">
        <v>211</v>
      </c>
      <c r="H425" t="s">
        <v>212</v>
      </c>
      <c r="I425" t="s">
        <v>1505</v>
      </c>
      <c r="J425" t="s">
        <v>193</v>
      </c>
      <c r="K425">
        <v>2.4</v>
      </c>
      <c r="L425">
        <v>6</v>
      </c>
      <c r="M425">
        <v>32</v>
      </c>
      <c r="N425" t="s">
        <v>323</v>
      </c>
      <c r="O425">
        <v>0.8</v>
      </c>
      <c r="P425">
        <v>1.4</v>
      </c>
      <c r="Q425">
        <v>15.3</v>
      </c>
      <c r="R425">
        <v>51.3</v>
      </c>
      <c r="S425">
        <v>135</v>
      </c>
      <c r="T425">
        <v>168.9</v>
      </c>
      <c r="U425">
        <v>181.1</v>
      </c>
      <c r="V425" t="s">
        <v>194</v>
      </c>
      <c r="W425" t="s">
        <v>194</v>
      </c>
      <c r="X425" t="s">
        <v>194</v>
      </c>
      <c r="Y425" t="s">
        <v>195</v>
      </c>
      <c r="Z425" t="s">
        <v>189</v>
      </c>
      <c r="AA425">
        <v>2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0</v>
      </c>
      <c r="AI425">
        <v>5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 t="s">
        <v>194</v>
      </c>
      <c r="AY425" t="s">
        <v>661</v>
      </c>
      <c r="AZ425" t="s">
        <v>782</v>
      </c>
      <c r="BA425" t="s">
        <v>200</v>
      </c>
      <c r="BB425" t="s">
        <v>786</v>
      </c>
      <c r="BC425" t="s">
        <v>200</v>
      </c>
      <c r="BD425" t="s">
        <v>194</v>
      </c>
      <c r="BE425">
        <v>135</v>
      </c>
      <c r="BF425" t="s">
        <v>189</v>
      </c>
      <c r="BG425" t="s">
        <v>189</v>
      </c>
      <c r="BH425" t="s">
        <v>194</v>
      </c>
      <c r="BI425" t="s">
        <v>197</v>
      </c>
      <c r="BJ425" t="s">
        <v>189</v>
      </c>
      <c r="BK425" t="s">
        <v>189</v>
      </c>
      <c r="BL425" t="s">
        <v>189</v>
      </c>
      <c r="BM425">
        <v>1</v>
      </c>
      <c r="BN425">
        <v>32</v>
      </c>
      <c r="BO425">
        <v>4.95</v>
      </c>
      <c r="BP425">
        <v>415.05</v>
      </c>
      <c r="BQ425" t="s">
        <v>189</v>
      </c>
      <c r="BR425" t="s">
        <v>189</v>
      </c>
      <c r="BS425" t="s">
        <v>189</v>
      </c>
      <c r="BT425" t="s">
        <v>189</v>
      </c>
      <c r="BU425">
        <v>1</v>
      </c>
      <c r="BV425" t="s">
        <v>202</v>
      </c>
      <c r="BW425" t="s">
        <v>203</v>
      </c>
      <c r="BX425" t="s">
        <v>189</v>
      </c>
      <c r="BY425" t="s">
        <v>194</v>
      </c>
      <c r="BZ425">
        <v>7</v>
      </c>
      <c r="CA425" t="s">
        <v>204</v>
      </c>
      <c r="CB425" t="s">
        <v>1342</v>
      </c>
      <c r="CC425" t="s">
        <v>189</v>
      </c>
      <c r="CD425" t="s">
        <v>189</v>
      </c>
      <c r="CE425" t="s">
        <v>189</v>
      </c>
      <c r="CF425" t="s">
        <v>189</v>
      </c>
      <c r="CG425" t="s">
        <v>189</v>
      </c>
      <c r="CH425" t="s">
        <v>189</v>
      </c>
      <c r="CI425" t="s">
        <v>189</v>
      </c>
      <c r="CJ425" t="s">
        <v>189</v>
      </c>
      <c r="CK425" t="s">
        <v>189</v>
      </c>
      <c r="CL425" t="s">
        <v>189</v>
      </c>
      <c r="CM425" t="s">
        <v>189</v>
      </c>
      <c r="CN425" t="s">
        <v>189</v>
      </c>
      <c r="CO425" t="s">
        <v>189</v>
      </c>
      <c r="CP425" t="s">
        <v>205</v>
      </c>
      <c r="CQ425">
        <v>2.4</v>
      </c>
      <c r="CR425">
        <v>14.399999999999901</v>
      </c>
      <c r="CS425" t="s">
        <v>206</v>
      </c>
      <c r="CT425" t="s">
        <v>194</v>
      </c>
      <c r="CU425">
        <v>25.6</v>
      </c>
      <c r="CV425">
        <v>18</v>
      </c>
      <c r="CW425">
        <v>0.876</v>
      </c>
      <c r="CX425">
        <v>0</v>
      </c>
      <c r="CY425">
        <v>83</v>
      </c>
      <c r="CZ425">
        <v>0</v>
      </c>
      <c r="DA425">
        <v>124.33396500000001</v>
      </c>
      <c r="DB425">
        <v>251.80996500000001</v>
      </c>
      <c r="DC425">
        <v>11.808</v>
      </c>
      <c r="DD425">
        <v>0</v>
      </c>
      <c r="DE425">
        <v>64</v>
      </c>
      <c r="DF425">
        <v>82.139099999999999</v>
      </c>
      <c r="DG425">
        <v>111.94710000000001</v>
      </c>
      <c r="DH425">
        <v>135</v>
      </c>
      <c r="DI425">
        <v>-139.862865</v>
      </c>
      <c r="DJ425" t="s">
        <v>462</v>
      </c>
      <c r="DK425">
        <v>-70.709964999999997</v>
      </c>
      <c r="DL425">
        <v>69.152899999999903</v>
      </c>
      <c r="DM425">
        <v>154.78919999999999</v>
      </c>
      <c r="DN425">
        <v>42.842099999999903</v>
      </c>
      <c r="DO425">
        <v>37</v>
      </c>
      <c r="DP425">
        <v>0</v>
      </c>
    </row>
    <row r="426" spans="1:120" x14ac:dyDescent="0.25">
      <c r="A426">
        <v>2328366</v>
      </c>
      <c r="B426" t="s">
        <v>263</v>
      </c>
      <c r="C426" t="s">
        <v>264</v>
      </c>
      <c r="D426" t="s">
        <v>787</v>
      </c>
      <c r="E426" t="s">
        <v>788</v>
      </c>
      <c r="F426" t="s">
        <v>189</v>
      </c>
      <c r="G426" t="s">
        <v>211</v>
      </c>
      <c r="H426" t="s">
        <v>212</v>
      </c>
      <c r="I426" t="s">
        <v>1504</v>
      </c>
      <c r="J426" t="s">
        <v>193</v>
      </c>
      <c r="K426">
        <v>3.2</v>
      </c>
      <c r="L426">
        <v>4</v>
      </c>
      <c r="M426">
        <v>32</v>
      </c>
      <c r="N426" t="s">
        <v>323</v>
      </c>
      <c r="O426">
        <v>0.8</v>
      </c>
      <c r="P426">
        <v>1.4</v>
      </c>
      <c r="Q426">
        <v>14.9</v>
      </c>
      <c r="R426">
        <v>40.799999999999997</v>
      </c>
      <c r="S426">
        <v>135</v>
      </c>
      <c r="T426">
        <v>193.8</v>
      </c>
      <c r="U426">
        <v>148.4</v>
      </c>
      <c r="V426" t="s">
        <v>194</v>
      </c>
      <c r="W426" t="s">
        <v>194</v>
      </c>
      <c r="X426" t="s">
        <v>194</v>
      </c>
      <c r="Y426" t="s">
        <v>195</v>
      </c>
      <c r="Z426" t="s">
        <v>189</v>
      </c>
      <c r="AA426">
        <v>2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0</v>
      </c>
      <c r="AI426">
        <v>5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 t="s">
        <v>194</v>
      </c>
      <c r="AY426" t="s">
        <v>661</v>
      </c>
      <c r="AZ426" t="s">
        <v>782</v>
      </c>
      <c r="BA426" t="s">
        <v>200</v>
      </c>
      <c r="BB426" t="s">
        <v>789</v>
      </c>
      <c r="BC426" t="s">
        <v>200</v>
      </c>
      <c r="BD426" t="s">
        <v>194</v>
      </c>
      <c r="BE426">
        <v>135</v>
      </c>
      <c r="BF426" t="s">
        <v>189</v>
      </c>
      <c r="BG426" t="s">
        <v>189</v>
      </c>
      <c r="BH426" t="s">
        <v>194</v>
      </c>
      <c r="BI426" t="s">
        <v>197</v>
      </c>
      <c r="BJ426" t="s">
        <v>189</v>
      </c>
      <c r="BK426" t="s">
        <v>189</v>
      </c>
      <c r="BL426" t="s">
        <v>189</v>
      </c>
      <c r="BM426">
        <v>1</v>
      </c>
      <c r="BN426">
        <v>32</v>
      </c>
      <c r="BO426">
        <v>8.2899999999999991</v>
      </c>
      <c r="BP426">
        <v>310.47000000000003</v>
      </c>
      <c r="BQ426" t="s">
        <v>189</v>
      </c>
      <c r="BR426" t="s">
        <v>189</v>
      </c>
      <c r="BS426" t="s">
        <v>189</v>
      </c>
      <c r="BT426" t="s">
        <v>189</v>
      </c>
      <c r="BU426">
        <v>1</v>
      </c>
      <c r="BV426" t="s">
        <v>202</v>
      </c>
      <c r="BW426" t="s">
        <v>203</v>
      </c>
      <c r="BX426" t="s">
        <v>189</v>
      </c>
      <c r="BY426" t="s">
        <v>194</v>
      </c>
      <c r="BZ426">
        <v>7</v>
      </c>
      <c r="CA426" t="s">
        <v>204</v>
      </c>
      <c r="CB426" t="s">
        <v>1342</v>
      </c>
      <c r="CC426" t="s">
        <v>189</v>
      </c>
      <c r="CD426" t="s">
        <v>189</v>
      </c>
      <c r="CE426" t="s">
        <v>189</v>
      </c>
      <c r="CF426" t="s">
        <v>189</v>
      </c>
      <c r="CG426" t="s">
        <v>189</v>
      </c>
      <c r="CH426" t="s">
        <v>189</v>
      </c>
      <c r="CI426" t="s">
        <v>189</v>
      </c>
      <c r="CJ426" t="s">
        <v>189</v>
      </c>
      <c r="CK426" t="s">
        <v>189</v>
      </c>
      <c r="CL426" t="s">
        <v>189</v>
      </c>
      <c r="CM426" t="s">
        <v>189</v>
      </c>
      <c r="CN426" t="s">
        <v>189</v>
      </c>
      <c r="CO426" t="s">
        <v>189</v>
      </c>
      <c r="CP426" t="s">
        <v>205</v>
      </c>
      <c r="CQ426">
        <v>3.2</v>
      </c>
      <c r="CR426">
        <v>12.8</v>
      </c>
      <c r="CS426" t="s">
        <v>1011</v>
      </c>
      <c r="CT426" t="s">
        <v>194</v>
      </c>
      <c r="CU426">
        <v>25.6</v>
      </c>
      <c r="CV426">
        <v>18</v>
      </c>
      <c r="CW426">
        <v>0.876</v>
      </c>
      <c r="CX426">
        <v>0</v>
      </c>
      <c r="CY426">
        <v>83</v>
      </c>
      <c r="CZ426">
        <v>0</v>
      </c>
      <c r="DA426">
        <v>149.263610999999</v>
      </c>
      <c r="DB426">
        <v>276.739610999999</v>
      </c>
      <c r="DC426">
        <v>11.808</v>
      </c>
      <c r="DD426">
        <v>0</v>
      </c>
      <c r="DE426">
        <v>64</v>
      </c>
      <c r="DF426">
        <v>76.81277</v>
      </c>
      <c r="DG426">
        <v>106.62076999999999</v>
      </c>
      <c r="DH426">
        <v>135</v>
      </c>
      <c r="DI426">
        <v>-170.11884099999901</v>
      </c>
      <c r="DJ426" t="s">
        <v>462</v>
      </c>
      <c r="DK426">
        <v>-128.339610999999</v>
      </c>
      <c r="DL426">
        <v>41.779229999999998</v>
      </c>
      <c r="DM426">
        <v>126.844799999999</v>
      </c>
      <c r="DN426">
        <v>20.2240299999999</v>
      </c>
      <c r="DO426">
        <v>37</v>
      </c>
      <c r="DP426">
        <v>1</v>
      </c>
    </row>
    <row r="427" spans="1:120" x14ac:dyDescent="0.25">
      <c r="A427">
        <v>2328349</v>
      </c>
      <c r="B427" t="s">
        <v>375</v>
      </c>
      <c r="C427" t="s">
        <v>376</v>
      </c>
      <c r="D427" t="s">
        <v>1198</v>
      </c>
      <c r="E427" t="s">
        <v>1199</v>
      </c>
      <c r="F427" t="s">
        <v>1200</v>
      </c>
      <c r="G427" t="s">
        <v>211</v>
      </c>
      <c r="H427" t="s">
        <v>212</v>
      </c>
      <c r="I427" t="s">
        <v>1394</v>
      </c>
      <c r="J427" t="s">
        <v>193</v>
      </c>
      <c r="K427">
        <v>3.2</v>
      </c>
      <c r="L427">
        <v>6</v>
      </c>
      <c r="M427">
        <v>32</v>
      </c>
      <c r="N427" t="s">
        <v>189</v>
      </c>
      <c r="O427" t="s">
        <v>189</v>
      </c>
      <c r="P427" t="s">
        <v>189</v>
      </c>
      <c r="Q427" t="s">
        <v>189</v>
      </c>
      <c r="R427" t="s">
        <v>189</v>
      </c>
      <c r="S427" t="s">
        <v>189</v>
      </c>
      <c r="T427" t="s">
        <v>189</v>
      </c>
      <c r="U427" t="s">
        <v>189</v>
      </c>
      <c r="V427" t="s">
        <v>194</v>
      </c>
      <c r="W427" t="s">
        <v>194</v>
      </c>
      <c r="X427" t="s">
        <v>197</v>
      </c>
      <c r="Y427" t="s">
        <v>195</v>
      </c>
      <c r="Z427" t="s">
        <v>770</v>
      </c>
      <c r="AA427">
        <v>2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0</v>
      </c>
      <c r="AI427">
        <v>5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2</v>
      </c>
      <c r="AX427" t="s">
        <v>197</v>
      </c>
      <c r="AY427" t="s">
        <v>736</v>
      </c>
      <c r="AZ427" t="s">
        <v>1202</v>
      </c>
      <c r="BA427" t="s">
        <v>256</v>
      </c>
      <c r="BB427" t="s">
        <v>1203</v>
      </c>
      <c r="BC427" t="s">
        <v>256</v>
      </c>
      <c r="BD427" t="s">
        <v>197</v>
      </c>
      <c r="BE427" t="s">
        <v>189</v>
      </c>
      <c r="BF427" t="s">
        <v>189</v>
      </c>
      <c r="BG427" t="s">
        <v>189</v>
      </c>
      <c r="BH427" t="s">
        <v>194</v>
      </c>
      <c r="BI427" t="s">
        <v>189</v>
      </c>
      <c r="BJ427" t="s">
        <v>189</v>
      </c>
      <c r="BK427">
        <v>180</v>
      </c>
      <c r="BL427" t="s">
        <v>189</v>
      </c>
      <c r="BM427">
        <v>1</v>
      </c>
      <c r="BN427">
        <v>32</v>
      </c>
      <c r="BO427" t="s">
        <v>189</v>
      </c>
      <c r="BP427" t="s">
        <v>189</v>
      </c>
      <c r="BQ427" t="s">
        <v>189</v>
      </c>
      <c r="BR427" t="s">
        <v>189</v>
      </c>
      <c r="BS427" t="s">
        <v>189</v>
      </c>
      <c r="BT427" t="s">
        <v>189</v>
      </c>
      <c r="BU427">
        <v>2</v>
      </c>
      <c r="BV427" t="s">
        <v>189</v>
      </c>
      <c r="BW427" t="s">
        <v>1204</v>
      </c>
      <c r="BX427" t="s">
        <v>189</v>
      </c>
      <c r="BY427" t="s">
        <v>194</v>
      </c>
      <c r="BZ427">
        <v>7</v>
      </c>
      <c r="CA427" t="s">
        <v>204</v>
      </c>
      <c r="CB427" t="s">
        <v>1342</v>
      </c>
      <c r="CC427" t="s">
        <v>189</v>
      </c>
      <c r="CD427" t="s">
        <v>189</v>
      </c>
      <c r="CE427" t="s">
        <v>189</v>
      </c>
      <c r="CF427" t="s">
        <v>189</v>
      </c>
      <c r="CG427" t="s">
        <v>189</v>
      </c>
      <c r="CH427" t="s">
        <v>189</v>
      </c>
      <c r="CI427" t="s">
        <v>189</v>
      </c>
      <c r="CJ427" t="s">
        <v>189</v>
      </c>
      <c r="CK427" t="s">
        <v>189</v>
      </c>
      <c r="CL427" t="s">
        <v>189</v>
      </c>
      <c r="CM427" t="s">
        <v>189</v>
      </c>
      <c r="CN427" t="s">
        <v>189</v>
      </c>
      <c r="CO427" t="s">
        <v>189</v>
      </c>
      <c r="CP427" t="s">
        <v>205</v>
      </c>
      <c r="CQ427">
        <v>4.5999999999999996</v>
      </c>
      <c r="CR427">
        <v>27.599999999999898</v>
      </c>
      <c r="CS427" t="s">
        <v>434</v>
      </c>
      <c r="CT427" t="s">
        <v>194</v>
      </c>
      <c r="CU427">
        <v>25.6</v>
      </c>
      <c r="CV427">
        <v>18</v>
      </c>
      <c r="CW427">
        <v>0.876</v>
      </c>
      <c r="CX427">
        <v>0</v>
      </c>
      <c r="CY427">
        <v>0</v>
      </c>
      <c r="CZ427">
        <v>0</v>
      </c>
      <c r="DA427">
        <v>0</v>
      </c>
      <c r="DB427">
        <v>44.475999999999999</v>
      </c>
      <c r="DC427">
        <v>11.808</v>
      </c>
      <c r="DD427">
        <v>0</v>
      </c>
      <c r="DE427">
        <v>0</v>
      </c>
      <c r="DF427">
        <v>0</v>
      </c>
      <c r="DG427">
        <v>29.808</v>
      </c>
      <c r="DH427">
        <v>135</v>
      </c>
      <c r="DI427">
        <v>-14.667999999999999</v>
      </c>
      <c r="DJ427" t="s">
        <v>462</v>
      </c>
      <c r="DK427" t="s">
        <v>189</v>
      </c>
      <c r="DL427" t="s">
        <v>189</v>
      </c>
      <c r="DM427" t="s">
        <v>189</v>
      </c>
      <c r="DN427" t="s">
        <v>189</v>
      </c>
      <c r="DO427">
        <v>37</v>
      </c>
      <c r="DP427" t="s">
        <v>189</v>
      </c>
    </row>
    <row r="428" spans="1:120" x14ac:dyDescent="0.25">
      <c r="A428">
        <v>2328267</v>
      </c>
      <c r="B428" t="s">
        <v>263</v>
      </c>
      <c r="C428" t="s">
        <v>264</v>
      </c>
      <c r="D428" t="s">
        <v>794</v>
      </c>
      <c r="E428" t="s">
        <v>795</v>
      </c>
      <c r="F428" t="s">
        <v>796</v>
      </c>
      <c r="G428" t="s">
        <v>190</v>
      </c>
      <c r="H428" t="s">
        <v>212</v>
      </c>
      <c r="I428" t="s">
        <v>1394</v>
      </c>
      <c r="J428" t="s">
        <v>193</v>
      </c>
      <c r="K428">
        <v>3.2</v>
      </c>
      <c r="L428">
        <v>6</v>
      </c>
      <c r="M428">
        <v>32</v>
      </c>
      <c r="N428" t="s">
        <v>189</v>
      </c>
      <c r="O428">
        <v>0.7</v>
      </c>
      <c r="P428">
        <v>1.1000000000000001</v>
      </c>
      <c r="Q428">
        <v>7.7</v>
      </c>
      <c r="R428">
        <v>8.6999999999999993</v>
      </c>
      <c r="S428">
        <v>135</v>
      </c>
      <c r="T428">
        <v>52.5</v>
      </c>
      <c r="U428">
        <v>40</v>
      </c>
      <c r="V428" t="s">
        <v>194</v>
      </c>
      <c r="W428" t="s">
        <v>194</v>
      </c>
      <c r="X428" t="s">
        <v>194</v>
      </c>
      <c r="Y428" t="s">
        <v>195</v>
      </c>
      <c r="Z428" t="s">
        <v>189</v>
      </c>
      <c r="AA428">
        <v>2</v>
      </c>
      <c r="AB428">
        <v>0</v>
      </c>
      <c r="AC428">
        <v>0</v>
      </c>
      <c r="AD428">
        <v>0</v>
      </c>
      <c r="AE428">
        <v>0</v>
      </c>
      <c r="AF428">
        <v>2</v>
      </c>
      <c r="AG428">
        <v>2</v>
      </c>
      <c r="AH428">
        <v>0</v>
      </c>
      <c r="AI428">
        <v>4</v>
      </c>
      <c r="AJ428">
        <v>3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 t="s">
        <v>194</v>
      </c>
      <c r="AY428" t="s">
        <v>355</v>
      </c>
      <c r="AZ428" t="s">
        <v>792</v>
      </c>
      <c r="BA428" t="s">
        <v>200</v>
      </c>
      <c r="BB428" t="s">
        <v>797</v>
      </c>
      <c r="BC428" t="s">
        <v>200</v>
      </c>
      <c r="BD428" t="s">
        <v>194</v>
      </c>
      <c r="BE428">
        <v>135</v>
      </c>
      <c r="BF428" t="s">
        <v>189</v>
      </c>
      <c r="BG428" t="s">
        <v>189</v>
      </c>
      <c r="BH428" t="s">
        <v>194</v>
      </c>
      <c r="BI428" t="s">
        <v>189</v>
      </c>
      <c r="BJ428" t="s">
        <v>189</v>
      </c>
      <c r="BK428" t="s">
        <v>189</v>
      </c>
      <c r="BL428" t="s">
        <v>189</v>
      </c>
      <c r="BM428">
        <v>1</v>
      </c>
      <c r="BN428">
        <v>32</v>
      </c>
      <c r="BO428" t="s">
        <v>189</v>
      </c>
      <c r="BP428" t="s">
        <v>189</v>
      </c>
      <c r="BQ428" t="s">
        <v>189</v>
      </c>
      <c r="BR428" t="s">
        <v>189</v>
      </c>
      <c r="BS428" t="s">
        <v>189</v>
      </c>
      <c r="BT428" t="s">
        <v>189</v>
      </c>
      <c r="BU428">
        <v>2</v>
      </c>
      <c r="BV428" t="s">
        <v>202</v>
      </c>
      <c r="BW428" t="s">
        <v>504</v>
      </c>
      <c r="BX428" t="s">
        <v>505</v>
      </c>
      <c r="BY428" t="s">
        <v>189</v>
      </c>
      <c r="BZ428">
        <v>7</v>
      </c>
      <c r="CA428" t="s">
        <v>204</v>
      </c>
      <c r="CB428" t="s">
        <v>1342</v>
      </c>
      <c r="CC428" t="s">
        <v>189</v>
      </c>
      <c r="CD428" t="s">
        <v>189</v>
      </c>
      <c r="CE428" t="s">
        <v>189</v>
      </c>
      <c r="CF428" t="s">
        <v>189</v>
      </c>
      <c r="CG428" t="s">
        <v>189</v>
      </c>
      <c r="CH428" t="s">
        <v>189</v>
      </c>
      <c r="CI428" t="s">
        <v>189</v>
      </c>
      <c r="CJ428" t="s">
        <v>189</v>
      </c>
      <c r="CK428" t="s">
        <v>189</v>
      </c>
      <c r="CL428" t="s">
        <v>189</v>
      </c>
      <c r="CM428" t="s">
        <v>189</v>
      </c>
      <c r="CN428" t="s">
        <v>189</v>
      </c>
      <c r="CO428" t="s">
        <v>189</v>
      </c>
      <c r="CP428" t="s">
        <v>205</v>
      </c>
      <c r="CQ428">
        <v>3.2</v>
      </c>
      <c r="CR428">
        <v>19.2</v>
      </c>
      <c r="CS428" t="s">
        <v>1011</v>
      </c>
      <c r="CT428" t="s">
        <v>197</v>
      </c>
      <c r="CU428">
        <v>25.6</v>
      </c>
      <c r="CV428">
        <v>0</v>
      </c>
      <c r="CW428">
        <v>0.876</v>
      </c>
      <c r="CX428">
        <v>0</v>
      </c>
      <c r="CY428">
        <v>0</v>
      </c>
      <c r="CZ428">
        <v>0</v>
      </c>
      <c r="DA428">
        <v>0</v>
      </c>
      <c r="DB428">
        <v>26.475999999999999</v>
      </c>
      <c r="DC428">
        <v>11.808</v>
      </c>
      <c r="DD428">
        <v>0</v>
      </c>
      <c r="DE428">
        <v>0</v>
      </c>
      <c r="DF428">
        <v>0</v>
      </c>
      <c r="DG428">
        <v>11.808</v>
      </c>
      <c r="DH428">
        <v>135</v>
      </c>
      <c r="DI428">
        <v>-14.667999999999999</v>
      </c>
      <c r="DJ428" t="s">
        <v>462</v>
      </c>
      <c r="DK428">
        <v>13.5239999999999</v>
      </c>
      <c r="DL428">
        <v>28.192</v>
      </c>
      <c r="DM428">
        <v>34.864800000000002</v>
      </c>
      <c r="DN428">
        <v>23.056799999999999</v>
      </c>
      <c r="DO428">
        <v>37</v>
      </c>
      <c r="DP428">
        <v>1</v>
      </c>
    </row>
    <row r="429" spans="1:120" x14ac:dyDescent="0.25">
      <c r="A429">
        <v>2328265</v>
      </c>
      <c r="B429" t="s">
        <v>263</v>
      </c>
      <c r="C429" t="s">
        <v>264</v>
      </c>
      <c r="D429" t="s">
        <v>798</v>
      </c>
      <c r="E429" t="s">
        <v>799</v>
      </c>
      <c r="F429" t="s">
        <v>800</v>
      </c>
      <c r="G429" t="s">
        <v>211</v>
      </c>
      <c r="H429" t="s">
        <v>212</v>
      </c>
      <c r="I429" t="s">
        <v>1504</v>
      </c>
      <c r="J429" t="s">
        <v>193</v>
      </c>
      <c r="K429">
        <v>3.2</v>
      </c>
      <c r="L429">
        <v>4</v>
      </c>
      <c r="M429">
        <v>32</v>
      </c>
      <c r="N429" t="s">
        <v>323</v>
      </c>
      <c r="O429">
        <v>0.8</v>
      </c>
      <c r="P429">
        <v>4.4000000000000004</v>
      </c>
      <c r="Q429">
        <v>17.2</v>
      </c>
      <c r="R429">
        <v>29</v>
      </c>
      <c r="S429">
        <v>135</v>
      </c>
      <c r="T429">
        <v>107</v>
      </c>
      <c r="U429">
        <v>116.6</v>
      </c>
      <c r="V429" t="s">
        <v>194</v>
      </c>
      <c r="W429" t="s">
        <v>194</v>
      </c>
      <c r="X429" t="s">
        <v>194</v>
      </c>
      <c r="Y429" t="s">
        <v>195</v>
      </c>
      <c r="Z429" t="s">
        <v>189</v>
      </c>
      <c r="AA429">
        <v>2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0</v>
      </c>
      <c r="AI429">
        <v>5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 t="s">
        <v>194</v>
      </c>
      <c r="AY429" t="s">
        <v>661</v>
      </c>
      <c r="AZ429" t="s">
        <v>782</v>
      </c>
      <c r="BA429" t="s">
        <v>200</v>
      </c>
      <c r="BB429" t="s">
        <v>801</v>
      </c>
      <c r="BC429" t="s">
        <v>200</v>
      </c>
      <c r="BD429" t="s">
        <v>194</v>
      </c>
      <c r="BE429">
        <v>135</v>
      </c>
      <c r="BF429" t="s">
        <v>189</v>
      </c>
      <c r="BG429" t="s">
        <v>189</v>
      </c>
      <c r="BH429" t="s">
        <v>194</v>
      </c>
      <c r="BI429" t="s">
        <v>197</v>
      </c>
      <c r="BJ429" t="s">
        <v>189</v>
      </c>
      <c r="BK429" t="s">
        <v>189</v>
      </c>
      <c r="BL429" t="s">
        <v>189</v>
      </c>
      <c r="BM429">
        <v>1</v>
      </c>
      <c r="BN429">
        <v>32</v>
      </c>
      <c r="BO429">
        <v>2.0699999999999998</v>
      </c>
      <c r="BP429">
        <v>242.18</v>
      </c>
      <c r="BQ429" t="s">
        <v>189</v>
      </c>
      <c r="BR429" t="s">
        <v>189</v>
      </c>
      <c r="BS429" t="s">
        <v>189</v>
      </c>
      <c r="BT429" t="s">
        <v>189</v>
      </c>
      <c r="BU429">
        <v>1</v>
      </c>
      <c r="BV429" t="s">
        <v>202</v>
      </c>
      <c r="BW429" t="s">
        <v>203</v>
      </c>
      <c r="BX429" t="s">
        <v>189</v>
      </c>
      <c r="BY429" t="s">
        <v>194</v>
      </c>
      <c r="BZ429">
        <v>7</v>
      </c>
      <c r="CA429" t="s">
        <v>204</v>
      </c>
      <c r="CB429" t="s">
        <v>1342</v>
      </c>
      <c r="CC429" t="s">
        <v>189</v>
      </c>
      <c r="CD429" t="s">
        <v>189</v>
      </c>
      <c r="CE429" t="s">
        <v>189</v>
      </c>
      <c r="CF429" t="s">
        <v>189</v>
      </c>
      <c r="CG429" t="s">
        <v>189</v>
      </c>
      <c r="CH429" t="s">
        <v>189</v>
      </c>
      <c r="CI429" t="s">
        <v>189</v>
      </c>
      <c r="CJ429" t="s">
        <v>189</v>
      </c>
      <c r="CK429" t="s">
        <v>189</v>
      </c>
      <c r="CL429" t="s">
        <v>189</v>
      </c>
      <c r="CM429" t="s">
        <v>189</v>
      </c>
      <c r="CN429" t="s">
        <v>189</v>
      </c>
      <c r="CO429" t="s">
        <v>189</v>
      </c>
      <c r="CP429" t="s">
        <v>205</v>
      </c>
      <c r="CQ429">
        <v>3.2</v>
      </c>
      <c r="CR429">
        <v>12.8</v>
      </c>
      <c r="CS429" t="s">
        <v>1011</v>
      </c>
      <c r="CT429" t="s">
        <v>194</v>
      </c>
      <c r="CU429">
        <v>25.6</v>
      </c>
      <c r="CV429">
        <v>18</v>
      </c>
      <c r="CW429">
        <v>0.876</v>
      </c>
      <c r="CX429">
        <v>0</v>
      </c>
      <c r="CY429">
        <v>83</v>
      </c>
      <c r="CZ429">
        <v>0</v>
      </c>
      <c r="DA429">
        <v>62.512673999999997</v>
      </c>
      <c r="DB429">
        <v>189.988674</v>
      </c>
      <c r="DC429">
        <v>11.808</v>
      </c>
      <c r="DD429">
        <v>0</v>
      </c>
      <c r="DE429">
        <v>64</v>
      </c>
      <c r="DF429">
        <v>45.718379999999897</v>
      </c>
      <c r="DG429">
        <v>75.526379999999904</v>
      </c>
      <c r="DH429">
        <v>135</v>
      </c>
      <c r="DI429">
        <v>-114.462294</v>
      </c>
      <c r="DJ429" t="s">
        <v>462</v>
      </c>
      <c r="DK429">
        <v>-73.388673999999995</v>
      </c>
      <c r="DL429">
        <v>41.073619999999998</v>
      </c>
      <c r="DM429">
        <v>109.67519999999899</v>
      </c>
      <c r="DN429">
        <v>34.148820000000001</v>
      </c>
      <c r="DO429">
        <v>37</v>
      </c>
      <c r="DP429">
        <v>1</v>
      </c>
    </row>
    <row r="430" spans="1:120" x14ac:dyDescent="0.25">
      <c r="A430">
        <v>2328264</v>
      </c>
      <c r="B430" t="s">
        <v>263</v>
      </c>
      <c r="C430" t="s">
        <v>264</v>
      </c>
      <c r="D430" t="s">
        <v>1209</v>
      </c>
      <c r="E430" t="s">
        <v>1210</v>
      </c>
      <c r="F430" t="s">
        <v>189</v>
      </c>
      <c r="G430" t="s">
        <v>190</v>
      </c>
      <c r="H430" t="s">
        <v>212</v>
      </c>
      <c r="I430" t="s">
        <v>348</v>
      </c>
      <c r="J430" t="s">
        <v>193</v>
      </c>
      <c r="K430">
        <v>3.2</v>
      </c>
      <c r="L430">
        <v>6</v>
      </c>
      <c r="M430">
        <v>64</v>
      </c>
      <c r="N430" t="s">
        <v>189</v>
      </c>
      <c r="O430" t="s">
        <v>189</v>
      </c>
      <c r="P430" t="s">
        <v>189</v>
      </c>
      <c r="Q430" t="s">
        <v>189</v>
      </c>
      <c r="R430" t="s">
        <v>189</v>
      </c>
      <c r="S430" t="s">
        <v>189</v>
      </c>
      <c r="T430" t="s">
        <v>189</v>
      </c>
      <c r="U430" t="s">
        <v>189</v>
      </c>
      <c r="V430" t="s">
        <v>194</v>
      </c>
      <c r="W430" t="s">
        <v>194</v>
      </c>
      <c r="X430" t="s">
        <v>197</v>
      </c>
      <c r="Y430" t="s">
        <v>416</v>
      </c>
      <c r="Z430" t="s">
        <v>189</v>
      </c>
      <c r="AA430">
        <v>4</v>
      </c>
      <c r="AB430">
        <v>2</v>
      </c>
      <c r="AC430">
        <v>1</v>
      </c>
      <c r="AD430">
        <v>0</v>
      </c>
      <c r="AE430">
        <v>1</v>
      </c>
      <c r="AF430">
        <v>1</v>
      </c>
      <c r="AG430">
        <v>1</v>
      </c>
      <c r="AH430">
        <v>8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4</v>
      </c>
      <c r="AS430">
        <v>0</v>
      </c>
      <c r="AT430">
        <v>0</v>
      </c>
      <c r="AU430">
        <v>0</v>
      </c>
      <c r="AV430">
        <v>4</v>
      </c>
      <c r="AW430">
        <v>0</v>
      </c>
      <c r="AX430" t="s">
        <v>194</v>
      </c>
      <c r="AY430" t="s">
        <v>355</v>
      </c>
      <c r="AZ430" t="s">
        <v>820</v>
      </c>
      <c r="BA430" t="s">
        <v>290</v>
      </c>
      <c r="BB430" t="s">
        <v>1211</v>
      </c>
      <c r="BC430" t="s">
        <v>290</v>
      </c>
      <c r="BD430" t="s">
        <v>197</v>
      </c>
      <c r="BE430" t="s">
        <v>189</v>
      </c>
      <c r="BF430" t="s">
        <v>189</v>
      </c>
      <c r="BG430" t="s">
        <v>189</v>
      </c>
      <c r="BH430" t="s">
        <v>194</v>
      </c>
      <c r="BI430" t="s">
        <v>189</v>
      </c>
      <c r="BJ430" t="s">
        <v>189</v>
      </c>
      <c r="BK430">
        <v>400</v>
      </c>
      <c r="BL430" t="s">
        <v>189</v>
      </c>
      <c r="BM430">
        <v>1</v>
      </c>
      <c r="BN430">
        <v>64</v>
      </c>
      <c r="BO430" t="s">
        <v>189</v>
      </c>
      <c r="BP430" t="s">
        <v>189</v>
      </c>
      <c r="BQ430">
        <v>0.9</v>
      </c>
      <c r="BR430">
        <v>0.9</v>
      </c>
      <c r="BS430">
        <v>0.93</v>
      </c>
      <c r="BT430">
        <v>0.93</v>
      </c>
      <c r="BU430">
        <v>3</v>
      </c>
      <c r="BV430" t="s">
        <v>189</v>
      </c>
      <c r="BW430" t="s">
        <v>218</v>
      </c>
      <c r="BX430" t="s">
        <v>189</v>
      </c>
      <c r="BY430" t="s">
        <v>189</v>
      </c>
      <c r="BZ430">
        <v>7</v>
      </c>
      <c r="CA430" t="s">
        <v>204</v>
      </c>
      <c r="CB430" t="s">
        <v>1342</v>
      </c>
      <c r="CC430" t="s">
        <v>189</v>
      </c>
      <c r="CD430" t="s">
        <v>189</v>
      </c>
      <c r="CE430" t="s">
        <v>189</v>
      </c>
      <c r="CF430" t="s">
        <v>189</v>
      </c>
      <c r="CG430" t="s">
        <v>189</v>
      </c>
      <c r="CH430" t="s">
        <v>189</v>
      </c>
      <c r="CI430" t="s">
        <v>189</v>
      </c>
      <c r="CJ430" t="s">
        <v>189</v>
      </c>
      <c r="CK430" t="s">
        <v>189</v>
      </c>
      <c r="CL430" t="s">
        <v>189</v>
      </c>
      <c r="CM430" t="s">
        <v>189</v>
      </c>
      <c r="CN430" t="s">
        <v>189</v>
      </c>
      <c r="CO430" t="s">
        <v>189</v>
      </c>
      <c r="CP430" t="s">
        <v>205</v>
      </c>
      <c r="CQ430">
        <v>3.2</v>
      </c>
      <c r="CR430">
        <v>19.2</v>
      </c>
      <c r="CS430" t="s">
        <v>1011</v>
      </c>
      <c r="CT430" t="s">
        <v>197</v>
      </c>
      <c r="CU430">
        <v>51.2</v>
      </c>
      <c r="CV430">
        <v>0</v>
      </c>
      <c r="CW430">
        <v>0.876</v>
      </c>
      <c r="CX430">
        <v>26</v>
      </c>
      <c r="CY430">
        <v>0</v>
      </c>
      <c r="CZ430">
        <v>0</v>
      </c>
      <c r="DA430">
        <v>0</v>
      </c>
      <c r="DB430">
        <v>78.075999999999993</v>
      </c>
      <c r="DC430">
        <v>21.215999999999902</v>
      </c>
      <c r="DD430">
        <v>0</v>
      </c>
      <c r="DE430">
        <v>0</v>
      </c>
      <c r="DF430">
        <v>0</v>
      </c>
      <c r="DG430">
        <v>47.215999999999902</v>
      </c>
      <c r="DH430">
        <v>135</v>
      </c>
      <c r="DI430">
        <v>-30.86</v>
      </c>
      <c r="DJ430" t="s">
        <v>462</v>
      </c>
      <c r="DK430" t="s">
        <v>189</v>
      </c>
      <c r="DL430" t="s">
        <v>189</v>
      </c>
      <c r="DM430" t="s">
        <v>189</v>
      </c>
      <c r="DN430" t="s">
        <v>189</v>
      </c>
      <c r="DO430">
        <v>37</v>
      </c>
      <c r="DP430" t="s">
        <v>189</v>
      </c>
    </row>
    <row r="431" spans="1:120" x14ac:dyDescent="0.25">
      <c r="A431">
        <v>2328225</v>
      </c>
      <c r="B431" t="s">
        <v>263</v>
      </c>
      <c r="C431" t="s">
        <v>264</v>
      </c>
      <c r="D431" t="s">
        <v>1212</v>
      </c>
      <c r="E431" t="s">
        <v>1213</v>
      </c>
      <c r="F431" t="s">
        <v>189</v>
      </c>
      <c r="G431" t="s">
        <v>190</v>
      </c>
      <c r="H431" t="s">
        <v>212</v>
      </c>
      <c r="I431" t="s">
        <v>348</v>
      </c>
      <c r="J431" t="s">
        <v>193</v>
      </c>
      <c r="K431">
        <v>3.2</v>
      </c>
      <c r="L431">
        <v>6</v>
      </c>
      <c r="M431">
        <v>64</v>
      </c>
      <c r="N431" t="s">
        <v>189</v>
      </c>
      <c r="O431" t="s">
        <v>189</v>
      </c>
      <c r="P431" t="s">
        <v>189</v>
      </c>
      <c r="Q431" t="s">
        <v>189</v>
      </c>
      <c r="R431" t="s">
        <v>189</v>
      </c>
      <c r="S431" t="s">
        <v>189</v>
      </c>
      <c r="T431" t="s">
        <v>189</v>
      </c>
      <c r="U431" t="s">
        <v>189</v>
      </c>
      <c r="V431" t="s">
        <v>194</v>
      </c>
      <c r="W431" t="s">
        <v>194</v>
      </c>
      <c r="X431" t="s">
        <v>197</v>
      </c>
      <c r="Y431" t="s">
        <v>416</v>
      </c>
      <c r="Z431" t="s">
        <v>189</v>
      </c>
      <c r="AA431">
        <v>4</v>
      </c>
      <c r="AB431">
        <v>2</v>
      </c>
      <c r="AC431">
        <v>0</v>
      </c>
      <c r="AD431">
        <v>0</v>
      </c>
      <c r="AE431">
        <v>2</v>
      </c>
      <c r="AF431">
        <v>1</v>
      </c>
      <c r="AG431">
        <v>1</v>
      </c>
      <c r="AH431">
        <v>8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4</v>
      </c>
      <c r="AS431">
        <v>0</v>
      </c>
      <c r="AT431">
        <v>0</v>
      </c>
      <c r="AU431">
        <v>0</v>
      </c>
      <c r="AV431">
        <v>4</v>
      </c>
      <c r="AW431">
        <v>0</v>
      </c>
      <c r="AX431" t="s">
        <v>194</v>
      </c>
      <c r="AY431" t="s">
        <v>820</v>
      </c>
      <c r="AZ431" t="s">
        <v>820</v>
      </c>
      <c r="BA431" t="s">
        <v>290</v>
      </c>
      <c r="BB431" t="s">
        <v>1214</v>
      </c>
      <c r="BC431" t="s">
        <v>290</v>
      </c>
      <c r="BD431" t="s">
        <v>197</v>
      </c>
      <c r="BE431" t="s">
        <v>189</v>
      </c>
      <c r="BF431" t="s">
        <v>189</v>
      </c>
      <c r="BG431" t="s">
        <v>189</v>
      </c>
      <c r="BH431" t="s">
        <v>194</v>
      </c>
      <c r="BI431" t="s">
        <v>189</v>
      </c>
      <c r="BJ431" t="s">
        <v>189</v>
      </c>
      <c r="BK431">
        <v>400</v>
      </c>
      <c r="BL431" t="s">
        <v>189</v>
      </c>
      <c r="BM431">
        <v>1</v>
      </c>
      <c r="BN431">
        <v>64</v>
      </c>
      <c r="BO431" t="s">
        <v>189</v>
      </c>
      <c r="BP431" t="s">
        <v>189</v>
      </c>
      <c r="BQ431">
        <v>0.9</v>
      </c>
      <c r="BR431">
        <v>0.9</v>
      </c>
      <c r="BS431">
        <v>0.93</v>
      </c>
      <c r="BT431">
        <v>0.93</v>
      </c>
      <c r="BU431">
        <v>3</v>
      </c>
      <c r="BV431" t="s">
        <v>189</v>
      </c>
      <c r="BW431" t="s">
        <v>218</v>
      </c>
      <c r="BX431" t="s">
        <v>189</v>
      </c>
      <c r="BY431" t="s">
        <v>189</v>
      </c>
      <c r="BZ431">
        <v>7</v>
      </c>
      <c r="CA431" t="s">
        <v>204</v>
      </c>
      <c r="CB431" t="s">
        <v>1342</v>
      </c>
      <c r="CC431" t="s">
        <v>189</v>
      </c>
      <c r="CD431" t="s">
        <v>189</v>
      </c>
      <c r="CE431" t="s">
        <v>189</v>
      </c>
      <c r="CF431" t="s">
        <v>189</v>
      </c>
      <c r="CG431" t="s">
        <v>189</v>
      </c>
      <c r="CH431" t="s">
        <v>189</v>
      </c>
      <c r="CI431" t="s">
        <v>189</v>
      </c>
      <c r="CJ431" t="s">
        <v>189</v>
      </c>
      <c r="CK431" t="s">
        <v>189</v>
      </c>
      <c r="CL431" t="s">
        <v>189</v>
      </c>
      <c r="CM431" t="s">
        <v>189</v>
      </c>
      <c r="CN431" t="s">
        <v>189</v>
      </c>
      <c r="CO431" t="s">
        <v>189</v>
      </c>
      <c r="CP431" t="s">
        <v>205</v>
      </c>
      <c r="CQ431">
        <v>3.2</v>
      </c>
      <c r="CR431">
        <v>19.2</v>
      </c>
      <c r="CS431" t="s">
        <v>1011</v>
      </c>
      <c r="CT431" t="s">
        <v>197</v>
      </c>
      <c r="CU431">
        <v>51.2</v>
      </c>
      <c r="CV431">
        <v>0</v>
      </c>
      <c r="CW431">
        <v>0.876</v>
      </c>
      <c r="CX431">
        <v>26</v>
      </c>
      <c r="CY431">
        <v>0</v>
      </c>
      <c r="CZ431">
        <v>0</v>
      </c>
      <c r="DA431">
        <v>0</v>
      </c>
      <c r="DB431">
        <v>78.075999999999993</v>
      </c>
      <c r="DC431">
        <v>21.215999999999902</v>
      </c>
      <c r="DD431">
        <v>0</v>
      </c>
      <c r="DE431">
        <v>0</v>
      </c>
      <c r="DF431">
        <v>0</v>
      </c>
      <c r="DG431">
        <v>47.215999999999902</v>
      </c>
      <c r="DH431">
        <v>135</v>
      </c>
      <c r="DI431">
        <v>-30.86</v>
      </c>
      <c r="DJ431" t="s">
        <v>462</v>
      </c>
      <c r="DK431" t="s">
        <v>189</v>
      </c>
      <c r="DL431" t="s">
        <v>189</v>
      </c>
      <c r="DM431" t="s">
        <v>189</v>
      </c>
      <c r="DN431" t="s">
        <v>189</v>
      </c>
      <c r="DO431">
        <v>37</v>
      </c>
      <c r="DP431" t="s">
        <v>189</v>
      </c>
    </row>
    <row r="432" spans="1:120" x14ac:dyDescent="0.25">
      <c r="A432">
        <v>2328223</v>
      </c>
      <c r="B432" t="s">
        <v>263</v>
      </c>
      <c r="C432" t="s">
        <v>264</v>
      </c>
      <c r="D432" t="s">
        <v>1507</v>
      </c>
      <c r="E432" t="s">
        <v>1508</v>
      </c>
      <c r="F432" t="s">
        <v>189</v>
      </c>
      <c r="G432" t="s">
        <v>190</v>
      </c>
      <c r="H432" t="s">
        <v>212</v>
      </c>
      <c r="I432" t="s">
        <v>348</v>
      </c>
      <c r="J432" t="s">
        <v>193</v>
      </c>
      <c r="K432">
        <v>3.4</v>
      </c>
      <c r="L432">
        <v>4</v>
      </c>
      <c r="M432">
        <v>32</v>
      </c>
      <c r="N432" t="s">
        <v>189</v>
      </c>
      <c r="O432" t="s">
        <v>189</v>
      </c>
      <c r="P432" t="s">
        <v>189</v>
      </c>
      <c r="Q432" t="s">
        <v>189</v>
      </c>
      <c r="R432" t="s">
        <v>189</v>
      </c>
      <c r="S432" t="s">
        <v>189</v>
      </c>
      <c r="T432" t="s">
        <v>189</v>
      </c>
      <c r="U432" t="s">
        <v>189</v>
      </c>
      <c r="V432" t="s">
        <v>194</v>
      </c>
      <c r="W432" t="s">
        <v>194</v>
      </c>
      <c r="X432" t="s">
        <v>194</v>
      </c>
      <c r="Y432" t="s">
        <v>195</v>
      </c>
      <c r="Z432" t="s">
        <v>1509</v>
      </c>
      <c r="AA432">
        <v>2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0</v>
      </c>
      <c r="AI432">
        <v>6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 t="s">
        <v>194</v>
      </c>
      <c r="AY432" t="s">
        <v>1510</v>
      </c>
      <c r="AZ432" t="s">
        <v>815</v>
      </c>
      <c r="BA432" t="s">
        <v>1113</v>
      </c>
      <c r="BB432" t="s">
        <v>1511</v>
      </c>
      <c r="BC432" t="s">
        <v>1113</v>
      </c>
      <c r="BD432" t="s">
        <v>194</v>
      </c>
      <c r="BE432" t="s">
        <v>189</v>
      </c>
      <c r="BF432" t="s">
        <v>189</v>
      </c>
      <c r="BG432" t="s">
        <v>189</v>
      </c>
      <c r="BH432" t="s">
        <v>197</v>
      </c>
      <c r="BI432" t="s">
        <v>189</v>
      </c>
      <c r="BJ432" t="s">
        <v>189</v>
      </c>
      <c r="BK432">
        <v>134.6</v>
      </c>
      <c r="BL432">
        <v>0.9</v>
      </c>
      <c r="BM432">
        <v>1</v>
      </c>
      <c r="BN432">
        <v>32</v>
      </c>
      <c r="BO432" t="s">
        <v>189</v>
      </c>
      <c r="BP432" t="s">
        <v>189</v>
      </c>
      <c r="BQ432" t="s">
        <v>189</v>
      </c>
      <c r="BR432" t="s">
        <v>189</v>
      </c>
      <c r="BS432" t="s">
        <v>189</v>
      </c>
      <c r="BT432" t="s">
        <v>189</v>
      </c>
      <c r="BU432">
        <v>2</v>
      </c>
      <c r="BV432" t="s">
        <v>189</v>
      </c>
      <c r="BW432" t="s">
        <v>218</v>
      </c>
      <c r="BX432" t="s">
        <v>189</v>
      </c>
      <c r="BY432" t="s">
        <v>189</v>
      </c>
      <c r="BZ432">
        <v>7</v>
      </c>
      <c r="CA432" t="s">
        <v>204</v>
      </c>
      <c r="CB432" t="s">
        <v>1342</v>
      </c>
      <c r="CC432" t="s">
        <v>189</v>
      </c>
      <c r="CD432" t="s">
        <v>189</v>
      </c>
      <c r="CE432" t="s">
        <v>189</v>
      </c>
      <c r="CF432" t="s">
        <v>189</v>
      </c>
      <c r="CG432" t="s">
        <v>189</v>
      </c>
      <c r="CH432" t="s">
        <v>189</v>
      </c>
      <c r="CI432" t="s">
        <v>189</v>
      </c>
      <c r="CJ432" t="s">
        <v>189</v>
      </c>
      <c r="CK432" t="s">
        <v>189</v>
      </c>
      <c r="CL432" t="s">
        <v>189</v>
      </c>
      <c r="CM432" t="s">
        <v>189</v>
      </c>
      <c r="CN432" t="s">
        <v>189</v>
      </c>
      <c r="CO432" t="s">
        <v>189</v>
      </c>
      <c r="CP432" t="s">
        <v>205</v>
      </c>
      <c r="CQ432">
        <v>3.4</v>
      </c>
      <c r="CR432">
        <v>13.6</v>
      </c>
      <c r="CS432" t="s">
        <v>1011</v>
      </c>
      <c r="CT432" t="s">
        <v>197</v>
      </c>
      <c r="CU432">
        <v>25.6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25.6</v>
      </c>
      <c r="DC432">
        <v>11.808</v>
      </c>
      <c r="DD432">
        <v>0</v>
      </c>
      <c r="DE432">
        <v>0</v>
      </c>
      <c r="DF432">
        <v>0</v>
      </c>
      <c r="DG432">
        <v>11.808</v>
      </c>
      <c r="DH432">
        <v>135</v>
      </c>
      <c r="DI432">
        <v>-13.792</v>
      </c>
      <c r="DJ432" t="s">
        <v>462</v>
      </c>
      <c r="DK432" t="s">
        <v>189</v>
      </c>
      <c r="DL432" t="s">
        <v>189</v>
      </c>
      <c r="DM432" t="s">
        <v>189</v>
      </c>
      <c r="DN432" t="s">
        <v>189</v>
      </c>
      <c r="DO432">
        <v>37</v>
      </c>
      <c r="DP432" t="s">
        <v>189</v>
      </c>
    </row>
    <row r="433" spans="1:120" x14ac:dyDescent="0.25">
      <c r="A433">
        <v>2328222</v>
      </c>
      <c r="B433" t="s">
        <v>263</v>
      </c>
      <c r="C433" t="s">
        <v>264</v>
      </c>
      <c r="D433" t="s">
        <v>1215</v>
      </c>
      <c r="E433" t="s">
        <v>1216</v>
      </c>
      <c r="F433" t="s">
        <v>1217</v>
      </c>
      <c r="G433" t="s">
        <v>190</v>
      </c>
      <c r="H433" t="s">
        <v>191</v>
      </c>
      <c r="I433" t="s">
        <v>1512</v>
      </c>
      <c r="J433" t="s">
        <v>193</v>
      </c>
      <c r="K433">
        <v>3.5</v>
      </c>
      <c r="L433">
        <v>4</v>
      </c>
      <c r="M433">
        <v>64</v>
      </c>
      <c r="N433" t="s">
        <v>189</v>
      </c>
      <c r="O433" t="s">
        <v>189</v>
      </c>
      <c r="P433" t="s">
        <v>189</v>
      </c>
      <c r="Q433" t="s">
        <v>189</v>
      </c>
      <c r="R433" t="s">
        <v>189</v>
      </c>
      <c r="S433" t="s">
        <v>189</v>
      </c>
      <c r="T433" t="s">
        <v>189</v>
      </c>
      <c r="U433" t="s">
        <v>189</v>
      </c>
      <c r="V433" t="s">
        <v>194</v>
      </c>
      <c r="W433" t="s">
        <v>194</v>
      </c>
      <c r="X433" t="s">
        <v>194</v>
      </c>
      <c r="Y433" t="s">
        <v>416</v>
      </c>
      <c r="Z433" t="s">
        <v>189</v>
      </c>
      <c r="AA433">
        <v>4</v>
      </c>
      <c r="AB433">
        <v>1</v>
      </c>
      <c r="AC433">
        <v>0</v>
      </c>
      <c r="AD433">
        <v>0</v>
      </c>
      <c r="AE433">
        <v>3</v>
      </c>
      <c r="AF433">
        <v>1</v>
      </c>
      <c r="AG433">
        <v>1</v>
      </c>
      <c r="AH433">
        <v>6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4</v>
      </c>
      <c r="AS433">
        <v>0</v>
      </c>
      <c r="AT433">
        <v>0</v>
      </c>
      <c r="AU433">
        <v>0</v>
      </c>
      <c r="AV433">
        <v>4</v>
      </c>
      <c r="AW433">
        <v>0</v>
      </c>
      <c r="AX433" t="s">
        <v>194</v>
      </c>
      <c r="AY433" t="s">
        <v>661</v>
      </c>
      <c r="AZ433" t="s">
        <v>826</v>
      </c>
      <c r="BA433" t="s">
        <v>290</v>
      </c>
      <c r="BB433" t="s">
        <v>1218</v>
      </c>
      <c r="BC433" t="s">
        <v>290</v>
      </c>
      <c r="BD433" t="s">
        <v>194</v>
      </c>
      <c r="BE433" t="s">
        <v>189</v>
      </c>
      <c r="BF433" t="s">
        <v>189</v>
      </c>
      <c r="BG433" t="s">
        <v>189</v>
      </c>
      <c r="BH433" t="s">
        <v>194</v>
      </c>
      <c r="BI433" t="s">
        <v>189</v>
      </c>
      <c r="BJ433" t="s">
        <v>189</v>
      </c>
      <c r="BK433">
        <v>400</v>
      </c>
      <c r="BL433" t="s">
        <v>189</v>
      </c>
      <c r="BM433">
        <v>1</v>
      </c>
      <c r="BN433">
        <v>64</v>
      </c>
      <c r="BO433" t="s">
        <v>189</v>
      </c>
      <c r="BP433" t="s">
        <v>189</v>
      </c>
      <c r="BQ433">
        <v>0.89</v>
      </c>
      <c r="BR433">
        <v>0.89</v>
      </c>
      <c r="BS433">
        <v>0.92</v>
      </c>
      <c r="BT433">
        <v>0.92</v>
      </c>
      <c r="BU433">
        <v>3</v>
      </c>
      <c r="BV433" t="s">
        <v>189</v>
      </c>
      <c r="BW433" t="s">
        <v>218</v>
      </c>
      <c r="BX433" t="s">
        <v>189</v>
      </c>
      <c r="BY433" t="s">
        <v>189</v>
      </c>
      <c r="BZ433">
        <v>7</v>
      </c>
      <c r="CA433" t="s">
        <v>204</v>
      </c>
      <c r="CB433" t="s">
        <v>1342</v>
      </c>
      <c r="CC433" t="s">
        <v>189</v>
      </c>
      <c r="CD433" t="s">
        <v>189</v>
      </c>
      <c r="CE433" t="s">
        <v>189</v>
      </c>
      <c r="CF433" t="s">
        <v>189</v>
      </c>
      <c r="CG433" t="s">
        <v>189</v>
      </c>
      <c r="CH433" t="s">
        <v>189</v>
      </c>
      <c r="CI433" t="s">
        <v>189</v>
      </c>
      <c r="CJ433" t="s">
        <v>189</v>
      </c>
      <c r="CK433" t="s">
        <v>189</v>
      </c>
      <c r="CL433" t="s">
        <v>189</v>
      </c>
      <c r="CM433" t="s">
        <v>189</v>
      </c>
      <c r="CN433" t="s">
        <v>189</v>
      </c>
      <c r="CO433" t="s">
        <v>189</v>
      </c>
      <c r="CP433" t="s">
        <v>205</v>
      </c>
      <c r="CQ433">
        <v>3.8</v>
      </c>
      <c r="CR433">
        <v>15.2</v>
      </c>
      <c r="CS433" t="s">
        <v>434</v>
      </c>
      <c r="CT433" t="s">
        <v>197</v>
      </c>
      <c r="CU433">
        <v>51.2</v>
      </c>
      <c r="CV433">
        <v>0</v>
      </c>
      <c r="CW433">
        <v>0.876</v>
      </c>
      <c r="CX433">
        <v>26</v>
      </c>
      <c r="CY433">
        <v>0</v>
      </c>
      <c r="CZ433">
        <v>0</v>
      </c>
      <c r="DA433">
        <v>0</v>
      </c>
      <c r="DB433">
        <v>78.075999999999993</v>
      </c>
      <c r="DC433">
        <v>21.215999999999902</v>
      </c>
      <c r="DD433">
        <v>0</v>
      </c>
      <c r="DE433">
        <v>0</v>
      </c>
      <c r="DF433">
        <v>0</v>
      </c>
      <c r="DG433">
        <v>47.215999999999902</v>
      </c>
      <c r="DH433">
        <v>135</v>
      </c>
      <c r="DI433">
        <v>-30.86</v>
      </c>
      <c r="DJ433" t="s">
        <v>462</v>
      </c>
      <c r="DK433" t="s">
        <v>189</v>
      </c>
      <c r="DL433" t="s">
        <v>189</v>
      </c>
      <c r="DM433" t="s">
        <v>189</v>
      </c>
      <c r="DN433" t="s">
        <v>189</v>
      </c>
      <c r="DO433">
        <v>37</v>
      </c>
      <c r="DP433" t="s">
        <v>189</v>
      </c>
    </row>
    <row r="434" spans="1:120" x14ac:dyDescent="0.25">
      <c r="A434">
        <v>2328220</v>
      </c>
      <c r="B434" t="s">
        <v>263</v>
      </c>
      <c r="C434" t="s">
        <v>264</v>
      </c>
      <c r="D434" t="s">
        <v>1219</v>
      </c>
      <c r="E434" t="s">
        <v>1220</v>
      </c>
      <c r="F434" t="s">
        <v>189</v>
      </c>
      <c r="G434" t="s">
        <v>190</v>
      </c>
      <c r="H434" t="s">
        <v>212</v>
      </c>
      <c r="I434" t="s">
        <v>348</v>
      </c>
      <c r="J434" t="s">
        <v>193</v>
      </c>
      <c r="K434">
        <v>3.7</v>
      </c>
      <c r="L434">
        <v>6</v>
      </c>
      <c r="M434">
        <v>64</v>
      </c>
      <c r="N434" t="s">
        <v>189</v>
      </c>
      <c r="O434" t="s">
        <v>189</v>
      </c>
      <c r="P434" t="s">
        <v>189</v>
      </c>
      <c r="Q434" t="s">
        <v>189</v>
      </c>
      <c r="R434" t="s">
        <v>189</v>
      </c>
      <c r="S434" t="s">
        <v>189</v>
      </c>
      <c r="T434" t="s">
        <v>189</v>
      </c>
      <c r="U434" t="s">
        <v>189</v>
      </c>
      <c r="V434" t="s">
        <v>194</v>
      </c>
      <c r="W434" t="s">
        <v>194</v>
      </c>
      <c r="X434" t="s">
        <v>194</v>
      </c>
      <c r="Y434" t="s">
        <v>416</v>
      </c>
      <c r="Z434" t="s">
        <v>189</v>
      </c>
      <c r="AA434">
        <v>4</v>
      </c>
      <c r="AB434">
        <v>2</v>
      </c>
      <c r="AC434">
        <v>0</v>
      </c>
      <c r="AD434">
        <v>0</v>
      </c>
      <c r="AE434">
        <v>2</v>
      </c>
      <c r="AF434">
        <v>2</v>
      </c>
      <c r="AG434">
        <v>1</v>
      </c>
      <c r="AH434">
        <v>6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4</v>
      </c>
      <c r="AS434">
        <v>0</v>
      </c>
      <c r="AT434">
        <v>0</v>
      </c>
      <c r="AU434">
        <v>0</v>
      </c>
      <c r="AV434">
        <v>3</v>
      </c>
      <c r="AW434">
        <v>0</v>
      </c>
      <c r="AX434" t="s">
        <v>194</v>
      </c>
      <c r="AY434" t="s">
        <v>820</v>
      </c>
      <c r="AZ434" t="s">
        <v>782</v>
      </c>
      <c r="BA434" t="s">
        <v>290</v>
      </c>
      <c r="BB434" t="s">
        <v>1221</v>
      </c>
      <c r="BC434" t="s">
        <v>290</v>
      </c>
      <c r="BD434" t="s">
        <v>194</v>
      </c>
      <c r="BE434" t="s">
        <v>189</v>
      </c>
      <c r="BF434" t="s">
        <v>189</v>
      </c>
      <c r="BG434" t="s">
        <v>189</v>
      </c>
      <c r="BH434" t="s">
        <v>194</v>
      </c>
      <c r="BI434" t="s">
        <v>189</v>
      </c>
      <c r="BJ434" t="s">
        <v>189</v>
      </c>
      <c r="BK434">
        <v>250</v>
      </c>
      <c r="BL434" t="s">
        <v>189</v>
      </c>
      <c r="BM434">
        <v>1</v>
      </c>
      <c r="BN434">
        <v>64</v>
      </c>
      <c r="BO434" t="s">
        <v>189</v>
      </c>
      <c r="BP434" t="s">
        <v>189</v>
      </c>
      <c r="BQ434">
        <v>0.87</v>
      </c>
      <c r="BR434">
        <v>0.9</v>
      </c>
      <c r="BS434">
        <v>0.91</v>
      </c>
      <c r="BT434">
        <v>0.93</v>
      </c>
      <c r="BU434">
        <v>2</v>
      </c>
      <c r="BV434" t="s">
        <v>189</v>
      </c>
      <c r="BW434" t="s">
        <v>234</v>
      </c>
      <c r="BX434" t="s">
        <v>189</v>
      </c>
      <c r="BY434" t="s">
        <v>189</v>
      </c>
      <c r="BZ434">
        <v>7</v>
      </c>
      <c r="CA434" t="s">
        <v>204</v>
      </c>
      <c r="CB434" t="s">
        <v>1342</v>
      </c>
      <c r="CC434" t="s">
        <v>189</v>
      </c>
      <c r="CD434" t="s">
        <v>189</v>
      </c>
      <c r="CE434" t="s">
        <v>189</v>
      </c>
      <c r="CF434" t="s">
        <v>189</v>
      </c>
      <c r="CG434" t="s">
        <v>189</v>
      </c>
      <c r="CH434" t="s">
        <v>189</v>
      </c>
      <c r="CI434" t="s">
        <v>189</v>
      </c>
      <c r="CJ434" t="s">
        <v>189</v>
      </c>
      <c r="CK434" t="s">
        <v>189</v>
      </c>
      <c r="CL434" t="s">
        <v>189</v>
      </c>
      <c r="CM434" t="s">
        <v>189</v>
      </c>
      <c r="CN434" t="s">
        <v>189</v>
      </c>
      <c r="CO434" t="s">
        <v>189</v>
      </c>
      <c r="CP434" t="s">
        <v>205</v>
      </c>
      <c r="CQ434">
        <v>4.5999999999999996</v>
      </c>
      <c r="CR434">
        <v>27.599999999999898</v>
      </c>
      <c r="CS434" t="s">
        <v>434</v>
      </c>
      <c r="CT434" t="s">
        <v>197</v>
      </c>
      <c r="CU434">
        <v>51.2</v>
      </c>
      <c r="CV434">
        <v>0</v>
      </c>
      <c r="CW434">
        <v>0.876</v>
      </c>
      <c r="CX434">
        <v>0</v>
      </c>
      <c r="CY434">
        <v>0</v>
      </c>
      <c r="CZ434">
        <v>0</v>
      </c>
      <c r="DA434">
        <v>0</v>
      </c>
      <c r="DB434">
        <v>52.076000000000001</v>
      </c>
      <c r="DC434">
        <v>21.215999999999902</v>
      </c>
      <c r="DD434">
        <v>0</v>
      </c>
      <c r="DE434">
        <v>0</v>
      </c>
      <c r="DF434">
        <v>0</v>
      </c>
      <c r="DG434">
        <v>21.215999999999902</v>
      </c>
      <c r="DH434">
        <v>135</v>
      </c>
      <c r="DI434">
        <v>-30.86</v>
      </c>
      <c r="DJ434" t="s">
        <v>462</v>
      </c>
      <c r="DK434" t="s">
        <v>189</v>
      </c>
      <c r="DL434" t="s">
        <v>189</v>
      </c>
      <c r="DM434" t="s">
        <v>189</v>
      </c>
      <c r="DN434" t="s">
        <v>189</v>
      </c>
      <c r="DO434">
        <v>37</v>
      </c>
      <c r="DP434" t="s">
        <v>189</v>
      </c>
    </row>
    <row r="435" spans="1:120" x14ac:dyDescent="0.25">
      <c r="A435">
        <v>2328214</v>
      </c>
      <c r="B435" t="s">
        <v>420</v>
      </c>
      <c r="C435" t="s">
        <v>421</v>
      </c>
      <c r="D435" t="s">
        <v>1222</v>
      </c>
      <c r="E435" t="s">
        <v>1223</v>
      </c>
      <c r="F435" t="s">
        <v>1224</v>
      </c>
      <c r="G435" t="s">
        <v>190</v>
      </c>
      <c r="H435" t="s">
        <v>212</v>
      </c>
      <c r="I435" t="s">
        <v>1394</v>
      </c>
      <c r="J435" t="s">
        <v>193</v>
      </c>
      <c r="K435">
        <v>3.2</v>
      </c>
      <c r="L435">
        <v>6</v>
      </c>
      <c r="M435">
        <v>32</v>
      </c>
      <c r="N435" t="s">
        <v>189</v>
      </c>
      <c r="O435" t="s">
        <v>189</v>
      </c>
      <c r="P435" t="s">
        <v>189</v>
      </c>
      <c r="Q435" t="s">
        <v>189</v>
      </c>
      <c r="R435" t="s">
        <v>189</v>
      </c>
      <c r="S435" t="s">
        <v>189</v>
      </c>
      <c r="T435" t="s">
        <v>189</v>
      </c>
      <c r="U435" t="s">
        <v>189</v>
      </c>
      <c r="V435" t="s">
        <v>194</v>
      </c>
      <c r="W435" t="s">
        <v>194</v>
      </c>
      <c r="X435" t="s">
        <v>194</v>
      </c>
      <c r="Y435" t="s">
        <v>195</v>
      </c>
      <c r="Z435" t="s">
        <v>189</v>
      </c>
      <c r="AA435">
        <v>2</v>
      </c>
      <c r="AB435">
        <v>1</v>
      </c>
      <c r="AC435">
        <v>0</v>
      </c>
      <c r="AD435">
        <v>0</v>
      </c>
      <c r="AE435">
        <v>2</v>
      </c>
      <c r="AF435">
        <v>1</v>
      </c>
      <c r="AG435">
        <v>1</v>
      </c>
      <c r="AH435">
        <v>4</v>
      </c>
      <c r="AI435">
        <v>2</v>
      </c>
      <c r="AJ435">
        <v>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2</v>
      </c>
      <c r="AS435">
        <v>0</v>
      </c>
      <c r="AT435">
        <v>0</v>
      </c>
      <c r="AU435">
        <v>0</v>
      </c>
      <c r="AV435">
        <v>4</v>
      </c>
      <c r="AW435">
        <v>0</v>
      </c>
      <c r="AX435" t="s">
        <v>194</v>
      </c>
      <c r="AY435" t="s">
        <v>1225</v>
      </c>
      <c r="AZ435" t="s">
        <v>1226</v>
      </c>
      <c r="BA435" t="s">
        <v>256</v>
      </c>
      <c r="BB435" t="s">
        <v>1227</v>
      </c>
      <c r="BC435" t="s">
        <v>256</v>
      </c>
      <c r="BD435" t="s">
        <v>194</v>
      </c>
      <c r="BE435" t="s">
        <v>189</v>
      </c>
      <c r="BF435" t="s">
        <v>189</v>
      </c>
      <c r="BG435" t="s">
        <v>189</v>
      </c>
      <c r="BH435" t="s">
        <v>197</v>
      </c>
      <c r="BI435" t="s">
        <v>189</v>
      </c>
      <c r="BJ435" t="s">
        <v>189</v>
      </c>
      <c r="BK435">
        <v>250</v>
      </c>
      <c r="BL435" t="s">
        <v>189</v>
      </c>
      <c r="BM435">
        <v>1</v>
      </c>
      <c r="BN435">
        <v>32</v>
      </c>
      <c r="BO435" t="s">
        <v>189</v>
      </c>
      <c r="BP435" t="s">
        <v>189</v>
      </c>
      <c r="BQ435" t="s">
        <v>189</v>
      </c>
      <c r="BR435" t="s">
        <v>189</v>
      </c>
      <c r="BS435" t="s">
        <v>189</v>
      </c>
      <c r="BT435" t="s">
        <v>189</v>
      </c>
      <c r="BU435">
        <v>3</v>
      </c>
      <c r="BV435" t="s">
        <v>189</v>
      </c>
      <c r="BW435" t="s">
        <v>218</v>
      </c>
      <c r="BX435" t="s">
        <v>189</v>
      </c>
      <c r="BY435" t="s">
        <v>189</v>
      </c>
      <c r="BZ435">
        <v>7</v>
      </c>
      <c r="CA435" t="s">
        <v>204</v>
      </c>
      <c r="CB435" t="s">
        <v>1342</v>
      </c>
      <c r="CC435" t="s">
        <v>189</v>
      </c>
      <c r="CD435" t="s">
        <v>189</v>
      </c>
      <c r="CE435" t="s">
        <v>189</v>
      </c>
      <c r="CF435" t="s">
        <v>189</v>
      </c>
      <c r="CG435" t="s">
        <v>189</v>
      </c>
      <c r="CH435" t="s">
        <v>189</v>
      </c>
      <c r="CI435" t="s">
        <v>189</v>
      </c>
      <c r="CJ435" t="s">
        <v>189</v>
      </c>
      <c r="CK435" t="s">
        <v>189</v>
      </c>
      <c r="CL435" t="s">
        <v>189</v>
      </c>
      <c r="CM435" t="s">
        <v>189</v>
      </c>
      <c r="CN435" t="s">
        <v>189</v>
      </c>
      <c r="CO435" t="s">
        <v>189</v>
      </c>
      <c r="CP435" t="s">
        <v>205</v>
      </c>
      <c r="CQ435">
        <v>3.2</v>
      </c>
      <c r="CR435">
        <v>19.2</v>
      </c>
      <c r="CS435" t="s">
        <v>1011</v>
      </c>
      <c r="CT435" t="s">
        <v>197</v>
      </c>
      <c r="CU435">
        <v>25.6</v>
      </c>
      <c r="CV435">
        <v>0</v>
      </c>
      <c r="CW435">
        <v>0</v>
      </c>
      <c r="CX435">
        <v>26</v>
      </c>
      <c r="CY435">
        <v>0</v>
      </c>
      <c r="CZ435">
        <v>0</v>
      </c>
      <c r="DA435">
        <v>0</v>
      </c>
      <c r="DB435">
        <v>51.6</v>
      </c>
      <c r="DC435">
        <v>11.808</v>
      </c>
      <c r="DD435">
        <v>0</v>
      </c>
      <c r="DE435">
        <v>0</v>
      </c>
      <c r="DF435">
        <v>0</v>
      </c>
      <c r="DG435">
        <v>37.808</v>
      </c>
      <c r="DH435">
        <v>135</v>
      </c>
      <c r="DI435">
        <v>-13.792</v>
      </c>
      <c r="DJ435" t="s">
        <v>462</v>
      </c>
      <c r="DK435" t="s">
        <v>189</v>
      </c>
      <c r="DL435" t="s">
        <v>189</v>
      </c>
      <c r="DM435" t="s">
        <v>189</v>
      </c>
      <c r="DN435" t="s">
        <v>189</v>
      </c>
      <c r="DO435">
        <v>37</v>
      </c>
      <c r="DP435" t="s">
        <v>189</v>
      </c>
    </row>
    <row r="436" spans="1:120" x14ac:dyDescent="0.25">
      <c r="A436">
        <v>2328213</v>
      </c>
      <c r="B436" t="s">
        <v>375</v>
      </c>
      <c r="C436" t="s">
        <v>376</v>
      </c>
      <c r="D436" t="s">
        <v>1228</v>
      </c>
      <c r="E436" t="s">
        <v>1229</v>
      </c>
      <c r="F436" t="s">
        <v>1230</v>
      </c>
      <c r="G436" t="s">
        <v>211</v>
      </c>
      <c r="H436" t="s">
        <v>212</v>
      </c>
      <c r="I436" t="s">
        <v>1394</v>
      </c>
      <c r="J436" t="s">
        <v>193</v>
      </c>
      <c r="K436">
        <v>3.2</v>
      </c>
      <c r="L436">
        <v>6</v>
      </c>
      <c r="M436">
        <v>32</v>
      </c>
      <c r="N436" t="s">
        <v>189</v>
      </c>
      <c r="O436" t="s">
        <v>189</v>
      </c>
      <c r="P436" t="s">
        <v>189</v>
      </c>
      <c r="Q436" t="s">
        <v>189</v>
      </c>
      <c r="R436" t="s">
        <v>189</v>
      </c>
      <c r="S436" t="s">
        <v>189</v>
      </c>
      <c r="T436" t="s">
        <v>189</v>
      </c>
      <c r="U436" t="s">
        <v>189</v>
      </c>
      <c r="V436" t="s">
        <v>194</v>
      </c>
      <c r="W436" t="s">
        <v>194</v>
      </c>
      <c r="X436" t="s">
        <v>197</v>
      </c>
      <c r="Y436" t="s">
        <v>195</v>
      </c>
      <c r="Z436" t="s">
        <v>1231</v>
      </c>
      <c r="AA436">
        <v>2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4</v>
      </c>
      <c r="AJ436">
        <v>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3</v>
      </c>
      <c r="AS436">
        <v>4</v>
      </c>
      <c r="AT436">
        <v>2</v>
      </c>
      <c r="AU436">
        <v>0</v>
      </c>
      <c r="AV436">
        <v>2</v>
      </c>
      <c r="AW436">
        <v>0</v>
      </c>
      <c r="AX436" t="s">
        <v>197</v>
      </c>
      <c r="AY436" t="s">
        <v>1232</v>
      </c>
      <c r="AZ436" t="s">
        <v>355</v>
      </c>
      <c r="BA436" t="s">
        <v>200</v>
      </c>
      <c r="BB436" t="s">
        <v>1233</v>
      </c>
      <c r="BC436" t="s">
        <v>200</v>
      </c>
      <c r="BD436" t="s">
        <v>197</v>
      </c>
      <c r="BE436" t="s">
        <v>189</v>
      </c>
      <c r="BF436" t="s">
        <v>189</v>
      </c>
      <c r="BG436" t="s">
        <v>189</v>
      </c>
      <c r="BH436" t="s">
        <v>194</v>
      </c>
      <c r="BI436" t="s">
        <v>189</v>
      </c>
      <c r="BJ436" t="s">
        <v>189</v>
      </c>
      <c r="BK436" t="s">
        <v>189</v>
      </c>
      <c r="BL436" t="s">
        <v>189</v>
      </c>
      <c r="BM436">
        <v>1</v>
      </c>
      <c r="BN436">
        <v>32</v>
      </c>
      <c r="BO436">
        <v>1.44</v>
      </c>
      <c r="BP436">
        <v>19.5</v>
      </c>
      <c r="BQ436" t="s">
        <v>189</v>
      </c>
      <c r="BR436" t="s">
        <v>189</v>
      </c>
      <c r="BS436" t="s">
        <v>189</v>
      </c>
      <c r="BT436" t="s">
        <v>189</v>
      </c>
      <c r="BU436">
        <v>2</v>
      </c>
      <c r="BV436" t="s">
        <v>189</v>
      </c>
      <c r="BW436" t="s">
        <v>218</v>
      </c>
      <c r="BX436" t="s">
        <v>189</v>
      </c>
      <c r="BY436" t="s">
        <v>197</v>
      </c>
      <c r="BZ436">
        <v>7</v>
      </c>
      <c r="CA436" t="s">
        <v>204</v>
      </c>
      <c r="CB436" t="s">
        <v>1342</v>
      </c>
      <c r="CC436" t="s">
        <v>189</v>
      </c>
      <c r="CD436" t="s">
        <v>189</v>
      </c>
      <c r="CE436" t="s">
        <v>189</v>
      </c>
      <c r="CF436" t="s">
        <v>189</v>
      </c>
      <c r="CG436" t="s">
        <v>189</v>
      </c>
      <c r="CH436" t="s">
        <v>189</v>
      </c>
      <c r="CI436" t="s">
        <v>189</v>
      </c>
      <c r="CJ436" t="s">
        <v>189</v>
      </c>
      <c r="CK436" t="s">
        <v>189</v>
      </c>
      <c r="CL436" t="s">
        <v>189</v>
      </c>
      <c r="CM436" t="s">
        <v>189</v>
      </c>
      <c r="CN436" t="s">
        <v>189</v>
      </c>
      <c r="CO436" t="s">
        <v>189</v>
      </c>
      <c r="CP436" t="s">
        <v>205</v>
      </c>
      <c r="CQ436">
        <v>4.5999999999999996</v>
      </c>
      <c r="CR436">
        <v>27.599999999999898</v>
      </c>
      <c r="CS436" t="s">
        <v>434</v>
      </c>
      <c r="CT436" t="s">
        <v>197</v>
      </c>
      <c r="CU436">
        <v>25.6</v>
      </c>
      <c r="CV436">
        <v>0</v>
      </c>
      <c r="CW436">
        <v>0.876</v>
      </c>
      <c r="CX436">
        <v>0</v>
      </c>
      <c r="CY436">
        <v>0</v>
      </c>
      <c r="CZ436">
        <v>0</v>
      </c>
      <c r="DA436">
        <v>20.6495099999999</v>
      </c>
      <c r="DB436">
        <v>47.125509999999998</v>
      </c>
      <c r="DC436">
        <v>11.808</v>
      </c>
      <c r="DD436">
        <v>0</v>
      </c>
      <c r="DE436">
        <v>0</v>
      </c>
      <c r="DF436">
        <v>10.6139999999999</v>
      </c>
      <c r="DG436">
        <v>22.421999999999901</v>
      </c>
      <c r="DH436">
        <v>135</v>
      </c>
      <c r="DI436">
        <v>-24.703510000000001</v>
      </c>
      <c r="DJ436" t="s">
        <v>462</v>
      </c>
      <c r="DK436" t="s">
        <v>189</v>
      </c>
      <c r="DL436" t="s">
        <v>189</v>
      </c>
      <c r="DM436" t="s">
        <v>189</v>
      </c>
      <c r="DN436" t="s">
        <v>189</v>
      </c>
      <c r="DO436">
        <v>37</v>
      </c>
      <c r="DP436" t="s">
        <v>189</v>
      </c>
    </row>
    <row r="437" spans="1:120" x14ac:dyDescent="0.25">
      <c r="A437">
        <v>2328212</v>
      </c>
      <c r="B437" t="s">
        <v>263</v>
      </c>
      <c r="C437" t="s">
        <v>264</v>
      </c>
      <c r="D437" t="s">
        <v>1234</v>
      </c>
      <c r="E437" t="s">
        <v>1235</v>
      </c>
      <c r="F437" t="s">
        <v>1236</v>
      </c>
      <c r="G437" t="s">
        <v>190</v>
      </c>
      <c r="H437" t="s">
        <v>212</v>
      </c>
      <c r="I437" t="s">
        <v>348</v>
      </c>
      <c r="J437" t="s">
        <v>193</v>
      </c>
      <c r="K437">
        <v>3.7</v>
      </c>
      <c r="L437">
        <v>6</v>
      </c>
      <c r="M437">
        <v>64</v>
      </c>
      <c r="N437" t="s">
        <v>189</v>
      </c>
      <c r="O437" t="s">
        <v>189</v>
      </c>
      <c r="P437" t="s">
        <v>189</v>
      </c>
      <c r="Q437" t="s">
        <v>189</v>
      </c>
      <c r="R437" t="s">
        <v>189</v>
      </c>
      <c r="S437" t="s">
        <v>189</v>
      </c>
      <c r="T437" t="s">
        <v>189</v>
      </c>
      <c r="U437" t="s">
        <v>189</v>
      </c>
      <c r="V437" t="s">
        <v>194</v>
      </c>
      <c r="W437" t="s">
        <v>194</v>
      </c>
      <c r="X437" t="s">
        <v>197</v>
      </c>
      <c r="Y437" t="s">
        <v>416</v>
      </c>
      <c r="Z437" t="s">
        <v>189</v>
      </c>
      <c r="AA437">
        <v>4</v>
      </c>
      <c r="AB437">
        <v>2</v>
      </c>
      <c r="AC437">
        <v>0</v>
      </c>
      <c r="AD437">
        <v>0</v>
      </c>
      <c r="AE437">
        <v>2</v>
      </c>
      <c r="AF437">
        <v>2</v>
      </c>
      <c r="AG437">
        <v>1</v>
      </c>
      <c r="AH437">
        <v>6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4</v>
      </c>
      <c r="AS437">
        <v>0</v>
      </c>
      <c r="AT437">
        <v>0</v>
      </c>
      <c r="AU437">
        <v>0</v>
      </c>
      <c r="AV437">
        <v>4</v>
      </c>
      <c r="AW437">
        <v>0</v>
      </c>
      <c r="AX437" t="s">
        <v>194</v>
      </c>
      <c r="AY437" t="s">
        <v>820</v>
      </c>
      <c r="AZ437" t="s">
        <v>782</v>
      </c>
      <c r="BA437" t="s">
        <v>290</v>
      </c>
      <c r="BB437" t="s">
        <v>1237</v>
      </c>
      <c r="BC437" t="s">
        <v>290</v>
      </c>
      <c r="BD437" t="s">
        <v>197</v>
      </c>
      <c r="BE437" t="s">
        <v>189</v>
      </c>
      <c r="BF437" t="s">
        <v>189</v>
      </c>
      <c r="BG437" t="s">
        <v>189</v>
      </c>
      <c r="BH437" t="s">
        <v>194</v>
      </c>
      <c r="BI437" t="s">
        <v>189</v>
      </c>
      <c r="BJ437" t="s">
        <v>189</v>
      </c>
      <c r="BK437">
        <v>500</v>
      </c>
      <c r="BL437" t="s">
        <v>189</v>
      </c>
      <c r="BM437">
        <v>1</v>
      </c>
      <c r="BN437">
        <v>64</v>
      </c>
      <c r="BO437" t="s">
        <v>189</v>
      </c>
      <c r="BP437" t="s">
        <v>189</v>
      </c>
      <c r="BQ437">
        <v>0.88</v>
      </c>
      <c r="BR437">
        <v>0.87</v>
      </c>
      <c r="BS437">
        <v>0.91</v>
      </c>
      <c r="BT437">
        <v>0.91</v>
      </c>
      <c r="BU437">
        <v>3</v>
      </c>
      <c r="BV437" t="s">
        <v>189</v>
      </c>
      <c r="BW437" t="s">
        <v>234</v>
      </c>
      <c r="BX437" t="s">
        <v>189</v>
      </c>
      <c r="BY437" t="s">
        <v>189</v>
      </c>
      <c r="BZ437">
        <v>7</v>
      </c>
      <c r="CA437" t="s">
        <v>204</v>
      </c>
      <c r="CB437" t="s">
        <v>1342</v>
      </c>
      <c r="CC437" t="s">
        <v>189</v>
      </c>
      <c r="CD437" t="s">
        <v>189</v>
      </c>
      <c r="CE437" t="s">
        <v>189</v>
      </c>
      <c r="CF437" t="s">
        <v>189</v>
      </c>
      <c r="CG437" t="s">
        <v>189</v>
      </c>
      <c r="CH437" t="s">
        <v>189</v>
      </c>
      <c r="CI437" t="s">
        <v>189</v>
      </c>
      <c r="CJ437" t="s">
        <v>189</v>
      </c>
      <c r="CK437" t="s">
        <v>189</v>
      </c>
      <c r="CL437" t="s">
        <v>189</v>
      </c>
      <c r="CM437" t="s">
        <v>189</v>
      </c>
      <c r="CN437" t="s">
        <v>189</v>
      </c>
      <c r="CO437" t="s">
        <v>189</v>
      </c>
      <c r="CP437" t="s">
        <v>205</v>
      </c>
      <c r="CQ437">
        <v>3.7</v>
      </c>
      <c r="CR437">
        <v>22.2</v>
      </c>
      <c r="CS437" t="s">
        <v>434</v>
      </c>
      <c r="CT437" t="s">
        <v>197</v>
      </c>
      <c r="CU437">
        <v>51.2</v>
      </c>
      <c r="CV437">
        <v>0</v>
      </c>
      <c r="CW437">
        <v>0.876</v>
      </c>
      <c r="CX437">
        <v>26</v>
      </c>
      <c r="CY437">
        <v>0</v>
      </c>
      <c r="CZ437">
        <v>0</v>
      </c>
      <c r="DA437">
        <v>0</v>
      </c>
      <c r="DB437">
        <v>78.075999999999993</v>
      </c>
      <c r="DC437">
        <v>21.215999999999902</v>
      </c>
      <c r="DD437">
        <v>0</v>
      </c>
      <c r="DE437">
        <v>0</v>
      </c>
      <c r="DF437">
        <v>0</v>
      </c>
      <c r="DG437">
        <v>47.215999999999902</v>
      </c>
      <c r="DH437">
        <v>135</v>
      </c>
      <c r="DI437">
        <v>-30.86</v>
      </c>
      <c r="DJ437" t="s">
        <v>462</v>
      </c>
      <c r="DK437" t="s">
        <v>189</v>
      </c>
      <c r="DL437" t="s">
        <v>189</v>
      </c>
      <c r="DM437" t="s">
        <v>189</v>
      </c>
      <c r="DN437" t="s">
        <v>189</v>
      </c>
      <c r="DO437">
        <v>37</v>
      </c>
      <c r="DP437" t="s">
        <v>189</v>
      </c>
    </row>
    <row r="438" spans="1:120" x14ac:dyDescent="0.25">
      <c r="A438">
        <v>2328211</v>
      </c>
      <c r="B438" t="s">
        <v>375</v>
      </c>
      <c r="C438" t="s">
        <v>376</v>
      </c>
      <c r="D438" t="s">
        <v>1513</v>
      </c>
      <c r="E438" t="s">
        <v>1514</v>
      </c>
      <c r="F438" t="s">
        <v>1515</v>
      </c>
      <c r="G438" t="s">
        <v>190</v>
      </c>
      <c r="H438" t="s">
        <v>212</v>
      </c>
      <c r="I438" t="s">
        <v>1394</v>
      </c>
      <c r="J438" t="s">
        <v>193</v>
      </c>
      <c r="K438">
        <v>3.2</v>
      </c>
      <c r="L438">
        <v>6</v>
      </c>
      <c r="M438" t="s">
        <v>189</v>
      </c>
      <c r="N438" t="s">
        <v>189</v>
      </c>
      <c r="O438">
        <v>0.5</v>
      </c>
      <c r="P438">
        <v>0.9</v>
      </c>
      <c r="Q438">
        <v>31.8</v>
      </c>
      <c r="R438">
        <v>33</v>
      </c>
      <c r="S438">
        <v>135</v>
      </c>
      <c r="T438">
        <v>52.5</v>
      </c>
      <c r="U438">
        <v>145.4</v>
      </c>
      <c r="V438" t="s">
        <v>194</v>
      </c>
      <c r="W438" t="s">
        <v>194</v>
      </c>
      <c r="X438" t="s">
        <v>197</v>
      </c>
      <c r="Y438" t="s">
        <v>1073</v>
      </c>
      <c r="Z438" t="s">
        <v>1516</v>
      </c>
      <c r="AA438">
        <v>2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2</v>
      </c>
      <c r="AI438">
        <v>2</v>
      </c>
      <c r="AJ438">
        <v>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3</v>
      </c>
      <c r="AW438">
        <v>0</v>
      </c>
      <c r="AX438" t="s">
        <v>197</v>
      </c>
      <c r="AY438" t="s">
        <v>820</v>
      </c>
      <c r="AZ438" t="s">
        <v>508</v>
      </c>
      <c r="BA438" t="s">
        <v>256</v>
      </c>
      <c r="BB438" t="s">
        <v>1517</v>
      </c>
      <c r="BC438" t="s">
        <v>256</v>
      </c>
      <c r="BD438" t="s">
        <v>197</v>
      </c>
      <c r="BE438">
        <v>135</v>
      </c>
      <c r="BF438" t="s">
        <v>189</v>
      </c>
      <c r="BG438" t="s">
        <v>189</v>
      </c>
      <c r="BH438" t="s">
        <v>194</v>
      </c>
      <c r="BI438" t="s">
        <v>189</v>
      </c>
      <c r="BJ438" t="s">
        <v>189</v>
      </c>
      <c r="BK438">
        <v>450</v>
      </c>
      <c r="BL438" t="s">
        <v>189</v>
      </c>
      <c r="BM438">
        <v>1</v>
      </c>
      <c r="BN438" t="s">
        <v>189</v>
      </c>
      <c r="BO438" t="s">
        <v>189</v>
      </c>
      <c r="BP438" t="s">
        <v>189</v>
      </c>
      <c r="BQ438" t="s">
        <v>189</v>
      </c>
      <c r="BR438" t="s">
        <v>189</v>
      </c>
      <c r="BS438" t="s">
        <v>189</v>
      </c>
      <c r="BT438" t="s">
        <v>189</v>
      </c>
      <c r="BU438">
        <v>3</v>
      </c>
      <c r="BV438" t="s">
        <v>202</v>
      </c>
      <c r="BW438" t="s">
        <v>218</v>
      </c>
      <c r="BX438" t="s">
        <v>189</v>
      </c>
      <c r="BY438" t="s">
        <v>189</v>
      </c>
      <c r="BZ438">
        <v>7</v>
      </c>
      <c r="CA438" t="s">
        <v>204</v>
      </c>
      <c r="CB438" t="s">
        <v>1342</v>
      </c>
      <c r="CC438" t="s">
        <v>189</v>
      </c>
      <c r="CD438" t="s">
        <v>189</v>
      </c>
      <c r="CE438" t="s">
        <v>189</v>
      </c>
      <c r="CF438" t="s">
        <v>189</v>
      </c>
      <c r="CG438" t="s">
        <v>189</v>
      </c>
      <c r="CH438" t="s">
        <v>189</v>
      </c>
      <c r="CI438" t="s">
        <v>189</v>
      </c>
      <c r="CJ438" t="s">
        <v>189</v>
      </c>
      <c r="CK438" t="s">
        <v>189</v>
      </c>
      <c r="CL438" t="s">
        <v>189</v>
      </c>
      <c r="CM438" t="s">
        <v>189</v>
      </c>
      <c r="CN438" t="s">
        <v>189</v>
      </c>
      <c r="CO438" t="s">
        <v>189</v>
      </c>
      <c r="CP438" t="s">
        <v>205</v>
      </c>
      <c r="CQ438">
        <v>4.5999999999999996</v>
      </c>
      <c r="CR438">
        <v>27.599999999999898</v>
      </c>
      <c r="CS438" t="s">
        <v>434</v>
      </c>
      <c r="CT438" t="s">
        <v>197</v>
      </c>
      <c r="CU438">
        <v>0</v>
      </c>
      <c r="CV438">
        <v>0</v>
      </c>
      <c r="CW438">
        <v>0.876</v>
      </c>
      <c r="CX438">
        <v>26</v>
      </c>
      <c r="CY438">
        <v>0</v>
      </c>
      <c r="CZ438">
        <v>0</v>
      </c>
      <c r="DA438">
        <v>0</v>
      </c>
      <c r="DB438">
        <v>26.876000000000001</v>
      </c>
      <c r="DC438">
        <v>0</v>
      </c>
      <c r="DD438">
        <v>0</v>
      </c>
      <c r="DE438">
        <v>0</v>
      </c>
      <c r="DF438">
        <v>0</v>
      </c>
      <c r="DG438">
        <v>26</v>
      </c>
      <c r="DH438">
        <v>135</v>
      </c>
      <c r="DI438">
        <v>-0.876000000000001</v>
      </c>
      <c r="DJ438" t="s">
        <v>462</v>
      </c>
      <c r="DK438">
        <v>118.524</v>
      </c>
      <c r="DL438">
        <v>119.4</v>
      </c>
      <c r="DM438">
        <v>118.78559999999899</v>
      </c>
      <c r="DN438">
        <v>92.785599999999903</v>
      </c>
      <c r="DO438">
        <v>37</v>
      </c>
      <c r="DP438">
        <v>0</v>
      </c>
    </row>
    <row r="439" spans="1:120" x14ac:dyDescent="0.25">
      <c r="A439">
        <v>2328209</v>
      </c>
      <c r="B439" t="s">
        <v>375</v>
      </c>
      <c r="C439" t="s">
        <v>376</v>
      </c>
      <c r="D439" t="s">
        <v>1238</v>
      </c>
      <c r="E439" t="s">
        <v>1239</v>
      </c>
      <c r="F439" t="s">
        <v>189</v>
      </c>
      <c r="G439" t="s">
        <v>211</v>
      </c>
      <c r="H439" t="s">
        <v>212</v>
      </c>
      <c r="I439" t="s">
        <v>1505</v>
      </c>
      <c r="J439" t="s">
        <v>193</v>
      </c>
      <c r="K439">
        <v>2.4</v>
      </c>
      <c r="L439">
        <v>6</v>
      </c>
      <c r="M439">
        <v>32</v>
      </c>
      <c r="N439" t="s">
        <v>323</v>
      </c>
      <c r="O439" t="s">
        <v>189</v>
      </c>
      <c r="P439" t="s">
        <v>189</v>
      </c>
      <c r="Q439" t="s">
        <v>189</v>
      </c>
      <c r="R439" t="s">
        <v>189</v>
      </c>
      <c r="S439" t="s">
        <v>189</v>
      </c>
      <c r="T439" t="s">
        <v>189</v>
      </c>
      <c r="U439" t="s">
        <v>189</v>
      </c>
      <c r="V439" t="s">
        <v>194</v>
      </c>
      <c r="W439" t="s">
        <v>194</v>
      </c>
      <c r="X439" t="s">
        <v>194</v>
      </c>
      <c r="Y439" t="s">
        <v>195</v>
      </c>
      <c r="Z439" t="s">
        <v>189</v>
      </c>
      <c r="AA439">
        <v>2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5</v>
      </c>
      <c r="AI439">
        <v>2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2</v>
      </c>
      <c r="AW439">
        <v>0</v>
      </c>
      <c r="AX439" t="s">
        <v>194</v>
      </c>
      <c r="AY439" t="s">
        <v>1240</v>
      </c>
      <c r="AZ439" t="s">
        <v>1075</v>
      </c>
      <c r="BA439" t="s">
        <v>200</v>
      </c>
      <c r="BB439" t="s">
        <v>1241</v>
      </c>
      <c r="BC439" t="s">
        <v>200</v>
      </c>
      <c r="BD439" t="s">
        <v>194</v>
      </c>
      <c r="BE439" t="s">
        <v>189</v>
      </c>
      <c r="BF439" t="s">
        <v>189</v>
      </c>
      <c r="BG439" t="s">
        <v>189</v>
      </c>
      <c r="BH439" t="s">
        <v>194</v>
      </c>
      <c r="BI439" t="s">
        <v>197</v>
      </c>
      <c r="BJ439" t="s">
        <v>189</v>
      </c>
      <c r="BK439" t="s">
        <v>189</v>
      </c>
      <c r="BL439" t="s">
        <v>189</v>
      </c>
      <c r="BM439">
        <v>1</v>
      </c>
      <c r="BN439">
        <v>32</v>
      </c>
      <c r="BO439">
        <v>3.69</v>
      </c>
      <c r="BP439">
        <v>310.47000000000003</v>
      </c>
      <c r="BQ439" t="s">
        <v>189</v>
      </c>
      <c r="BR439" t="s">
        <v>189</v>
      </c>
      <c r="BS439" t="s">
        <v>189</v>
      </c>
      <c r="BT439" t="s">
        <v>189</v>
      </c>
      <c r="BU439">
        <v>2</v>
      </c>
      <c r="BV439" t="s">
        <v>189</v>
      </c>
      <c r="BW439" t="s">
        <v>218</v>
      </c>
      <c r="BX439" t="s">
        <v>189</v>
      </c>
      <c r="BY439" t="s">
        <v>189</v>
      </c>
      <c r="BZ439">
        <v>7</v>
      </c>
      <c r="CA439" t="s">
        <v>204</v>
      </c>
      <c r="CB439" t="s">
        <v>1342</v>
      </c>
      <c r="CC439" t="s">
        <v>189</v>
      </c>
      <c r="CD439" t="s">
        <v>189</v>
      </c>
      <c r="CE439" t="s">
        <v>189</v>
      </c>
      <c r="CF439" t="s">
        <v>189</v>
      </c>
      <c r="CG439" t="s">
        <v>189</v>
      </c>
      <c r="CH439" t="s">
        <v>189</v>
      </c>
      <c r="CI439" t="s">
        <v>189</v>
      </c>
      <c r="CJ439" t="s">
        <v>189</v>
      </c>
      <c r="CK439" t="s">
        <v>189</v>
      </c>
      <c r="CL439" t="s">
        <v>189</v>
      </c>
      <c r="CM439" t="s">
        <v>189</v>
      </c>
      <c r="CN439" t="s">
        <v>189</v>
      </c>
      <c r="CO439" t="s">
        <v>189</v>
      </c>
      <c r="CP439" t="s">
        <v>205</v>
      </c>
      <c r="CQ439">
        <v>2.4</v>
      </c>
      <c r="CR439">
        <v>14.399999999999901</v>
      </c>
      <c r="CS439" t="s">
        <v>206</v>
      </c>
      <c r="CT439" t="s">
        <v>197</v>
      </c>
      <c r="CU439">
        <v>25.6</v>
      </c>
      <c r="CV439">
        <v>0</v>
      </c>
      <c r="CW439">
        <v>0.876</v>
      </c>
      <c r="CX439">
        <v>0</v>
      </c>
      <c r="CY439">
        <v>83</v>
      </c>
      <c r="CZ439">
        <v>0</v>
      </c>
      <c r="DA439">
        <v>92.849210999999997</v>
      </c>
      <c r="DB439">
        <v>202.325211</v>
      </c>
      <c r="DC439">
        <v>11.808</v>
      </c>
      <c r="DD439">
        <v>0</v>
      </c>
      <c r="DE439">
        <v>64</v>
      </c>
      <c r="DF439">
        <v>58.412770000000002</v>
      </c>
      <c r="DG439">
        <v>70.220770000000002</v>
      </c>
      <c r="DH439">
        <v>135</v>
      </c>
      <c r="DI439">
        <v>-132.10444100000001</v>
      </c>
      <c r="DJ439" t="s">
        <v>462</v>
      </c>
      <c r="DK439" t="s">
        <v>189</v>
      </c>
      <c r="DL439" t="s">
        <v>189</v>
      </c>
      <c r="DM439" t="s">
        <v>189</v>
      </c>
      <c r="DN439" t="s">
        <v>189</v>
      </c>
      <c r="DO439">
        <v>37</v>
      </c>
      <c r="DP439" t="s">
        <v>189</v>
      </c>
    </row>
    <row r="440" spans="1:120" x14ac:dyDescent="0.25">
      <c r="A440">
        <v>2328195</v>
      </c>
      <c r="B440" t="s">
        <v>263</v>
      </c>
      <c r="C440" t="s">
        <v>264</v>
      </c>
      <c r="D440" t="s">
        <v>808</v>
      </c>
      <c r="E440" t="s">
        <v>809</v>
      </c>
      <c r="F440" t="s">
        <v>189</v>
      </c>
      <c r="G440" t="s">
        <v>190</v>
      </c>
      <c r="H440" t="s">
        <v>212</v>
      </c>
      <c r="I440" t="s">
        <v>348</v>
      </c>
      <c r="J440" t="s">
        <v>193</v>
      </c>
      <c r="K440">
        <v>3.2</v>
      </c>
      <c r="L440">
        <v>6</v>
      </c>
      <c r="M440">
        <v>64</v>
      </c>
      <c r="N440" t="s">
        <v>189</v>
      </c>
      <c r="O440">
        <v>0.7</v>
      </c>
      <c r="P440">
        <v>1.6</v>
      </c>
      <c r="Q440">
        <v>13</v>
      </c>
      <c r="R440">
        <v>13.3</v>
      </c>
      <c r="S440" t="s">
        <v>189</v>
      </c>
      <c r="T440" t="s">
        <v>189</v>
      </c>
      <c r="U440">
        <v>61.4</v>
      </c>
      <c r="V440" t="s">
        <v>194</v>
      </c>
      <c r="W440" t="s">
        <v>194</v>
      </c>
      <c r="X440" t="s">
        <v>194</v>
      </c>
      <c r="Y440" t="s">
        <v>416</v>
      </c>
      <c r="Z440" t="s">
        <v>189</v>
      </c>
      <c r="AA440">
        <v>4</v>
      </c>
      <c r="AB440">
        <v>1</v>
      </c>
      <c r="AC440">
        <v>0</v>
      </c>
      <c r="AD440">
        <v>1</v>
      </c>
      <c r="AE440">
        <v>3</v>
      </c>
      <c r="AF440">
        <v>0</v>
      </c>
      <c r="AG440">
        <v>2</v>
      </c>
      <c r="AH440">
        <v>2</v>
      </c>
      <c r="AI440">
        <v>5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2</v>
      </c>
      <c r="AS440">
        <v>5</v>
      </c>
      <c r="AT440">
        <v>0</v>
      </c>
      <c r="AU440">
        <v>0</v>
      </c>
      <c r="AV440">
        <v>3</v>
      </c>
      <c r="AW440">
        <v>0</v>
      </c>
      <c r="AX440" t="s">
        <v>194</v>
      </c>
      <c r="AY440" t="s">
        <v>810</v>
      </c>
      <c r="AZ440" t="s">
        <v>811</v>
      </c>
      <c r="BA440" t="s">
        <v>290</v>
      </c>
      <c r="BB440" t="s">
        <v>812</v>
      </c>
      <c r="BC440" t="s">
        <v>290</v>
      </c>
      <c r="BD440" t="s">
        <v>194</v>
      </c>
      <c r="BE440" t="s">
        <v>189</v>
      </c>
      <c r="BF440" t="s">
        <v>189</v>
      </c>
      <c r="BG440" t="s">
        <v>189</v>
      </c>
      <c r="BH440" t="s">
        <v>194</v>
      </c>
      <c r="BI440" t="s">
        <v>189</v>
      </c>
      <c r="BJ440" t="s">
        <v>189</v>
      </c>
      <c r="BK440">
        <v>250</v>
      </c>
      <c r="BL440" t="s">
        <v>189</v>
      </c>
      <c r="BM440">
        <v>2</v>
      </c>
      <c r="BN440">
        <v>64</v>
      </c>
      <c r="BO440" t="s">
        <v>189</v>
      </c>
      <c r="BP440" t="s">
        <v>189</v>
      </c>
      <c r="BQ440">
        <v>0.88</v>
      </c>
      <c r="BR440">
        <v>0.91</v>
      </c>
      <c r="BS440">
        <v>0.91</v>
      </c>
      <c r="BT440">
        <v>0.93</v>
      </c>
      <c r="BU440">
        <v>2</v>
      </c>
      <c r="BV440" t="s">
        <v>189</v>
      </c>
      <c r="BW440" t="s">
        <v>234</v>
      </c>
      <c r="BX440" t="s">
        <v>189</v>
      </c>
      <c r="BY440" t="s">
        <v>189</v>
      </c>
      <c r="BZ440">
        <v>7</v>
      </c>
      <c r="CA440" t="s">
        <v>204</v>
      </c>
      <c r="CB440" t="s">
        <v>1342</v>
      </c>
      <c r="CC440" t="s">
        <v>189</v>
      </c>
      <c r="CD440" t="s">
        <v>189</v>
      </c>
      <c r="CE440" t="s">
        <v>189</v>
      </c>
      <c r="CF440" t="s">
        <v>189</v>
      </c>
      <c r="CG440" t="s">
        <v>189</v>
      </c>
      <c r="CH440" t="s">
        <v>189</v>
      </c>
      <c r="CI440" t="s">
        <v>189</v>
      </c>
      <c r="CJ440" t="s">
        <v>189</v>
      </c>
      <c r="CK440" t="s">
        <v>189</v>
      </c>
      <c r="CL440" t="s">
        <v>189</v>
      </c>
      <c r="CM440" t="s">
        <v>189</v>
      </c>
      <c r="CN440" t="s">
        <v>189</v>
      </c>
      <c r="CO440" t="s">
        <v>189</v>
      </c>
      <c r="CP440" t="s">
        <v>205</v>
      </c>
      <c r="CQ440">
        <v>3.2</v>
      </c>
      <c r="CR440">
        <v>19.2</v>
      </c>
      <c r="CS440" t="s">
        <v>1011</v>
      </c>
      <c r="CT440" t="s">
        <v>197</v>
      </c>
      <c r="CU440">
        <v>51.2</v>
      </c>
      <c r="CV440">
        <v>0</v>
      </c>
      <c r="CW440">
        <v>1.752</v>
      </c>
      <c r="CX440">
        <v>0</v>
      </c>
      <c r="CY440">
        <v>0</v>
      </c>
      <c r="CZ440">
        <v>0</v>
      </c>
      <c r="DA440">
        <v>0</v>
      </c>
      <c r="DB440">
        <v>52.951999999999998</v>
      </c>
      <c r="DC440">
        <v>21.215999999999902</v>
      </c>
      <c r="DD440">
        <v>0</v>
      </c>
      <c r="DE440">
        <v>0</v>
      </c>
      <c r="DF440">
        <v>0</v>
      </c>
      <c r="DG440">
        <v>21.215999999999902</v>
      </c>
      <c r="DH440">
        <v>135</v>
      </c>
      <c r="DI440">
        <v>-31.736000000000001</v>
      </c>
      <c r="DJ440" t="s">
        <v>462</v>
      </c>
      <c r="DK440">
        <v>8.4479999999999897</v>
      </c>
      <c r="DL440">
        <v>40.183999999999997</v>
      </c>
      <c r="DM440">
        <v>53.567399999999999</v>
      </c>
      <c r="DN440">
        <v>32.351399999999998</v>
      </c>
      <c r="DO440">
        <v>37</v>
      </c>
      <c r="DP440">
        <v>1</v>
      </c>
    </row>
    <row r="441" spans="1:120" x14ac:dyDescent="0.25">
      <c r="A441">
        <v>2328157</v>
      </c>
      <c r="B441" t="s">
        <v>263</v>
      </c>
      <c r="C441" t="s">
        <v>264</v>
      </c>
      <c r="D441" t="s">
        <v>813</v>
      </c>
      <c r="E441" t="s">
        <v>814</v>
      </c>
      <c r="F441" t="s">
        <v>189</v>
      </c>
      <c r="G441" t="s">
        <v>190</v>
      </c>
      <c r="H441" t="s">
        <v>212</v>
      </c>
      <c r="I441" t="s">
        <v>348</v>
      </c>
      <c r="J441" t="s">
        <v>193</v>
      </c>
      <c r="K441">
        <v>3.2</v>
      </c>
      <c r="L441">
        <v>6</v>
      </c>
      <c r="M441">
        <v>64</v>
      </c>
      <c r="N441" t="s">
        <v>189</v>
      </c>
      <c r="O441">
        <v>0.7</v>
      </c>
      <c r="P441">
        <v>1.7</v>
      </c>
      <c r="Q441">
        <v>22.7</v>
      </c>
      <c r="R441">
        <v>23.1</v>
      </c>
      <c r="S441" t="s">
        <v>189</v>
      </c>
      <c r="T441" t="s">
        <v>189</v>
      </c>
      <c r="U441">
        <v>104</v>
      </c>
      <c r="V441" t="s">
        <v>194</v>
      </c>
      <c r="W441" t="s">
        <v>194</v>
      </c>
      <c r="X441" t="s">
        <v>194</v>
      </c>
      <c r="Y441" t="s">
        <v>416</v>
      </c>
      <c r="Z441" t="s">
        <v>189</v>
      </c>
      <c r="AA441">
        <v>4</v>
      </c>
      <c r="AB441">
        <v>1</v>
      </c>
      <c r="AC441">
        <v>0</v>
      </c>
      <c r="AD441">
        <v>1</v>
      </c>
      <c r="AE441">
        <v>3</v>
      </c>
      <c r="AF441">
        <v>0</v>
      </c>
      <c r="AG441">
        <v>2</v>
      </c>
      <c r="AH441">
        <v>2</v>
      </c>
      <c r="AI441">
        <v>5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2</v>
      </c>
      <c r="AS441">
        <v>5</v>
      </c>
      <c r="AT441">
        <v>0</v>
      </c>
      <c r="AU441">
        <v>0</v>
      </c>
      <c r="AV441">
        <v>3</v>
      </c>
      <c r="AW441">
        <v>0</v>
      </c>
      <c r="AX441" t="s">
        <v>194</v>
      </c>
      <c r="AY441" t="s">
        <v>810</v>
      </c>
      <c r="AZ441" t="s">
        <v>815</v>
      </c>
      <c r="BA441" t="s">
        <v>290</v>
      </c>
      <c r="BB441" t="s">
        <v>816</v>
      </c>
      <c r="BC441" t="s">
        <v>290</v>
      </c>
      <c r="BD441" t="s">
        <v>194</v>
      </c>
      <c r="BE441" t="s">
        <v>189</v>
      </c>
      <c r="BF441" t="s">
        <v>189</v>
      </c>
      <c r="BG441" t="s">
        <v>189</v>
      </c>
      <c r="BH441" t="s">
        <v>194</v>
      </c>
      <c r="BI441" t="s">
        <v>189</v>
      </c>
      <c r="BJ441" t="s">
        <v>189</v>
      </c>
      <c r="BK441">
        <v>250</v>
      </c>
      <c r="BL441" t="s">
        <v>189</v>
      </c>
      <c r="BM441">
        <v>2</v>
      </c>
      <c r="BN441">
        <v>64</v>
      </c>
      <c r="BO441" t="s">
        <v>189</v>
      </c>
      <c r="BP441" t="s">
        <v>189</v>
      </c>
      <c r="BQ441">
        <v>0.87</v>
      </c>
      <c r="BR441">
        <v>0.91</v>
      </c>
      <c r="BS441">
        <v>0.9</v>
      </c>
      <c r="BT441">
        <v>0.93</v>
      </c>
      <c r="BU441">
        <v>2</v>
      </c>
      <c r="BV441" t="s">
        <v>202</v>
      </c>
      <c r="BW441" t="s">
        <v>234</v>
      </c>
      <c r="BX441" t="s">
        <v>189</v>
      </c>
      <c r="BY441" t="s">
        <v>189</v>
      </c>
      <c r="BZ441">
        <v>7</v>
      </c>
      <c r="CA441" t="s">
        <v>204</v>
      </c>
      <c r="CB441" t="s">
        <v>1342</v>
      </c>
      <c r="CC441" t="s">
        <v>189</v>
      </c>
      <c r="CD441" t="s">
        <v>189</v>
      </c>
      <c r="CE441" t="s">
        <v>189</v>
      </c>
      <c r="CF441" t="s">
        <v>189</v>
      </c>
      <c r="CG441" t="s">
        <v>189</v>
      </c>
      <c r="CH441" t="s">
        <v>189</v>
      </c>
      <c r="CI441" t="s">
        <v>189</v>
      </c>
      <c r="CJ441" t="s">
        <v>189</v>
      </c>
      <c r="CK441" t="s">
        <v>189</v>
      </c>
      <c r="CL441" t="s">
        <v>189</v>
      </c>
      <c r="CM441" t="s">
        <v>189</v>
      </c>
      <c r="CN441" t="s">
        <v>189</v>
      </c>
      <c r="CO441" t="s">
        <v>189</v>
      </c>
      <c r="CP441" t="s">
        <v>205</v>
      </c>
      <c r="CQ441">
        <v>3.2</v>
      </c>
      <c r="CR441">
        <v>19.2</v>
      </c>
      <c r="CS441" t="s">
        <v>1011</v>
      </c>
      <c r="CT441" t="s">
        <v>197</v>
      </c>
      <c r="CU441">
        <v>51.2</v>
      </c>
      <c r="CV441">
        <v>0</v>
      </c>
      <c r="CW441">
        <v>1.752</v>
      </c>
      <c r="CX441">
        <v>0</v>
      </c>
      <c r="CY441">
        <v>0</v>
      </c>
      <c r="CZ441">
        <v>0</v>
      </c>
      <c r="DA441">
        <v>0</v>
      </c>
      <c r="DB441">
        <v>52.951999999999998</v>
      </c>
      <c r="DC441">
        <v>21.215999999999902</v>
      </c>
      <c r="DD441">
        <v>0</v>
      </c>
      <c r="DE441">
        <v>0</v>
      </c>
      <c r="DF441">
        <v>0</v>
      </c>
      <c r="DG441">
        <v>21.215999999999902</v>
      </c>
      <c r="DH441">
        <v>135</v>
      </c>
      <c r="DI441">
        <v>-31.736000000000001</v>
      </c>
      <c r="DJ441" t="s">
        <v>462</v>
      </c>
      <c r="DK441">
        <v>51.047999999999902</v>
      </c>
      <c r="DL441">
        <v>82.784000000000006</v>
      </c>
      <c r="DM441">
        <v>88.213200000000001</v>
      </c>
      <c r="DN441">
        <v>66.997200000000007</v>
      </c>
      <c r="DO441">
        <v>37</v>
      </c>
      <c r="DP441">
        <v>0</v>
      </c>
    </row>
    <row r="442" spans="1:120" x14ac:dyDescent="0.25">
      <c r="A442">
        <v>2328105</v>
      </c>
      <c r="B442" t="s">
        <v>263</v>
      </c>
      <c r="C442" t="s">
        <v>264</v>
      </c>
      <c r="D442" t="s">
        <v>817</v>
      </c>
      <c r="E442" t="s">
        <v>818</v>
      </c>
      <c r="F442" t="s">
        <v>819</v>
      </c>
      <c r="G442" t="s">
        <v>190</v>
      </c>
      <c r="H442" t="s">
        <v>212</v>
      </c>
      <c r="I442" t="s">
        <v>1518</v>
      </c>
      <c r="J442" t="s">
        <v>193</v>
      </c>
      <c r="K442">
        <v>3.7</v>
      </c>
      <c r="L442">
        <v>6</v>
      </c>
      <c r="M442">
        <v>32</v>
      </c>
      <c r="N442" t="s">
        <v>323</v>
      </c>
      <c r="O442">
        <v>0.8</v>
      </c>
      <c r="P442">
        <v>1.2</v>
      </c>
      <c r="Q442">
        <v>10.9</v>
      </c>
      <c r="R442">
        <v>11.4</v>
      </c>
      <c r="S442">
        <v>135</v>
      </c>
      <c r="T442">
        <v>44.5</v>
      </c>
      <c r="U442">
        <v>52.8</v>
      </c>
      <c r="V442" t="s">
        <v>194</v>
      </c>
      <c r="W442" t="s">
        <v>194</v>
      </c>
      <c r="X442" t="s">
        <v>194</v>
      </c>
      <c r="Y442" t="s">
        <v>195</v>
      </c>
      <c r="Z442" t="s">
        <v>189</v>
      </c>
      <c r="AA442">
        <v>2</v>
      </c>
      <c r="AB442">
        <v>0</v>
      </c>
      <c r="AC442">
        <v>0</v>
      </c>
      <c r="AD442">
        <v>0</v>
      </c>
      <c r="AE442">
        <v>0</v>
      </c>
      <c r="AF442">
        <v>2</v>
      </c>
      <c r="AG442">
        <v>2</v>
      </c>
      <c r="AH442">
        <v>0</v>
      </c>
      <c r="AI442">
        <v>4</v>
      </c>
      <c r="AJ442">
        <v>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 t="s">
        <v>194</v>
      </c>
      <c r="AY442" t="s">
        <v>820</v>
      </c>
      <c r="AZ442" t="s">
        <v>821</v>
      </c>
      <c r="BA442" t="s">
        <v>200</v>
      </c>
      <c r="BB442" t="s">
        <v>822</v>
      </c>
      <c r="BC442" t="s">
        <v>200</v>
      </c>
      <c r="BD442" t="s">
        <v>194</v>
      </c>
      <c r="BE442">
        <v>135</v>
      </c>
      <c r="BF442" t="s">
        <v>189</v>
      </c>
      <c r="BG442" t="s">
        <v>189</v>
      </c>
      <c r="BH442" t="s">
        <v>194</v>
      </c>
      <c r="BI442" t="s">
        <v>189</v>
      </c>
      <c r="BJ442" t="s">
        <v>189</v>
      </c>
      <c r="BK442" t="s">
        <v>189</v>
      </c>
      <c r="BL442" t="s">
        <v>189</v>
      </c>
      <c r="BM442">
        <v>1</v>
      </c>
      <c r="BN442">
        <v>32</v>
      </c>
      <c r="BO442" t="s">
        <v>189</v>
      </c>
      <c r="BP442" t="s">
        <v>189</v>
      </c>
      <c r="BQ442" t="s">
        <v>189</v>
      </c>
      <c r="BR442" t="s">
        <v>189</v>
      </c>
      <c r="BS442" t="s">
        <v>189</v>
      </c>
      <c r="BT442" t="s">
        <v>189</v>
      </c>
      <c r="BU442">
        <v>1</v>
      </c>
      <c r="BV442" t="s">
        <v>202</v>
      </c>
      <c r="BW442" t="s">
        <v>203</v>
      </c>
      <c r="BX442" t="s">
        <v>189</v>
      </c>
      <c r="BY442" t="s">
        <v>194</v>
      </c>
      <c r="BZ442">
        <v>7</v>
      </c>
      <c r="CA442" t="s">
        <v>204</v>
      </c>
      <c r="CB442" t="s">
        <v>1342</v>
      </c>
      <c r="CC442" t="s">
        <v>189</v>
      </c>
      <c r="CD442" t="s">
        <v>189</v>
      </c>
      <c r="CE442" t="s">
        <v>189</v>
      </c>
      <c r="CF442" t="s">
        <v>189</v>
      </c>
      <c r="CG442" t="s">
        <v>189</v>
      </c>
      <c r="CH442" t="s">
        <v>189</v>
      </c>
      <c r="CI442" t="s">
        <v>189</v>
      </c>
      <c r="CJ442" t="s">
        <v>189</v>
      </c>
      <c r="CK442" t="s">
        <v>189</v>
      </c>
      <c r="CL442" t="s">
        <v>189</v>
      </c>
      <c r="CM442" t="s">
        <v>189</v>
      </c>
      <c r="CN442" t="s">
        <v>189</v>
      </c>
      <c r="CO442" t="s">
        <v>189</v>
      </c>
      <c r="CP442" t="s">
        <v>205</v>
      </c>
      <c r="CQ442">
        <v>3.7</v>
      </c>
      <c r="CR442">
        <v>22.2</v>
      </c>
      <c r="CS442" t="s">
        <v>434</v>
      </c>
      <c r="CT442" t="s">
        <v>194</v>
      </c>
      <c r="CU442">
        <v>25.6</v>
      </c>
      <c r="CV442">
        <v>18</v>
      </c>
      <c r="CW442">
        <v>0.876</v>
      </c>
      <c r="CX442">
        <v>0</v>
      </c>
      <c r="CY442">
        <v>83</v>
      </c>
      <c r="CZ442">
        <v>0</v>
      </c>
      <c r="DA442">
        <v>0</v>
      </c>
      <c r="DB442">
        <v>127.476</v>
      </c>
      <c r="DC442">
        <v>11.808</v>
      </c>
      <c r="DD442">
        <v>0</v>
      </c>
      <c r="DE442">
        <v>64</v>
      </c>
      <c r="DF442">
        <v>0</v>
      </c>
      <c r="DG442">
        <v>29.808</v>
      </c>
      <c r="DH442">
        <v>135</v>
      </c>
      <c r="DI442">
        <v>-97.668000000000006</v>
      </c>
      <c r="DJ442" t="s">
        <v>462</v>
      </c>
      <c r="DK442">
        <v>-74.676000000000002</v>
      </c>
      <c r="DL442">
        <v>22.991999999999901</v>
      </c>
      <c r="DM442">
        <v>45.289200000000001</v>
      </c>
      <c r="DN442">
        <v>15.481199999999999</v>
      </c>
      <c r="DO442">
        <v>37</v>
      </c>
      <c r="DP442">
        <v>1</v>
      </c>
    </row>
    <row r="443" spans="1:120" x14ac:dyDescent="0.25">
      <c r="A443">
        <v>2328024</v>
      </c>
      <c r="B443" t="s">
        <v>375</v>
      </c>
      <c r="C443" t="s">
        <v>376</v>
      </c>
      <c r="D443" t="s">
        <v>1242</v>
      </c>
      <c r="E443" t="s">
        <v>1243</v>
      </c>
      <c r="F443" t="s">
        <v>189</v>
      </c>
      <c r="G443" t="s">
        <v>211</v>
      </c>
      <c r="H443" t="s">
        <v>212</v>
      </c>
      <c r="I443" t="s">
        <v>1505</v>
      </c>
      <c r="J443" t="s">
        <v>193</v>
      </c>
      <c r="K443">
        <v>2.4</v>
      </c>
      <c r="L443">
        <v>6</v>
      </c>
      <c r="M443">
        <v>16</v>
      </c>
      <c r="N443" t="s">
        <v>388</v>
      </c>
      <c r="O443">
        <v>0.3</v>
      </c>
      <c r="P443">
        <v>0.8</v>
      </c>
      <c r="Q443">
        <v>8.6</v>
      </c>
      <c r="R443">
        <v>20.7</v>
      </c>
      <c r="S443">
        <v>135</v>
      </c>
      <c r="T443">
        <v>120.2</v>
      </c>
      <c r="U443">
        <v>76.3</v>
      </c>
      <c r="V443" t="s">
        <v>194</v>
      </c>
      <c r="W443" t="s">
        <v>194</v>
      </c>
      <c r="X443" t="s">
        <v>194</v>
      </c>
      <c r="Y443" t="s">
        <v>195</v>
      </c>
      <c r="Z443" t="s">
        <v>189</v>
      </c>
      <c r="AA443">
        <v>2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6</v>
      </c>
      <c r="AI443">
        <v>1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>
        <v>0</v>
      </c>
      <c r="AX443" t="s">
        <v>194</v>
      </c>
      <c r="AY443" t="s">
        <v>602</v>
      </c>
      <c r="AZ443" t="s">
        <v>830</v>
      </c>
      <c r="BA443" t="s">
        <v>256</v>
      </c>
      <c r="BB443" t="s">
        <v>1244</v>
      </c>
      <c r="BC443" t="s">
        <v>256</v>
      </c>
      <c r="BD443" t="s">
        <v>194</v>
      </c>
      <c r="BE443">
        <v>135</v>
      </c>
      <c r="BF443" t="s">
        <v>189</v>
      </c>
      <c r="BG443" t="s">
        <v>189</v>
      </c>
      <c r="BH443" t="s">
        <v>194</v>
      </c>
      <c r="BI443" t="s">
        <v>197</v>
      </c>
      <c r="BJ443" t="s">
        <v>189</v>
      </c>
      <c r="BK443" t="s">
        <v>189</v>
      </c>
      <c r="BL443" t="s">
        <v>189</v>
      </c>
      <c r="BM443">
        <v>1</v>
      </c>
      <c r="BN443">
        <v>16</v>
      </c>
      <c r="BO443">
        <v>2.0699999999999998</v>
      </c>
      <c r="BP443">
        <v>242.18</v>
      </c>
      <c r="BQ443" t="s">
        <v>189</v>
      </c>
      <c r="BR443" t="s">
        <v>189</v>
      </c>
      <c r="BS443" t="s">
        <v>189</v>
      </c>
      <c r="BT443" t="s">
        <v>189</v>
      </c>
      <c r="BU443">
        <v>2</v>
      </c>
      <c r="BV443" t="s">
        <v>202</v>
      </c>
      <c r="BW443" t="s">
        <v>218</v>
      </c>
      <c r="BX443" t="s">
        <v>189</v>
      </c>
      <c r="BY443" t="s">
        <v>189</v>
      </c>
      <c r="BZ443">
        <v>7</v>
      </c>
      <c r="CA443" t="s">
        <v>204</v>
      </c>
      <c r="CB443" t="s">
        <v>1342</v>
      </c>
      <c r="CC443" t="s">
        <v>189</v>
      </c>
      <c r="CD443" t="s">
        <v>189</v>
      </c>
      <c r="CE443" t="s">
        <v>189</v>
      </c>
      <c r="CF443" t="s">
        <v>189</v>
      </c>
      <c r="CG443" t="s">
        <v>189</v>
      </c>
      <c r="CH443" t="s">
        <v>189</v>
      </c>
      <c r="CI443" t="s">
        <v>189</v>
      </c>
      <c r="CJ443" t="s">
        <v>189</v>
      </c>
      <c r="CK443" t="s">
        <v>189</v>
      </c>
      <c r="CL443" t="s">
        <v>189</v>
      </c>
      <c r="CM443" t="s">
        <v>189</v>
      </c>
      <c r="CN443" t="s">
        <v>189</v>
      </c>
      <c r="CO443" t="s">
        <v>189</v>
      </c>
      <c r="CP443" t="s">
        <v>205</v>
      </c>
      <c r="CQ443">
        <v>2.4</v>
      </c>
      <c r="CR443">
        <v>14.399999999999901</v>
      </c>
      <c r="CS443" t="s">
        <v>206</v>
      </c>
      <c r="CT443" t="s">
        <v>197</v>
      </c>
      <c r="CU443">
        <v>12.8</v>
      </c>
      <c r="CV443">
        <v>0</v>
      </c>
      <c r="CW443">
        <v>0.876</v>
      </c>
      <c r="CX443">
        <v>0</v>
      </c>
      <c r="CY443">
        <v>51</v>
      </c>
      <c r="CZ443">
        <v>0</v>
      </c>
      <c r="DA443">
        <v>62.512673999999997</v>
      </c>
      <c r="DB443">
        <v>127.18867400000001</v>
      </c>
      <c r="DC443">
        <v>7.1039999999999903</v>
      </c>
      <c r="DD443">
        <v>0</v>
      </c>
      <c r="DE443">
        <v>16</v>
      </c>
      <c r="DF443">
        <v>45.718379999999897</v>
      </c>
      <c r="DG443">
        <v>52.822379999999903</v>
      </c>
      <c r="DH443">
        <v>135</v>
      </c>
      <c r="DI443">
        <v>-74.366293999999996</v>
      </c>
      <c r="DJ443" t="s">
        <v>462</v>
      </c>
      <c r="DK443">
        <v>-50.888674000000002</v>
      </c>
      <c r="DL443">
        <v>23.477620000000002</v>
      </c>
      <c r="DM443">
        <v>65.480999999999995</v>
      </c>
      <c r="DN443">
        <v>12.658620000000001</v>
      </c>
      <c r="DO443">
        <v>37</v>
      </c>
      <c r="DP443">
        <v>1</v>
      </c>
    </row>
    <row r="444" spans="1:120" x14ac:dyDescent="0.25">
      <c r="A444">
        <v>2328021</v>
      </c>
      <c r="B444" t="s">
        <v>375</v>
      </c>
      <c r="C444" t="s">
        <v>376</v>
      </c>
      <c r="D444" t="s">
        <v>828</v>
      </c>
      <c r="E444" t="s">
        <v>829</v>
      </c>
      <c r="F444" t="s">
        <v>189</v>
      </c>
      <c r="G444" t="s">
        <v>211</v>
      </c>
      <c r="H444" t="s">
        <v>212</v>
      </c>
      <c r="I444" t="s">
        <v>1520</v>
      </c>
      <c r="J444" t="s">
        <v>193</v>
      </c>
      <c r="K444">
        <v>1.7</v>
      </c>
      <c r="L444">
        <v>6</v>
      </c>
      <c r="M444">
        <v>16</v>
      </c>
      <c r="N444" t="s">
        <v>388</v>
      </c>
      <c r="O444">
        <v>0.3</v>
      </c>
      <c r="P444">
        <v>0.9</v>
      </c>
      <c r="Q444">
        <v>8.4</v>
      </c>
      <c r="R444">
        <v>20.7</v>
      </c>
      <c r="S444">
        <v>135</v>
      </c>
      <c r="T444">
        <v>113.4</v>
      </c>
      <c r="U444">
        <v>76</v>
      </c>
      <c r="V444" t="s">
        <v>194</v>
      </c>
      <c r="W444" t="s">
        <v>194</v>
      </c>
      <c r="X444" t="s">
        <v>194</v>
      </c>
      <c r="Y444" t="s">
        <v>195</v>
      </c>
      <c r="Z444" t="s">
        <v>189</v>
      </c>
      <c r="AA444">
        <v>2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6</v>
      </c>
      <c r="AI444">
        <v>1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2</v>
      </c>
      <c r="AV444">
        <v>2</v>
      </c>
      <c r="AW444">
        <v>0</v>
      </c>
      <c r="AX444" t="s">
        <v>194</v>
      </c>
      <c r="AY444" t="s">
        <v>602</v>
      </c>
      <c r="AZ444" t="s">
        <v>830</v>
      </c>
      <c r="BA444" t="s">
        <v>256</v>
      </c>
      <c r="BB444" t="s">
        <v>831</v>
      </c>
      <c r="BC444" t="s">
        <v>256</v>
      </c>
      <c r="BD444" t="s">
        <v>194</v>
      </c>
      <c r="BE444">
        <v>135</v>
      </c>
      <c r="BF444" t="s">
        <v>189</v>
      </c>
      <c r="BG444" t="s">
        <v>189</v>
      </c>
      <c r="BH444" t="s">
        <v>194</v>
      </c>
      <c r="BI444" t="s">
        <v>197</v>
      </c>
      <c r="BJ444" t="s">
        <v>189</v>
      </c>
      <c r="BK444" t="s">
        <v>189</v>
      </c>
      <c r="BL444" t="s">
        <v>189</v>
      </c>
      <c r="BM444">
        <v>1</v>
      </c>
      <c r="BN444">
        <v>16</v>
      </c>
      <c r="BO444">
        <v>2.0699999999999998</v>
      </c>
      <c r="BP444">
        <v>197.6</v>
      </c>
      <c r="BQ444" t="s">
        <v>189</v>
      </c>
      <c r="BR444" t="s">
        <v>189</v>
      </c>
      <c r="BS444" t="s">
        <v>189</v>
      </c>
      <c r="BT444" t="s">
        <v>189</v>
      </c>
      <c r="BU444">
        <v>2</v>
      </c>
      <c r="BV444" t="s">
        <v>202</v>
      </c>
      <c r="BW444" t="s">
        <v>218</v>
      </c>
      <c r="BX444" t="s">
        <v>189</v>
      </c>
      <c r="BY444" t="s">
        <v>189</v>
      </c>
      <c r="BZ444">
        <v>7</v>
      </c>
      <c r="CA444" t="s">
        <v>204</v>
      </c>
      <c r="CB444" t="s">
        <v>1342</v>
      </c>
      <c r="CC444" t="s">
        <v>189</v>
      </c>
      <c r="CD444" t="s">
        <v>189</v>
      </c>
      <c r="CE444" t="s">
        <v>189</v>
      </c>
      <c r="CF444" t="s">
        <v>189</v>
      </c>
      <c r="CG444" t="s">
        <v>189</v>
      </c>
      <c r="CH444" t="s">
        <v>189</v>
      </c>
      <c r="CI444" t="s">
        <v>189</v>
      </c>
      <c r="CJ444" t="s">
        <v>189</v>
      </c>
      <c r="CK444" t="s">
        <v>189</v>
      </c>
      <c r="CL444" t="s">
        <v>189</v>
      </c>
      <c r="CM444" t="s">
        <v>189</v>
      </c>
      <c r="CN444" t="s">
        <v>189</v>
      </c>
      <c r="CO444" t="s">
        <v>189</v>
      </c>
      <c r="CP444" t="s">
        <v>205</v>
      </c>
      <c r="CQ444">
        <v>1.7</v>
      </c>
      <c r="CR444">
        <v>10.199999999999999</v>
      </c>
      <c r="CS444" t="s">
        <v>206</v>
      </c>
      <c r="CT444" t="s">
        <v>197</v>
      </c>
      <c r="CU444">
        <v>12.8</v>
      </c>
      <c r="CV444">
        <v>0</v>
      </c>
      <c r="CW444">
        <v>0.876</v>
      </c>
      <c r="CX444">
        <v>0</v>
      </c>
      <c r="CY444">
        <v>51</v>
      </c>
      <c r="CZ444">
        <v>0</v>
      </c>
      <c r="DA444">
        <v>55.678559999999997</v>
      </c>
      <c r="DB444">
        <v>120.354559999999</v>
      </c>
      <c r="DC444">
        <v>7.1039999999999903</v>
      </c>
      <c r="DD444">
        <v>0</v>
      </c>
      <c r="DE444">
        <v>16</v>
      </c>
      <c r="DF444">
        <v>42.631999999999998</v>
      </c>
      <c r="DG444">
        <v>49.735999999999997</v>
      </c>
      <c r="DH444">
        <v>135</v>
      </c>
      <c r="DI444">
        <v>-70.618560000000002</v>
      </c>
      <c r="DJ444" t="s">
        <v>462</v>
      </c>
      <c r="DK444">
        <v>-44.3545599999999</v>
      </c>
      <c r="DL444">
        <v>26.263999999999999</v>
      </c>
      <c r="DM444">
        <v>65.7</v>
      </c>
      <c r="DN444">
        <v>15.964</v>
      </c>
      <c r="DO444">
        <v>37</v>
      </c>
      <c r="DP444">
        <v>1</v>
      </c>
    </row>
    <row r="445" spans="1:120" x14ac:dyDescent="0.25">
      <c r="A445">
        <v>2328005</v>
      </c>
      <c r="B445" t="s">
        <v>375</v>
      </c>
      <c r="C445" t="s">
        <v>376</v>
      </c>
      <c r="D445" t="s">
        <v>1246</v>
      </c>
      <c r="E445" t="s">
        <v>1247</v>
      </c>
      <c r="F445" t="s">
        <v>1248</v>
      </c>
      <c r="G445" t="s">
        <v>190</v>
      </c>
      <c r="H445" t="s">
        <v>191</v>
      </c>
      <c r="I445" t="s">
        <v>1512</v>
      </c>
      <c r="J445" t="s">
        <v>189</v>
      </c>
      <c r="K445">
        <v>3.5</v>
      </c>
      <c r="L445">
        <v>4</v>
      </c>
      <c r="M445">
        <v>64</v>
      </c>
      <c r="N445" t="s">
        <v>189</v>
      </c>
      <c r="O445">
        <v>0.8</v>
      </c>
      <c r="P445">
        <v>1.7</v>
      </c>
      <c r="Q445">
        <v>19.8</v>
      </c>
      <c r="R445">
        <v>22.9</v>
      </c>
      <c r="S445">
        <v>135</v>
      </c>
      <c r="T445">
        <v>78.099999999999994</v>
      </c>
      <c r="U445">
        <v>99.8</v>
      </c>
      <c r="V445" t="s">
        <v>194</v>
      </c>
      <c r="W445" t="s">
        <v>194</v>
      </c>
      <c r="X445" t="s">
        <v>194</v>
      </c>
      <c r="Y445" t="s">
        <v>195</v>
      </c>
      <c r="Z445" t="s">
        <v>1249</v>
      </c>
      <c r="AA445">
        <v>4</v>
      </c>
      <c r="AB445">
        <v>1</v>
      </c>
      <c r="AC445">
        <v>0</v>
      </c>
      <c r="AD445">
        <v>0</v>
      </c>
      <c r="AE445">
        <v>2</v>
      </c>
      <c r="AF445">
        <v>1</v>
      </c>
      <c r="AG445">
        <v>1</v>
      </c>
      <c r="AH445">
        <v>2</v>
      </c>
      <c r="AI445">
        <v>4</v>
      </c>
      <c r="AJ445">
        <v>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2</v>
      </c>
      <c r="AS445">
        <v>0</v>
      </c>
      <c r="AT445">
        <v>0</v>
      </c>
      <c r="AU445">
        <v>0</v>
      </c>
      <c r="AV445">
        <v>3</v>
      </c>
      <c r="AW445">
        <v>0</v>
      </c>
      <c r="AX445" t="s">
        <v>194</v>
      </c>
      <c r="AY445" t="s">
        <v>502</v>
      </c>
      <c r="AZ445" t="s">
        <v>1250</v>
      </c>
      <c r="BA445" t="s">
        <v>200</v>
      </c>
      <c r="BB445" t="s">
        <v>1251</v>
      </c>
      <c r="BC445" t="s">
        <v>200</v>
      </c>
      <c r="BD445" t="s">
        <v>194</v>
      </c>
      <c r="BE445">
        <v>135</v>
      </c>
      <c r="BF445" t="s">
        <v>189</v>
      </c>
      <c r="BG445" t="s">
        <v>189</v>
      </c>
      <c r="BH445" t="s">
        <v>194</v>
      </c>
      <c r="BI445" t="s">
        <v>189</v>
      </c>
      <c r="BJ445" t="s">
        <v>189</v>
      </c>
      <c r="BK445">
        <v>180</v>
      </c>
      <c r="BL445" t="s">
        <v>189</v>
      </c>
      <c r="BM445">
        <v>1</v>
      </c>
      <c r="BN445">
        <v>64</v>
      </c>
      <c r="BO445" t="s">
        <v>189</v>
      </c>
      <c r="BP445" t="s">
        <v>189</v>
      </c>
      <c r="BQ445">
        <v>0.77</v>
      </c>
      <c r="BR445">
        <v>0.84</v>
      </c>
      <c r="BS445">
        <v>0.83</v>
      </c>
      <c r="BT445">
        <v>0.86</v>
      </c>
      <c r="BU445">
        <v>2</v>
      </c>
      <c r="BV445" t="s">
        <v>202</v>
      </c>
      <c r="BW445" t="s">
        <v>189</v>
      </c>
      <c r="BX445" t="s">
        <v>189</v>
      </c>
      <c r="BY445" t="s">
        <v>189</v>
      </c>
      <c r="BZ445">
        <v>7</v>
      </c>
      <c r="CA445" t="s">
        <v>204</v>
      </c>
      <c r="CB445" t="s">
        <v>1342</v>
      </c>
      <c r="CC445" t="s">
        <v>189</v>
      </c>
      <c r="CD445" t="s">
        <v>189</v>
      </c>
      <c r="CE445" t="s">
        <v>189</v>
      </c>
      <c r="CF445" t="s">
        <v>189</v>
      </c>
      <c r="CG445" t="s">
        <v>189</v>
      </c>
      <c r="CH445" t="s">
        <v>189</v>
      </c>
      <c r="CI445" t="s">
        <v>189</v>
      </c>
      <c r="CJ445" t="s">
        <v>189</v>
      </c>
      <c r="CK445" t="s">
        <v>189</v>
      </c>
      <c r="CL445" t="s">
        <v>189</v>
      </c>
      <c r="CM445" t="s">
        <v>189</v>
      </c>
      <c r="CN445" t="s">
        <v>189</v>
      </c>
      <c r="CO445" t="s">
        <v>189</v>
      </c>
      <c r="CP445" t="s">
        <v>205</v>
      </c>
      <c r="CQ445">
        <v>3.8</v>
      </c>
      <c r="CR445">
        <v>15.2</v>
      </c>
      <c r="CS445" t="s">
        <v>434</v>
      </c>
      <c r="CT445" t="s">
        <v>197</v>
      </c>
      <c r="CU445">
        <v>51.2</v>
      </c>
      <c r="CV445">
        <v>0</v>
      </c>
      <c r="CW445">
        <v>0.876</v>
      </c>
      <c r="CX445">
        <v>0</v>
      </c>
      <c r="CY445">
        <v>0</v>
      </c>
      <c r="CZ445">
        <v>0</v>
      </c>
      <c r="DA445">
        <v>0</v>
      </c>
      <c r="DB445">
        <v>52.076000000000001</v>
      </c>
      <c r="DC445">
        <v>21.215999999999902</v>
      </c>
      <c r="DD445">
        <v>0</v>
      </c>
      <c r="DE445">
        <v>0</v>
      </c>
      <c r="DF445">
        <v>0</v>
      </c>
      <c r="DG445">
        <v>21.215999999999902</v>
      </c>
      <c r="DH445">
        <v>135</v>
      </c>
      <c r="DI445">
        <v>-30.86</v>
      </c>
      <c r="DJ445" t="s">
        <v>462</v>
      </c>
      <c r="DK445">
        <v>47.723999999999997</v>
      </c>
      <c r="DL445">
        <v>78.584000000000003</v>
      </c>
      <c r="DM445">
        <v>85.278599999999997</v>
      </c>
      <c r="DN445">
        <v>64.062600000000003</v>
      </c>
      <c r="DO445">
        <v>37</v>
      </c>
      <c r="DP445">
        <v>0</v>
      </c>
    </row>
    <row r="446" spans="1:120" x14ac:dyDescent="0.25">
      <c r="A446">
        <v>2328002</v>
      </c>
      <c r="B446" t="s">
        <v>375</v>
      </c>
      <c r="C446" t="s">
        <v>376</v>
      </c>
      <c r="D446" t="s">
        <v>1521</v>
      </c>
      <c r="E446" t="s">
        <v>1522</v>
      </c>
      <c r="F446" t="s">
        <v>189</v>
      </c>
      <c r="G446" t="s">
        <v>190</v>
      </c>
      <c r="H446" t="s">
        <v>191</v>
      </c>
      <c r="I446" t="s">
        <v>189</v>
      </c>
      <c r="J446" t="s">
        <v>189</v>
      </c>
      <c r="K446">
        <v>3.5</v>
      </c>
      <c r="L446">
        <v>4</v>
      </c>
      <c r="M446">
        <v>32</v>
      </c>
      <c r="N446" t="s">
        <v>189</v>
      </c>
      <c r="O446">
        <v>0.9</v>
      </c>
      <c r="P446">
        <v>1.5</v>
      </c>
      <c r="Q446">
        <v>26.8</v>
      </c>
      <c r="R446">
        <v>26.8</v>
      </c>
      <c r="S446">
        <v>135</v>
      </c>
      <c r="T446">
        <v>52.5</v>
      </c>
      <c r="U446">
        <v>121.4</v>
      </c>
      <c r="V446" t="s">
        <v>194</v>
      </c>
      <c r="W446" t="s">
        <v>194</v>
      </c>
      <c r="X446" t="s">
        <v>194</v>
      </c>
      <c r="Y446" t="s">
        <v>195</v>
      </c>
      <c r="Z446" t="s">
        <v>1249</v>
      </c>
      <c r="AA446">
        <v>2</v>
      </c>
      <c r="AB446">
        <v>1</v>
      </c>
      <c r="AC446">
        <v>0</v>
      </c>
      <c r="AD446">
        <v>0</v>
      </c>
      <c r="AE446">
        <v>2</v>
      </c>
      <c r="AF446">
        <v>1</v>
      </c>
      <c r="AG446">
        <v>1</v>
      </c>
      <c r="AH446">
        <v>2</v>
      </c>
      <c r="AI446">
        <v>4</v>
      </c>
      <c r="AJ446">
        <v>2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2</v>
      </c>
      <c r="AS446">
        <v>0</v>
      </c>
      <c r="AT446">
        <v>0</v>
      </c>
      <c r="AU446">
        <v>0</v>
      </c>
      <c r="AV446">
        <v>3</v>
      </c>
      <c r="AW446">
        <v>0</v>
      </c>
      <c r="AX446" t="s">
        <v>194</v>
      </c>
      <c r="AY446" t="s">
        <v>948</v>
      </c>
      <c r="AZ446" t="s">
        <v>1250</v>
      </c>
      <c r="BA446" t="s">
        <v>200</v>
      </c>
      <c r="BB446" t="s">
        <v>1523</v>
      </c>
      <c r="BC446" t="s">
        <v>200</v>
      </c>
      <c r="BD446" t="s">
        <v>194</v>
      </c>
      <c r="BE446">
        <v>135</v>
      </c>
      <c r="BF446" t="s">
        <v>189</v>
      </c>
      <c r="BG446" t="s">
        <v>189</v>
      </c>
      <c r="BH446" t="s">
        <v>194</v>
      </c>
      <c r="BI446" t="s">
        <v>189</v>
      </c>
      <c r="BJ446" t="s">
        <v>189</v>
      </c>
      <c r="BK446">
        <v>250</v>
      </c>
      <c r="BL446" t="s">
        <v>189</v>
      </c>
      <c r="BM446">
        <v>1</v>
      </c>
      <c r="BN446">
        <v>32</v>
      </c>
      <c r="BO446" t="s">
        <v>189</v>
      </c>
      <c r="BP446" t="s">
        <v>189</v>
      </c>
      <c r="BQ446">
        <v>0.79</v>
      </c>
      <c r="BR446">
        <v>0.83</v>
      </c>
      <c r="BS446">
        <v>0.85</v>
      </c>
      <c r="BT446">
        <v>0.88</v>
      </c>
      <c r="BU446">
        <v>2</v>
      </c>
      <c r="BV446" t="s">
        <v>202</v>
      </c>
      <c r="BW446" t="s">
        <v>189</v>
      </c>
      <c r="BX446" t="s">
        <v>189</v>
      </c>
      <c r="BY446" t="s">
        <v>189</v>
      </c>
      <c r="BZ446">
        <v>7</v>
      </c>
      <c r="CA446" t="s">
        <v>204</v>
      </c>
      <c r="CB446" t="s">
        <v>1342</v>
      </c>
      <c r="CC446" t="s">
        <v>189</v>
      </c>
      <c r="CD446" t="s">
        <v>189</v>
      </c>
      <c r="CE446" t="s">
        <v>189</v>
      </c>
      <c r="CF446" t="s">
        <v>189</v>
      </c>
      <c r="CG446" t="s">
        <v>189</v>
      </c>
      <c r="CH446" t="s">
        <v>189</v>
      </c>
      <c r="CI446" t="s">
        <v>189</v>
      </c>
      <c r="CJ446" t="s">
        <v>189</v>
      </c>
      <c r="CK446" t="s">
        <v>189</v>
      </c>
      <c r="CL446" t="s">
        <v>189</v>
      </c>
      <c r="CM446" t="s">
        <v>189</v>
      </c>
      <c r="CN446" t="s">
        <v>189</v>
      </c>
      <c r="CO446" t="s">
        <v>189</v>
      </c>
      <c r="CP446" t="s">
        <v>205</v>
      </c>
      <c r="CQ446">
        <v>3.7</v>
      </c>
      <c r="CR446">
        <v>14.8</v>
      </c>
      <c r="CS446" t="s">
        <v>434</v>
      </c>
      <c r="CT446" t="s">
        <v>197</v>
      </c>
      <c r="CU446">
        <v>25.6</v>
      </c>
      <c r="CV446">
        <v>0</v>
      </c>
      <c r="CW446">
        <v>0.876</v>
      </c>
      <c r="CX446">
        <v>0</v>
      </c>
      <c r="CY446">
        <v>0</v>
      </c>
      <c r="CZ446">
        <v>0</v>
      </c>
      <c r="DA446">
        <v>0</v>
      </c>
      <c r="DB446">
        <v>26.475999999999999</v>
      </c>
      <c r="DC446">
        <v>11.808</v>
      </c>
      <c r="DD446">
        <v>0</v>
      </c>
      <c r="DE446">
        <v>0</v>
      </c>
      <c r="DF446">
        <v>0</v>
      </c>
      <c r="DG446">
        <v>11.808</v>
      </c>
      <c r="DH446">
        <v>135</v>
      </c>
      <c r="DI446">
        <v>-14.667999999999999</v>
      </c>
      <c r="DJ446" t="s">
        <v>462</v>
      </c>
      <c r="DK446">
        <v>94.924000000000007</v>
      </c>
      <c r="DL446">
        <v>109.592</v>
      </c>
      <c r="DM446">
        <v>101.00279999999999</v>
      </c>
      <c r="DN446">
        <v>89.194799999999901</v>
      </c>
      <c r="DO446">
        <v>37</v>
      </c>
      <c r="DP446">
        <v>0</v>
      </c>
    </row>
    <row r="447" spans="1:120" x14ac:dyDescent="0.25">
      <c r="A447">
        <v>2327999</v>
      </c>
      <c r="B447" t="s">
        <v>375</v>
      </c>
      <c r="C447" t="s">
        <v>376</v>
      </c>
      <c r="D447" t="s">
        <v>1268</v>
      </c>
      <c r="E447" t="s">
        <v>1269</v>
      </c>
      <c r="F447" t="s">
        <v>1270</v>
      </c>
      <c r="G447" t="s">
        <v>190</v>
      </c>
      <c r="H447" t="s">
        <v>212</v>
      </c>
      <c r="I447" t="s">
        <v>1524</v>
      </c>
      <c r="J447" t="s">
        <v>189</v>
      </c>
      <c r="K447">
        <v>3.6</v>
      </c>
      <c r="L447">
        <v>4</v>
      </c>
      <c r="M447">
        <v>64</v>
      </c>
      <c r="N447" t="s">
        <v>189</v>
      </c>
      <c r="O447">
        <v>1</v>
      </c>
      <c r="P447">
        <v>1.6</v>
      </c>
      <c r="Q447">
        <v>27.3</v>
      </c>
      <c r="R447">
        <v>27.5</v>
      </c>
      <c r="S447">
        <v>135</v>
      </c>
      <c r="T447">
        <v>78.099999999999994</v>
      </c>
      <c r="U447">
        <v>124.7</v>
      </c>
      <c r="V447" t="s">
        <v>194</v>
      </c>
      <c r="W447" t="s">
        <v>194</v>
      </c>
      <c r="X447" t="s">
        <v>194</v>
      </c>
      <c r="Y447" t="s">
        <v>195</v>
      </c>
      <c r="Z447" t="s">
        <v>1271</v>
      </c>
      <c r="AA447">
        <v>4</v>
      </c>
      <c r="AB447">
        <v>2</v>
      </c>
      <c r="AC447">
        <v>0</v>
      </c>
      <c r="AD447">
        <v>0</v>
      </c>
      <c r="AE447">
        <v>1</v>
      </c>
      <c r="AF447">
        <v>1</v>
      </c>
      <c r="AG447">
        <v>1</v>
      </c>
      <c r="AH447">
        <v>0</v>
      </c>
      <c r="AI447">
        <v>4</v>
      </c>
      <c r="AJ447">
        <v>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2</v>
      </c>
      <c r="AS447">
        <v>0</v>
      </c>
      <c r="AT447">
        <v>0</v>
      </c>
      <c r="AU447">
        <v>0</v>
      </c>
      <c r="AV447">
        <v>0</v>
      </c>
      <c r="AW447">
        <v>4</v>
      </c>
      <c r="AX447" t="s">
        <v>194</v>
      </c>
      <c r="AY447" t="s">
        <v>948</v>
      </c>
      <c r="AZ447" t="s">
        <v>1250</v>
      </c>
      <c r="BA447" t="s">
        <v>200</v>
      </c>
      <c r="BB447" t="s">
        <v>1272</v>
      </c>
      <c r="BC447" t="s">
        <v>200</v>
      </c>
      <c r="BD447" t="s">
        <v>194</v>
      </c>
      <c r="BE447">
        <v>135</v>
      </c>
      <c r="BF447" t="s">
        <v>189</v>
      </c>
      <c r="BG447" t="s">
        <v>189</v>
      </c>
      <c r="BH447" t="s">
        <v>194</v>
      </c>
      <c r="BI447" t="s">
        <v>189</v>
      </c>
      <c r="BJ447" t="s">
        <v>189</v>
      </c>
      <c r="BK447">
        <v>210</v>
      </c>
      <c r="BL447" t="s">
        <v>189</v>
      </c>
      <c r="BM447">
        <v>1</v>
      </c>
      <c r="BN447">
        <v>64</v>
      </c>
      <c r="BO447" t="s">
        <v>189</v>
      </c>
      <c r="BP447" t="s">
        <v>189</v>
      </c>
      <c r="BQ447">
        <v>0.78</v>
      </c>
      <c r="BR447">
        <v>0.85</v>
      </c>
      <c r="BS447">
        <v>0.84</v>
      </c>
      <c r="BT447">
        <v>0.87</v>
      </c>
      <c r="BU447">
        <v>2</v>
      </c>
      <c r="BV447" t="s">
        <v>202</v>
      </c>
      <c r="BW447" t="s">
        <v>189</v>
      </c>
      <c r="BX447" t="s">
        <v>189</v>
      </c>
      <c r="BY447" t="s">
        <v>189</v>
      </c>
      <c r="BZ447">
        <v>7</v>
      </c>
      <c r="CA447" t="s">
        <v>204</v>
      </c>
      <c r="CB447" t="s">
        <v>1342</v>
      </c>
      <c r="CC447" t="s">
        <v>189</v>
      </c>
      <c r="CD447" t="s">
        <v>189</v>
      </c>
      <c r="CE447" t="s">
        <v>189</v>
      </c>
      <c r="CF447" t="s">
        <v>189</v>
      </c>
      <c r="CG447" t="s">
        <v>189</v>
      </c>
      <c r="CH447" t="s">
        <v>189</v>
      </c>
      <c r="CI447" t="s">
        <v>189</v>
      </c>
      <c r="CJ447" t="s">
        <v>189</v>
      </c>
      <c r="CK447" t="s">
        <v>189</v>
      </c>
      <c r="CL447" t="s">
        <v>189</v>
      </c>
      <c r="CM447" t="s">
        <v>189</v>
      </c>
      <c r="CN447" t="s">
        <v>189</v>
      </c>
      <c r="CO447" t="s">
        <v>189</v>
      </c>
      <c r="CP447" t="s">
        <v>205</v>
      </c>
      <c r="CQ447">
        <v>3.6</v>
      </c>
      <c r="CR447">
        <v>14.4</v>
      </c>
      <c r="CS447" t="s">
        <v>434</v>
      </c>
      <c r="CT447" t="s">
        <v>197</v>
      </c>
      <c r="CU447">
        <v>51.2</v>
      </c>
      <c r="CV447">
        <v>0</v>
      </c>
      <c r="CW447">
        <v>0.876</v>
      </c>
      <c r="CX447">
        <v>0</v>
      </c>
      <c r="CY447">
        <v>0</v>
      </c>
      <c r="CZ447">
        <v>0</v>
      </c>
      <c r="DA447">
        <v>0</v>
      </c>
      <c r="DB447">
        <v>52.076000000000001</v>
      </c>
      <c r="DC447">
        <v>21.215999999999902</v>
      </c>
      <c r="DD447">
        <v>0</v>
      </c>
      <c r="DE447">
        <v>0</v>
      </c>
      <c r="DF447">
        <v>0</v>
      </c>
      <c r="DG447">
        <v>21.215999999999902</v>
      </c>
      <c r="DH447">
        <v>135</v>
      </c>
      <c r="DI447">
        <v>-30.86</v>
      </c>
      <c r="DJ447" t="s">
        <v>462</v>
      </c>
      <c r="DK447">
        <v>72.623999999999995</v>
      </c>
      <c r="DL447">
        <v>103.48399999999999</v>
      </c>
      <c r="DM447">
        <v>103.806</v>
      </c>
      <c r="DN447">
        <v>82.59</v>
      </c>
      <c r="DO447">
        <v>37</v>
      </c>
      <c r="DP447">
        <v>0</v>
      </c>
    </row>
    <row r="448" spans="1:120" x14ac:dyDescent="0.25">
      <c r="A448">
        <v>2327998</v>
      </c>
      <c r="B448" t="s">
        <v>375</v>
      </c>
      <c r="C448" t="s">
        <v>376</v>
      </c>
      <c r="D448" t="s">
        <v>1273</v>
      </c>
      <c r="E448" t="s">
        <v>1274</v>
      </c>
      <c r="F448" t="s">
        <v>1275</v>
      </c>
      <c r="G448" t="s">
        <v>190</v>
      </c>
      <c r="H448" t="s">
        <v>212</v>
      </c>
      <c r="I448" t="s">
        <v>1524</v>
      </c>
      <c r="J448" t="s">
        <v>189</v>
      </c>
      <c r="K448">
        <v>3.6</v>
      </c>
      <c r="L448">
        <v>4</v>
      </c>
      <c r="M448">
        <v>64</v>
      </c>
      <c r="N448" t="s">
        <v>189</v>
      </c>
      <c r="O448">
        <v>1</v>
      </c>
      <c r="P448">
        <v>1.6</v>
      </c>
      <c r="Q448">
        <v>27.3</v>
      </c>
      <c r="R448">
        <v>27.5</v>
      </c>
      <c r="S448">
        <v>135</v>
      </c>
      <c r="T448">
        <v>78.099999999999994</v>
      </c>
      <c r="U448">
        <v>124.7</v>
      </c>
      <c r="V448" t="s">
        <v>194</v>
      </c>
      <c r="W448" t="s">
        <v>194</v>
      </c>
      <c r="X448" t="s">
        <v>194</v>
      </c>
      <c r="Y448" t="s">
        <v>195</v>
      </c>
      <c r="Z448" t="s">
        <v>1271</v>
      </c>
      <c r="AA448">
        <v>4</v>
      </c>
      <c r="AB448">
        <v>2</v>
      </c>
      <c r="AC448">
        <v>0</v>
      </c>
      <c r="AD448">
        <v>0</v>
      </c>
      <c r="AE448">
        <v>1</v>
      </c>
      <c r="AF448">
        <v>1</v>
      </c>
      <c r="AG448">
        <v>1</v>
      </c>
      <c r="AH448">
        <v>0</v>
      </c>
      <c r="AI448">
        <v>4</v>
      </c>
      <c r="AJ448">
        <v>2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2</v>
      </c>
      <c r="AS448">
        <v>0</v>
      </c>
      <c r="AT448">
        <v>0</v>
      </c>
      <c r="AU448">
        <v>0</v>
      </c>
      <c r="AV448">
        <v>0</v>
      </c>
      <c r="AW448">
        <v>4</v>
      </c>
      <c r="AX448" t="s">
        <v>194</v>
      </c>
      <c r="AY448" t="s">
        <v>948</v>
      </c>
      <c r="AZ448" t="s">
        <v>1276</v>
      </c>
      <c r="BA448" t="s">
        <v>200</v>
      </c>
      <c r="BB448" t="s">
        <v>1277</v>
      </c>
      <c r="BC448" t="s">
        <v>200</v>
      </c>
      <c r="BD448" t="s">
        <v>194</v>
      </c>
      <c r="BE448">
        <v>135</v>
      </c>
      <c r="BF448" t="s">
        <v>189</v>
      </c>
      <c r="BG448" t="s">
        <v>189</v>
      </c>
      <c r="BH448" t="s">
        <v>194</v>
      </c>
      <c r="BI448" t="s">
        <v>189</v>
      </c>
      <c r="BJ448" t="s">
        <v>189</v>
      </c>
      <c r="BK448">
        <v>210</v>
      </c>
      <c r="BL448" t="s">
        <v>189</v>
      </c>
      <c r="BM448">
        <v>1</v>
      </c>
      <c r="BN448">
        <v>64</v>
      </c>
      <c r="BO448" t="s">
        <v>189</v>
      </c>
      <c r="BP448" t="s">
        <v>189</v>
      </c>
      <c r="BQ448">
        <v>0.78</v>
      </c>
      <c r="BR448">
        <v>0.85</v>
      </c>
      <c r="BS448">
        <v>0.84</v>
      </c>
      <c r="BT448">
        <v>0.87</v>
      </c>
      <c r="BU448">
        <v>2</v>
      </c>
      <c r="BV448" t="s">
        <v>202</v>
      </c>
      <c r="BW448" t="s">
        <v>189</v>
      </c>
      <c r="BX448" t="s">
        <v>189</v>
      </c>
      <c r="BY448" t="s">
        <v>189</v>
      </c>
      <c r="BZ448">
        <v>7</v>
      </c>
      <c r="CA448" t="s">
        <v>204</v>
      </c>
      <c r="CB448" t="s">
        <v>1342</v>
      </c>
      <c r="CC448" t="s">
        <v>189</v>
      </c>
      <c r="CD448" t="s">
        <v>189</v>
      </c>
      <c r="CE448" t="s">
        <v>189</v>
      </c>
      <c r="CF448" t="s">
        <v>189</v>
      </c>
      <c r="CG448" t="s">
        <v>189</v>
      </c>
      <c r="CH448" t="s">
        <v>189</v>
      </c>
      <c r="CI448" t="s">
        <v>189</v>
      </c>
      <c r="CJ448" t="s">
        <v>189</v>
      </c>
      <c r="CK448" t="s">
        <v>189</v>
      </c>
      <c r="CL448" t="s">
        <v>189</v>
      </c>
      <c r="CM448" t="s">
        <v>189</v>
      </c>
      <c r="CN448" t="s">
        <v>189</v>
      </c>
      <c r="CO448" t="s">
        <v>189</v>
      </c>
      <c r="CP448" t="s">
        <v>205</v>
      </c>
      <c r="CQ448">
        <v>3.6</v>
      </c>
      <c r="CR448">
        <v>14.4</v>
      </c>
      <c r="CS448" t="s">
        <v>434</v>
      </c>
      <c r="CT448" t="s">
        <v>197</v>
      </c>
      <c r="CU448">
        <v>51.2</v>
      </c>
      <c r="CV448">
        <v>0</v>
      </c>
      <c r="CW448">
        <v>0.876</v>
      </c>
      <c r="CX448">
        <v>0</v>
      </c>
      <c r="CY448">
        <v>0</v>
      </c>
      <c r="CZ448">
        <v>0</v>
      </c>
      <c r="DA448">
        <v>0</v>
      </c>
      <c r="DB448">
        <v>52.076000000000001</v>
      </c>
      <c r="DC448">
        <v>21.215999999999902</v>
      </c>
      <c r="DD448">
        <v>0</v>
      </c>
      <c r="DE448">
        <v>0</v>
      </c>
      <c r="DF448">
        <v>0</v>
      </c>
      <c r="DG448">
        <v>21.215999999999902</v>
      </c>
      <c r="DH448">
        <v>135</v>
      </c>
      <c r="DI448">
        <v>-30.86</v>
      </c>
      <c r="DJ448" t="s">
        <v>462</v>
      </c>
      <c r="DK448">
        <v>72.623999999999995</v>
      </c>
      <c r="DL448">
        <v>103.48399999999999</v>
      </c>
      <c r="DM448">
        <v>103.806</v>
      </c>
      <c r="DN448">
        <v>82.59</v>
      </c>
      <c r="DO448">
        <v>37</v>
      </c>
      <c r="DP448">
        <v>0</v>
      </c>
    </row>
    <row r="449" spans="1:120" x14ac:dyDescent="0.25">
      <c r="A449">
        <v>2327997</v>
      </c>
      <c r="B449" t="s">
        <v>375</v>
      </c>
      <c r="C449" t="s">
        <v>376</v>
      </c>
      <c r="D449" t="s">
        <v>1278</v>
      </c>
      <c r="E449" t="s">
        <v>1279</v>
      </c>
      <c r="F449" t="s">
        <v>1280</v>
      </c>
      <c r="G449" t="s">
        <v>190</v>
      </c>
      <c r="H449" t="s">
        <v>212</v>
      </c>
      <c r="I449" t="s">
        <v>1440</v>
      </c>
      <c r="J449" t="s">
        <v>189</v>
      </c>
      <c r="K449">
        <v>2.8</v>
      </c>
      <c r="L449">
        <v>6</v>
      </c>
      <c r="M449">
        <v>64</v>
      </c>
      <c r="N449" t="s">
        <v>189</v>
      </c>
      <c r="O449">
        <v>1</v>
      </c>
      <c r="P449">
        <v>1.7</v>
      </c>
      <c r="Q449">
        <v>22.4</v>
      </c>
      <c r="R449">
        <v>24.6</v>
      </c>
      <c r="S449">
        <v>135</v>
      </c>
      <c r="T449">
        <v>78.099999999999994</v>
      </c>
      <c r="U449">
        <v>109.5</v>
      </c>
      <c r="V449" t="s">
        <v>194</v>
      </c>
      <c r="W449" t="s">
        <v>194</v>
      </c>
      <c r="X449" t="s">
        <v>194</v>
      </c>
      <c r="Y449" t="s">
        <v>195</v>
      </c>
      <c r="Z449" t="s">
        <v>976</v>
      </c>
      <c r="AA449">
        <v>4</v>
      </c>
      <c r="AB449">
        <v>1</v>
      </c>
      <c r="AC449">
        <v>0</v>
      </c>
      <c r="AD449">
        <v>0</v>
      </c>
      <c r="AE449">
        <v>2</v>
      </c>
      <c r="AF449">
        <v>1</v>
      </c>
      <c r="AG449">
        <v>1</v>
      </c>
      <c r="AH449">
        <v>4</v>
      </c>
      <c r="AI449">
        <v>3</v>
      </c>
      <c r="AJ449">
        <v>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3</v>
      </c>
      <c r="AW449">
        <v>0</v>
      </c>
      <c r="AX449" t="s">
        <v>194</v>
      </c>
      <c r="AY449" t="s">
        <v>1281</v>
      </c>
      <c r="AZ449" t="s">
        <v>1250</v>
      </c>
      <c r="BA449" t="s">
        <v>200</v>
      </c>
      <c r="BB449" t="s">
        <v>1282</v>
      </c>
      <c r="BC449" t="s">
        <v>200</v>
      </c>
      <c r="BD449" t="s">
        <v>194</v>
      </c>
      <c r="BE449">
        <v>135</v>
      </c>
      <c r="BF449" t="s">
        <v>189</v>
      </c>
      <c r="BG449" t="s">
        <v>189</v>
      </c>
      <c r="BH449" t="s">
        <v>194</v>
      </c>
      <c r="BI449" t="s">
        <v>189</v>
      </c>
      <c r="BJ449" t="s">
        <v>189</v>
      </c>
      <c r="BK449">
        <v>210</v>
      </c>
      <c r="BL449" t="s">
        <v>189</v>
      </c>
      <c r="BM449">
        <v>1</v>
      </c>
      <c r="BN449">
        <v>64</v>
      </c>
      <c r="BO449" t="s">
        <v>189</v>
      </c>
      <c r="BP449" t="s">
        <v>189</v>
      </c>
      <c r="BQ449">
        <v>0.78</v>
      </c>
      <c r="BR449">
        <v>0.85</v>
      </c>
      <c r="BS449">
        <v>0.84</v>
      </c>
      <c r="BT449">
        <v>0.87</v>
      </c>
      <c r="BU449">
        <v>2</v>
      </c>
      <c r="BV449" t="s">
        <v>202</v>
      </c>
      <c r="BW449" t="s">
        <v>189</v>
      </c>
      <c r="BX449" t="s">
        <v>189</v>
      </c>
      <c r="BY449" t="s">
        <v>189</v>
      </c>
      <c r="BZ449">
        <v>7</v>
      </c>
      <c r="CA449" t="s">
        <v>204</v>
      </c>
      <c r="CB449" t="s">
        <v>1342</v>
      </c>
      <c r="CC449" t="s">
        <v>189</v>
      </c>
      <c r="CD449" t="s">
        <v>189</v>
      </c>
      <c r="CE449" t="s">
        <v>189</v>
      </c>
      <c r="CF449" t="s">
        <v>189</v>
      </c>
      <c r="CG449" t="s">
        <v>189</v>
      </c>
      <c r="CH449" t="s">
        <v>189</v>
      </c>
      <c r="CI449" t="s">
        <v>189</v>
      </c>
      <c r="CJ449" t="s">
        <v>189</v>
      </c>
      <c r="CK449" t="s">
        <v>189</v>
      </c>
      <c r="CL449" t="s">
        <v>189</v>
      </c>
      <c r="CM449" t="s">
        <v>189</v>
      </c>
      <c r="CN449" t="s">
        <v>189</v>
      </c>
      <c r="CO449" t="s">
        <v>189</v>
      </c>
      <c r="CP449" t="s">
        <v>205</v>
      </c>
      <c r="CQ449">
        <v>4</v>
      </c>
      <c r="CR449">
        <v>24</v>
      </c>
      <c r="CS449" t="s">
        <v>434</v>
      </c>
      <c r="CT449" t="s">
        <v>197</v>
      </c>
      <c r="CU449">
        <v>51.2</v>
      </c>
      <c r="CV449">
        <v>0</v>
      </c>
      <c r="CW449">
        <v>0.876</v>
      </c>
      <c r="CX449">
        <v>0</v>
      </c>
      <c r="CY449">
        <v>0</v>
      </c>
      <c r="CZ449">
        <v>0</v>
      </c>
      <c r="DA449">
        <v>0</v>
      </c>
      <c r="DB449">
        <v>52.076000000000001</v>
      </c>
      <c r="DC449">
        <v>21.215999999999902</v>
      </c>
      <c r="DD449">
        <v>0</v>
      </c>
      <c r="DE449">
        <v>0</v>
      </c>
      <c r="DF449">
        <v>0</v>
      </c>
      <c r="DG449">
        <v>21.215999999999902</v>
      </c>
      <c r="DH449">
        <v>135</v>
      </c>
      <c r="DI449">
        <v>-30.86</v>
      </c>
      <c r="DJ449" t="s">
        <v>462</v>
      </c>
      <c r="DK449">
        <v>57.423999999999999</v>
      </c>
      <c r="DL449">
        <v>88.284000000000006</v>
      </c>
      <c r="DM449">
        <v>92.286599999999893</v>
      </c>
      <c r="DN449">
        <v>71.070599999999999</v>
      </c>
      <c r="DO449">
        <v>37</v>
      </c>
      <c r="DP449">
        <v>0</v>
      </c>
    </row>
    <row r="450" spans="1:120" x14ac:dyDescent="0.25">
      <c r="A450">
        <v>2327993</v>
      </c>
      <c r="B450" t="s">
        <v>375</v>
      </c>
      <c r="C450" t="s">
        <v>376</v>
      </c>
      <c r="D450" t="s">
        <v>1283</v>
      </c>
      <c r="E450" t="s">
        <v>1284</v>
      </c>
      <c r="F450" t="s">
        <v>1285</v>
      </c>
      <c r="G450" t="s">
        <v>190</v>
      </c>
      <c r="H450" t="s">
        <v>212</v>
      </c>
      <c r="I450" t="s">
        <v>1440</v>
      </c>
      <c r="J450" t="s">
        <v>189</v>
      </c>
      <c r="K450">
        <v>2.8</v>
      </c>
      <c r="L450">
        <v>6</v>
      </c>
      <c r="M450">
        <v>64</v>
      </c>
      <c r="N450" t="s">
        <v>189</v>
      </c>
      <c r="O450">
        <v>1</v>
      </c>
      <c r="P450">
        <v>1.7</v>
      </c>
      <c r="Q450">
        <v>22.4</v>
      </c>
      <c r="R450">
        <v>24.6</v>
      </c>
      <c r="S450">
        <v>135</v>
      </c>
      <c r="T450">
        <v>78.099999999999994</v>
      </c>
      <c r="U450">
        <v>109.5</v>
      </c>
      <c r="V450" t="s">
        <v>194</v>
      </c>
      <c r="W450" t="s">
        <v>194</v>
      </c>
      <c r="X450" t="s">
        <v>194</v>
      </c>
      <c r="Y450" t="s">
        <v>195</v>
      </c>
      <c r="Z450" t="s">
        <v>976</v>
      </c>
      <c r="AA450">
        <v>4</v>
      </c>
      <c r="AB450">
        <v>1</v>
      </c>
      <c r="AC450">
        <v>0</v>
      </c>
      <c r="AD450">
        <v>0</v>
      </c>
      <c r="AE450">
        <v>2</v>
      </c>
      <c r="AF450">
        <v>1</v>
      </c>
      <c r="AG450">
        <v>1</v>
      </c>
      <c r="AH450">
        <v>4</v>
      </c>
      <c r="AI450">
        <v>3</v>
      </c>
      <c r="AJ450">
        <v>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3</v>
      </c>
      <c r="AW450">
        <v>0</v>
      </c>
      <c r="AX450" t="s">
        <v>194</v>
      </c>
      <c r="AY450" t="s">
        <v>1281</v>
      </c>
      <c r="AZ450" t="s">
        <v>1250</v>
      </c>
      <c r="BA450" t="s">
        <v>200</v>
      </c>
      <c r="BB450" t="s">
        <v>1286</v>
      </c>
      <c r="BC450" t="s">
        <v>200</v>
      </c>
      <c r="BD450" t="s">
        <v>194</v>
      </c>
      <c r="BE450">
        <v>135</v>
      </c>
      <c r="BF450" t="s">
        <v>189</v>
      </c>
      <c r="BG450" t="s">
        <v>189</v>
      </c>
      <c r="BH450" t="s">
        <v>194</v>
      </c>
      <c r="BI450" t="s">
        <v>189</v>
      </c>
      <c r="BJ450" t="s">
        <v>189</v>
      </c>
      <c r="BK450">
        <v>210</v>
      </c>
      <c r="BL450" t="s">
        <v>189</v>
      </c>
      <c r="BM450">
        <v>1</v>
      </c>
      <c r="BN450">
        <v>64</v>
      </c>
      <c r="BO450" t="s">
        <v>189</v>
      </c>
      <c r="BP450" t="s">
        <v>189</v>
      </c>
      <c r="BQ450">
        <v>0.78</v>
      </c>
      <c r="BR450">
        <v>0.85</v>
      </c>
      <c r="BS450">
        <v>0.84</v>
      </c>
      <c r="BT450">
        <v>0.87</v>
      </c>
      <c r="BU450">
        <v>2</v>
      </c>
      <c r="BV450" t="s">
        <v>202</v>
      </c>
      <c r="BW450" t="s">
        <v>189</v>
      </c>
      <c r="BX450" t="s">
        <v>189</v>
      </c>
      <c r="BY450" t="s">
        <v>189</v>
      </c>
      <c r="BZ450">
        <v>7</v>
      </c>
      <c r="CA450" t="s">
        <v>204</v>
      </c>
      <c r="CB450" t="s">
        <v>1342</v>
      </c>
      <c r="CC450" t="s">
        <v>189</v>
      </c>
      <c r="CD450" t="s">
        <v>189</v>
      </c>
      <c r="CE450" t="s">
        <v>189</v>
      </c>
      <c r="CF450" t="s">
        <v>189</v>
      </c>
      <c r="CG450" t="s">
        <v>189</v>
      </c>
      <c r="CH450" t="s">
        <v>189</v>
      </c>
      <c r="CI450" t="s">
        <v>189</v>
      </c>
      <c r="CJ450" t="s">
        <v>189</v>
      </c>
      <c r="CK450" t="s">
        <v>189</v>
      </c>
      <c r="CL450" t="s">
        <v>189</v>
      </c>
      <c r="CM450" t="s">
        <v>189</v>
      </c>
      <c r="CN450" t="s">
        <v>189</v>
      </c>
      <c r="CO450" t="s">
        <v>189</v>
      </c>
      <c r="CP450" t="s">
        <v>205</v>
      </c>
      <c r="CQ450">
        <v>4</v>
      </c>
      <c r="CR450">
        <v>24</v>
      </c>
      <c r="CS450" t="s">
        <v>434</v>
      </c>
      <c r="CT450" t="s">
        <v>197</v>
      </c>
      <c r="CU450">
        <v>51.2</v>
      </c>
      <c r="CV450">
        <v>0</v>
      </c>
      <c r="CW450">
        <v>0.876</v>
      </c>
      <c r="CX450">
        <v>0</v>
      </c>
      <c r="CY450">
        <v>0</v>
      </c>
      <c r="CZ450">
        <v>0</v>
      </c>
      <c r="DA450">
        <v>0</v>
      </c>
      <c r="DB450">
        <v>52.076000000000001</v>
      </c>
      <c r="DC450">
        <v>21.215999999999902</v>
      </c>
      <c r="DD450">
        <v>0</v>
      </c>
      <c r="DE450">
        <v>0</v>
      </c>
      <c r="DF450">
        <v>0</v>
      </c>
      <c r="DG450">
        <v>21.215999999999902</v>
      </c>
      <c r="DH450">
        <v>135</v>
      </c>
      <c r="DI450">
        <v>-30.86</v>
      </c>
      <c r="DJ450" t="s">
        <v>462</v>
      </c>
      <c r="DK450">
        <v>57.423999999999999</v>
      </c>
      <c r="DL450">
        <v>88.284000000000006</v>
      </c>
      <c r="DM450">
        <v>92.286599999999893</v>
      </c>
      <c r="DN450">
        <v>71.070599999999999</v>
      </c>
      <c r="DO450">
        <v>37</v>
      </c>
      <c r="DP450">
        <v>0</v>
      </c>
    </row>
    <row r="451" spans="1:120" x14ac:dyDescent="0.25">
      <c r="A451">
        <v>2327463</v>
      </c>
      <c r="B451" t="s">
        <v>263</v>
      </c>
      <c r="C451" t="s">
        <v>264</v>
      </c>
      <c r="D451" t="s">
        <v>1287</v>
      </c>
      <c r="E451" t="s">
        <v>1288</v>
      </c>
      <c r="F451" t="s">
        <v>189</v>
      </c>
      <c r="G451" t="s">
        <v>190</v>
      </c>
      <c r="H451" t="s">
        <v>212</v>
      </c>
      <c r="I451" t="s">
        <v>267</v>
      </c>
      <c r="J451" t="s">
        <v>193</v>
      </c>
      <c r="K451">
        <v>2.7</v>
      </c>
      <c r="L451">
        <v>4</v>
      </c>
      <c r="M451">
        <v>8</v>
      </c>
      <c r="N451" t="s">
        <v>189</v>
      </c>
      <c r="O451">
        <v>1</v>
      </c>
      <c r="P451">
        <v>2.2999999999999998</v>
      </c>
      <c r="Q451">
        <v>11.2</v>
      </c>
      <c r="R451">
        <v>13.5</v>
      </c>
      <c r="S451">
        <v>135</v>
      </c>
      <c r="T451" t="s">
        <v>189</v>
      </c>
      <c r="U451">
        <v>61.1</v>
      </c>
      <c r="V451" t="s">
        <v>194</v>
      </c>
      <c r="W451" t="s">
        <v>194</v>
      </c>
      <c r="X451" t="s">
        <v>194</v>
      </c>
      <c r="Y451" t="s">
        <v>416</v>
      </c>
      <c r="Z451" t="s">
        <v>189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2</v>
      </c>
      <c r="AG451">
        <v>0</v>
      </c>
      <c r="AH451">
        <v>0</v>
      </c>
      <c r="AI451">
        <v>5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 t="s">
        <v>197</v>
      </c>
      <c r="AY451" t="s">
        <v>245</v>
      </c>
      <c r="AZ451" t="s">
        <v>1154</v>
      </c>
      <c r="BA451" t="s">
        <v>200</v>
      </c>
      <c r="BB451" t="s">
        <v>1289</v>
      </c>
      <c r="BC451" t="s">
        <v>200</v>
      </c>
      <c r="BD451" t="s">
        <v>194</v>
      </c>
      <c r="BE451">
        <v>135</v>
      </c>
      <c r="BF451" t="s">
        <v>189</v>
      </c>
      <c r="BG451" t="s">
        <v>189</v>
      </c>
      <c r="BH451" t="s">
        <v>197</v>
      </c>
      <c r="BI451" t="s">
        <v>189</v>
      </c>
      <c r="BJ451" t="s">
        <v>189</v>
      </c>
      <c r="BK451">
        <v>90</v>
      </c>
      <c r="BL451" t="s">
        <v>189</v>
      </c>
      <c r="BM451">
        <v>1</v>
      </c>
      <c r="BN451">
        <v>8</v>
      </c>
      <c r="BO451" t="s">
        <v>189</v>
      </c>
      <c r="BP451" t="s">
        <v>189</v>
      </c>
      <c r="BQ451" t="s">
        <v>189</v>
      </c>
      <c r="BR451" t="s">
        <v>189</v>
      </c>
      <c r="BS451" t="s">
        <v>189</v>
      </c>
      <c r="BT451" t="s">
        <v>189</v>
      </c>
      <c r="BU451">
        <v>1</v>
      </c>
      <c r="BV451" t="s">
        <v>189</v>
      </c>
      <c r="BW451" t="s">
        <v>203</v>
      </c>
      <c r="BX451" t="s">
        <v>189</v>
      </c>
      <c r="BY451" t="s">
        <v>189</v>
      </c>
      <c r="BZ451">
        <v>7</v>
      </c>
      <c r="CA451" t="s">
        <v>204</v>
      </c>
      <c r="CB451" t="s">
        <v>1342</v>
      </c>
      <c r="CC451" t="s">
        <v>189</v>
      </c>
      <c r="CD451" t="s">
        <v>189</v>
      </c>
      <c r="CE451" t="s">
        <v>189</v>
      </c>
      <c r="CF451" t="s">
        <v>189</v>
      </c>
      <c r="CG451" t="s">
        <v>189</v>
      </c>
      <c r="CH451" t="s">
        <v>189</v>
      </c>
      <c r="CI451" t="s">
        <v>189</v>
      </c>
      <c r="CJ451" t="s">
        <v>189</v>
      </c>
      <c r="CK451" t="s">
        <v>189</v>
      </c>
      <c r="CL451" t="s">
        <v>189</v>
      </c>
      <c r="CM451" t="s">
        <v>189</v>
      </c>
      <c r="CN451" t="s">
        <v>189</v>
      </c>
      <c r="CO451" t="s">
        <v>189</v>
      </c>
      <c r="CP451" t="s">
        <v>205</v>
      </c>
      <c r="CQ451">
        <v>2.7</v>
      </c>
      <c r="CR451">
        <v>10.8</v>
      </c>
      <c r="CS451" t="s">
        <v>292</v>
      </c>
      <c r="CT451" t="s">
        <v>197</v>
      </c>
      <c r="CU451">
        <v>6.4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6.4</v>
      </c>
      <c r="DC451">
        <v>4.7519999999999998</v>
      </c>
      <c r="DD451">
        <v>0</v>
      </c>
      <c r="DE451">
        <v>0</v>
      </c>
      <c r="DF451">
        <v>0</v>
      </c>
      <c r="DG451">
        <v>4.7519999999999998</v>
      </c>
      <c r="DH451">
        <v>135</v>
      </c>
      <c r="DI451">
        <v>-1.6479999999999999</v>
      </c>
      <c r="DJ451" t="s">
        <v>462</v>
      </c>
      <c r="DK451">
        <v>54.7</v>
      </c>
      <c r="DL451">
        <v>56.347999999999999</v>
      </c>
      <c r="DM451">
        <v>55.669800000000002</v>
      </c>
      <c r="DN451">
        <v>50.9178</v>
      </c>
      <c r="DO451">
        <v>37</v>
      </c>
      <c r="DP451">
        <v>0</v>
      </c>
    </row>
    <row r="452" spans="1:120" x14ac:dyDescent="0.25">
      <c r="A452">
        <v>2326862</v>
      </c>
      <c r="B452" t="s">
        <v>1525</v>
      </c>
      <c r="C452" t="s">
        <v>1526</v>
      </c>
      <c r="D452" t="s">
        <v>1527</v>
      </c>
      <c r="E452" t="s">
        <v>1527</v>
      </c>
      <c r="F452" t="s">
        <v>189</v>
      </c>
      <c r="G452" t="s">
        <v>190</v>
      </c>
      <c r="H452" t="s">
        <v>191</v>
      </c>
      <c r="I452" t="s">
        <v>1337</v>
      </c>
      <c r="J452" t="s">
        <v>711</v>
      </c>
      <c r="K452">
        <v>3.6</v>
      </c>
      <c r="L452">
        <v>4</v>
      </c>
      <c r="M452">
        <v>16</v>
      </c>
      <c r="N452" t="s">
        <v>189</v>
      </c>
      <c r="O452">
        <v>0.3</v>
      </c>
      <c r="P452">
        <v>0.9</v>
      </c>
      <c r="Q452">
        <v>15.5</v>
      </c>
      <c r="R452">
        <v>14.9</v>
      </c>
      <c r="S452">
        <v>135</v>
      </c>
      <c r="T452">
        <v>13.7</v>
      </c>
      <c r="U452">
        <v>68</v>
      </c>
      <c r="V452" t="s">
        <v>194</v>
      </c>
      <c r="W452" t="s">
        <v>194</v>
      </c>
      <c r="X452" t="s">
        <v>197</v>
      </c>
      <c r="Y452" t="s">
        <v>449</v>
      </c>
      <c r="Z452" t="s">
        <v>189</v>
      </c>
      <c r="AA452">
        <v>4</v>
      </c>
      <c r="AB452">
        <v>1</v>
      </c>
      <c r="AC452">
        <v>0</v>
      </c>
      <c r="AD452">
        <v>0</v>
      </c>
      <c r="AE452">
        <v>2</v>
      </c>
      <c r="AF452">
        <v>0</v>
      </c>
      <c r="AG452">
        <v>0</v>
      </c>
      <c r="AH452">
        <v>0</v>
      </c>
      <c r="AI452">
        <v>6</v>
      </c>
      <c r="AJ452">
        <v>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6</v>
      </c>
      <c r="AW452">
        <v>0</v>
      </c>
      <c r="AX452" t="s">
        <v>194</v>
      </c>
      <c r="AY452" t="s">
        <v>1528</v>
      </c>
      <c r="AZ452" t="s">
        <v>1529</v>
      </c>
      <c r="BA452" t="s">
        <v>278</v>
      </c>
      <c r="BB452" t="s">
        <v>1530</v>
      </c>
      <c r="BC452" t="s">
        <v>278</v>
      </c>
      <c r="BD452" t="s">
        <v>197</v>
      </c>
      <c r="BE452">
        <v>135</v>
      </c>
      <c r="BF452" t="s">
        <v>189</v>
      </c>
      <c r="BG452" t="s">
        <v>189</v>
      </c>
      <c r="BH452" t="s">
        <v>194</v>
      </c>
      <c r="BI452" t="s">
        <v>189</v>
      </c>
      <c r="BJ452" t="s">
        <v>189</v>
      </c>
      <c r="BK452" t="s">
        <v>189</v>
      </c>
      <c r="BL452" t="s">
        <v>189</v>
      </c>
      <c r="BM452">
        <v>1</v>
      </c>
      <c r="BN452">
        <v>16</v>
      </c>
      <c r="BO452" t="s">
        <v>189</v>
      </c>
      <c r="BP452" t="s">
        <v>189</v>
      </c>
      <c r="BQ452" t="s">
        <v>189</v>
      </c>
      <c r="BR452" t="s">
        <v>189</v>
      </c>
      <c r="BS452" t="s">
        <v>189</v>
      </c>
      <c r="BT452" t="s">
        <v>189</v>
      </c>
      <c r="BU452">
        <v>1</v>
      </c>
      <c r="BV452" t="s">
        <v>202</v>
      </c>
      <c r="BW452" t="s">
        <v>203</v>
      </c>
      <c r="BX452">
        <v>1</v>
      </c>
      <c r="BY452" t="s">
        <v>197</v>
      </c>
      <c r="BZ452">
        <v>7</v>
      </c>
      <c r="CA452" t="s">
        <v>204</v>
      </c>
      <c r="CB452" t="s">
        <v>1342</v>
      </c>
      <c r="CC452" t="s">
        <v>189</v>
      </c>
      <c r="CD452" t="s">
        <v>189</v>
      </c>
      <c r="CE452" t="s">
        <v>189</v>
      </c>
      <c r="CF452" t="s">
        <v>189</v>
      </c>
      <c r="CG452" t="s">
        <v>189</v>
      </c>
      <c r="CH452" t="s">
        <v>189</v>
      </c>
      <c r="CI452" t="s">
        <v>189</v>
      </c>
      <c r="CJ452" t="s">
        <v>189</v>
      </c>
      <c r="CK452" t="s">
        <v>189</v>
      </c>
      <c r="CL452" t="s">
        <v>189</v>
      </c>
      <c r="CM452" t="s">
        <v>189</v>
      </c>
      <c r="CN452" t="s">
        <v>189</v>
      </c>
      <c r="CO452" t="s">
        <v>189</v>
      </c>
      <c r="CP452" t="s">
        <v>205</v>
      </c>
      <c r="CQ452">
        <v>3.6</v>
      </c>
      <c r="CR452">
        <v>14.4</v>
      </c>
      <c r="CS452" t="s">
        <v>434</v>
      </c>
      <c r="CT452" t="s">
        <v>197</v>
      </c>
      <c r="CU452">
        <v>12.8</v>
      </c>
      <c r="CV452">
        <v>0</v>
      </c>
      <c r="CW452">
        <v>0.876</v>
      </c>
      <c r="CX452">
        <v>0</v>
      </c>
      <c r="CY452">
        <v>0</v>
      </c>
      <c r="CZ452">
        <v>0</v>
      </c>
      <c r="DA452">
        <v>0</v>
      </c>
      <c r="DB452">
        <v>13.676</v>
      </c>
      <c r="DC452">
        <v>7.1039999999999903</v>
      </c>
      <c r="DD452">
        <v>0</v>
      </c>
      <c r="DE452">
        <v>0</v>
      </c>
      <c r="DF452">
        <v>0</v>
      </c>
      <c r="DG452">
        <v>7.1039999999999903</v>
      </c>
      <c r="DH452">
        <v>135</v>
      </c>
      <c r="DI452">
        <v>-6.5720000000000001</v>
      </c>
      <c r="DJ452" t="s">
        <v>462</v>
      </c>
      <c r="DK452">
        <v>54.323999999999998</v>
      </c>
      <c r="DL452">
        <v>60.896000000000001</v>
      </c>
      <c r="DM452">
        <v>56.677199999999999</v>
      </c>
      <c r="DN452">
        <v>49.5732</v>
      </c>
      <c r="DO452">
        <v>37</v>
      </c>
      <c r="DP452">
        <v>0</v>
      </c>
    </row>
    <row r="453" spans="1:120" x14ac:dyDescent="0.25">
      <c r="A453">
        <v>2326861</v>
      </c>
      <c r="B453" t="s">
        <v>1525</v>
      </c>
      <c r="C453" t="s">
        <v>1526</v>
      </c>
      <c r="D453" t="s">
        <v>1531</v>
      </c>
      <c r="E453" t="s">
        <v>1531</v>
      </c>
      <c r="F453" t="s">
        <v>189</v>
      </c>
      <c r="G453" t="s">
        <v>190</v>
      </c>
      <c r="H453" t="s">
        <v>212</v>
      </c>
      <c r="I453" t="s">
        <v>348</v>
      </c>
      <c r="J453" t="s">
        <v>711</v>
      </c>
      <c r="K453">
        <v>3.2</v>
      </c>
      <c r="L453">
        <v>6</v>
      </c>
      <c r="M453">
        <v>16</v>
      </c>
      <c r="N453" t="s">
        <v>189</v>
      </c>
      <c r="O453">
        <v>1.2</v>
      </c>
      <c r="P453">
        <v>1.2</v>
      </c>
      <c r="Q453">
        <v>19.600000000000001</v>
      </c>
      <c r="R453">
        <v>19.3</v>
      </c>
      <c r="S453">
        <v>135</v>
      </c>
      <c r="T453">
        <v>13.7</v>
      </c>
      <c r="U453">
        <v>90.7</v>
      </c>
      <c r="V453" t="s">
        <v>194</v>
      </c>
      <c r="W453" t="s">
        <v>194</v>
      </c>
      <c r="X453" t="s">
        <v>197</v>
      </c>
      <c r="Y453" t="s">
        <v>449</v>
      </c>
      <c r="Z453" t="s">
        <v>189</v>
      </c>
      <c r="AA453">
        <v>4</v>
      </c>
      <c r="AB453">
        <v>1</v>
      </c>
      <c r="AC453">
        <v>0</v>
      </c>
      <c r="AD453">
        <v>0</v>
      </c>
      <c r="AE453">
        <v>2</v>
      </c>
      <c r="AF453">
        <v>0</v>
      </c>
      <c r="AG453">
        <v>0</v>
      </c>
      <c r="AH453">
        <v>2</v>
      </c>
      <c r="AI453">
        <v>2</v>
      </c>
      <c r="AJ453">
        <v>4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2</v>
      </c>
      <c r="AS453">
        <v>0</v>
      </c>
      <c r="AT453">
        <v>0</v>
      </c>
      <c r="AU453">
        <v>0</v>
      </c>
      <c r="AV453">
        <v>6</v>
      </c>
      <c r="AW453">
        <v>0</v>
      </c>
      <c r="AX453" t="s">
        <v>194</v>
      </c>
      <c r="AY453" t="s">
        <v>1528</v>
      </c>
      <c r="AZ453" t="s">
        <v>1529</v>
      </c>
      <c r="BA453" t="s">
        <v>278</v>
      </c>
      <c r="BB453" t="s">
        <v>1532</v>
      </c>
      <c r="BC453" t="s">
        <v>278</v>
      </c>
      <c r="BD453" t="s">
        <v>197</v>
      </c>
      <c r="BE453">
        <v>135</v>
      </c>
      <c r="BF453" t="s">
        <v>189</v>
      </c>
      <c r="BG453" t="s">
        <v>189</v>
      </c>
      <c r="BH453" t="s">
        <v>194</v>
      </c>
      <c r="BI453" t="s">
        <v>189</v>
      </c>
      <c r="BJ453" t="s">
        <v>189</v>
      </c>
      <c r="BK453" t="s">
        <v>189</v>
      </c>
      <c r="BL453" t="s">
        <v>189</v>
      </c>
      <c r="BM453">
        <v>1</v>
      </c>
      <c r="BN453">
        <v>16</v>
      </c>
      <c r="BO453" t="s">
        <v>189</v>
      </c>
      <c r="BP453" t="s">
        <v>189</v>
      </c>
      <c r="BQ453" t="s">
        <v>189</v>
      </c>
      <c r="BR453" t="s">
        <v>189</v>
      </c>
      <c r="BS453" t="s">
        <v>189</v>
      </c>
      <c r="BT453" t="s">
        <v>189</v>
      </c>
      <c r="BU453">
        <v>1</v>
      </c>
      <c r="BV453" t="s">
        <v>202</v>
      </c>
      <c r="BW453" t="s">
        <v>203</v>
      </c>
      <c r="BX453">
        <v>1</v>
      </c>
      <c r="BY453" t="s">
        <v>197</v>
      </c>
      <c r="BZ453">
        <v>7</v>
      </c>
      <c r="CA453" t="s">
        <v>204</v>
      </c>
      <c r="CB453" t="s">
        <v>1342</v>
      </c>
      <c r="CC453" t="s">
        <v>189</v>
      </c>
      <c r="CD453" t="s">
        <v>189</v>
      </c>
      <c r="CE453" t="s">
        <v>189</v>
      </c>
      <c r="CF453" t="s">
        <v>189</v>
      </c>
      <c r="CG453" t="s">
        <v>189</v>
      </c>
      <c r="CH453" t="s">
        <v>189</v>
      </c>
      <c r="CI453" t="s">
        <v>189</v>
      </c>
      <c r="CJ453" t="s">
        <v>189</v>
      </c>
      <c r="CK453" t="s">
        <v>189</v>
      </c>
      <c r="CL453" t="s">
        <v>189</v>
      </c>
      <c r="CM453" t="s">
        <v>189</v>
      </c>
      <c r="CN453" t="s">
        <v>189</v>
      </c>
      <c r="CO453" t="s">
        <v>189</v>
      </c>
      <c r="CP453" t="s">
        <v>205</v>
      </c>
      <c r="CQ453">
        <v>3.2</v>
      </c>
      <c r="CR453">
        <v>19.2</v>
      </c>
      <c r="CS453" t="s">
        <v>1011</v>
      </c>
      <c r="CT453" t="s">
        <v>197</v>
      </c>
      <c r="CU453">
        <v>12.8</v>
      </c>
      <c r="CV453">
        <v>0</v>
      </c>
      <c r="CW453">
        <v>0.876</v>
      </c>
      <c r="CX453">
        <v>0</v>
      </c>
      <c r="CY453">
        <v>0</v>
      </c>
      <c r="CZ453">
        <v>0</v>
      </c>
      <c r="DA453">
        <v>0</v>
      </c>
      <c r="DB453">
        <v>13.676</v>
      </c>
      <c r="DC453">
        <v>7.1039999999999903</v>
      </c>
      <c r="DD453">
        <v>0</v>
      </c>
      <c r="DE453">
        <v>0</v>
      </c>
      <c r="DF453">
        <v>0</v>
      </c>
      <c r="DG453">
        <v>7.1039999999999903</v>
      </c>
      <c r="DH453">
        <v>135</v>
      </c>
      <c r="DI453">
        <v>-6.5720000000000001</v>
      </c>
      <c r="DJ453" t="s">
        <v>462</v>
      </c>
      <c r="DK453">
        <v>77.024000000000001</v>
      </c>
      <c r="DL453">
        <v>83.596000000000004</v>
      </c>
      <c r="DM453">
        <v>74.197199999999995</v>
      </c>
      <c r="DN453">
        <v>67.093199999999996</v>
      </c>
      <c r="DO453">
        <v>37</v>
      </c>
      <c r="DP453">
        <v>0</v>
      </c>
    </row>
    <row r="454" spans="1:120" x14ac:dyDescent="0.25">
      <c r="A454">
        <v>2326860</v>
      </c>
      <c r="B454" t="s">
        <v>1525</v>
      </c>
      <c r="C454" t="s">
        <v>1526</v>
      </c>
      <c r="D454" t="s">
        <v>1533</v>
      </c>
      <c r="E454" t="s">
        <v>1533</v>
      </c>
      <c r="F454" t="s">
        <v>189</v>
      </c>
      <c r="G454" t="s">
        <v>190</v>
      </c>
      <c r="H454" t="s">
        <v>212</v>
      </c>
      <c r="I454" t="s">
        <v>348</v>
      </c>
      <c r="J454" t="s">
        <v>711</v>
      </c>
      <c r="K454">
        <v>3.2</v>
      </c>
      <c r="L454">
        <v>6</v>
      </c>
      <c r="M454">
        <v>16</v>
      </c>
      <c r="N454" t="s">
        <v>189</v>
      </c>
      <c r="O454">
        <v>0.3</v>
      </c>
      <c r="P454">
        <v>1.8</v>
      </c>
      <c r="Q454">
        <v>16.600000000000001</v>
      </c>
      <c r="R454">
        <v>16.7</v>
      </c>
      <c r="S454">
        <v>135</v>
      </c>
      <c r="T454">
        <v>13.7</v>
      </c>
      <c r="U454">
        <v>74.7</v>
      </c>
      <c r="V454" t="s">
        <v>194</v>
      </c>
      <c r="W454" t="s">
        <v>194</v>
      </c>
      <c r="X454" t="s">
        <v>197</v>
      </c>
      <c r="Y454" t="s">
        <v>449</v>
      </c>
      <c r="Z454" t="s">
        <v>189</v>
      </c>
      <c r="AA454">
        <v>4</v>
      </c>
      <c r="AB454">
        <v>1</v>
      </c>
      <c r="AC454">
        <v>0</v>
      </c>
      <c r="AD454">
        <v>0</v>
      </c>
      <c r="AE454">
        <v>2</v>
      </c>
      <c r="AF454">
        <v>0</v>
      </c>
      <c r="AG454">
        <v>0</v>
      </c>
      <c r="AH454">
        <v>2</v>
      </c>
      <c r="AI454">
        <v>2</v>
      </c>
      <c r="AJ454">
        <v>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2</v>
      </c>
      <c r="AS454">
        <v>2</v>
      </c>
      <c r="AT454">
        <v>4</v>
      </c>
      <c r="AU454">
        <v>0</v>
      </c>
      <c r="AV454">
        <v>6</v>
      </c>
      <c r="AW454">
        <v>0</v>
      </c>
      <c r="AX454" t="s">
        <v>194</v>
      </c>
      <c r="AY454" t="s">
        <v>1528</v>
      </c>
      <c r="AZ454" t="s">
        <v>1529</v>
      </c>
      <c r="BA454" t="s">
        <v>1041</v>
      </c>
      <c r="BB454" t="s">
        <v>1534</v>
      </c>
      <c r="BC454" t="s">
        <v>1041</v>
      </c>
      <c r="BD454" t="s">
        <v>197</v>
      </c>
      <c r="BE454">
        <v>135</v>
      </c>
      <c r="BF454" t="s">
        <v>189</v>
      </c>
      <c r="BG454" t="s">
        <v>189</v>
      </c>
      <c r="BH454" t="s">
        <v>194</v>
      </c>
      <c r="BI454" t="s">
        <v>189</v>
      </c>
      <c r="BJ454" t="s">
        <v>189</v>
      </c>
      <c r="BK454" t="s">
        <v>189</v>
      </c>
      <c r="BL454" t="s">
        <v>189</v>
      </c>
      <c r="BM454">
        <v>1</v>
      </c>
      <c r="BN454">
        <v>16</v>
      </c>
      <c r="BO454" t="s">
        <v>189</v>
      </c>
      <c r="BP454" t="s">
        <v>189</v>
      </c>
      <c r="BQ454" t="s">
        <v>189</v>
      </c>
      <c r="BR454" t="s">
        <v>189</v>
      </c>
      <c r="BS454" t="s">
        <v>189</v>
      </c>
      <c r="BT454" t="s">
        <v>189</v>
      </c>
      <c r="BU454">
        <v>1</v>
      </c>
      <c r="BV454" t="s">
        <v>202</v>
      </c>
      <c r="BW454" t="s">
        <v>203</v>
      </c>
      <c r="BX454">
        <v>1</v>
      </c>
      <c r="BY454" t="s">
        <v>197</v>
      </c>
      <c r="BZ454">
        <v>7</v>
      </c>
      <c r="CA454" t="s">
        <v>204</v>
      </c>
      <c r="CB454" t="s">
        <v>1342</v>
      </c>
      <c r="CC454" t="s">
        <v>189</v>
      </c>
      <c r="CD454" t="s">
        <v>189</v>
      </c>
      <c r="CE454" t="s">
        <v>189</v>
      </c>
      <c r="CF454" t="s">
        <v>189</v>
      </c>
      <c r="CG454" t="s">
        <v>189</v>
      </c>
      <c r="CH454" t="s">
        <v>189</v>
      </c>
      <c r="CI454" t="s">
        <v>189</v>
      </c>
      <c r="CJ454" t="s">
        <v>189</v>
      </c>
      <c r="CK454" t="s">
        <v>189</v>
      </c>
      <c r="CL454" t="s">
        <v>189</v>
      </c>
      <c r="CM454" t="s">
        <v>189</v>
      </c>
      <c r="CN454" t="s">
        <v>189</v>
      </c>
      <c r="CO454" t="s">
        <v>189</v>
      </c>
      <c r="CP454" t="s">
        <v>205</v>
      </c>
      <c r="CQ454">
        <v>3.2</v>
      </c>
      <c r="CR454">
        <v>19.2</v>
      </c>
      <c r="CS454" t="s">
        <v>1011</v>
      </c>
      <c r="CT454" t="s">
        <v>197</v>
      </c>
      <c r="CU454">
        <v>12.8</v>
      </c>
      <c r="CV454">
        <v>0</v>
      </c>
      <c r="CW454">
        <v>0.876</v>
      </c>
      <c r="CX454">
        <v>0</v>
      </c>
      <c r="CY454">
        <v>0</v>
      </c>
      <c r="CZ454">
        <v>0</v>
      </c>
      <c r="DA454">
        <v>0</v>
      </c>
      <c r="DB454">
        <v>13.676</v>
      </c>
      <c r="DC454">
        <v>7.1039999999999903</v>
      </c>
      <c r="DD454">
        <v>0</v>
      </c>
      <c r="DE454">
        <v>0</v>
      </c>
      <c r="DF454">
        <v>0</v>
      </c>
      <c r="DG454">
        <v>7.1039999999999903</v>
      </c>
      <c r="DH454">
        <v>135</v>
      </c>
      <c r="DI454">
        <v>-6.5720000000000001</v>
      </c>
      <c r="DJ454" t="s">
        <v>462</v>
      </c>
      <c r="DK454">
        <v>61.024000000000001</v>
      </c>
      <c r="DL454">
        <v>67.596000000000004</v>
      </c>
      <c r="DM454">
        <v>65.918999999999997</v>
      </c>
      <c r="DN454">
        <v>58.814999999999998</v>
      </c>
      <c r="DO454">
        <v>37</v>
      </c>
      <c r="DP454">
        <v>0</v>
      </c>
    </row>
    <row r="455" spans="1:120" x14ac:dyDescent="0.25">
      <c r="A455">
        <v>2326493</v>
      </c>
      <c r="B455" t="s">
        <v>375</v>
      </c>
      <c r="C455" t="s">
        <v>376</v>
      </c>
      <c r="D455" t="s">
        <v>832</v>
      </c>
      <c r="E455" t="s">
        <v>833</v>
      </c>
      <c r="F455" t="s">
        <v>834</v>
      </c>
      <c r="G455" t="s">
        <v>190</v>
      </c>
      <c r="H455" t="s">
        <v>212</v>
      </c>
      <c r="I455" t="s">
        <v>267</v>
      </c>
      <c r="J455" t="s">
        <v>193</v>
      </c>
      <c r="K455">
        <v>3</v>
      </c>
      <c r="L455">
        <v>4</v>
      </c>
      <c r="M455">
        <v>64</v>
      </c>
      <c r="N455" t="s">
        <v>189</v>
      </c>
      <c r="O455">
        <v>0.6</v>
      </c>
      <c r="P455">
        <v>1.5</v>
      </c>
      <c r="Q455">
        <v>21.5</v>
      </c>
      <c r="R455">
        <v>22.5</v>
      </c>
      <c r="S455">
        <v>135</v>
      </c>
      <c r="T455">
        <v>51.2</v>
      </c>
      <c r="U455">
        <v>100.4</v>
      </c>
      <c r="V455" t="s">
        <v>194</v>
      </c>
      <c r="W455" t="s">
        <v>194</v>
      </c>
      <c r="X455" t="s">
        <v>194</v>
      </c>
      <c r="Y455" t="s">
        <v>195</v>
      </c>
      <c r="Z455" t="s">
        <v>835</v>
      </c>
      <c r="AA455">
        <v>4</v>
      </c>
      <c r="AB455">
        <v>2</v>
      </c>
      <c r="AC455">
        <v>0</v>
      </c>
      <c r="AD455">
        <v>0</v>
      </c>
      <c r="AE455">
        <v>1</v>
      </c>
      <c r="AF455">
        <v>1</v>
      </c>
      <c r="AG455">
        <v>1</v>
      </c>
      <c r="AH455">
        <v>0</v>
      </c>
      <c r="AI455">
        <v>8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2</v>
      </c>
      <c r="AS455">
        <v>0</v>
      </c>
      <c r="AT455">
        <v>0</v>
      </c>
      <c r="AU455">
        <v>0</v>
      </c>
      <c r="AV455">
        <v>3</v>
      </c>
      <c r="AW455">
        <v>1</v>
      </c>
      <c r="AX455" t="s">
        <v>197</v>
      </c>
      <c r="AY455" t="s">
        <v>836</v>
      </c>
      <c r="AZ455" t="s">
        <v>529</v>
      </c>
      <c r="BA455" t="s">
        <v>256</v>
      </c>
      <c r="BB455" t="s">
        <v>837</v>
      </c>
      <c r="BC455" t="s">
        <v>256</v>
      </c>
      <c r="BD455" t="s">
        <v>194</v>
      </c>
      <c r="BE455">
        <v>135</v>
      </c>
      <c r="BF455" t="s">
        <v>189</v>
      </c>
      <c r="BG455" t="s">
        <v>189</v>
      </c>
      <c r="BH455" t="s">
        <v>197</v>
      </c>
      <c r="BI455" t="s">
        <v>189</v>
      </c>
      <c r="BJ455" t="s">
        <v>189</v>
      </c>
      <c r="BK455">
        <v>250</v>
      </c>
      <c r="BL455" t="s">
        <v>189</v>
      </c>
      <c r="BM455">
        <v>1</v>
      </c>
      <c r="BN455">
        <v>64</v>
      </c>
      <c r="BO455" t="s">
        <v>189</v>
      </c>
      <c r="BP455" t="s">
        <v>189</v>
      </c>
      <c r="BQ455">
        <v>0.79</v>
      </c>
      <c r="BR455">
        <v>0.83</v>
      </c>
      <c r="BS455">
        <v>0.85</v>
      </c>
      <c r="BT455">
        <v>0.87</v>
      </c>
      <c r="BU455">
        <v>1</v>
      </c>
      <c r="BV455" t="s">
        <v>202</v>
      </c>
      <c r="BW455" t="s">
        <v>234</v>
      </c>
      <c r="BX455" t="s">
        <v>189</v>
      </c>
      <c r="BY455" t="s">
        <v>197</v>
      </c>
      <c r="BZ455">
        <v>7</v>
      </c>
      <c r="CA455" t="s">
        <v>204</v>
      </c>
      <c r="CB455" t="s">
        <v>1342</v>
      </c>
      <c r="CC455" t="s">
        <v>189</v>
      </c>
      <c r="CD455" t="s">
        <v>189</v>
      </c>
      <c r="CE455" t="s">
        <v>189</v>
      </c>
      <c r="CF455" t="s">
        <v>189</v>
      </c>
      <c r="CG455" t="s">
        <v>189</v>
      </c>
      <c r="CH455" t="s">
        <v>189</v>
      </c>
      <c r="CI455" t="s">
        <v>189</v>
      </c>
      <c r="CJ455" t="s">
        <v>189</v>
      </c>
      <c r="CK455" t="s">
        <v>189</v>
      </c>
      <c r="CL455" t="s">
        <v>189</v>
      </c>
      <c r="CM455" t="s">
        <v>189</v>
      </c>
      <c r="CN455" t="s">
        <v>189</v>
      </c>
      <c r="CO455" t="s">
        <v>189</v>
      </c>
      <c r="CP455" t="s">
        <v>205</v>
      </c>
      <c r="CQ455">
        <v>3</v>
      </c>
      <c r="CR455">
        <v>12</v>
      </c>
      <c r="CS455" t="s">
        <v>292</v>
      </c>
      <c r="CT455" t="s">
        <v>197</v>
      </c>
      <c r="CU455">
        <v>51.2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51.2</v>
      </c>
      <c r="DC455">
        <v>21.215999999999902</v>
      </c>
      <c r="DD455">
        <v>0</v>
      </c>
      <c r="DE455">
        <v>0</v>
      </c>
      <c r="DF455">
        <v>0</v>
      </c>
      <c r="DG455">
        <v>21.215999999999902</v>
      </c>
      <c r="DH455">
        <v>135</v>
      </c>
      <c r="DI455">
        <v>-29.984000000000002</v>
      </c>
      <c r="DJ455" t="s">
        <v>462</v>
      </c>
      <c r="DK455">
        <v>49.2</v>
      </c>
      <c r="DL455">
        <v>79.183999999999997</v>
      </c>
      <c r="DM455">
        <v>84.665400000000005</v>
      </c>
      <c r="DN455">
        <v>63.449399999999997</v>
      </c>
      <c r="DO455">
        <v>37</v>
      </c>
      <c r="DP455">
        <v>0</v>
      </c>
    </row>
    <row r="456" spans="1:120" x14ac:dyDescent="0.25">
      <c r="A456">
        <v>2326492</v>
      </c>
      <c r="B456" t="s">
        <v>375</v>
      </c>
      <c r="C456" t="s">
        <v>376</v>
      </c>
      <c r="D456" t="s">
        <v>838</v>
      </c>
      <c r="E456" t="s">
        <v>839</v>
      </c>
      <c r="F456" t="s">
        <v>840</v>
      </c>
      <c r="G456" t="s">
        <v>190</v>
      </c>
      <c r="H456" t="s">
        <v>212</v>
      </c>
      <c r="I456" t="s">
        <v>267</v>
      </c>
      <c r="J456" t="s">
        <v>193</v>
      </c>
      <c r="K456">
        <v>3</v>
      </c>
      <c r="L456">
        <v>4</v>
      </c>
      <c r="M456">
        <v>64</v>
      </c>
      <c r="N456" t="s">
        <v>189</v>
      </c>
      <c r="O456">
        <v>0.7</v>
      </c>
      <c r="P456">
        <v>1.5</v>
      </c>
      <c r="Q456">
        <v>17.3</v>
      </c>
      <c r="R456">
        <v>18.8</v>
      </c>
      <c r="S456">
        <v>135</v>
      </c>
      <c r="T456">
        <v>51.2</v>
      </c>
      <c r="U456">
        <v>83.2</v>
      </c>
      <c r="V456" t="s">
        <v>194</v>
      </c>
      <c r="W456" t="s">
        <v>194</v>
      </c>
      <c r="X456" t="s">
        <v>194</v>
      </c>
      <c r="Y456" t="s">
        <v>195</v>
      </c>
      <c r="Z456" t="s">
        <v>835</v>
      </c>
      <c r="AA456">
        <v>4</v>
      </c>
      <c r="AB456">
        <v>2</v>
      </c>
      <c r="AC456">
        <v>0</v>
      </c>
      <c r="AD456">
        <v>0</v>
      </c>
      <c r="AE456">
        <v>1</v>
      </c>
      <c r="AF456">
        <v>1</v>
      </c>
      <c r="AG456">
        <v>1</v>
      </c>
      <c r="AH456">
        <v>0</v>
      </c>
      <c r="AI456">
        <v>8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2</v>
      </c>
      <c r="AS456">
        <v>0</v>
      </c>
      <c r="AT456">
        <v>0</v>
      </c>
      <c r="AU456">
        <v>0</v>
      </c>
      <c r="AV456">
        <v>3</v>
      </c>
      <c r="AW456">
        <v>1</v>
      </c>
      <c r="AX456" t="s">
        <v>197</v>
      </c>
      <c r="AY456" t="s">
        <v>836</v>
      </c>
      <c r="AZ456" t="s">
        <v>529</v>
      </c>
      <c r="BA456" t="s">
        <v>256</v>
      </c>
      <c r="BB456" t="s">
        <v>841</v>
      </c>
      <c r="BC456" t="s">
        <v>256</v>
      </c>
      <c r="BD456" t="s">
        <v>194</v>
      </c>
      <c r="BE456">
        <v>135</v>
      </c>
      <c r="BF456" t="s">
        <v>189</v>
      </c>
      <c r="BG456" t="s">
        <v>189</v>
      </c>
      <c r="BH456" t="s">
        <v>197</v>
      </c>
      <c r="BI456" t="s">
        <v>189</v>
      </c>
      <c r="BJ456" t="s">
        <v>189</v>
      </c>
      <c r="BK456">
        <v>210</v>
      </c>
      <c r="BL456" t="s">
        <v>189</v>
      </c>
      <c r="BM456">
        <v>1</v>
      </c>
      <c r="BN456">
        <v>64</v>
      </c>
      <c r="BO456" t="s">
        <v>189</v>
      </c>
      <c r="BP456" t="s">
        <v>189</v>
      </c>
      <c r="BQ456">
        <v>0.78</v>
      </c>
      <c r="BR456">
        <v>0.85</v>
      </c>
      <c r="BS456">
        <v>0.84</v>
      </c>
      <c r="BT456">
        <v>0.86</v>
      </c>
      <c r="BU456">
        <v>1</v>
      </c>
      <c r="BV456" t="s">
        <v>202</v>
      </c>
      <c r="BW456" t="s">
        <v>234</v>
      </c>
      <c r="BX456" t="s">
        <v>189</v>
      </c>
      <c r="BY456" t="s">
        <v>197</v>
      </c>
      <c r="BZ456">
        <v>7</v>
      </c>
      <c r="CA456" t="s">
        <v>204</v>
      </c>
      <c r="CB456" t="s">
        <v>1342</v>
      </c>
      <c r="CC456" t="s">
        <v>189</v>
      </c>
      <c r="CD456" t="s">
        <v>189</v>
      </c>
      <c r="CE456" t="s">
        <v>189</v>
      </c>
      <c r="CF456" t="s">
        <v>189</v>
      </c>
      <c r="CG456" t="s">
        <v>189</v>
      </c>
      <c r="CH456" t="s">
        <v>189</v>
      </c>
      <c r="CI456" t="s">
        <v>189</v>
      </c>
      <c r="CJ456" t="s">
        <v>189</v>
      </c>
      <c r="CK456" t="s">
        <v>189</v>
      </c>
      <c r="CL456" t="s">
        <v>189</v>
      </c>
      <c r="CM456" t="s">
        <v>189</v>
      </c>
      <c r="CN456" t="s">
        <v>189</v>
      </c>
      <c r="CO456" t="s">
        <v>189</v>
      </c>
      <c r="CP456" t="s">
        <v>205</v>
      </c>
      <c r="CQ456">
        <v>3</v>
      </c>
      <c r="CR456">
        <v>12</v>
      </c>
      <c r="CS456" t="s">
        <v>292</v>
      </c>
      <c r="CT456" t="s">
        <v>197</v>
      </c>
      <c r="CU456">
        <v>51.2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51.2</v>
      </c>
      <c r="DC456">
        <v>21.215999999999902</v>
      </c>
      <c r="DD456">
        <v>0</v>
      </c>
      <c r="DE456">
        <v>0</v>
      </c>
      <c r="DF456">
        <v>0</v>
      </c>
      <c r="DG456">
        <v>21.215999999999902</v>
      </c>
      <c r="DH456">
        <v>135</v>
      </c>
      <c r="DI456">
        <v>-29.984000000000002</v>
      </c>
      <c r="DJ456" t="s">
        <v>462</v>
      </c>
      <c r="DK456">
        <v>32</v>
      </c>
      <c r="DL456">
        <v>61.984000000000002</v>
      </c>
      <c r="DM456">
        <v>71.394000000000005</v>
      </c>
      <c r="DN456">
        <v>50.177999999999997</v>
      </c>
      <c r="DO456">
        <v>37</v>
      </c>
      <c r="DP456">
        <v>0</v>
      </c>
    </row>
    <row r="457" spans="1:120" x14ac:dyDescent="0.25">
      <c r="A457">
        <v>2326491</v>
      </c>
      <c r="B457" t="s">
        <v>375</v>
      </c>
      <c r="C457" t="s">
        <v>376</v>
      </c>
      <c r="D457" t="s">
        <v>842</v>
      </c>
      <c r="E457" t="s">
        <v>843</v>
      </c>
      <c r="F457" t="s">
        <v>844</v>
      </c>
      <c r="G457" t="s">
        <v>190</v>
      </c>
      <c r="H457" t="s">
        <v>212</v>
      </c>
      <c r="I457" t="s">
        <v>348</v>
      </c>
      <c r="J457" t="s">
        <v>193</v>
      </c>
      <c r="K457">
        <v>3.6</v>
      </c>
      <c r="L457">
        <v>4</v>
      </c>
      <c r="M457">
        <v>32</v>
      </c>
      <c r="N457" t="s">
        <v>189</v>
      </c>
      <c r="O457">
        <v>0.7</v>
      </c>
      <c r="P457">
        <v>1.3</v>
      </c>
      <c r="Q457">
        <v>18.899999999999999</v>
      </c>
      <c r="R457">
        <v>19.100000000000001</v>
      </c>
      <c r="S457">
        <v>135</v>
      </c>
      <c r="T457">
        <v>25.6</v>
      </c>
      <c r="U457">
        <v>86.7</v>
      </c>
      <c r="V457" t="s">
        <v>194</v>
      </c>
      <c r="W457" t="s">
        <v>194</v>
      </c>
      <c r="X457" t="s">
        <v>194</v>
      </c>
      <c r="Y457" t="s">
        <v>195</v>
      </c>
      <c r="Z457" t="s">
        <v>835</v>
      </c>
      <c r="AA457">
        <v>2</v>
      </c>
      <c r="AB457">
        <v>1</v>
      </c>
      <c r="AC457">
        <v>0</v>
      </c>
      <c r="AD457">
        <v>0</v>
      </c>
      <c r="AE457">
        <v>1</v>
      </c>
      <c r="AF457">
        <v>1</v>
      </c>
      <c r="AG457">
        <v>1</v>
      </c>
      <c r="AH457">
        <v>2</v>
      </c>
      <c r="AI457">
        <v>6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2</v>
      </c>
      <c r="AS457">
        <v>0</v>
      </c>
      <c r="AT457">
        <v>0</v>
      </c>
      <c r="AU457">
        <v>0</v>
      </c>
      <c r="AV457">
        <v>3</v>
      </c>
      <c r="AW457">
        <v>0</v>
      </c>
      <c r="AX457" t="s">
        <v>197</v>
      </c>
      <c r="AY457" t="s">
        <v>836</v>
      </c>
      <c r="AZ457" t="s">
        <v>529</v>
      </c>
      <c r="BA457" t="s">
        <v>256</v>
      </c>
      <c r="BB457" t="s">
        <v>845</v>
      </c>
      <c r="BC457" t="s">
        <v>256</v>
      </c>
      <c r="BD457" t="s">
        <v>194</v>
      </c>
      <c r="BE457">
        <v>135</v>
      </c>
      <c r="BF457" t="s">
        <v>189</v>
      </c>
      <c r="BG457" t="s">
        <v>189</v>
      </c>
      <c r="BH457" t="s">
        <v>197</v>
      </c>
      <c r="BI457" t="s">
        <v>189</v>
      </c>
      <c r="BJ457" t="s">
        <v>189</v>
      </c>
      <c r="BK457">
        <v>180</v>
      </c>
      <c r="BL457" t="s">
        <v>189</v>
      </c>
      <c r="BM457">
        <v>1</v>
      </c>
      <c r="BN457">
        <v>32</v>
      </c>
      <c r="BO457" t="s">
        <v>189</v>
      </c>
      <c r="BP457" t="s">
        <v>189</v>
      </c>
      <c r="BQ457">
        <v>0.82</v>
      </c>
      <c r="BR457">
        <v>0.85</v>
      </c>
      <c r="BS457">
        <v>0.87</v>
      </c>
      <c r="BT457">
        <v>0.88</v>
      </c>
      <c r="BU457">
        <v>1</v>
      </c>
      <c r="BV457" t="s">
        <v>202</v>
      </c>
      <c r="BW457" t="s">
        <v>234</v>
      </c>
      <c r="BX457" t="s">
        <v>189</v>
      </c>
      <c r="BY457" t="s">
        <v>197</v>
      </c>
      <c r="BZ457">
        <v>7</v>
      </c>
      <c r="CA457" t="s">
        <v>204</v>
      </c>
      <c r="CB457" t="s">
        <v>1342</v>
      </c>
      <c r="CC457" t="s">
        <v>189</v>
      </c>
      <c r="CD457" t="s">
        <v>189</v>
      </c>
      <c r="CE457" t="s">
        <v>189</v>
      </c>
      <c r="CF457" t="s">
        <v>189</v>
      </c>
      <c r="CG457" t="s">
        <v>189</v>
      </c>
      <c r="CH457" t="s">
        <v>189</v>
      </c>
      <c r="CI457" t="s">
        <v>189</v>
      </c>
      <c r="CJ457" t="s">
        <v>189</v>
      </c>
      <c r="CK457" t="s">
        <v>189</v>
      </c>
      <c r="CL457" t="s">
        <v>189</v>
      </c>
      <c r="CM457" t="s">
        <v>189</v>
      </c>
      <c r="CN457" t="s">
        <v>189</v>
      </c>
      <c r="CO457" t="s">
        <v>189</v>
      </c>
      <c r="CP457" t="s">
        <v>205</v>
      </c>
      <c r="CQ457">
        <v>3.6</v>
      </c>
      <c r="CR457">
        <v>14.4</v>
      </c>
      <c r="CS457" t="s">
        <v>434</v>
      </c>
      <c r="CT457" t="s">
        <v>197</v>
      </c>
      <c r="CU457">
        <v>25.6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25.6</v>
      </c>
      <c r="DC457">
        <v>11.808</v>
      </c>
      <c r="DD457">
        <v>0</v>
      </c>
      <c r="DE457">
        <v>0</v>
      </c>
      <c r="DF457">
        <v>0</v>
      </c>
      <c r="DG457">
        <v>11.808</v>
      </c>
      <c r="DH457">
        <v>135</v>
      </c>
      <c r="DI457">
        <v>-13.792</v>
      </c>
      <c r="DJ457" t="s">
        <v>462</v>
      </c>
      <c r="DK457">
        <v>61.1</v>
      </c>
      <c r="DL457">
        <v>74.891999999999996</v>
      </c>
      <c r="DM457">
        <v>72.795599999999993</v>
      </c>
      <c r="DN457">
        <v>60.9876</v>
      </c>
      <c r="DO457">
        <v>37</v>
      </c>
      <c r="DP457">
        <v>0</v>
      </c>
    </row>
    <row r="458" spans="1:120" x14ac:dyDescent="0.25">
      <c r="A458">
        <v>2326490</v>
      </c>
      <c r="B458" t="s">
        <v>375</v>
      </c>
      <c r="C458" t="s">
        <v>376</v>
      </c>
      <c r="D458" t="s">
        <v>846</v>
      </c>
      <c r="E458" t="s">
        <v>847</v>
      </c>
      <c r="F458" t="s">
        <v>848</v>
      </c>
      <c r="G458" t="s">
        <v>190</v>
      </c>
      <c r="H458" t="s">
        <v>212</v>
      </c>
      <c r="I458" t="s">
        <v>348</v>
      </c>
      <c r="J458" t="s">
        <v>193</v>
      </c>
      <c r="K458">
        <v>3.6</v>
      </c>
      <c r="L458">
        <v>4</v>
      </c>
      <c r="M458">
        <v>32</v>
      </c>
      <c r="N458" t="s">
        <v>189</v>
      </c>
      <c r="O458">
        <v>0.7</v>
      </c>
      <c r="P458">
        <v>1.3</v>
      </c>
      <c r="Q458">
        <v>18.899999999999999</v>
      </c>
      <c r="R458">
        <v>19.100000000000001</v>
      </c>
      <c r="S458">
        <v>135</v>
      </c>
      <c r="T458">
        <v>25.6</v>
      </c>
      <c r="U458">
        <v>86.7</v>
      </c>
      <c r="V458" t="s">
        <v>194</v>
      </c>
      <c r="W458" t="s">
        <v>194</v>
      </c>
      <c r="X458" t="s">
        <v>194</v>
      </c>
      <c r="Y458" t="s">
        <v>195</v>
      </c>
      <c r="Z458" t="s">
        <v>835</v>
      </c>
      <c r="AA458">
        <v>2</v>
      </c>
      <c r="AB458">
        <v>1</v>
      </c>
      <c r="AC458">
        <v>0</v>
      </c>
      <c r="AD458">
        <v>0</v>
      </c>
      <c r="AE458">
        <v>1</v>
      </c>
      <c r="AF458">
        <v>1</v>
      </c>
      <c r="AG458">
        <v>1</v>
      </c>
      <c r="AH458">
        <v>2</v>
      </c>
      <c r="AI458">
        <v>6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2</v>
      </c>
      <c r="AS458">
        <v>0</v>
      </c>
      <c r="AT458">
        <v>0</v>
      </c>
      <c r="AU458">
        <v>0</v>
      </c>
      <c r="AV458">
        <v>3</v>
      </c>
      <c r="AW458">
        <v>0</v>
      </c>
      <c r="AX458" t="s">
        <v>197</v>
      </c>
      <c r="AY458" t="s">
        <v>836</v>
      </c>
      <c r="AZ458" t="s">
        <v>529</v>
      </c>
      <c r="BA458" t="s">
        <v>256</v>
      </c>
      <c r="BB458" t="s">
        <v>849</v>
      </c>
      <c r="BC458" t="s">
        <v>256</v>
      </c>
      <c r="BD458" t="s">
        <v>194</v>
      </c>
      <c r="BE458">
        <v>135</v>
      </c>
      <c r="BF458" t="s">
        <v>189</v>
      </c>
      <c r="BG458" t="s">
        <v>189</v>
      </c>
      <c r="BH458" t="s">
        <v>197</v>
      </c>
      <c r="BI458" t="s">
        <v>189</v>
      </c>
      <c r="BJ458" t="s">
        <v>189</v>
      </c>
      <c r="BK458">
        <v>180</v>
      </c>
      <c r="BL458" t="s">
        <v>189</v>
      </c>
      <c r="BM458">
        <v>1</v>
      </c>
      <c r="BN458">
        <v>32</v>
      </c>
      <c r="BO458" t="s">
        <v>189</v>
      </c>
      <c r="BP458" t="s">
        <v>189</v>
      </c>
      <c r="BQ458">
        <v>0.82</v>
      </c>
      <c r="BR458">
        <v>0.85</v>
      </c>
      <c r="BS458">
        <v>0.87</v>
      </c>
      <c r="BT458">
        <v>0.88</v>
      </c>
      <c r="BU458">
        <v>1</v>
      </c>
      <c r="BV458" t="s">
        <v>202</v>
      </c>
      <c r="BW458" t="s">
        <v>234</v>
      </c>
      <c r="BX458" t="s">
        <v>189</v>
      </c>
      <c r="BY458" t="s">
        <v>197</v>
      </c>
      <c r="BZ458">
        <v>7</v>
      </c>
      <c r="CA458" t="s">
        <v>204</v>
      </c>
      <c r="CB458" t="s">
        <v>1342</v>
      </c>
      <c r="CC458" t="s">
        <v>189</v>
      </c>
      <c r="CD458" t="s">
        <v>189</v>
      </c>
      <c r="CE458" t="s">
        <v>189</v>
      </c>
      <c r="CF458" t="s">
        <v>189</v>
      </c>
      <c r="CG458" t="s">
        <v>189</v>
      </c>
      <c r="CH458" t="s">
        <v>189</v>
      </c>
      <c r="CI458" t="s">
        <v>189</v>
      </c>
      <c r="CJ458" t="s">
        <v>189</v>
      </c>
      <c r="CK458" t="s">
        <v>189</v>
      </c>
      <c r="CL458" t="s">
        <v>189</v>
      </c>
      <c r="CM458" t="s">
        <v>189</v>
      </c>
      <c r="CN458" t="s">
        <v>189</v>
      </c>
      <c r="CO458" t="s">
        <v>189</v>
      </c>
      <c r="CP458" t="s">
        <v>205</v>
      </c>
      <c r="CQ458">
        <v>3.6</v>
      </c>
      <c r="CR458">
        <v>14.4</v>
      </c>
      <c r="CS458" t="s">
        <v>434</v>
      </c>
      <c r="CT458" t="s">
        <v>197</v>
      </c>
      <c r="CU458">
        <v>25.6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25.6</v>
      </c>
      <c r="DC458">
        <v>11.808</v>
      </c>
      <c r="DD458">
        <v>0</v>
      </c>
      <c r="DE458">
        <v>0</v>
      </c>
      <c r="DF458">
        <v>0</v>
      </c>
      <c r="DG458">
        <v>11.808</v>
      </c>
      <c r="DH458">
        <v>135</v>
      </c>
      <c r="DI458">
        <v>-13.792</v>
      </c>
      <c r="DJ458" t="s">
        <v>462</v>
      </c>
      <c r="DK458">
        <v>61.1</v>
      </c>
      <c r="DL458">
        <v>74.891999999999996</v>
      </c>
      <c r="DM458">
        <v>72.795599999999993</v>
      </c>
      <c r="DN458">
        <v>60.9876</v>
      </c>
      <c r="DO458">
        <v>37</v>
      </c>
      <c r="DP458">
        <v>0</v>
      </c>
    </row>
    <row r="459" spans="1:120" x14ac:dyDescent="0.25">
      <c r="A459">
        <v>2326381</v>
      </c>
      <c r="B459" t="s">
        <v>248</v>
      </c>
      <c r="C459" t="s">
        <v>249</v>
      </c>
      <c r="D459" t="s">
        <v>632</v>
      </c>
      <c r="E459" t="s">
        <v>850</v>
      </c>
      <c r="F459" t="s">
        <v>851</v>
      </c>
      <c r="G459" t="s">
        <v>190</v>
      </c>
      <c r="H459" t="s">
        <v>212</v>
      </c>
      <c r="I459" t="s">
        <v>348</v>
      </c>
      <c r="J459" t="s">
        <v>193</v>
      </c>
      <c r="K459">
        <v>2.4</v>
      </c>
      <c r="L459">
        <v>6</v>
      </c>
      <c r="M459">
        <v>32</v>
      </c>
      <c r="N459" t="s">
        <v>189</v>
      </c>
      <c r="O459">
        <v>0.3</v>
      </c>
      <c r="P459">
        <v>1.1000000000000001</v>
      </c>
      <c r="Q459">
        <v>7.2</v>
      </c>
      <c r="R459">
        <v>7.5</v>
      </c>
      <c r="S459">
        <v>135</v>
      </c>
      <c r="T459">
        <v>51.6</v>
      </c>
      <c r="U459">
        <v>34.1</v>
      </c>
      <c r="V459" t="s">
        <v>194</v>
      </c>
      <c r="W459" t="s">
        <v>194</v>
      </c>
      <c r="X459" t="s">
        <v>194</v>
      </c>
      <c r="Y459" t="s">
        <v>416</v>
      </c>
      <c r="Z459" t="s">
        <v>189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2</v>
      </c>
      <c r="AG459">
        <v>0</v>
      </c>
      <c r="AH459">
        <v>0</v>
      </c>
      <c r="AI459">
        <v>5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 t="s">
        <v>197</v>
      </c>
      <c r="AY459" t="s">
        <v>852</v>
      </c>
      <c r="AZ459" t="s">
        <v>305</v>
      </c>
      <c r="BA459" t="s">
        <v>256</v>
      </c>
      <c r="BB459" t="s">
        <v>853</v>
      </c>
      <c r="BC459" t="s">
        <v>256</v>
      </c>
      <c r="BD459" t="s">
        <v>194</v>
      </c>
      <c r="BE459">
        <v>135</v>
      </c>
      <c r="BF459" t="s">
        <v>189</v>
      </c>
      <c r="BG459" t="s">
        <v>189</v>
      </c>
      <c r="BH459" t="s">
        <v>194</v>
      </c>
      <c r="BI459" t="s">
        <v>189</v>
      </c>
      <c r="BJ459" t="s">
        <v>189</v>
      </c>
      <c r="BK459">
        <v>130</v>
      </c>
      <c r="BL459" t="s">
        <v>189</v>
      </c>
      <c r="BM459">
        <v>1</v>
      </c>
      <c r="BN459">
        <v>32</v>
      </c>
      <c r="BO459" t="s">
        <v>189</v>
      </c>
      <c r="BP459" t="s">
        <v>189</v>
      </c>
      <c r="BQ459" t="s">
        <v>189</v>
      </c>
      <c r="BR459" t="s">
        <v>189</v>
      </c>
      <c r="BS459" t="s">
        <v>189</v>
      </c>
      <c r="BT459" t="s">
        <v>189</v>
      </c>
      <c r="BU459">
        <v>2</v>
      </c>
      <c r="BV459" t="s">
        <v>189</v>
      </c>
      <c r="BW459" t="s">
        <v>218</v>
      </c>
      <c r="BX459" t="s">
        <v>189</v>
      </c>
      <c r="BY459" t="s">
        <v>189</v>
      </c>
      <c r="BZ459">
        <v>7</v>
      </c>
      <c r="CA459" t="s">
        <v>204</v>
      </c>
      <c r="CB459" t="s">
        <v>1342</v>
      </c>
      <c r="CC459" t="s">
        <v>189</v>
      </c>
      <c r="CD459" t="s">
        <v>189</v>
      </c>
      <c r="CE459" t="s">
        <v>189</v>
      </c>
      <c r="CF459" t="s">
        <v>189</v>
      </c>
      <c r="CG459" t="s">
        <v>189</v>
      </c>
      <c r="CH459" t="s">
        <v>189</v>
      </c>
      <c r="CI459" t="s">
        <v>189</v>
      </c>
      <c r="CJ459" t="s">
        <v>189</v>
      </c>
      <c r="CK459" t="s">
        <v>189</v>
      </c>
      <c r="CL459" t="s">
        <v>189</v>
      </c>
      <c r="CM459" t="s">
        <v>189</v>
      </c>
      <c r="CN459" t="s">
        <v>189</v>
      </c>
      <c r="CO459" t="s">
        <v>189</v>
      </c>
      <c r="CP459" t="s">
        <v>205</v>
      </c>
      <c r="CQ459">
        <v>2.4</v>
      </c>
      <c r="CR459">
        <v>14.399999999999901</v>
      </c>
      <c r="CS459" t="s">
        <v>206</v>
      </c>
      <c r="CT459" t="s">
        <v>197</v>
      </c>
      <c r="CU459">
        <v>25.6</v>
      </c>
      <c r="CV459">
        <v>0</v>
      </c>
      <c r="CW459">
        <v>0.876</v>
      </c>
      <c r="CX459">
        <v>0</v>
      </c>
      <c r="CY459">
        <v>0</v>
      </c>
      <c r="CZ459">
        <v>0</v>
      </c>
      <c r="DA459">
        <v>0</v>
      </c>
      <c r="DB459">
        <v>26.475999999999999</v>
      </c>
      <c r="DC459">
        <v>11.808</v>
      </c>
      <c r="DD459">
        <v>0</v>
      </c>
      <c r="DE459">
        <v>0</v>
      </c>
      <c r="DF459">
        <v>0</v>
      </c>
      <c r="DG459">
        <v>11.808</v>
      </c>
      <c r="DH459">
        <v>135</v>
      </c>
      <c r="DI459">
        <v>-14.667999999999999</v>
      </c>
      <c r="DJ459" t="s">
        <v>462</v>
      </c>
      <c r="DK459">
        <v>7.6239999999999899</v>
      </c>
      <c r="DL459">
        <v>22.292000000000002</v>
      </c>
      <c r="DM459">
        <v>30.747599999999998</v>
      </c>
      <c r="DN459">
        <v>18.939599999999999</v>
      </c>
      <c r="DO459">
        <v>37</v>
      </c>
      <c r="DP459">
        <v>1</v>
      </c>
    </row>
    <row r="460" spans="1:120" x14ac:dyDescent="0.25">
      <c r="A460">
        <v>2326242</v>
      </c>
      <c r="B460" t="s">
        <v>248</v>
      </c>
      <c r="C460" t="s">
        <v>249</v>
      </c>
      <c r="D460" t="s">
        <v>632</v>
      </c>
      <c r="E460" t="s">
        <v>854</v>
      </c>
      <c r="F460" t="s">
        <v>189</v>
      </c>
      <c r="G460" t="s">
        <v>190</v>
      </c>
      <c r="H460" t="s">
        <v>212</v>
      </c>
      <c r="I460" t="s">
        <v>1535</v>
      </c>
      <c r="J460" t="s">
        <v>189</v>
      </c>
      <c r="K460">
        <v>2.8</v>
      </c>
      <c r="L460">
        <v>4</v>
      </c>
      <c r="M460">
        <v>16</v>
      </c>
      <c r="N460" t="s">
        <v>189</v>
      </c>
      <c r="O460">
        <v>0.3</v>
      </c>
      <c r="P460">
        <v>1.3</v>
      </c>
      <c r="Q460">
        <v>5.2</v>
      </c>
      <c r="R460">
        <v>6.1</v>
      </c>
      <c r="S460">
        <v>135</v>
      </c>
      <c r="T460">
        <v>12.8</v>
      </c>
      <c r="U460">
        <v>27.4</v>
      </c>
      <c r="V460" t="s">
        <v>194</v>
      </c>
      <c r="W460" t="s">
        <v>194</v>
      </c>
      <c r="X460" t="s">
        <v>194</v>
      </c>
      <c r="Y460" t="s">
        <v>449</v>
      </c>
      <c r="Z460" t="s">
        <v>189</v>
      </c>
      <c r="AA460">
        <v>2</v>
      </c>
      <c r="AB460">
        <v>0</v>
      </c>
      <c r="AC460">
        <v>0</v>
      </c>
      <c r="AD460">
        <v>0</v>
      </c>
      <c r="AE460">
        <v>0</v>
      </c>
      <c r="AF460">
        <v>2</v>
      </c>
      <c r="AG460">
        <v>0</v>
      </c>
      <c r="AH460">
        <v>0</v>
      </c>
      <c r="AI460">
        <v>0</v>
      </c>
      <c r="AJ460">
        <v>6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 t="s">
        <v>194</v>
      </c>
      <c r="AY460" t="s">
        <v>686</v>
      </c>
      <c r="AZ460" t="s">
        <v>836</v>
      </c>
      <c r="BA460" t="s">
        <v>256</v>
      </c>
      <c r="BB460" t="s">
        <v>855</v>
      </c>
      <c r="BC460" t="s">
        <v>256</v>
      </c>
      <c r="BD460" t="s">
        <v>194</v>
      </c>
      <c r="BE460">
        <v>135</v>
      </c>
      <c r="BF460" t="s">
        <v>189</v>
      </c>
      <c r="BG460" t="s">
        <v>189</v>
      </c>
      <c r="BH460" t="s">
        <v>197</v>
      </c>
      <c r="BI460" t="s">
        <v>189</v>
      </c>
      <c r="BJ460" t="s">
        <v>189</v>
      </c>
      <c r="BK460">
        <v>65</v>
      </c>
      <c r="BL460" t="s">
        <v>189</v>
      </c>
      <c r="BM460">
        <v>1</v>
      </c>
      <c r="BN460">
        <v>16</v>
      </c>
      <c r="BO460" t="s">
        <v>189</v>
      </c>
      <c r="BP460" t="s">
        <v>189</v>
      </c>
      <c r="BQ460" t="s">
        <v>189</v>
      </c>
      <c r="BR460" t="s">
        <v>189</v>
      </c>
      <c r="BS460" t="s">
        <v>189</v>
      </c>
      <c r="BT460" t="s">
        <v>189</v>
      </c>
      <c r="BU460">
        <v>1</v>
      </c>
      <c r="BV460" t="s">
        <v>202</v>
      </c>
      <c r="BW460" t="s">
        <v>234</v>
      </c>
      <c r="BX460" t="s">
        <v>189</v>
      </c>
      <c r="BY460" t="s">
        <v>189</v>
      </c>
      <c r="BZ460">
        <v>7</v>
      </c>
      <c r="CA460" t="s">
        <v>204</v>
      </c>
      <c r="CB460" t="s">
        <v>1342</v>
      </c>
      <c r="CC460" t="s">
        <v>189</v>
      </c>
      <c r="CD460" t="s">
        <v>189</v>
      </c>
      <c r="CE460" t="s">
        <v>189</v>
      </c>
      <c r="CF460" t="s">
        <v>189</v>
      </c>
      <c r="CG460" t="s">
        <v>189</v>
      </c>
      <c r="CH460" t="s">
        <v>189</v>
      </c>
      <c r="CI460" t="s">
        <v>189</v>
      </c>
      <c r="CJ460" t="s">
        <v>189</v>
      </c>
      <c r="CK460" t="s">
        <v>189</v>
      </c>
      <c r="CL460" t="s">
        <v>189</v>
      </c>
      <c r="CM460" t="s">
        <v>189</v>
      </c>
      <c r="CN460" t="s">
        <v>189</v>
      </c>
      <c r="CO460" t="s">
        <v>189</v>
      </c>
      <c r="CP460" t="s">
        <v>205</v>
      </c>
      <c r="CQ460">
        <v>2.8</v>
      </c>
      <c r="CR460">
        <v>11.2</v>
      </c>
      <c r="CS460" t="s">
        <v>292</v>
      </c>
      <c r="CT460" t="s">
        <v>197</v>
      </c>
      <c r="CU460">
        <v>12.8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12.8</v>
      </c>
      <c r="DC460">
        <v>7.1039999999999903</v>
      </c>
      <c r="DD460">
        <v>0</v>
      </c>
      <c r="DE460">
        <v>0</v>
      </c>
      <c r="DF460">
        <v>0</v>
      </c>
      <c r="DG460">
        <v>7.1039999999999903</v>
      </c>
      <c r="DH460">
        <v>135</v>
      </c>
      <c r="DI460">
        <v>-5.6959999999999997</v>
      </c>
      <c r="DJ460" t="s">
        <v>462</v>
      </c>
      <c r="DK460">
        <v>14.5999999999999</v>
      </c>
      <c r="DL460">
        <v>20.295999999999999</v>
      </c>
      <c r="DM460">
        <v>26.104799999999901</v>
      </c>
      <c r="DN460">
        <v>19.000799999999899</v>
      </c>
      <c r="DO460">
        <v>37</v>
      </c>
      <c r="DP460">
        <v>1</v>
      </c>
    </row>
    <row r="461" spans="1:120" x14ac:dyDescent="0.25">
      <c r="A461">
        <v>2326236</v>
      </c>
      <c r="B461" t="s">
        <v>575</v>
      </c>
      <c r="C461" t="s">
        <v>864</v>
      </c>
      <c r="D461" t="s">
        <v>865</v>
      </c>
      <c r="E461" t="s">
        <v>865</v>
      </c>
      <c r="F461" t="s">
        <v>189</v>
      </c>
      <c r="G461" t="s">
        <v>190</v>
      </c>
      <c r="H461" t="s">
        <v>212</v>
      </c>
      <c r="I461" t="s">
        <v>348</v>
      </c>
      <c r="J461" t="s">
        <v>193</v>
      </c>
      <c r="K461">
        <v>2.4</v>
      </c>
      <c r="L461">
        <v>6</v>
      </c>
      <c r="M461">
        <v>32</v>
      </c>
      <c r="N461" t="s">
        <v>189</v>
      </c>
      <c r="O461">
        <v>0.2</v>
      </c>
      <c r="P461">
        <v>1</v>
      </c>
      <c r="Q461">
        <v>5</v>
      </c>
      <c r="R461">
        <v>5.8</v>
      </c>
      <c r="S461">
        <v>135</v>
      </c>
      <c r="T461">
        <v>51.6</v>
      </c>
      <c r="U461">
        <v>25.7</v>
      </c>
      <c r="V461" t="s">
        <v>194</v>
      </c>
      <c r="W461" t="s">
        <v>194</v>
      </c>
      <c r="X461" t="s">
        <v>194</v>
      </c>
      <c r="Y461" t="s">
        <v>195</v>
      </c>
      <c r="Z461" t="s">
        <v>866</v>
      </c>
      <c r="AA461">
        <v>2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</v>
      </c>
      <c r="AH461">
        <v>2</v>
      </c>
      <c r="AI461">
        <v>2</v>
      </c>
      <c r="AJ461">
        <v>5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 t="s">
        <v>197</v>
      </c>
      <c r="AY461" t="s">
        <v>867</v>
      </c>
      <c r="AZ461" t="s">
        <v>836</v>
      </c>
      <c r="BA461" t="s">
        <v>256</v>
      </c>
      <c r="BB461" t="s">
        <v>868</v>
      </c>
      <c r="BC461" t="s">
        <v>256</v>
      </c>
      <c r="BD461" t="s">
        <v>194</v>
      </c>
      <c r="BE461">
        <v>135</v>
      </c>
      <c r="BF461" t="s">
        <v>189</v>
      </c>
      <c r="BG461" t="s">
        <v>189</v>
      </c>
      <c r="BH461" t="s">
        <v>197</v>
      </c>
      <c r="BI461" t="s">
        <v>189</v>
      </c>
      <c r="BJ461" t="s">
        <v>189</v>
      </c>
      <c r="BK461">
        <v>65</v>
      </c>
      <c r="BL461" t="s">
        <v>189</v>
      </c>
      <c r="BM461">
        <v>1</v>
      </c>
      <c r="BN461">
        <v>32</v>
      </c>
      <c r="BO461" t="s">
        <v>189</v>
      </c>
      <c r="BP461" t="s">
        <v>189</v>
      </c>
      <c r="BQ461" t="s">
        <v>189</v>
      </c>
      <c r="BR461" t="s">
        <v>189</v>
      </c>
      <c r="BS461" t="s">
        <v>189</v>
      </c>
      <c r="BT461" t="s">
        <v>189</v>
      </c>
      <c r="BU461">
        <v>2</v>
      </c>
      <c r="BV461" t="s">
        <v>202</v>
      </c>
      <c r="BW461" t="s">
        <v>218</v>
      </c>
      <c r="BX461" t="s">
        <v>189</v>
      </c>
      <c r="BY461" t="s">
        <v>189</v>
      </c>
      <c r="BZ461">
        <v>7</v>
      </c>
      <c r="CA461" t="s">
        <v>204</v>
      </c>
      <c r="CB461" t="s">
        <v>1342</v>
      </c>
      <c r="CC461" t="s">
        <v>189</v>
      </c>
      <c r="CD461" t="s">
        <v>189</v>
      </c>
      <c r="CE461" t="s">
        <v>189</v>
      </c>
      <c r="CF461" t="s">
        <v>189</v>
      </c>
      <c r="CG461" t="s">
        <v>189</v>
      </c>
      <c r="CH461" t="s">
        <v>189</v>
      </c>
      <c r="CI461" t="s">
        <v>189</v>
      </c>
      <c r="CJ461" t="s">
        <v>189</v>
      </c>
      <c r="CK461" t="s">
        <v>189</v>
      </c>
      <c r="CL461" t="s">
        <v>189</v>
      </c>
      <c r="CM461" t="s">
        <v>189</v>
      </c>
      <c r="CN461" t="s">
        <v>189</v>
      </c>
      <c r="CO461" t="s">
        <v>189</v>
      </c>
      <c r="CP461" t="s">
        <v>205</v>
      </c>
      <c r="CQ461">
        <v>2.4</v>
      </c>
      <c r="CR461">
        <v>14.399999999999901</v>
      </c>
      <c r="CS461" t="s">
        <v>206</v>
      </c>
      <c r="CT461" t="s">
        <v>197</v>
      </c>
      <c r="CU461">
        <v>25.6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25.6</v>
      </c>
      <c r="DC461">
        <v>11.808</v>
      </c>
      <c r="DD461">
        <v>0</v>
      </c>
      <c r="DE461">
        <v>0</v>
      </c>
      <c r="DF461">
        <v>0</v>
      </c>
      <c r="DG461">
        <v>11.808</v>
      </c>
      <c r="DH461">
        <v>135</v>
      </c>
      <c r="DI461">
        <v>-13.792</v>
      </c>
      <c r="DJ461" t="s">
        <v>462</v>
      </c>
      <c r="DK461">
        <v>9.9999999999997799E-2</v>
      </c>
      <c r="DL461">
        <v>13.891999999999999</v>
      </c>
      <c r="DM461">
        <v>23.827200000000001</v>
      </c>
      <c r="DN461">
        <v>12.0192</v>
      </c>
      <c r="DO461">
        <v>37</v>
      </c>
      <c r="DP461">
        <v>1</v>
      </c>
    </row>
    <row r="462" spans="1:120" x14ac:dyDescent="0.25">
      <c r="A462">
        <v>2326233</v>
      </c>
      <c r="B462" t="s">
        <v>575</v>
      </c>
      <c r="C462" t="s">
        <v>576</v>
      </c>
      <c r="D462" t="s">
        <v>869</v>
      </c>
      <c r="E462" t="s">
        <v>869</v>
      </c>
      <c r="F462" t="s">
        <v>189</v>
      </c>
      <c r="G462" t="s">
        <v>190</v>
      </c>
      <c r="H462" t="s">
        <v>212</v>
      </c>
      <c r="I462" t="s">
        <v>348</v>
      </c>
      <c r="J462" t="s">
        <v>193</v>
      </c>
      <c r="K462">
        <v>2.4</v>
      </c>
      <c r="L462">
        <v>6</v>
      </c>
      <c r="M462">
        <v>32</v>
      </c>
      <c r="N462" t="s">
        <v>189</v>
      </c>
      <c r="O462">
        <v>0.2</v>
      </c>
      <c r="P462">
        <v>1</v>
      </c>
      <c r="Q462">
        <v>8.1</v>
      </c>
      <c r="R462">
        <v>8.9</v>
      </c>
      <c r="S462">
        <v>135</v>
      </c>
      <c r="T462">
        <v>51.6</v>
      </c>
      <c r="U462">
        <v>39.200000000000003</v>
      </c>
      <c r="V462" t="s">
        <v>194</v>
      </c>
      <c r="W462" t="s">
        <v>194</v>
      </c>
      <c r="X462" t="s">
        <v>194</v>
      </c>
      <c r="Y462" t="s">
        <v>195</v>
      </c>
      <c r="Z462" t="s">
        <v>866</v>
      </c>
      <c r="AA462">
        <v>2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2</v>
      </c>
      <c r="AH462">
        <v>4</v>
      </c>
      <c r="AI462">
        <v>4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 t="s">
        <v>197</v>
      </c>
      <c r="AY462" t="s">
        <v>870</v>
      </c>
      <c r="AZ462" t="s">
        <v>836</v>
      </c>
      <c r="BA462" t="s">
        <v>256</v>
      </c>
      <c r="BB462" t="s">
        <v>871</v>
      </c>
      <c r="BC462" t="s">
        <v>256</v>
      </c>
      <c r="BD462" t="s">
        <v>194</v>
      </c>
      <c r="BE462">
        <v>135</v>
      </c>
      <c r="BF462" t="s">
        <v>189</v>
      </c>
      <c r="BG462" t="s">
        <v>189</v>
      </c>
      <c r="BH462" t="s">
        <v>197</v>
      </c>
      <c r="BI462" t="s">
        <v>189</v>
      </c>
      <c r="BJ462" t="s">
        <v>189</v>
      </c>
      <c r="BK462">
        <v>65</v>
      </c>
      <c r="BL462" t="s">
        <v>189</v>
      </c>
      <c r="BM462">
        <v>1</v>
      </c>
      <c r="BN462">
        <v>32</v>
      </c>
      <c r="BO462" t="s">
        <v>189</v>
      </c>
      <c r="BP462" t="s">
        <v>189</v>
      </c>
      <c r="BQ462" t="s">
        <v>189</v>
      </c>
      <c r="BR462" t="s">
        <v>189</v>
      </c>
      <c r="BS462" t="s">
        <v>189</v>
      </c>
      <c r="BT462" t="s">
        <v>189</v>
      </c>
      <c r="BU462">
        <v>2</v>
      </c>
      <c r="BV462" t="s">
        <v>202</v>
      </c>
      <c r="BW462" t="s">
        <v>218</v>
      </c>
      <c r="BX462" t="s">
        <v>189</v>
      </c>
      <c r="BY462" t="s">
        <v>189</v>
      </c>
      <c r="BZ462">
        <v>7</v>
      </c>
      <c r="CA462" t="s">
        <v>204</v>
      </c>
      <c r="CB462" t="s">
        <v>1342</v>
      </c>
      <c r="CC462" t="s">
        <v>189</v>
      </c>
      <c r="CD462" t="s">
        <v>189</v>
      </c>
      <c r="CE462" t="s">
        <v>189</v>
      </c>
      <c r="CF462" t="s">
        <v>189</v>
      </c>
      <c r="CG462" t="s">
        <v>189</v>
      </c>
      <c r="CH462" t="s">
        <v>189</v>
      </c>
      <c r="CI462" t="s">
        <v>189</v>
      </c>
      <c r="CJ462" t="s">
        <v>189</v>
      </c>
      <c r="CK462" t="s">
        <v>189</v>
      </c>
      <c r="CL462" t="s">
        <v>189</v>
      </c>
      <c r="CM462" t="s">
        <v>189</v>
      </c>
      <c r="CN462" t="s">
        <v>189</v>
      </c>
      <c r="CO462" t="s">
        <v>189</v>
      </c>
      <c r="CP462" t="s">
        <v>205</v>
      </c>
      <c r="CQ462">
        <v>2.4</v>
      </c>
      <c r="CR462">
        <v>14.399999999999901</v>
      </c>
      <c r="CS462" t="s">
        <v>206</v>
      </c>
      <c r="CT462" t="s">
        <v>197</v>
      </c>
      <c r="CU462">
        <v>25.6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25.6</v>
      </c>
      <c r="DC462">
        <v>11.808</v>
      </c>
      <c r="DD462">
        <v>0</v>
      </c>
      <c r="DE462">
        <v>0</v>
      </c>
      <c r="DF462">
        <v>0</v>
      </c>
      <c r="DG462">
        <v>11.808</v>
      </c>
      <c r="DH462">
        <v>135</v>
      </c>
      <c r="DI462">
        <v>-13.792</v>
      </c>
      <c r="DJ462" t="s">
        <v>462</v>
      </c>
      <c r="DK462">
        <v>13.6</v>
      </c>
      <c r="DL462">
        <v>27.391999999999999</v>
      </c>
      <c r="DM462">
        <v>34.689599999999999</v>
      </c>
      <c r="DN462">
        <v>22.881599999999999</v>
      </c>
      <c r="DO462">
        <v>37</v>
      </c>
      <c r="DP462">
        <v>1</v>
      </c>
    </row>
    <row r="463" spans="1:120" x14ac:dyDescent="0.25">
      <c r="A463">
        <v>2325912</v>
      </c>
      <c r="B463" t="s">
        <v>575</v>
      </c>
      <c r="C463" t="s">
        <v>576</v>
      </c>
      <c r="D463" t="s">
        <v>1536</v>
      </c>
      <c r="E463" t="s">
        <v>1536</v>
      </c>
      <c r="F463" t="s">
        <v>189</v>
      </c>
      <c r="G463" t="s">
        <v>190</v>
      </c>
      <c r="H463" t="s">
        <v>212</v>
      </c>
      <c r="I463" t="s">
        <v>1414</v>
      </c>
      <c r="J463" t="s">
        <v>193</v>
      </c>
      <c r="K463">
        <v>3.7</v>
      </c>
      <c r="L463">
        <v>6</v>
      </c>
      <c r="M463">
        <v>64</v>
      </c>
      <c r="N463" t="s">
        <v>189</v>
      </c>
      <c r="O463">
        <v>0.1</v>
      </c>
      <c r="P463">
        <v>2</v>
      </c>
      <c r="Q463">
        <v>17.7</v>
      </c>
      <c r="R463">
        <v>18.5</v>
      </c>
      <c r="S463">
        <v>135</v>
      </c>
      <c r="T463">
        <v>77.2</v>
      </c>
      <c r="U463">
        <v>81.400000000000006</v>
      </c>
      <c r="V463" t="s">
        <v>197</v>
      </c>
      <c r="W463" t="s">
        <v>194</v>
      </c>
      <c r="X463" t="s">
        <v>197</v>
      </c>
      <c r="Y463" t="s">
        <v>195</v>
      </c>
      <c r="Z463" t="s">
        <v>1537</v>
      </c>
      <c r="AA463">
        <v>4</v>
      </c>
      <c r="AB463">
        <v>1</v>
      </c>
      <c r="AC463">
        <v>0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6</v>
      </c>
      <c r="AJ463">
        <v>2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2</v>
      </c>
      <c r="AS463">
        <v>0</v>
      </c>
      <c r="AT463">
        <v>1</v>
      </c>
      <c r="AU463">
        <v>0</v>
      </c>
      <c r="AV463">
        <v>5</v>
      </c>
      <c r="AW463">
        <v>0</v>
      </c>
      <c r="AX463" t="s">
        <v>197</v>
      </c>
      <c r="AY463" t="s">
        <v>672</v>
      </c>
      <c r="AZ463" t="s">
        <v>1295</v>
      </c>
      <c r="BA463" t="s">
        <v>579</v>
      </c>
      <c r="BB463" t="s">
        <v>1538</v>
      </c>
      <c r="BC463" t="s">
        <v>579</v>
      </c>
      <c r="BD463" t="s">
        <v>197</v>
      </c>
      <c r="BE463">
        <v>135</v>
      </c>
      <c r="BF463" t="s">
        <v>189</v>
      </c>
      <c r="BG463" t="s">
        <v>189</v>
      </c>
      <c r="BH463" t="s">
        <v>197</v>
      </c>
      <c r="BI463" t="s">
        <v>189</v>
      </c>
      <c r="BJ463" t="s">
        <v>189</v>
      </c>
      <c r="BK463">
        <v>250</v>
      </c>
      <c r="BL463" t="s">
        <v>189</v>
      </c>
      <c r="BM463">
        <v>2</v>
      </c>
      <c r="BN463">
        <v>64</v>
      </c>
      <c r="BO463" t="s">
        <v>189</v>
      </c>
      <c r="BP463" t="s">
        <v>189</v>
      </c>
      <c r="BQ463">
        <v>0.87</v>
      </c>
      <c r="BR463">
        <v>0.9</v>
      </c>
      <c r="BS463">
        <v>0.9</v>
      </c>
      <c r="BT463">
        <v>0.92</v>
      </c>
      <c r="BU463">
        <v>3</v>
      </c>
      <c r="BV463" t="s">
        <v>202</v>
      </c>
      <c r="BW463" t="s">
        <v>218</v>
      </c>
      <c r="BX463" t="s">
        <v>189</v>
      </c>
      <c r="BY463" t="s">
        <v>189</v>
      </c>
      <c r="BZ463">
        <v>7</v>
      </c>
      <c r="CA463" t="s">
        <v>204</v>
      </c>
      <c r="CB463" t="s">
        <v>1342</v>
      </c>
      <c r="CC463" t="s">
        <v>189</v>
      </c>
      <c r="CD463" t="s">
        <v>189</v>
      </c>
      <c r="CE463" t="s">
        <v>189</v>
      </c>
      <c r="CF463" t="s">
        <v>189</v>
      </c>
      <c r="CG463" t="s">
        <v>189</v>
      </c>
      <c r="CH463" t="s">
        <v>189</v>
      </c>
      <c r="CI463" t="s">
        <v>189</v>
      </c>
      <c r="CJ463" t="s">
        <v>189</v>
      </c>
      <c r="CK463" t="s">
        <v>189</v>
      </c>
      <c r="CL463" t="s">
        <v>189</v>
      </c>
      <c r="CM463" t="s">
        <v>189</v>
      </c>
      <c r="CN463" t="s">
        <v>189</v>
      </c>
      <c r="CO463" t="s">
        <v>189</v>
      </c>
      <c r="CP463" t="s">
        <v>205</v>
      </c>
      <c r="CQ463">
        <v>3.7</v>
      </c>
      <c r="CR463">
        <v>22.2</v>
      </c>
      <c r="CS463" t="s">
        <v>434</v>
      </c>
      <c r="CT463" t="s">
        <v>197</v>
      </c>
      <c r="CU463">
        <v>51.2</v>
      </c>
      <c r="CV463">
        <v>0</v>
      </c>
      <c r="CW463">
        <v>0</v>
      </c>
      <c r="CX463">
        <v>26</v>
      </c>
      <c r="CY463">
        <v>0</v>
      </c>
      <c r="CZ463">
        <v>0</v>
      </c>
      <c r="DA463">
        <v>0</v>
      </c>
      <c r="DB463">
        <v>77.2</v>
      </c>
      <c r="DC463">
        <v>21.215999999999902</v>
      </c>
      <c r="DD463">
        <v>0</v>
      </c>
      <c r="DE463">
        <v>0</v>
      </c>
      <c r="DF463">
        <v>0</v>
      </c>
      <c r="DG463">
        <v>47.215999999999902</v>
      </c>
      <c r="DH463">
        <v>135</v>
      </c>
      <c r="DI463">
        <v>-29.984000000000002</v>
      </c>
      <c r="DJ463" t="s">
        <v>462</v>
      </c>
      <c r="DK463">
        <v>4.2</v>
      </c>
      <c r="DL463">
        <v>34.183999999999997</v>
      </c>
      <c r="DM463">
        <v>72.138599999999997</v>
      </c>
      <c r="DN463">
        <v>24.922599999999999</v>
      </c>
      <c r="DO463">
        <v>37</v>
      </c>
      <c r="DP463">
        <v>1</v>
      </c>
    </row>
    <row r="464" spans="1:120" x14ac:dyDescent="0.25">
      <c r="A464">
        <v>2325911</v>
      </c>
      <c r="B464" t="s">
        <v>575</v>
      </c>
      <c r="C464" t="s">
        <v>576</v>
      </c>
      <c r="D464" t="s">
        <v>1291</v>
      </c>
      <c r="E464" t="s">
        <v>1292</v>
      </c>
      <c r="F464" t="s">
        <v>1293</v>
      </c>
      <c r="G464" t="s">
        <v>190</v>
      </c>
      <c r="H464" t="s">
        <v>212</v>
      </c>
      <c r="I464" t="s">
        <v>348</v>
      </c>
      <c r="J464" t="s">
        <v>193</v>
      </c>
      <c r="K464">
        <v>3.2</v>
      </c>
      <c r="L464">
        <v>6</v>
      </c>
      <c r="M464">
        <v>64</v>
      </c>
      <c r="N464" t="s">
        <v>189</v>
      </c>
      <c r="O464">
        <v>0.2</v>
      </c>
      <c r="P464">
        <v>1.9</v>
      </c>
      <c r="Q464">
        <v>18.899999999999999</v>
      </c>
      <c r="R464">
        <v>19.8</v>
      </c>
      <c r="S464">
        <v>135</v>
      </c>
      <c r="T464">
        <v>77.2</v>
      </c>
      <c r="U464">
        <v>87.1</v>
      </c>
      <c r="V464" t="s">
        <v>194</v>
      </c>
      <c r="W464" t="s">
        <v>194</v>
      </c>
      <c r="X464" t="s">
        <v>194</v>
      </c>
      <c r="Y464" t="s">
        <v>195</v>
      </c>
      <c r="Z464" t="s">
        <v>866</v>
      </c>
      <c r="AA464">
        <v>4</v>
      </c>
      <c r="AB464">
        <v>1</v>
      </c>
      <c r="AC464">
        <v>0</v>
      </c>
      <c r="AD464">
        <v>1</v>
      </c>
      <c r="AE464">
        <v>2</v>
      </c>
      <c r="AF464">
        <v>1</v>
      </c>
      <c r="AG464">
        <v>1</v>
      </c>
      <c r="AH464">
        <v>6</v>
      </c>
      <c r="AI464">
        <v>3</v>
      </c>
      <c r="AJ464">
        <v>4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2</v>
      </c>
      <c r="AS464">
        <v>0</v>
      </c>
      <c r="AT464">
        <v>0</v>
      </c>
      <c r="AU464">
        <v>0</v>
      </c>
      <c r="AV464">
        <v>5</v>
      </c>
      <c r="AW464">
        <v>0</v>
      </c>
      <c r="AX464" t="s">
        <v>197</v>
      </c>
      <c r="AY464" t="s">
        <v>1294</v>
      </c>
      <c r="AZ464" t="s">
        <v>1295</v>
      </c>
      <c r="BA464" t="s">
        <v>579</v>
      </c>
      <c r="BB464" t="s">
        <v>1296</v>
      </c>
      <c r="BC464" t="s">
        <v>579</v>
      </c>
      <c r="BD464" t="s">
        <v>194</v>
      </c>
      <c r="BE464">
        <v>135</v>
      </c>
      <c r="BF464" t="s">
        <v>189</v>
      </c>
      <c r="BG464" t="s">
        <v>189</v>
      </c>
      <c r="BH464" t="s">
        <v>197</v>
      </c>
      <c r="BI464" t="s">
        <v>189</v>
      </c>
      <c r="BJ464" t="s">
        <v>189</v>
      </c>
      <c r="BK464">
        <v>180</v>
      </c>
      <c r="BL464" t="s">
        <v>189</v>
      </c>
      <c r="BM464">
        <v>2</v>
      </c>
      <c r="BN464">
        <v>64</v>
      </c>
      <c r="BO464" t="s">
        <v>189</v>
      </c>
      <c r="BP464" t="s">
        <v>189</v>
      </c>
      <c r="BQ464">
        <v>0.8</v>
      </c>
      <c r="BR464">
        <v>0.85</v>
      </c>
      <c r="BS464">
        <v>0.85</v>
      </c>
      <c r="BT464">
        <v>0.87</v>
      </c>
      <c r="BU464">
        <v>4</v>
      </c>
      <c r="BV464" t="s">
        <v>202</v>
      </c>
      <c r="BW464" t="s">
        <v>218</v>
      </c>
      <c r="BX464" t="s">
        <v>189</v>
      </c>
      <c r="BY464" t="s">
        <v>189</v>
      </c>
      <c r="BZ464">
        <v>7</v>
      </c>
      <c r="CA464" t="s">
        <v>204</v>
      </c>
      <c r="CB464" t="s">
        <v>1342</v>
      </c>
      <c r="CC464" t="s">
        <v>189</v>
      </c>
      <c r="CD464" t="s">
        <v>189</v>
      </c>
      <c r="CE464" t="s">
        <v>189</v>
      </c>
      <c r="CF464" t="s">
        <v>189</v>
      </c>
      <c r="CG464" t="s">
        <v>189</v>
      </c>
      <c r="CH464" t="s">
        <v>189</v>
      </c>
      <c r="CI464" t="s">
        <v>189</v>
      </c>
      <c r="CJ464" t="s">
        <v>189</v>
      </c>
      <c r="CK464" t="s">
        <v>189</v>
      </c>
      <c r="CL464" t="s">
        <v>189</v>
      </c>
      <c r="CM464" t="s">
        <v>189</v>
      </c>
      <c r="CN464" t="s">
        <v>189</v>
      </c>
      <c r="CO464" t="s">
        <v>189</v>
      </c>
      <c r="CP464" t="s">
        <v>205</v>
      </c>
      <c r="CQ464">
        <v>3.2</v>
      </c>
      <c r="CR464">
        <v>19.2</v>
      </c>
      <c r="CS464" t="s">
        <v>1011</v>
      </c>
      <c r="CT464" t="s">
        <v>197</v>
      </c>
      <c r="CU464">
        <v>51.2</v>
      </c>
      <c r="CV464">
        <v>0</v>
      </c>
      <c r="CW464">
        <v>0</v>
      </c>
      <c r="CX464">
        <v>26</v>
      </c>
      <c r="CY464">
        <v>0</v>
      </c>
      <c r="CZ464">
        <v>0</v>
      </c>
      <c r="DA464">
        <v>0</v>
      </c>
      <c r="DB464">
        <v>77.2</v>
      </c>
      <c r="DC464">
        <v>21.215999999999902</v>
      </c>
      <c r="DD464">
        <v>0</v>
      </c>
      <c r="DE464">
        <v>0</v>
      </c>
      <c r="DF464">
        <v>0</v>
      </c>
      <c r="DG464">
        <v>47.215999999999902</v>
      </c>
      <c r="DH464">
        <v>135</v>
      </c>
      <c r="DI464">
        <v>-29.984000000000002</v>
      </c>
      <c r="DJ464" t="s">
        <v>462</v>
      </c>
      <c r="DK464">
        <v>9.8999999999999897</v>
      </c>
      <c r="DL464">
        <v>39.884</v>
      </c>
      <c r="DM464">
        <v>76.343400000000003</v>
      </c>
      <c r="DN464">
        <v>29.127400000000002</v>
      </c>
      <c r="DO464">
        <v>37</v>
      </c>
      <c r="DP464">
        <v>1</v>
      </c>
    </row>
    <row r="465" spans="1:120" x14ac:dyDescent="0.25">
      <c r="A465">
        <v>2325906</v>
      </c>
      <c r="B465" t="s">
        <v>375</v>
      </c>
      <c r="C465" t="s">
        <v>376</v>
      </c>
      <c r="D465" t="s">
        <v>872</v>
      </c>
      <c r="E465" t="s">
        <v>873</v>
      </c>
      <c r="F465" t="s">
        <v>874</v>
      </c>
      <c r="G465" t="s">
        <v>211</v>
      </c>
      <c r="H465" t="s">
        <v>212</v>
      </c>
      <c r="I465" t="s">
        <v>267</v>
      </c>
      <c r="J465" t="s">
        <v>193</v>
      </c>
      <c r="K465">
        <v>1.7</v>
      </c>
      <c r="L465">
        <v>6</v>
      </c>
      <c r="M465">
        <v>32</v>
      </c>
      <c r="N465" t="s">
        <v>388</v>
      </c>
      <c r="O465">
        <v>0.2</v>
      </c>
      <c r="P465">
        <v>1.1000000000000001</v>
      </c>
      <c r="Q465">
        <v>9.1</v>
      </c>
      <c r="R465">
        <v>23.6</v>
      </c>
      <c r="S465">
        <v>135</v>
      </c>
      <c r="T465">
        <v>133</v>
      </c>
      <c r="U465">
        <v>85.7</v>
      </c>
      <c r="V465" t="s">
        <v>194</v>
      </c>
      <c r="W465" t="s">
        <v>194</v>
      </c>
      <c r="X465" t="s">
        <v>194</v>
      </c>
      <c r="Y465" t="s">
        <v>195</v>
      </c>
      <c r="Z465" t="s">
        <v>389</v>
      </c>
      <c r="AA465">
        <v>2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6</v>
      </c>
      <c r="AI465">
        <v>0</v>
      </c>
      <c r="AJ465">
        <v>2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2</v>
      </c>
      <c r="AW465">
        <v>0</v>
      </c>
      <c r="AX465" t="s">
        <v>194</v>
      </c>
      <c r="AY465" t="s">
        <v>496</v>
      </c>
      <c r="AZ465" t="s">
        <v>875</v>
      </c>
      <c r="BA465" t="s">
        <v>200</v>
      </c>
      <c r="BB465" t="s">
        <v>876</v>
      </c>
      <c r="BC465" t="s">
        <v>200</v>
      </c>
      <c r="BD465" t="s">
        <v>194</v>
      </c>
      <c r="BE465">
        <v>135</v>
      </c>
      <c r="BF465" t="s">
        <v>189</v>
      </c>
      <c r="BG465" t="s">
        <v>189</v>
      </c>
      <c r="BH465" t="s">
        <v>194</v>
      </c>
      <c r="BI465" t="s">
        <v>197</v>
      </c>
      <c r="BJ465" t="s">
        <v>189</v>
      </c>
      <c r="BK465">
        <v>120</v>
      </c>
      <c r="BL465" t="s">
        <v>189</v>
      </c>
      <c r="BM465">
        <v>1</v>
      </c>
      <c r="BN465">
        <v>32</v>
      </c>
      <c r="BO465">
        <v>2.0699999999999998</v>
      </c>
      <c r="BP465">
        <v>242.04</v>
      </c>
      <c r="BQ465" t="s">
        <v>189</v>
      </c>
      <c r="BR465" t="s">
        <v>189</v>
      </c>
      <c r="BS465" t="s">
        <v>189</v>
      </c>
      <c r="BT465" t="s">
        <v>189</v>
      </c>
      <c r="BU465">
        <v>2</v>
      </c>
      <c r="BV465" t="s">
        <v>202</v>
      </c>
      <c r="BW465" t="s">
        <v>218</v>
      </c>
      <c r="BX465" t="s">
        <v>189</v>
      </c>
      <c r="BY465" t="s">
        <v>194</v>
      </c>
      <c r="BZ465">
        <v>7.1</v>
      </c>
      <c r="CA465" t="s">
        <v>204</v>
      </c>
      <c r="CB465" t="s">
        <v>1342</v>
      </c>
      <c r="CC465" t="s">
        <v>189</v>
      </c>
      <c r="CD465" t="s">
        <v>189</v>
      </c>
      <c r="CE465" t="s">
        <v>189</v>
      </c>
      <c r="CF465" t="s">
        <v>189</v>
      </c>
      <c r="CG465" t="s">
        <v>189</v>
      </c>
      <c r="CH465" t="s">
        <v>189</v>
      </c>
      <c r="CI465" t="s">
        <v>189</v>
      </c>
      <c r="CJ465" t="s">
        <v>189</v>
      </c>
      <c r="CK465" t="s">
        <v>189</v>
      </c>
      <c r="CL465" t="s">
        <v>189</v>
      </c>
      <c r="CM465" t="s">
        <v>189</v>
      </c>
      <c r="CN465" t="s">
        <v>189</v>
      </c>
      <c r="CO465" t="s">
        <v>189</v>
      </c>
      <c r="CP465" t="s">
        <v>205</v>
      </c>
      <c r="CQ465">
        <v>1.7</v>
      </c>
      <c r="CR465">
        <v>10.199999999999999</v>
      </c>
      <c r="CS465" t="s">
        <v>206</v>
      </c>
      <c r="CT465" t="s">
        <v>194</v>
      </c>
      <c r="CU465">
        <v>25.6</v>
      </c>
      <c r="CV465">
        <v>18</v>
      </c>
      <c r="CW465">
        <v>0.876</v>
      </c>
      <c r="CX465">
        <v>0</v>
      </c>
      <c r="CY465">
        <v>51</v>
      </c>
      <c r="CZ465">
        <v>0</v>
      </c>
      <c r="DA465">
        <v>62.491211999999898</v>
      </c>
      <c r="DB465">
        <v>157.96721199999999</v>
      </c>
      <c r="DC465">
        <v>11.808</v>
      </c>
      <c r="DD465">
        <v>0</v>
      </c>
      <c r="DE465">
        <v>16</v>
      </c>
      <c r="DF465">
        <v>45.705639999999903</v>
      </c>
      <c r="DG465">
        <v>75.513639999999995</v>
      </c>
      <c r="DH465">
        <v>135</v>
      </c>
      <c r="DI465">
        <v>-82.453571999999994</v>
      </c>
      <c r="DJ465" t="s">
        <v>462</v>
      </c>
      <c r="DK465">
        <v>-72.267211999999901</v>
      </c>
      <c r="DL465">
        <v>10.186360000000001</v>
      </c>
      <c r="DM465">
        <v>74.591399999999993</v>
      </c>
      <c r="DN465">
        <v>-0.92224000000000195</v>
      </c>
      <c r="DO465">
        <v>37</v>
      </c>
      <c r="DP465">
        <v>1</v>
      </c>
    </row>
    <row r="466" spans="1:120" x14ac:dyDescent="0.25">
      <c r="A466">
        <v>2325885</v>
      </c>
      <c r="B466" t="s">
        <v>575</v>
      </c>
      <c r="C466" t="s">
        <v>576</v>
      </c>
      <c r="D466" t="s">
        <v>1297</v>
      </c>
      <c r="E466" t="s">
        <v>1298</v>
      </c>
      <c r="F466" t="s">
        <v>1299</v>
      </c>
      <c r="G466" t="s">
        <v>190</v>
      </c>
      <c r="H466" t="s">
        <v>212</v>
      </c>
      <c r="I466" t="s">
        <v>348</v>
      </c>
      <c r="J466" t="s">
        <v>193</v>
      </c>
      <c r="K466">
        <v>3.2</v>
      </c>
      <c r="L466">
        <v>6</v>
      </c>
      <c r="M466">
        <v>64</v>
      </c>
      <c r="N466" t="s">
        <v>189</v>
      </c>
      <c r="O466">
        <v>0.2</v>
      </c>
      <c r="P466">
        <v>1.5</v>
      </c>
      <c r="Q466">
        <v>19.3</v>
      </c>
      <c r="R466">
        <v>20.100000000000001</v>
      </c>
      <c r="S466">
        <v>135</v>
      </c>
      <c r="T466">
        <v>77.2</v>
      </c>
      <c r="U466">
        <v>88.5</v>
      </c>
      <c r="V466" t="s">
        <v>197</v>
      </c>
      <c r="W466" t="s">
        <v>194</v>
      </c>
      <c r="X466" t="s">
        <v>197</v>
      </c>
      <c r="Y466" t="s">
        <v>195</v>
      </c>
      <c r="Z466" t="s">
        <v>866</v>
      </c>
      <c r="AA466">
        <v>4</v>
      </c>
      <c r="AB466">
        <v>1</v>
      </c>
      <c r="AC466">
        <v>0</v>
      </c>
      <c r="AD466">
        <v>1</v>
      </c>
      <c r="AE466">
        <v>1</v>
      </c>
      <c r="AF466">
        <v>0</v>
      </c>
      <c r="AG466">
        <v>1</v>
      </c>
      <c r="AH466">
        <v>6</v>
      </c>
      <c r="AI466">
        <v>4</v>
      </c>
      <c r="AJ466">
        <v>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2</v>
      </c>
      <c r="AS466">
        <v>0</v>
      </c>
      <c r="AT466">
        <v>0</v>
      </c>
      <c r="AU466">
        <v>0</v>
      </c>
      <c r="AV466">
        <v>5</v>
      </c>
      <c r="AW466">
        <v>0</v>
      </c>
      <c r="AX466" t="s">
        <v>197</v>
      </c>
      <c r="AY466" t="s">
        <v>269</v>
      </c>
      <c r="AZ466" t="s">
        <v>1300</v>
      </c>
      <c r="BA466" t="s">
        <v>579</v>
      </c>
      <c r="BB466" t="s">
        <v>1301</v>
      </c>
      <c r="BC466" t="s">
        <v>579</v>
      </c>
      <c r="BD466" t="s">
        <v>197</v>
      </c>
      <c r="BE466">
        <v>135</v>
      </c>
      <c r="BF466" t="s">
        <v>189</v>
      </c>
      <c r="BG466" t="s">
        <v>189</v>
      </c>
      <c r="BH466" t="s">
        <v>197</v>
      </c>
      <c r="BI466" t="s">
        <v>189</v>
      </c>
      <c r="BJ466" t="s">
        <v>189</v>
      </c>
      <c r="BK466">
        <v>180</v>
      </c>
      <c r="BL466" t="s">
        <v>189</v>
      </c>
      <c r="BM466">
        <v>2</v>
      </c>
      <c r="BN466">
        <v>64</v>
      </c>
      <c r="BO466" t="s">
        <v>189</v>
      </c>
      <c r="BP466" t="s">
        <v>189</v>
      </c>
      <c r="BQ466">
        <v>0.8</v>
      </c>
      <c r="BR466">
        <v>0.85</v>
      </c>
      <c r="BS466">
        <v>0.85</v>
      </c>
      <c r="BT466">
        <v>0.87</v>
      </c>
      <c r="BU466">
        <v>4</v>
      </c>
      <c r="BV466" t="s">
        <v>202</v>
      </c>
      <c r="BW466" t="s">
        <v>218</v>
      </c>
      <c r="BX466" t="s">
        <v>189</v>
      </c>
      <c r="BY466" t="s">
        <v>189</v>
      </c>
      <c r="BZ466">
        <v>7</v>
      </c>
      <c r="CA466" t="s">
        <v>204</v>
      </c>
      <c r="CB466" t="s">
        <v>1342</v>
      </c>
      <c r="CC466" t="s">
        <v>189</v>
      </c>
      <c r="CD466" t="s">
        <v>189</v>
      </c>
      <c r="CE466" t="s">
        <v>189</v>
      </c>
      <c r="CF466" t="s">
        <v>189</v>
      </c>
      <c r="CG466" t="s">
        <v>189</v>
      </c>
      <c r="CH466" t="s">
        <v>189</v>
      </c>
      <c r="CI466" t="s">
        <v>189</v>
      </c>
      <c r="CJ466" t="s">
        <v>189</v>
      </c>
      <c r="CK466" t="s">
        <v>189</v>
      </c>
      <c r="CL466" t="s">
        <v>189</v>
      </c>
      <c r="CM466" t="s">
        <v>189</v>
      </c>
      <c r="CN466" t="s">
        <v>189</v>
      </c>
      <c r="CO466" t="s">
        <v>189</v>
      </c>
      <c r="CP466" t="s">
        <v>205</v>
      </c>
      <c r="CQ466">
        <v>3.2</v>
      </c>
      <c r="CR466">
        <v>19.2</v>
      </c>
      <c r="CS466" t="s">
        <v>1011</v>
      </c>
      <c r="CT466" t="s">
        <v>197</v>
      </c>
      <c r="CU466">
        <v>51.2</v>
      </c>
      <c r="CV466">
        <v>0</v>
      </c>
      <c r="CW466">
        <v>0</v>
      </c>
      <c r="CX466">
        <v>26</v>
      </c>
      <c r="CY466">
        <v>0</v>
      </c>
      <c r="CZ466">
        <v>0</v>
      </c>
      <c r="DA466">
        <v>0</v>
      </c>
      <c r="DB466">
        <v>77.2</v>
      </c>
      <c r="DC466">
        <v>21.215999999999902</v>
      </c>
      <c r="DD466">
        <v>0</v>
      </c>
      <c r="DE466">
        <v>0</v>
      </c>
      <c r="DF466">
        <v>0</v>
      </c>
      <c r="DG466">
        <v>47.215999999999902</v>
      </c>
      <c r="DH466">
        <v>135</v>
      </c>
      <c r="DI466">
        <v>-29.984000000000002</v>
      </c>
      <c r="DJ466" t="s">
        <v>462</v>
      </c>
      <c r="DK466">
        <v>11.299999999999899</v>
      </c>
      <c r="DL466">
        <v>41.283999999999999</v>
      </c>
      <c r="DM466">
        <v>75.9054</v>
      </c>
      <c r="DN466">
        <v>28.689399999999999</v>
      </c>
      <c r="DO466">
        <v>37</v>
      </c>
      <c r="DP466">
        <v>1</v>
      </c>
    </row>
    <row r="467" spans="1:120" x14ac:dyDescent="0.25">
      <c r="A467">
        <v>2325884</v>
      </c>
      <c r="B467" t="s">
        <v>575</v>
      </c>
      <c r="C467" t="s">
        <v>576</v>
      </c>
      <c r="D467" t="s">
        <v>1302</v>
      </c>
      <c r="E467" t="s">
        <v>1303</v>
      </c>
      <c r="F467" t="s">
        <v>1304</v>
      </c>
      <c r="G467" t="s">
        <v>190</v>
      </c>
      <c r="H467" t="s">
        <v>212</v>
      </c>
      <c r="I467" t="s">
        <v>348</v>
      </c>
      <c r="J467" t="s">
        <v>193</v>
      </c>
      <c r="K467">
        <v>3.2</v>
      </c>
      <c r="L467">
        <v>6</v>
      </c>
      <c r="M467">
        <v>32</v>
      </c>
      <c r="N467" t="s">
        <v>189</v>
      </c>
      <c r="O467">
        <v>0.2</v>
      </c>
      <c r="P467">
        <v>1.2</v>
      </c>
      <c r="Q467">
        <v>18</v>
      </c>
      <c r="R467">
        <v>19.3</v>
      </c>
      <c r="S467">
        <v>135</v>
      </c>
      <c r="T467">
        <v>51.6</v>
      </c>
      <c r="U467">
        <v>84.1</v>
      </c>
      <c r="V467" t="s">
        <v>197</v>
      </c>
      <c r="W467" t="s">
        <v>194</v>
      </c>
      <c r="X467" t="s">
        <v>197</v>
      </c>
      <c r="Y467" t="s">
        <v>195</v>
      </c>
      <c r="Z467" t="s">
        <v>866</v>
      </c>
      <c r="AA467">
        <v>2</v>
      </c>
      <c r="AB467">
        <v>1</v>
      </c>
      <c r="AC467">
        <v>0</v>
      </c>
      <c r="AD467">
        <v>1</v>
      </c>
      <c r="AE467">
        <v>1</v>
      </c>
      <c r="AF467">
        <v>0</v>
      </c>
      <c r="AG467">
        <v>1</v>
      </c>
      <c r="AH467">
        <v>6</v>
      </c>
      <c r="AI467">
        <v>4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2</v>
      </c>
      <c r="AS467">
        <v>0</v>
      </c>
      <c r="AT467">
        <v>0</v>
      </c>
      <c r="AU467">
        <v>0</v>
      </c>
      <c r="AV467">
        <v>3</v>
      </c>
      <c r="AW467">
        <v>0</v>
      </c>
      <c r="AX467" t="s">
        <v>197</v>
      </c>
      <c r="AY467" t="s">
        <v>1023</v>
      </c>
      <c r="AZ467" t="s">
        <v>1300</v>
      </c>
      <c r="BA467" t="s">
        <v>579</v>
      </c>
      <c r="BB467" t="s">
        <v>1305</v>
      </c>
      <c r="BC467" t="s">
        <v>579</v>
      </c>
      <c r="BD467" t="s">
        <v>197</v>
      </c>
      <c r="BE467">
        <v>135</v>
      </c>
      <c r="BF467" t="s">
        <v>189</v>
      </c>
      <c r="BG467" t="s">
        <v>189</v>
      </c>
      <c r="BH467" t="s">
        <v>197</v>
      </c>
      <c r="BI467" t="s">
        <v>189</v>
      </c>
      <c r="BJ467" t="s">
        <v>189</v>
      </c>
      <c r="BK467">
        <v>180</v>
      </c>
      <c r="BL467" t="s">
        <v>189</v>
      </c>
      <c r="BM467">
        <v>2</v>
      </c>
      <c r="BN467">
        <v>32</v>
      </c>
      <c r="BO467" t="s">
        <v>189</v>
      </c>
      <c r="BP467" t="s">
        <v>189</v>
      </c>
      <c r="BQ467">
        <v>0.8</v>
      </c>
      <c r="BR467">
        <v>0.85</v>
      </c>
      <c r="BS467">
        <v>0.85</v>
      </c>
      <c r="BT467">
        <v>0.87</v>
      </c>
      <c r="BU467">
        <v>3</v>
      </c>
      <c r="BV467" t="s">
        <v>202</v>
      </c>
      <c r="BW467" t="s">
        <v>218</v>
      </c>
      <c r="BX467" t="s">
        <v>189</v>
      </c>
      <c r="BY467" t="s">
        <v>189</v>
      </c>
      <c r="BZ467">
        <v>7</v>
      </c>
      <c r="CA467" t="s">
        <v>204</v>
      </c>
      <c r="CB467" t="s">
        <v>1342</v>
      </c>
      <c r="CC467" t="s">
        <v>189</v>
      </c>
      <c r="CD467" t="s">
        <v>189</v>
      </c>
      <c r="CE467" t="s">
        <v>189</v>
      </c>
      <c r="CF467" t="s">
        <v>189</v>
      </c>
      <c r="CG467" t="s">
        <v>189</v>
      </c>
      <c r="CH467" t="s">
        <v>189</v>
      </c>
      <c r="CI467" t="s">
        <v>189</v>
      </c>
      <c r="CJ467" t="s">
        <v>189</v>
      </c>
      <c r="CK467" t="s">
        <v>189</v>
      </c>
      <c r="CL467" t="s">
        <v>189</v>
      </c>
      <c r="CM467" t="s">
        <v>189</v>
      </c>
      <c r="CN467" t="s">
        <v>189</v>
      </c>
      <c r="CO467" t="s">
        <v>189</v>
      </c>
      <c r="CP467" t="s">
        <v>205</v>
      </c>
      <c r="CQ467">
        <v>3.2</v>
      </c>
      <c r="CR467">
        <v>19.2</v>
      </c>
      <c r="CS467" t="s">
        <v>1011</v>
      </c>
      <c r="CT467" t="s">
        <v>197</v>
      </c>
      <c r="CU467">
        <v>25.6</v>
      </c>
      <c r="CV467">
        <v>0</v>
      </c>
      <c r="CW467">
        <v>0</v>
      </c>
      <c r="CX467">
        <v>26</v>
      </c>
      <c r="CY467">
        <v>0</v>
      </c>
      <c r="CZ467">
        <v>0</v>
      </c>
      <c r="DA467">
        <v>0</v>
      </c>
      <c r="DB467">
        <v>51.6</v>
      </c>
      <c r="DC467">
        <v>11.808</v>
      </c>
      <c r="DD467">
        <v>0</v>
      </c>
      <c r="DE467">
        <v>0</v>
      </c>
      <c r="DF467">
        <v>0</v>
      </c>
      <c r="DG467">
        <v>37.808</v>
      </c>
      <c r="DH467">
        <v>135</v>
      </c>
      <c r="DI467">
        <v>-13.792</v>
      </c>
      <c r="DJ467" t="s">
        <v>462</v>
      </c>
      <c r="DK467">
        <v>32.499999999999901</v>
      </c>
      <c r="DL467">
        <v>46.291999999999902</v>
      </c>
      <c r="DM467">
        <v>71.481599999999901</v>
      </c>
      <c r="DN467">
        <v>33.673599999999901</v>
      </c>
      <c r="DO467">
        <v>37</v>
      </c>
      <c r="DP467">
        <v>1</v>
      </c>
    </row>
    <row r="468" spans="1:120" x14ac:dyDescent="0.25">
      <c r="A468">
        <v>2325847</v>
      </c>
      <c r="B468" t="s">
        <v>575</v>
      </c>
      <c r="C468" t="s">
        <v>576</v>
      </c>
      <c r="D468" t="s">
        <v>1306</v>
      </c>
      <c r="E468" t="s">
        <v>1307</v>
      </c>
      <c r="F468" t="s">
        <v>1308</v>
      </c>
      <c r="G468" t="s">
        <v>190</v>
      </c>
      <c r="H468" t="s">
        <v>212</v>
      </c>
      <c r="I468" t="s">
        <v>348</v>
      </c>
      <c r="J468" t="s">
        <v>193</v>
      </c>
      <c r="K468">
        <v>3.2</v>
      </c>
      <c r="L468">
        <v>6</v>
      </c>
      <c r="M468">
        <v>32</v>
      </c>
      <c r="N468" t="s">
        <v>189</v>
      </c>
      <c r="O468">
        <v>0.3</v>
      </c>
      <c r="P468">
        <v>1.1000000000000001</v>
      </c>
      <c r="Q468">
        <v>13.1</v>
      </c>
      <c r="R468">
        <v>14.2</v>
      </c>
      <c r="S468">
        <v>135</v>
      </c>
      <c r="T468">
        <v>51.6</v>
      </c>
      <c r="U468">
        <v>62.3</v>
      </c>
      <c r="V468" t="s">
        <v>197</v>
      </c>
      <c r="W468" t="s">
        <v>194</v>
      </c>
      <c r="X468" t="s">
        <v>197</v>
      </c>
      <c r="Y468" t="s">
        <v>195</v>
      </c>
      <c r="Z468" t="s">
        <v>866</v>
      </c>
      <c r="AA468">
        <v>2</v>
      </c>
      <c r="AB468">
        <v>1</v>
      </c>
      <c r="AC468">
        <v>0</v>
      </c>
      <c r="AD468">
        <v>1</v>
      </c>
      <c r="AE468">
        <v>0</v>
      </c>
      <c r="AF468">
        <v>0</v>
      </c>
      <c r="AG468">
        <v>1</v>
      </c>
      <c r="AH468">
        <v>6</v>
      </c>
      <c r="AI468">
        <v>4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2</v>
      </c>
      <c r="AS468">
        <v>0</v>
      </c>
      <c r="AT468">
        <v>0</v>
      </c>
      <c r="AU468">
        <v>0</v>
      </c>
      <c r="AV468">
        <v>3</v>
      </c>
      <c r="AW468">
        <v>0</v>
      </c>
      <c r="AX468" t="s">
        <v>197</v>
      </c>
      <c r="AY468" t="s">
        <v>1023</v>
      </c>
      <c r="AZ468" t="s">
        <v>1300</v>
      </c>
      <c r="BA468" t="s">
        <v>579</v>
      </c>
      <c r="BB468" t="s">
        <v>1309</v>
      </c>
      <c r="BC468" t="s">
        <v>579</v>
      </c>
      <c r="BD468" t="s">
        <v>197</v>
      </c>
      <c r="BE468">
        <v>135</v>
      </c>
      <c r="BF468" t="s">
        <v>189</v>
      </c>
      <c r="BG468" t="s">
        <v>189</v>
      </c>
      <c r="BH468" t="s">
        <v>197</v>
      </c>
      <c r="BI468" t="s">
        <v>189</v>
      </c>
      <c r="BJ468" t="s">
        <v>189</v>
      </c>
      <c r="BK468">
        <v>180</v>
      </c>
      <c r="BL468" t="s">
        <v>189</v>
      </c>
      <c r="BM468">
        <v>1</v>
      </c>
      <c r="BN468">
        <v>32</v>
      </c>
      <c r="BO468" t="s">
        <v>189</v>
      </c>
      <c r="BP468" t="s">
        <v>189</v>
      </c>
      <c r="BQ468">
        <v>0.8</v>
      </c>
      <c r="BR468">
        <v>0.85</v>
      </c>
      <c r="BS468">
        <v>0.85</v>
      </c>
      <c r="BT468">
        <v>0.87</v>
      </c>
      <c r="BU468">
        <v>3</v>
      </c>
      <c r="BV468" t="s">
        <v>202</v>
      </c>
      <c r="BW468" t="s">
        <v>218</v>
      </c>
      <c r="BX468" t="s">
        <v>189</v>
      </c>
      <c r="BY468" t="s">
        <v>189</v>
      </c>
      <c r="BZ468">
        <v>7</v>
      </c>
      <c r="CA468" t="s">
        <v>204</v>
      </c>
      <c r="CB468" t="s">
        <v>1342</v>
      </c>
      <c r="CC468" t="s">
        <v>189</v>
      </c>
      <c r="CD468" t="s">
        <v>189</v>
      </c>
      <c r="CE468" t="s">
        <v>189</v>
      </c>
      <c r="CF468" t="s">
        <v>189</v>
      </c>
      <c r="CG468" t="s">
        <v>189</v>
      </c>
      <c r="CH468" t="s">
        <v>189</v>
      </c>
      <c r="CI468" t="s">
        <v>189</v>
      </c>
      <c r="CJ468" t="s">
        <v>189</v>
      </c>
      <c r="CK468" t="s">
        <v>189</v>
      </c>
      <c r="CL468" t="s">
        <v>189</v>
      </c>
      <c r="CM468" t="s">
        <v>189</v>
      </c>
      <c r="CN468" t="s">
        <v>189</v>
      </c>
      <c r="CO468" t="s">
        <v>189</v>
      </c>
      <c r="CP468" t="s">
        <v>205</v>
      </c>
      <c r="CQ468">
        <v>3.2</v>
      </c>
      <c r="CR468">
        <v>19.2</v>
      </c>
      <c r="CS468" t="s">
        <v>1011</v>
      </c>
      <c r="CT468" t="s">
        <v>197</v>
      </c>
      <c r="CU468">
        <v>25.6</v>
      </c>
      <c r="CV468">
        <v>0</v>
      </c>
      <c r="CW468">
        <v>0</v>
      </c>
      <c r="CX468">
        <v>26</v>
      </c>
      <c r="CY468">
        <v>0</v>
      </c>
      <c r="CZ468">
        <v>0</v>
      </c>
      <c r="DA468">
        <v>0</v>
      </c>
      <c r="DB468">
        <v>51.6</v>
      </c>
      <c r="DC468">
        <v>11.808</v>
      </c>
      <c r="DD468">
        <v>0</v>
      </c>
      <c r="DE468">
        <v>0</v>
      </c>
      <c r="DF468">
        <v>0</v>
      </c>
      <c r="DG468">
        <v>37.808</v>
      </c>
      <c r="DH468">
        <v>135</v>
      </c>
      <c r="DI468">
        <v>-13.792</v>
      </c>
      <c r="DJ468" t="s">
        <v>462</v>
      </c>
      <c r="DK468">
        <v>10.6999999999999</v>
      </c>
      <c r="DL468">
        <v>24.491999999999901</v>
      </c>
      <c r="DM468">
        <v>53.523600000000002</v>
      </c>
      <c r="DN468">
        <v>15.7156</v>
      </c>
      <c r="DO468">
        <v>37</v>
      </c>
      <c r="DP468">
        <v>1</v>
      </c>
    </row>
    <row r="469" spans="1:120" x14ac:dyDescent="0.25">
      <c r="A469">
        <v>2325846</v>
      </c>
      <c r="B469" t="s">
        <v>575</v>
      </c>
      <c r="C469" t="s">
        <v>576</v>
      </c>
      <c r="D469" t="s">
        <v>1310</v>
      </c>
      <c r="E469" t="s">
        <v>1311</v>
      </c>
      <c r="F469" t="s">
        <v>1312</v>
      </c>
      <c r="G469" t="s">
        <v>190</v>
      </c>
      <c r="H469" t="s">
        <v>212</v>
      </c>
      <c r="I469" t="s">
        <v>348</v>
      </c>
      <c r="J469" t="s">
        <v>193</v>
      </c>
      <c r="K469">
        <v>3.2</v>
      </c>
      <c r="L469">
        <v>6</v>
      </c>
      <c r="M469">
        <v>64</v>
      </c>
      <c r="N469" t="s">
        <v>189</v>
      </c>
      <c r="O469">
        <v>0.3</v>
      </c>
      <c r="P469">
        <v>1.6</v>
      </c>
      <c r="Q469">
        <v>10.8</v>
      </c>
      <c r="R469">
        <v>12.3</v>
      </c>
      <c r="S469">
        <v>135</v>
      </c>
      <c r="T469">
        <v>77.2</v>
      </c>
      <c r="U469">
        <v>53.7</v>
      </c>
      <c r="V469" t="s">
        <v>197</v>
      </c>
      <c r="W469" t="s">
        <v>194</v>
      </c>
      <c r="X469" t="s">
        <v>197</v>
      </c>
      <c r="Y469" t="s">
        <v>195</v>
      </c>
      <c r="Z469" t="s">
        <v>866</v>
      </c>
      <c r="AA469">
        <v>4</v>
      </c>
      <c r="AB469">
        <v>1</v>
      </c>
      <c r="AC469">
        <v>0</v>
      </c>
      <c r="AD469">
        <v>1</v>
      </c>
      <c r="AE469">
        <v>0</v>
      </c>
      <c r="AF469">
        <v>0</v>
      </c>
      <c r="AG469">
        <v>1</v>
      </c>
      <c r="AH469">
        <v>6</v>
      </c>
      <c r="AI469">
        <v>4</v>
      </c>
      <c r="AJ469">
        <v>3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2</v>
      </c>
      <c r="AS469">
        <v>0</v>
      </c>
      <c r="AT469">
        <v>0</v>
      </c>
      <c r="AU469">
        <v>0</v>
      </c>
      <c r="AV469">
        <v>5</v>
      </c>
      <c r="AW469">
        <v>0</v>
      </c>
      <c r="AX469" t="s">
        <v>197</v>
      </c>
      <c r="AY469" t="s">
        <v>1023</v>
      </c>
      <c r="AZ469" t="s">
        <v>875</v>
      </c>
      <c r="BA469" t="s">
        <v>579</v>
      </c>
      <c r="BB469" t="s">
        <v>1313</v>
      </c>
      <c r="BC469" t="s">
        <v>579</v>
      </c>
      <c r="BD469" t="s">
        <v>197</v>
      </c>
      <c r="BE469">
        <v>135</v>
      </c>
      <c r="BF469" t="s">
        <v>189</v>
      </c>
      <c r="BG469" t="s">
        <v>189</v>
      </c>
      <c r="BH469" t="s">
        <v>197</v>
      </c>
      <c r="BI469" t="s">
        <v>189</v>
      </c>
      <c r="BJ469" t="s">
        <v>189</v>
      </c>
      <c r="BK469">
        <v>180</v>
      </c>
      <c r="BL469" t="s">
        <v>189</v>
      </c>
      <c r="BM469">
        <v>1</v>
      </c>
      <c r="BN469">
        <v>64</v>
      </c>
      <c r="BO469" t="s">
        <v>189</v>
      </c>
      <c r="BP469" t="s">
        <v>189</v>
      </c>
      <c r="BQ469">
        <v>0.8</v>
      </c>
      <c r="BR469">
        <v>0.85</v>
      </c>
      <c r="BS469">
        <v>0.85</v>
      </c>
      <c r="BT469">
        <v>0.87</v>
      </c>
      <c r="BU469">
        <v>3</v>
      </c>
      <c r="BV469" t="s">
        <v>202</v>
      </c>
      <c r="BW469" t="s">
        <v>218</v>
      </c>
      <c r="BX469" t="s">
        <v>189</v>
      </c>
      <c r="BY469" t="s">
        <v>189</v>
      </c>
      <c r="BZ469">
        <v>7</v>
      </c>
      <c r="CA469" t="s">
        <v>204</v>
      </c>
      <c r="CB469" t="s">
        <v>1342</v>
      </c>
      <c r="CC469" t="s">
        <v>189</v>
      </c>
      <c r="CD469" t="s">
        <v>189</v>
      </c>
      <c r="CE469" t="s">
        <v>189</v>
      </c>
      <c r="CF469" t="s">
        <v>189</v>
      </c>
      <c r="CG469" t="s">
        <v>189</v>
      </c>
      <c r="CH469" t="s">
        <v>189</v>
      </c>
      <c r="CI469" t="s">
        <v>189</v>
      </c>
      <c r="CJ469" t="s">
        <v>189</v>
      </c>
      <c r="CK469" t="s">
        <v>189</v>
      </c>
      <c r="CL469" t="s">
        <v>189</v>
      </c>
      <c r="CM469" t="s">
        <v>189</v>
      </c>
      <c r="CN469" t="s">
        <v>189</v>
      </c>
      <c r="CO469" t="s">
        <v>189</v>
      </c>
      <c r="CP469" t="s">
        <v>205</v>
      </c>
      <c r="CQ469">
        <v>3.2</v>
      </c>
      <c r="CR469">
        <v>19.2</v>
      </c>
      <c r="CS469" t="s">
        <v>1011</v>
      </c>
      <c r="CT469" t="s">
        <v>197</v>
      </c>
      <c r="CU469">
        <v>51.2</v>
      </c>
      <c r="CV469">
        <v>0</v>
      </c>
      <c r="CW469">
        <v>0</v>
      </c>
      <c r="CX469">
        <v>26</v>
      </c>
      <c r="CY469">
        <v>0</v>
      </c>
      <c r="CZ469">
        <v>0</v>
      </c>
      <c r="DA469">
        <v>0</v>
      </c>
      <c r="DB469">
        <v>77.2</v>
      </c>
      <c r="DC469">
        <v>21.215999999999902</v>
      </c>
      <c r="DD469">
        <v>0</v>
      </c>
      <c r="DE469">
        <v>0</v>
      </c>
      <c r="DF469">
        <v>0</v>
      </c>
      <c r="DG469">
        <v>47.215999999999902</v>
      </c>
      <c r="DH469">
        <v>135</v>
      </c>
      <c r="DI469">
        <v>-29.984000000000002</v>
      </c>
      <c r="DJ469" t="s">
        <v>462</v>
      </c>
      <c r="DK469">
        <v>-23.5</v>
      </c>
      <c r="DL469">
        <v>6.484</v>
      </c>
      <c r="DM469">
        <v>48.486599999999903</v>
      </c>
      <c r="DN469">
        <v>1.2706</v>
      </c>
      <c r="DO469">
        <v>37</v>
      </c>
      <c r="DP469">
        <v>1</v>
      </c>
    </row>
    <row r="470" spans="1:120" x14ac:dyDescent="0.25">
      <c r="A470">
        <v>2325698</v>
      </c>
      <c r="B470" t="s">
        <v>575</v>
      </c>
      <c r="C470" t="s">
        <v>576</v>
      </c>
      <c r="D470" t="s">
        <v>1314</v>
      </c>
      <c r="E470" t="s">
        <v>1315</v>
      </c>
      <c r="F470" t="s">
        <v>1316</v>
      </c>
      <c r="G470" t="s">
        <v>190</v>
      </c>
      <c r="H470" t="s">
        <v>212</v>
      </c>
      <c r="I470" t="s">
        <v>348</v>
      </c>
      <c r="J470" t="s">
        <v>193</v>
      </c>
      <c r="K470">
        <v>3.2</v>
      </c>
      <c r="L470">
        <v>6</v>
      </c>
      <c r="M470">
        <v>64</v>
      </c>
      <c r="N470" t="s">
        <v>189</v>
      </c>
      <c r="O470">
        <v>0.2</v>
      </c>
      <c r="P470">
        <v>2.1</v>
      </c>
      <c r="Q470">
        <v>17.7</v>
      </c>
      <c r="R470">
        <v>18.8</v>
      </c>
      <c r="S470">
        <v>135</v>
      </c>
      <c r="T470">
        <v>77.2</v>
      </c>
      <c r="U470">
        <v>82.7</v>
      </c>
      <c r="V470" t="s">
        <v>194</v>
      </c>
      <c r="W470" t="s">
        <v>194</v>
      </c>
      <c r="X470" t="s">
        <v>194</v>
      </c>
      <c r="Y470" t="s">
        <v>195</v>
      </c>
      <c r="Z470" t="s">
        <v>866</v>
      </c>
      <c r="AA470">
        <v>4</v>
      </c>
      <c r="AB470">
        <v>1</v>
      </c>
      <c r="AC470">
        <v>0</v>
      </c>
      <c r="AD470">
        <v>1</v>
      </c>
      <c r="AE470">
        <v>2</v>
      </c>
      <c r="AF470">
        <v>1</v>
      </c>
      <c r="AG470">
        <v>1</v>
      </c>
      <c r="AH470">
        <v>3</v>
      </c>
      <c r="AI470">
        <v>4</v>
      </c>
      <c r="AJ470">
        <v>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2</v>
      </c>
      <c r="AS470">
        <v>0</v>
      </c>
      <c r="AT470">
        <v>0</v>
      </c>
      <c r="AU470">
        <v>0</v>
      </c>
      <c r="AV470">
        <v>5</v>
      </c>
      <c r="AW470">
        <v>0</v>
      </c>
      <c r="AX470" t="s">
        <v>197</v>
      </c>
      <c r="AY470" t="s">
        <v>894</v>
      </c>
      <c r="AZ470" t="s">
        <v>514</v>
      </c>
      <c r="BA470" t="s">
        <v>579</v>
      </c>
      <c r="BB470" t="s">
        <v>1317</v>
      </c>
      <c r="BC470" t="s">
        <v>579</v>
      </c>
      <c r="BD470" t="s">
        <v>194</v>
      </c>
      <c r="BE470">
        <v>135</v>
      </c>
      <c r="BF470" t="s">
        <v>189</v>
      </c>
      <c r="BG470" t="s">
        <v>189</v>
      </c>
      <c r="BH470" t="s">
        <v>194</v>
      </c>
      <c r="BI470" t="s">
        <v>197</v>
      </c>
      <c r="BJ470" t="s">
        <v>189</v>
      </c>
      <c r="BK470">
        <v>180</v>
      </c>
      <c r="BL470" t="s">
        <v>189</v>
      </c>
      <c r="BM470">
        <v>1</v>
      </c>
      <c r="BN470">
        <v>64</v>
      </c>
      <c r="BO470" t="s">
        <v>189</v>
      </c>
      <c r="BP470" t="s">
        <v>189</v>
      </c>
      <c r="BQ470">
        <v>0.8</v>
      </c>
      <c r="BR470">
        <v>0.85</v>
      </c>
      <c r="BS470">
        <v>0.85</v>
      </c>
      <c r="BT470">
        <v>0.87</v>
      </c>
      <c r="BU470">
        <v>3</v>
      </c>
      <c r="BV470" t="s">
        <v>202</v>
      </c>
      <c r="BW470" t="s">
        <v>218</v>
      </c>
      <c r="BX470" t="s">
        <v>189</v>
      </c>
      <c r="BY470" t="s">
        <v>189</v>
      </c>
      <c r="BZ470">
        <v>7</v>
      </c>
      <c r="CA470" t="s">
        <v>204</v>
      </c>
      <c r="CB470" t="s">
        <v>1342</v>
      </c>
      <c r="CC470" t="s">
        <v>189</v>
      </c>
      <c r="CD470" t="s">
        <v>189</v>
      </c>
      <c r="CE470" t="s">
        <v>189</v>
      </c>
      <c r="CF470" t="s">
        <v>189</v>
      </c>
      <c r="CG470" t="s">
        <v>189</v>
      </c>
      <c r="CH470" t="s">
        <v>189</v>
      </c>
      <c r="CI470" t="s">
        <v>189</v>
      </c>
      <c r="CJ470" t="s">
        <v>189</v>
      </c>
      <c r="CK470" t="s">
        <v>189</v>
      </c>
      <c r="CL470" t="s">
        <v>189</v>
      </c>
      <c r="CM470" t="s">
        <v>189</v>
      </c>
      <c r="CN470" t="s">
        <v>189</v>
      </c>
      <c r="CO470" t="s">
        <v>189</v>
      </c>
      <c r="CP470" t="s">
        <v>205</v>
      </c>
      <c r="CQ470">
        <v>3.2</v>
      </c>
      <c r="CR470">
        <v>19.2</v>
      </c>
      <c r="CS470" t="s">
        <v>1011</v>
      </c>
      <c r="CT470" t="s">
        <v>197</v>
      </c>
      <c r="CU470">
        <v>51.2</v>
      </c>
      <c r="CV470">
        <v>0</v>
      </c>
      <c r="CW470">
        <v>0.876</v>
      </c>
      <c r="CX470">
        <v>26</v>
      </c>
      <c r="CY470">
        <v>0</v>
      </c>
      <c r="CZ470">
        <v>0</v>
      </c>
      <c r="DA470">
        <v>0</v>
      </c>
      <c r="DB470">
        <v>78.075999999999993</v>
      </c>
      <c r="DC470">
        <v>21.215999999999902</v>
      </c>
      <c r="DD470">
        <v>0</v>
      </c>
      <c r="DE470">
        <v>0</v>
      </c>
      <c r="DF470">
        <v>0</v>
      </c>
      <c r="DG470">
        <v>47.215999999999902</v>
      </c>
      <c r="DH470">
        <v>135</v>
      </c>
      <c r="DI470">
        <v>-30.86</v>
      </c>
      <c r="DJ470" t="s">
        <v>462</v>
      </c>
      <c r="DK470">
        <v>4.6239999999999997</v>
      </c>
      <c r="DL470">
        <v>35.484000000000002</v>
      </c>
      <c r="DM470">
        <v>73.452599999999904</v>
      </c>
      <c r="DN470">
        <v>26.2365999999999</v>
      </c>
      <c r="DO470">
        <v>37</v>
      </c>
      <c r="DP470">
        <v>1</v>
      </c>
    </row>
    <row r="471" spans="1:120" x14ac:dyDescent="0.25">
      <c r="A471">
        <v>2325044</v>
      </c>
      <c r="B471" t="s">
        <v>375</v>
      </c>
      <c r="C471" t="s">
        <v>376</v>
      </c>
      <c r="D471" t="s">
        <v>1318</v>
      </c>
      <c r="E471" t="s">
        <v>1319</v>
      </c>
      <c r="F471" t="s">
        <v>1320</v>
      </c>
      <c r="G471" t="s">
        <v>190</v>
      </c>
      <c r="H471" t="s">
        <v>191</v>
      </c>
      <c r="I471" t="s">
        <v>1385</v>
      </c>
      <c r="J471" t="s">
        <v>189</v>
      </c>
      <c r="K471">
        <v>3.8</v>
      </c>
      <c r="L471">
        <v>4</v>
      </c>
      <c r="M471">
        <v>16</v>
      </c>
      <c r="N471" t="s">
        <v>189</v>
      </c>
      <c r="O471">
        <v>0.7</v>
      </c>
      <c r="P471">
        <v>1.3</v>
      </c>
      <c r="Q471">
        <v>15.6</v>
      </c>
      <c r="R471">
        <v>17.399999999999999</v>
      </c>
      <c r="S471">
        <v>135</v>
      </c>
      <c r="T471">
        <v>13.7</v>
      </c>
      <c r="U471">
        <v>77.3</v>
      </c>
      <c r="V471" t="s">
        <v>194</v>
      </c>
      <c r="W471" t="s">
        <v>194</v>
      </c>
      <c r="X471" t="s">
        <v>194</v>
      </c>
      <c r="Y471" t="s">
        <v>195</v>
      </c>
      <c r="Z471" t="s">
        <v>1321</v>
      </c>
      <c r="AA471">
        <v>2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1</v>
      </c>
      <c r="AH471">
        <v>4</v>
      </c>
      <c r="AI471">
        <v>2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 t="s">
        <v>197</v>
      </c>
      <c r="AY471" t="s">
        <v>475</v>
      </c>
      <c r="AZ471" t="s">
        <v>1226</v>
      </c>
      <c r="BA471" t="s">
        <v>256</v>
      </c>
      <c r="BB471" t="s">
        <v>1322</v>
      </c>
      <c r="BC471" t="s">
        <v>256</v>
      </c>
      <c r="BD471" t="s">
        <v>194</v>
      </c>
      <c r="BE471">
        <v>135</v>
      </c>
      <c r="BF471" t="s">
        <v>189</v>
      </c>
      <c r="BG471" t="s">
        <v>189</v>
      </c>
      <c r="BH471" t="s">
        <v>194</v>
      </c>
      <c r="BI471" t="s">
        <v>189</v>
      </c>
      <c r="BJ471" t="s">
        <v>189</v>
      </c>
      <c r="BK471">
        <v>180</v>
      </c>
      <c r="BL471" t="s">
        <v>189</v>
      </c>
      <c r="BM471">
        <v>1</v>
      </c>
      <c r="BN471">
        <v>16</v>
      </c>
      <c r="BO471" t="s">
        <v>189</v>
      </c>
      <c r="BP471" t="s">
        <v>189</v>
      </c>
      <c r="BQ471">
        <v>0.77</v>
      </c>
      <c r="BR471">
        <v>0.83</v>
      </c>
      <c r="BS471">
        <v>0.83</v>
      </c>
      <c r="BT471">
        <v>0.87</v>
      </c>
      <c r="BU471">
        <v>1</v>
      </c>
      <c r="BV471" t="s">
        <v>202</v>
      </c>
      <c r="BW471" t="s">
        <v>189</v>
      </c>
      <c r="BX471" t="s">
        <v>189</v>
      </c>
      <c r="BY471" t="s">
        <v>189</v>
      </c>
      <c r="BZ471">
        <v>7</v>
      </c>
      <c r="CA471" t="s">
        <v>204</v>
      </c>
      <c r="CB471" t="s">
        <v>1342</v>
      </c>
      <c r="CC471" t="s">
        <v>189</v>
      </c>
      <c r="CD471" t="s">
        <v>189</v>
      </c>
      <c r="CE471" t="s">
        <v>189</v>
      </c>
      <c r="CF471" t="s">
        <v>189</v>
      </c>
      <c r="CG471" t="s">
        <v>189</v>
      </c>
      <c r="CH471" t="s">
        <v>189</v>
      </c>
      <c r="CI471" t="s">
        <v>189</v>
      </c>
      <c r="CJ471" t="s">
        <v>189</v>
      </c>
      <c r="CK471" t="s">
        <v>189</v>
      </c>
      <c r="CL471" t="s">
        <v>189</v>
      </c>
      <c r="CM471" t="s">
        <v>189</v>
      </c>
      <c r="CN471" t="s">
        <v>189</v>
      </c>
      <c r="CO471" t="s">
        <v>189</v>
      </c>
      <c r="CP471" t="s">
        <v>205</v>
      </c>
      <c r="CQ471">
        <v>4.2</v>
      </c>
      <c r="CR471">
        <v>16.8</v>
      </c>
      <c r="CS471" t="s">
        <v>434</v>
      </c>
      <c r="CT471" t="s">
        <v>197</v>
      </c>
      <c r="CU471">
        <v>12.8</v>
      </c>
      <c r="CV471">
        <v>0</v>
      </c>
      <c r="CW471">
        <v>0.876</v>
      </c>
      <c r="CX471">
        <v>0</v>
      </c>
      <c r="CY471">
        <v>0</v>
      </c>
      <c r="CZ471">
        <v>0</v>
      </c>
      <c r="DA471">
        <v>0</v>
      </c>
      <c r="DB471">
        <v>13.676</v>
      </c>
      <c r="DC471">
        <v>7.1039999999999903</v>
      </c>
      <c r="DD471">
        <v>0</v>
      </c>
      <c r="DE471">
        <v>0</v>
      </c>
      <c r="DF471">
        <v>0</v>
      </c>
      <c r="DG471">
        <v>7.1039999999999903</v>
      </c>
      <c r="DH471">
        <v>135</v>
      </c>
      <c r="DI471">
        <v>-6.5720000000000001</v>
      </c>
      <c r="DJ471" t="s">
        <v>462</v>
      </c>
      <c r="DK471">
        <v>63.623999999999903</v>
      </c>
      <c r="DL471">
        <v>70.195999999999998</v>
      </c>
      <c r="DM471">
        <v>65.437199999999905</v>
      </c>
      <c r="DN471">
        <v>58.333199999999898</v>
      </c>
      <c r="DO471">
        <v>37</v>
      </c>
      <c r="DP471">
        <v>0</v>
      </c>
    </row>
    <row r="472" spans="1:120" x14ac:dyDescent="0.25">
      <c r="A472">
        <v>2324759</v>
      </c>
      <c r="B472" t="s">
        <v>283</v>
      </c>
      <c r="C472" t="s">
        <v>284</v>
      </c>
      <c r="D472" t="s">
        <v>877</v>
      </c>
      <c r="E472" t="s">
        <v>878</v>
      </c>
      <c r="F472" t="s">
        <v>879</v>
      </c>
      <c r="G472" t="s">
        <v>190</v>
      </c>
      <c r="H472" t="s">
        <v>212</v>
      </c>
      <c r="I472" t="s">
        <v>348</v>
      </c>
      <c r="J472" t="s">
        <v>193</v>
      </c>
      <c r="K472">
        <v>3.2</v>
      </c>
      <c r="L472">
        <v>6</v>
      </c>
      <c r="M472">
        <v>32</v>
      </c>
      <c r="N472" t="s">
        <v>189</v>
      </c>
      <c r="O472">
        <v>0.5</v>
      </c>
      <c r="P472">
        <v>1.8</v>
      </c>
      <c r="Q472">
        <v>24.4</v>
      </c>
      <c r="R472">
        <v>24.9</v>
      </c>
      <c r="S472">
        <v>135</v>
      </c>
      <c r="T472">
        <v>26.5</v>
      </c>
      <c r="U472">
        <v>111.3</v>
      </c>
      <c r="V472" t="s">
        <v>197</v>
      </c>
      <c r="W472" t="s">
        <v>194</v>
      </c>
      <c r="X472" t="s">
        <v>197</v>
      </c>
      <c r="Y472" t="s">
        <v>449</v>
      </c>
      <c r="Z472" t="s">
        <v>189</v>
      </c>
      <c r="AA472">
        <v>4</v>
      </c>
      <c r="AB472">
        <v>2</v>
      </c>
      <c r="AC472">
        <v>0</v>
      </c>
      <c r="AD472">
        <v>2</v>
      </c>
      <c r="AE472">
        <v>0</v>
      </c>
      <c r="AF472">
        <v>2</v>
      </c>
      <c r="AG472">
        <v>0</v>
      </c>
      <c r="AH472">
        <v>1</v>
      </c>
      <c r="AI472">
        <v>5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2</v>
      </c>
      <c r="AS472">
        <v>2</v>
      </c>
      <c r="AT472">
        <v>0</v>
      </c>
      <c r="AU472">
        <v>0</v>
      </c>
      <c r="AV472">
        <v>6</v>
      </c>
      <c r="AW472">
        <v>0</v>
      </c>
      <c r="AX472" t="s">
        <v>194</v>
      </c>
      <c r="AY472" t="s">
        <v>736</v>
      </c>
      <c r="AZ472" t="s">
        <v>268</v>
      </c>
      <c r="BA472" t="s">
        <v>290</v>
      </c>
      <c r="BB472" t="s">
        <v>880</v>
      </c>
      <c r="BC472" t="s">
        <v>290</v>
      </c>
      <c r="BD472" t="s">
        <v>197</v>
      </c>
      <c r="BE472">
        <v>135</v>
      </c>
      <c r="BF472" t="s">
        <v>189</v>
      </c>
      <c r="BG472" t="s">
        <v>189</v>
      </c>
      <c r="BH472" t="s">
        <v>194</v>
      </c>
      <c r="BI472" t="s">
        <v>189</v>
      </c>
      <c r="BJ472" t="s">
        <v>189</v>
      </c>
      <c r="BK472">
        <v>450</v>
      </c>
      <c r="BL472" t="s">
        <v>189</v>
      </c>
      <c r="BM472">
        <v>1</v>
      </c>
      <c r="BN472">
        <v>32</v>
      </c>
      <c r="BO472" t="s">
        <v>189</v>
      </c>
      <c r="BP472" t="s">
        <v>189</v>
      </c>
      <c r="BQ472" t="s">
        <v>189</v>
      </c>
      <c r="BR472">
        <v>0.86</v>
      </c>
      <c r="BS472">
        <v>0.83</v>
      </c>
      <c r="BT472">
        <v>0.87</v>
      </c>
      <c r="BU472">
        <v>1</v>
      </c>
      <c r="BV472" t="s">
        <v>202</v>
      </c>
      <c r="BW472" t="s">
        <v>234</v>
      </c>
      <c r="BX472" t="s">
        <v>189</v>
      </c>
      <c r="BY472" t="s">
        <v>189</v>
      </c>
      <c r="BZ472">
        <v>7</v>
      </c>
      <c r="CA472" t="s">
        <v>204</v>
      </c>
      <c r="CB472" t="s">
        <v>1342</v>
      </c>
      <c r="CC472" t="s">
        <v>189</v>
      </c>
      <c r="CD472" t="s">
        <v>189</v>
      </c>
      <c r="CE472" t="s">
        <v>189</v>
      </c>
      <c r="CF472" t="s">
        <v>189</v>
      </c>
      <c r="CG472" t="s">
        <v>189</v>
      </c>
      <c r="CH472" t="s">
        <v>189</v>
      </c>
      <c r="CI472" t="s">
        <v>189</v>
      </c>
      <c r="CJ472" t="s">
        <v>189</v>
      </c>
      <c r="CK472" t="s">
        <v>189</v>
      </c>
      <c r="CL472" t="s">
        <v>189</v>
      </c>
      <c r="CM472" t="s">
        <v>189</v>
      </c>
      <c r="CN472" t="s">
        <v>189</v>
      </c>
      <c r="CO472" t="s">
        <v>189</v>
      </c>
      <c r="CP472" t="s">
        <v>205</v>
      </c>
      <c r="CQ472">
        <v>4.5999999999999996</v>
      </c>
      <c r="CR472">
        <v>27.599999999999898</v>
      </c>
      <c r="CS472" t="s">
        <v>434</v>
      </c>
      <c r="CT472" t="s">
        <v>197</v>
      </c>
      <c r="CU472">
        <v>25.6</v>
      </c>
      <c r="CV472">
        <v>0</v>
      </c>
      <c r="CW472">
        <v>0.876</v>
      </c>
      <c r="CX472">
        <v>0</v>
      </c>
      <c r="CY472">
        <v>0</v>
      </c>
      <c r="CZ472">
        <v>0</v>
      </c>
      <c r="DA472">
        <v>0</v>
      </c>
      <c r="DB472">
        <v>26.475999999999999</v>
      </c>
      <c r="DC472">
        <v>11.808</v>
      </c>
      <c r="DD472">
        <v>0</v>
      </c>
      <c r="DE472">
        <v>0</v>
      </c>
      <c r="DF472">
        <v>0</v>
      </c>
      <c r="DG472">
        <v>11.808</v>
      </c>
      <c r="DH472">
        <v>135</v>
      </c>
      <c r="DI472">
        <v>-14.667999999999999</v>
      </c>
      <c r="DJ472" t="s">
        <v>462</v>
      </c>
      <c r="DK472">
        <v>84.823999999999998</v>
      </c>
      <c r="DL472">
        <v>99.491999999999905</v>
      </c>
      <c r="DM472">
        <v>94.5641999999999</v>
      </c>
      <c r="DN472">
        <v>82.756199999999893</v>
      </c>
      <c r="DO472">
        <v>37</v>
      </c>
      <c r="DP472">
        <v>0</v>
      </c>
    </row>
    <row r="473" spans="1:120" x14ac:dyDescent="0.25">
      <c r="A473">
        <v>2324723</v>
      </c>
      <c r="B473" t="s">
        <v>575</v>
      </c>
      <c r="C473" t="s">
        <v>576</v>
      </c>
      <c r="D473" t="s">
        <v>881</v>
      </c>
      <c r="E473" t="s">
        <v>881</v>
      </c>
      <c r="F473" t="s">
        <v>189</v>
      </c>
      <c r="G473" t="s">
        <v>211</v>
      </c>
      <c r="H473" t="s">
        <v>212</v>
      </c>
      <c r="I473" t="s">
        <v>348</v>
      </c>
      <c r="J473" t="s">
        <v>193</v>
      </c>
      <c r="K473">
        <v>2.4</v>
      </c>
      <c r="L473">
        <v>6</v>
      </c>
      <c r="M473">
        <v>32</v>
      </c>
      <c r="N473" t="s">
        <v>189</v>
      </c>
      <c r="O473">
        <v>0.2</v>
      </c>
      <c r="P473">
        <v>1</v>
      </c>
      <c r="Q473">
        <v>11.1</v>
      </c>
      <c r="R473">
        <v>20.100000000000001</v>
      </c>
      <c r="S473">
        <v>135</v>
      </c>
      <c r="T473">
        <v>114.1</v>
      </c>
      <c r="U473">
        <v>77.3</v>
      </c>
      <c r="V473" t="s">
        <v>194</v>
      </c>
      <c r="W473" t="s">
        <v>194</v>
      </c>
      <c r="X473" t="s">
        <v>194</v>
      </c>
      <c r="Y473" t="s">
        <v>195</v>
      </c>
      <c r="Z473" t="s">
        <v>866</v>
      </c>
      <c r="AA473">
        <v>2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3</v>
      </c>
      <c r="AI473">
        <v>4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2</v>
      </c>
      <c r="AS473">
        <v>1</v>
      </c>
      <c r="AT473">
        <v>0</v>
      </c>
      <c r="AU473">
        <v>0</v>
      </c>
      <c r="AV473">
        <v>2</v>
      </c>
      <c r="AW473">
        <v>0</v>
      </c>
      <c r="AX473" t="s">
        <v>197</v>
      </c>
      <c r="AY473" t="s">
        <v>810</v>
      </c>
      <c r="AZ473" t="s">
        <v>268</v>
      </c>
      <c r="BA473" t="s">
        <v>256</v>
      </c>
      <c r="BB473" t="s">
        <v>882</v>
      </c>
      <c r="BC473" t="s">
        <v>256</v>
      </c>
      <c r="BD473" t="s">
        <v>194</v>
      </c>
      <c r="BE473">
        <v>135</v>
      </c>
      <c r="BF473" t="s">
        <v>189</v>
      </c>
      <c r="BG473" t="s">
        <v>189</v>
      </c>
      <c r="BH473" t="s">
        <v>197</v>
      </c>
      <c r="BI473" t="s">
        <v>197</v>
      </c>
      <c r="BJ473" t="s">
        <v>189</v>
      </c>
      <c r="BK473">
        <v>130</v>
      </c>
      <c r="BL473" t="s">
        <v>189</v>
      </c>
      <c r="BM473">
        <v>1</v>
      </c>
      <c r="BN473">
        <v>32</v>
      </c>
      <c r="BO473">
        <v>2.0699999999999998</v>
      </c>
      <c r="BP473">
        <v>242.04</v>
      </c>
      <c r="BQ473">
        <v>0.86</v>
      </c>
      <c r="BR473">
        <v>0.91</v>
      </c>
      <c r="BS473">
        <v>0.89</v>
      </c>
      <c r="BT473">
        <v>0.91</v>
      </c>
      <c r="BU473">
        <v>2</v>
      </c>
      <c r="BV473" t="s">
        <v>202</v>
      </c>
      <c r="BW473" t="s">
        <v>218</v>
      </c>
      <c r="BX473" t="s">
        <v>189</v>
      </c>
      <c r="BY473" t="s">
        <v>189</v>
      </c>
      <c r="BZ473">
        <v>7</v>
      </c>
      <c r="CA473" t="s">
        <v>204</v>
      </c>
      <c r="CB473" t="s">
        <v>1342</v>
      </c>
      <c r="CC473" t="s">
        <v>189</v>
      </c>
      <c r="CD473" t="s">
        <v>189</v>
      </c>
      <c r="CE473" t="s">
        <v>189</v>
      </c>
      <c r="CF473" t="s">
        <v>189</v>
      </c>
      <c r="CG473" t="s">
        <v>189</v>
      </c>
      <c r="CH473" t="s">
        <v>189</v>
      </c>
      <c r="CI473" t="s">
        <v>189</v>
      </c>
      <c r="CJ473" t="s">
        <v>189</v>
      </c>
      <c r="CK473" t="s">
        <v>189</v>
      </c>
      <c r="CL473" t="s">
        <v>189</v>
      </c>
      <c r="CM473" t="s">
        <v>189</v>
      </c>
      <c r="CN473" t="s">
        <v>189</v>
      </c>
      <c r="CO473" t="s">
        <v>189</v>
      </c>
      <c r="CP473" t="s">
        <v>205</v>
      </c>
      <c r="CQ473">
        <v>2.4</v>
      </c>
      <c r="CR473">
        <v>14.399999999999901</v>
      </c>
      <c r="CS473" t="s">
        <v>206</v>
      </c>
      <c r="CT473" t="s">
        <v>197</v>
      </c>
      <c r="CU473">
        <v>25.6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62.491211999999898</v>
      </c>
      <c r="DB473">
        <v>88.091211999999899</v>
      </c>
      <c r="DC473">
        <v>11.808</v>
      </c>
      <c r="DD473">
        <v>0</v>
      </c>
      <c r="DE473">
        <v>0</v>
      </c>
      <c r="DF473">
        <v>45.705639999999903</v>
      </c>
      <c r="DG473">
        <v>57.513639999999903</v>
      </c>
      <c r="DH473">
        <v>135</v>
      </c>
      <c r="DI473">
        <v>-30.5775719999999</v>
      </c>
      <c r="DJ473" t="s">
        <v>462</v>
      </c>
      <c r="DK473">
        <v>-10.7912119999999</v>
      </c>
      <c r="DL473">
        <v>19.786359999999998</v>
      </c>
      <c r="DM473">
        <v>66.751199999999997</v>
      </c>
      <c r="DN473">
        <v>9.2375600000000109</v>
      </c>
      <c r="DO473">
        <v>37</v>
      </c>
      <c r="DP473">
        <v>1</v>
      </c>
    </row>
    <row r="474" spans="1:120" x14ac:dyDescent="0.25">
      <c r="A474">
        <v>2324720</v>
      </c>
      <c r="B474" t="s">
        <v>883</v>
      </c>
      <c r="C474" t="s">
        <v>884</v>
      </c>
      <c r="D474" t="s">
        <v>885</v>
      </c>
      <c r="E474" t="s">
        <v>886</v>
      </c>
      <c r="F474" t="s">
        <v>189</v>
      </c>
      <c r="G474" t="s">
        <v>190</v>
      </c>
      <c r="H474" t="s">
        <v>212</v>
      </c>
      <c r="I474" t="s">
        <v>267</v>
      </c>
      <c r="J474" t="s">
        <v>193</v>
      </c>
      <c r="K474">
        <v>2.8</v>
      </c>
      <c r="L474">
        <v>6</v>
      </c>
      <c r="M474">
        <v>8</v>
      </c>
      <c r="N474" t="s">
        <v>189</v>
      </c>
      <c r="O474">
        <v>0.6</v>
      </c>
      <c r="P474">
        <v>1.2</v>
      </c>
      <c r="Q474">
        <v>16.5</v>
      </c>
      <c r="R474">
        <v>17.100000000000001</v>
      </c>
      <c r="S474">
        <v>135</v>
      </c>
      <c r="T474">
        <v>6.4</v>
      </c>
      <c r="U474">
        <v>77</v>
      </c>
      <c r="V474" t="s">
        <v>197</v>
      </c>
      <c r="W474" t="s">
        <v>194</v>
      </c>
      <c r="X474" t="s">
        <v>197</v>
      </c>
      <c r="Y474" t="s">
        <v>449</v>
      </c>
      <c r="Z474" t="s">
        <v>189</v>
      </c>
      <c r="AA474">
        <v>2</v>
      </c>
      <c r="AB474">
        <v>1</v>
      </c>
      <c r="AC474">
        <v>0</v>
      </c>
      <c r="AD474">
        <v>0</v>
      </c>
      <c r="AE474">
        <v>2</v>
      </c>
      <c r="AF474">
        <v>1</v>
      </c>
      <c r="AG474">
        <v>1</v>
      </c>
      <c r="AH474">
        <v>6</v>
      </c>
      <c r="AI474">
        <v>4</v>
      </c>
      <c r="AJ474">
        <v>0</v>
      </c>
      <c r="AK474">
        <v>0</v>
      </c>
      <c r="AL474">
        <v>5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2</v>
      </c>
      <c r="AS474">
        <v>1</v>
      </c>
      <c r="AT474">
        <v>0</v>
      </c>
      <c r="AU474">
        <v>0</v>
      </c>
      <c r="AV474">
        <v>4</v>
      </c>
      <c r="AW474">
        <v>0</v>
      </c>
      <c r="AX474" t="s">
        <v>197</v>
      </c>
      <c r="AY474" t="s">
        <v>887</v>
      </c>
      <c r="AZ474" t="s">
        <v>268</v>
      </c>
      <c r="BA474" t="s">
        <v>290</v>
      </c>
      <c r="BB474" t="s">
        <v>888</v>
      </c>
      <c r="BC474" t="s">
        <v>290</v>
      </c>
      <c r="BD474" t="s">
        <v>197</v>
      </c>
      <c r="BE474">
        <v>135</v>
      </c>
      <c r="BF474" t="s">
        <v>189</v>
      </c>
      <c r="BG474" t="s">
        <v>189</v>
      </c>
      <c r="BH474" t="s">
        <v>197</v>
      </c>
      <c r="BI474" t="s">
        <v>189</v>
      </c>
      <c r="BJ474" t="s">
        <v>189</v>
      </c>
      <c r="BK474">
        <v>350</v>
      </c>
      <c r="BL474">
        <v>0.84</v>
      </c>
      <c r="BM474">
        <v>1</v>
      </c>
      <c r="BN474">
        <v>8</v>
      </c>
      <c r="BO474" t="s">
        <v>189</v>
      </c>
      <c r="BP474" t="s">
        <v>189</v>
      </c>
      <c r="BQ474" t="s">
        <v>189</v>
      </c>
      <c r="BR474">
        <v>0.83</v>
      </c>
      <c r="BS474">
        <v>0.83</v>
      </c>
      <c r="BT474">
        <v>0.86</v>
      </c>
      <c r="BU474">
        <v>1</v>
      </c>
      <c r="BV474" t="s">
        <v>202</v>
      </c>
      <c r="BW474" t="s">
        <v>234</v>
      </c>
      <c r="BX474" t="s">
        <v>189</v>
      </c>
      <c r="BY474" t="s">
        <v>189</v>
      </c>
      <c r="BZ474">
        <v>7</v>
      </c>
      <c r="CA474" t="s">
        <v>204</v>
      </c>
      <c r="CB474" t="s">
        <v>1342</v>
      </c>
      <c r="CC474" t="s">
        <v>189</v>
      </c>
      <c r="CD474" t="s">
        <v>189</v>
      </c>
      <c r="CE474" t="s">
        <v>189</v>
      </c>
      <c r="CF474" t="s">
        <v>189</v>
      </c>
      <c r="CG474" t="s">
        <v>189</v>
      </c>
      <c r="CH474" t="s">
        <v>189</v>
      </c>
      <c r="CI474" t="s">
        <v>189</v>
      </c>
      <c r="CJ474" t="s">
        <v>189</v>
      </c>
      <c r="CK474" t="s">
        <v>189</v>
      </c>
      <c r="CL474" t="s">
        <v>189</v>
      </c>
      <c r="CM474" t="s">
        <v>189</v>
      </c>
      <c r="CN474" t="s">
        <v>189</v>
      </c>
      <c r="CO474" t="s">
        <v>189</v>
      </c>
      <c r="CP474" t="s">
        <v>205</v>
      </c>
      <c r="CQ474">
        <v>4</v>
      </c>
      <c r="CR474">
        <v>24</v>
      </c>
      <c r="CS474" t="s">
        <v>434</v>
      </c>
      <c r="CT474" t="s">
        <v>197</v>
      </c>
      <c r="CU474">
        <v>6.4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6.4</v>
      </c>
      <c r="DC474">
        <v>4.7519999999999998</v>
      </c>
      <c r="DD474">
        <v>0</v>
      </c>
      <c r="DE474">
        <v>0</v>
      </c>
      <c r="DF474">
        <v>0</v>
      </c>
      <c r="DG474">
        <v>4.7519999999999998</v>
      </c>
      <c r="DH474">
        <v>135</v>
      </c>
      <c r="DI474">
        <v>-1.6479999999999999</v>
      </c>
      <c r="DJ474" t="s">
        <v>462</v>
      </c>
      <c r="DK474">
        <v>70.599999999999994</v>
      </c>
      <c r="DL474">
        <v>72.248000000000005</v>
      </c>
      <c r="DM474">
        <v>64.911599999999893</v>
      </c>
      <c r="DN474">
        <v>60.159599999999898</v>
      </c>
      <c r="DO474">
        <v>37</v>
      </c>
      <c r="DP474">
        <v>0</v>
      </c>
    </row>
    <row r="475" spans="1:120" x14ac:dyDescent="0.25">
      <c r="A475">
        <v>2324599</v>
      </c>
      <c r="B475" t="s">
        <v>889</v>
      </c>
      <c r="C475" t="s">
        <v>890</v>
      </c>
      <c r="D475" t="s">
        <v>891</v>
      </c>
      <c r="E475" t="s">
        <v>892</v>
      </c>
      <c r="F475" t="s">
        <v>893</v>
      </c>
      <c r="G475" t="s">
        <v>190</v>
      </c>
      <c r="H475" t="s">
        <v>212</v>
      </c>
      <c r="I475" t="s">
        <v>267</v>
      </c>
      <c r="J475" t="s">
        <v>193</v>
      </c>
      <c r="K475">
        <v>1.7</v>
      </c>
      <c r="L475">
        <v>6</v>
      </c>
      <c r="M475">
        <v>16</v>
      </c>
      <c r="N475" t="s">
        <v>189</v>
      </c>
      <c r="O475">
        <v>0.3</v>
      </c>
      <c r="P475">
        <v>5.2</v>
      </c>
      <c r="Q475">
        <v>7.6</v>
      </c>
      <c r="R475">
        <v>8.8000000000000007</v>
      </c>
      <c r="S475">
        <v>135</v>
      </c>
      <c r="T475">
        <v>13.7</v>
      </c>
      <c r="U475">
        <v>40.6</v>
      </c>
      <c r="V475" t="s">
        <v>197</v>
      </c>
      <c r="W475" t="s">
        <v>194</v>
      </c>
      <c r="X475" t="s">
        <v>197</v>
      </c>
      <c r="Y475" t="s">
        <v>195</v>
      </c>
      <c r="Z475" t="s">
        <v>866</v>
      </c>
      <c r="AA475">
        <v>2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2</v>
      </c>
      <c r="AI475">
        <v>3</v>
      </c>
      <c r="AJ475">
        <v>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2</v>
      </c>
      <c r="AS475">
        <v>3</v>
      </c>
      <c r="AT475">
        <v>3</v>
      </c>
      <c r="AU475">
        <v>5</v>
      </c>
      <c r="AV475">
        <v>1</v>
      </c>
      <c r="AW475">
        <v>0</v>
      </c>
      <c r="AX475" t="s">
        <v>197</v>
      </c>
      <c r="AY475" t="s">
        <v>894</v>
      </c>
      <c r="AZ475" t="s">
        <v>895</v>
      </c>
      <c r="BA475" t="s">
        <v>896</v>
      </c>
      <c r="BB475" t="s">
        <v>897</v>
      </c>
      <c r="BC475" t="s">
        <v>896</v>
      </c>
      <c r="BD475" t="s">
        <v>197</v>
      </c>
      <c r="BE475">
        <v>135</v>
      </c>
      <c r="BF475" t="s">
        <v>189</v>
      </c>
      <c r="BG475" t="s">
        <v>189</v>
      </c>
      <c r="BH475" t="s">
        <v>194</v>
      </c>
      <c r="BI475" t="s">
        <v>197</v>
      </c>
      <c r="BJ475" t="s">
        <v>189</v>
      </c>
      <c r="BK475">
        <v>90.1</v>
      </c>
      <c r="BL475" t="s">
        <v>189</v>
      </c>
      <c r="BM475">
        <v>1</v>
      </c>
      <c r="BN475">
        <v>16</v>
      </c>
      <c r="BO475" t="s">
        <v>189</v>
      </c>
      <c r="BP475" t="s">
        <v>189</v>
      </c>
      <c r="BQ475" t="s">
        <v>189</v>
      </c>
      <c r="BR475" t="s">
        <v>189</v>
      </c>
      <c r="BS475" t="s">
        <v>189</v>
      </c>
      <c r="BT475" t="s">
        <v>189</v>
      </c>
      <c r="BU475">
        <v>1</v>
      </c>
      <c r="BV475" t="s">
        <v>202</v>
      </c>
      <c r="BW475" t="s">
        <v>203</v>
      </c>
      <c r="BX475" t="s">
        <v>189</v>
      </c>
      <c r="BY475" t="s">
        <v>189</v>
      </c>
      <c r="BZ475">
        <v>7</v>
      </c>
      <c r="CA475" t="s">
        <v>204</v>
      </c>
      <c r="CB475" t="s">
        <v>1342</v>
      </c>
      <c r="CC475" t="s">
        <v>189</v>
      </c>
      <c r="CD475" t="s">
        <v>189</v>
      </c>
      <c r="CE475" t="s">
        <v>189</v>
      </c>
      <c r="CF475" t="s">
        <v>189</v>
      </c>
      <c r="CG475" t="s">
        <v>189</v>
      </c>
      <c r="CH475" t="s">
        <v>189</v>
      </c>
      <c r="CI475" t="s">
        <v>189</v>
      </c>
      <c r="CJ475" t="s">
        <v>189</v>
      </c>
      <c r="CK475" t="s">
        <v>189</v>
      </c>
      <c r="CL475" t="s">
        <v>189</v>
      </c>
      <c r="CM475" t="s">
        <v>189</v>
      </c>
      <c r="CN475" t="s">
        <v>189</v>
      </c>
      <c r="CO475" t="s">
        <v>189</v>
      </c>
      <c r="CP475" t="s">
        <v>205</v>
      </c>
      <c r="CQ475">
        <v>3.3</v>
      </c>
      <c r="CR475">
        <v>19.799999999999901</v>
      </c>
      <c r="CS475" t="s">
        <v>1011</v>
      </c>
      <c r="CT475" t="s">
        <v>197</v>
      </c>
      <c r="CU475">
        <v>12.8</v>
      </c>
      <c r="CV475">
        <v>0</v>
      </c>
      <c r="CW475">
        <v>0.876</v>
      </c>
      <c r="CX475">
        <v>0</v>
      </c>
      <c r="CY475">
        <v>0</v>
      </c>
      <c r="CZ475">
        <v>0</v>
      </c>
      <c r="DA475">
        <v>0</v>
      </c>
      <c r="DB475">
        <v>13.676</v>
      </c>
      <c r="DC475">
        <v>7.1039999999999903</v>
      </c>
      <c r="DD475">
        <v>0</v>
      </c>
      <c r="DE475">
        <v>0</v>
      </c>
      <c r="DF475">
        <v>0</v>
      </c>
      <c r="DG475">
        <v>7.1039999999999903</v>
      </c>
      <c r="DH475">
        <v>135</v>
      </c>
      <c r="DI475">
        <v>-6.5720000000000001</v>
      </c>
      <c r="DJ475" t="s">
        <v>462</v>
      </c>
      <c r="DK475">
        <v>26.923999999999999</v>
      </c>
      <c r="DL475">
        <v>33.496000000000002</v>
      </c>
      <c r="DM475">
        <v>50.676600000000001</v>
      </c>
      <c r="DN475">
        <v>43.572600000000001</v>
      </c>
      <c r="DO475">
        <v>37</v>
      </c>
      <c r="DP475">
        <v>0</v>
      </c>
    </row>
    <row r="476" spans="1:120" x14ac:dyDescent="0.25">
      <c r="A476">
        <v>2324598</v>
      </c>
      <c r="B476" t="s">
        <v>889</v>
      </c>
      <c r="C476" t="s">
        <v>890</v>
      </c>
      <c r="D476" t="s">
        <v>898</v>
      </c>
      <c r="E476" t="s">
        <v>899</v>
      </c>
      <c r="F476" t="s">
        <v>900</v>
      </c>
      <c r="G476" t="s">
        <v>190</v>
      </c>
      <c r="H476" t="s">
        <v>212</v>
      </c>
      <c r="I476" t="s">
        <v>267</v>
      </c>
      <c r="J476" t="s">
        <v>193</v>
      </c>
      <c r="K476">
        <v>2.8</v>
      </c>
      <c r="L476">
        <v>6</v>
      </c>
      <c r="M476">
        <v>16</v>
      </c>
      <c r="N476" t="s">
        <v>189</v>
      </c>
      <c r="O476">
        <v>0.5</v>
      </c>
      <c r="P476">
        <v>1</v>
      </c>
      <c r="Q476">
        <v>15.4</v>
      </c>
      <c r="R476">
        <v>15.9</v>
      </c>
      <c r="S476">
        <v>135</v>
      </c>
      <c r="T476">
        <v>12.8</v>
      </c>
      <c r="U476">
        <v>71.599999999999994</v>
      </c>
      <c r="V476" t="s">
        <v>197</v>
      </c>
      <c r="W476" t="s">
        <v>194</v>
      </c>
      <c r="X476" t="s">
        <v>197</v>
      </c>
      <c r="Y476" t="s">
        <v>449</v>
      </c>
      <c r="Z476" t="s">
        <v>189</v>
      </c>
      <c r="AA476">
        <v>2</v>
      </c>
      <c r="AB476">
        <v>1</v>
      </c>
      <c r="AC476">
        <v>0</v>
      </c>
      <c r="AD476">
        <v>0</v>
      </c>
      <c r="AE476">
        <v>2</v>
      </c>
      <c r="AF476">
        <v>0</v>
      </c>
      <c r="AG476">
        <v>1</v>
      </c>
      <c r="AH476">
        <v>4</v>
      </c>
      <c r="AI476">
        <v>2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6</v>
      </c>
      <c r="AS476">
        <v>4</v>
      </c>
      <c r="AT476">
        <v>0</v>
      </c>
      <c r="AU476">
        <v>0</v>
      </c>
      <c r="AV476">
        <v>4</v>
      </c>
      <c r="AW476">
        <v>0</v>
      </c>
      <c r="AX476" t="s">
        <v>197</v>
      </c>
      <c r="AY476" t="s">
        <v>895</v>
      </c>
      <c r="AZ476" t="s">
        <v>895</v>
      </c>
      <c r="BA476" t="s">
        <v>896</v>
      </c>
      <c r="BB476" t="s">
        <v>901</v>
      </c>
      <c r="BC476" t="s">
        <v>896</v>
      </c>
      <c r="BD476" t="s">
        <v>197</v>
      </c>
      <c r="BE476">
        <v>135</v>
      </c>
      <c r="BF476" t="s">
        <v>189</v>
      </c>
      <c r="BG476" t="s">
        <v>189</v>
      </c>
      <c r="BH476" t="s">
        <v>197</v>
      </c>
      <c r="BI476" t="s">
        <v>189</v>
      </c>
      <c r="BJ476" t="s">
        <v>189</v>
      </c>
      <c r="BK476">
        <v>250</v>
      </c>
      <c r="BL476">
        <v>0.83</v>
      </c>
      <c r="BM476">
        <v>1</v>
      </c>
      <c r="BN476">
        <v>16</v>
      </c>
      <c r="BO476" t="s">
        <v>189</v>
      </c>
      <c r="BP476" t="s">
        <v>189</v>
      </c>
      <c r="BQ476">
        <v>0.77</v>
      </c>
      <c r="BR476">
        <v>0.84</v>
      </c>
      <c r="BS476">
        <v>0.84</v>
      </c>
      <c r="BT476">
        <v>0.87</v>
      </c>
      <c r="BU476">
        <v>1</v>
      </c>
      <c r="BV476" t="s">
        <v>202</v>
      </c>
      <c r="BW476" t="s">
        <v>234</v>
      </c>
      <c r="BX476" t="s">
        <v>189</v>
      </c>
      <c r="BY476" t="s">
        <v>189</v>
      </c>
      <c r="BZ476">
        <v>7</v>
      </c>
      <c r="CA476" t="s">
        <v>204</v>
      </c>
      <c r="CB476" t="s">
        <v>1342</v>
      </c>
      <c r="CC476" t="s">
        <v>189</v>
      </c>
      <c r="CD476" t="s">
        <v>189</v>
      </c>
      <c r="CE476" t="s">
        <v>189</v>
      </c>
      <c r="CF476" t="s">
        <v>189</v>
      </c>
      <c r="CG476" t="s">
        <v>189</v>
      </c>
      <c r="CH476" t="s">
        <v>189</v>
      </c>
      <c r="CI476" t="s">
        <v>189</v>
      </c>
      <c r="CJ476" t="s">
        <v>189</v>
      </c>
      <c r="CK476" t="s">
        <v>189</v>
      </c>
      <c r="CL476" t="s">
        <v>189</v>
      </c>
      <c r="CM476" t="s">
        <v>189</v>
      </c>
      <c r="CN476" t="s">
        <v>189</v>
      </c>
      <c r="CO476" t="s">
        <v>189</v>
      </c>
      <c r="CP476" t="s">
        <v>205</v>
      </c>
      <c r="CQ476">
        <v>4</v>
      </c>
      <c r="CR476">
        <v>24</v>
      </c>
      <c r="CS476" t="s">
        <v>434</v>
      </c>
      <c r="CT476" t="s">
        <v>197</v>
      </c>
      <c r="CU476">
        <v>12.8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12.8</v>
      </c>
      <c r="DC476">
        <v>7.1039999999999903</v>
      </c>
      <c r="DD476">
        <v>0</v>
      </c>
      <c r="DE476">
        <v>0</v>
      </c>
      <c r="DF476">
        <v>0</v>
      </c>
      <c r="DG476">
        <v>7.1039999999999903</v>
      </c>
      <c r="DH476">
        <v>135</v>
      </c>
      <c r="DI476">
        <v>-5.6959999999999997</v>
      </c>
      <c r="DJ476" t="s">
        <v>462</v>
      </c>
      <c r="DK476">
        <v>58.8</v>
      </c>
      <c r="DL476">
        <v>64.495999999999995</v>
      </c>
      <c r="DM476">
        <v>59.874600000000001</v>
      </c>
      <c r="DN476">
        <v>52.770600000000002</v>
      </c>
      <c r="DO476">
        <v>37</v>
      </c>
      <c r="DP476">
        <v>0</v>
      </c>
    </row>
    <row r="477" spans="1:120" x14ac:dyDescent="0.25">
      <c r="A477">
        <v>2324509</v>
      </c>
      <c r="B477" t="s">
        <v>883</v>
      </c>
      <c r="C477" t="s">
        <v>884</v>
      </c>
      <c r="D477" t="s">
        <v>902</v>
      </c>
      <c r="E477" t="s">
        <v>903</v>
      </c>
      <c r="F477" t="s">
        <v>189</v>
      </c>
      <c r="G477" t="s">
        <v>190</v>
      </c>
      <c r="H477" t="s">
        <v>212</v>
      </c>
      <c r="I477" t="s">
        <v>348</v>
      </c>
      <c r="J477" t="s">
        <v>193</v>
      </c>
      <c r="K477">
        <v>3.2</v>
      </c>
      <c r="L477">
        <v>6</v>
      </c>
      <c r="M477">
        <v>8</v>
      </c>
      <c r="N477" t="s">
        <v>189</v>
      </c>
      <c r="O477">
        <v>0.4</v>
      </c>
      <c r="P477">
        <v>2.5</v>
      </c>
      <c r="Q477">
        <v>20.8</v>
      </c>
      <c r="R477">
        <v>21.3</v>
      </c>
      <c r="S477">
        <v>135</v>
      </c>
      <c r="T477">
        <v>6.4</v>
      </c>
      <c r="U477">
        <v>95.1</v>
      </c>
      <c r="V477" t="s">
        <v>194</v>
      </c>
      <c r="W477" t="s">
        <v>194</v>
      </c>
      <c r="X477" t="s">
        <v>197</v>
      </c>
      <c r="Y477" t="s">
        <v>449</v>
      </c>
      <c r="Z477" t="s">
        <v>189</v>
      </c>
      <c r="AA477">
        <v>2</v>
      </c>
      <c r="AB477">
        <v>1</v>
      </c>
      <c r="AC477">
        <v>0</v>
      </c>
      <c r="AD477">
        <v>0</v>
      </c>
      <c r="AE477">
        <v>2</v>
      </c>
      <c r="AF477">
        <v>1</v>
      </c>
      <c r="AG477">
        <v>1</v>
      </c>
      <c r="AH477">
        <v>6</v>
      </c>
      <c r="AI477">
        <v>4</v>
      </c>
      <c r="AJ477">
        <v>0</v>
      </c>
      <c r="AK477">
        <v>0</v>
      </c>
      <c r="AL477">
        <v>5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2</v>
      </c>
      <c r="AS477">
        <v>1</v>
      </c>
      <c r="AT477">
        <v>0</v>
      </c>
      <c r="AU477">
        <v>0</v>
      </c>
      <c r="AV477">
        <v>4</v>
      </c>
      <c r="AW477">
        <v>0</v>
      </c>
      <c r="AX477" t="s">
        <v>197</v>
      </c>
      <c r="AY477" t="s">
        <v>887</v>
      </c>
      <c r="AZ477" t="s">
        <v>895</v>
      </c>
      <c r="BA477" t="s">
        <v>290</v>
      </c>
      <c r="BB477" t="s">
        <v>904</v>
      </c>
      <c r="BC477" t="s">
        <v>290</v>
      </c>
      <c r="BD477" t="s">
        <v>197</v>
      </c>
      <c r="BE477">
        <v>135</v>
      </c>
      <c r="BF477" t="s">
        <v>189</v>
      </c>
      <c r="BG477" t="s">
        <v>189</v>
      </c>
      <c r="BH477" t="s">
        <v>197</v>
      </c>
      <c r="BI477" t="s">
        <v>197</v>
      </c>
      <c r="BJ477" t="s">
        <v>189</v>
      </c>
      <c r="BK477">
        <v>500</v>
      </c>
      <c r="BL477">
        <v>0.89</v>
      </c>
      <c r="BM477">
        <v>1</v>
      </c>
      <c r="BN477">
        <v>8</v>
      </c>
      <c r="BO477" t="s">
        <v>189</v>
      </c>
      <c r="BP477" t="s">
        <v>189</v>
      </c>
      <c r="BQ477">
        <v>0.84</v>
      </c>
      <c r="BR477">
        <v>0.88</v>
      </c>
      <c r="BS477">
        <v>0.9</v>
      </c>
      <c r="BT477">
        <v>0.91</v>
      </c>
      <c r="BU477">
        <v>1</v>
      </c>
      <c r="BV477" t="s">
        <v>202</v>
      </c>
      <c r="BW477" t="s">
        <v>234</v>
      </c>
      <c r="BX477" t="s">
        <v>189</v>
      </c>
      <c r="BY477" t="s">
        <v>189</v>
      </c>
      <c r="BZ477">
        <v>7</v>
      </c>
      <c r="CA477" t="s">
        <v>204</v>
      </c>
      <c r="CB477" t="s">
        <v>1342</v>
      </c>
      <c r="CC477" t="s">
        <v>189</v>
      </c>
      <c r="CD477" t="s">
        <v>189</v>
      </c>
      <c r="CE477" t="s">
        <v>189</v>
      </c>
      <c r="CF477" t="s">
        <v>189</v>
      </c>
      <c r="CG477" t="s">
        <v>189</v>
      </c>
      <c r="CH477" t="s">
        <v>189</v>
      </c>
      <c r="CI477" t="s">
        <v>189</v>
      </c>
      <c r="CJ477" t="s">
        <v>189</v>
      </c>
      <c r="CK477" t="s">
        <v>189</v>
      </c>
      <c r="CL477" t="s">
        <v>189</v>
      </c>
      <c r="CM477" t="s">
        <v>189</v>
      </c>
      <c r="CN477" t="s">
        <v>189</v>
      </c>
      <c r="CO477" t="s">
        <v>189</v>
      </c>
      <c r="CP477" t="s">
        <v>205</v>
      </c>
      <c r="CQ477">
        <v>4.5999999999999996</v>
      </c>
      <c r="CR477">
        <v>27.599999999999898</v>
      </c>
      <c r="CS477" t="s">
        <v>434</v>
      </c>
      <c r="CT477" t="s">
        <v>197</v>
      </c>
      <c r="CU477">
        <v>6.4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6.4</v>
      </c>
      <c r="DC477">
        <v>4.7519999999999998</v>
      </c>
      <c r="DD477">
        <v>0</v>
      </c>
      <c r="DE477">
        <v>0</v>
      </c>
      <c r="DF477">
        <v>0</v>
      </c>
      <c r="DG477">
        <v>4.7519999999999998</v>
      </c>
      <c r="DH477">
        <v>135</v>
      </c>
      <c r="DI477">
        <v>-1.6479999999999999</v>
      </c>
      <c r="DJ477" t="s">
        <v>462</v>
      </c>
      <c r="DK477">
        <v>88.699999999999903</v>
      </c>
      <c r="DL477">
        <v>90.347999999999999</v>
      </c>
      <c r="DM477">
        <v>84.577799999999996</v>
      </c>
      <c r="DN477">
        <v>79.825800000000001</v>
      </c>
      <c r="DO477">
        <v>37</v>
      </c>
      <c r="DP477">
        <v>0</v>
      </c>
    </row>
    <row r="478" spans="1:120" x14ac:dyDescent="0.25">
      <c r="A478">
        <v>2323988</v>
      </c>
      <c r="B478" t="s">
        <v>428</v>
      </c>
      <c r="C478" t="s">
        <v>212</v>
      </c>
      <c r="D478" t="s">
        <v>937</v>
      </c>
      <c r="E478" t="s">
        <v>1539</v>
      </c>
      <c r="F478" t="s">
        <v>1540</v>
      </c>
      <c r="G478" t="s">
        <v>190</v>
      </c>
      <c r="H478" t="s">
        <v>212</v>
      </c>
      <c r="I478" t="s">
        <v>348</v>
      </c>
      <c r="J478" t="s">
        <v>193</v>
      </c>
      <c r="K478">
        <v>3.1</v>
      </c>
      <c r="L478">
        <v>4</v>
      </c>
      <c r="M478">
        <v>16</v>
      </c>
      <c r="N478" t="s">
        <v>189</v>
      </c>
      <c r="O478">
        <v>0.7</v>
      </c>
      <c r="P478">
        <v>2.1</v>
      </c>
      <c r="Q478">
        <v>13.9</v>
      </c>
      <c r="R478">
        <v>13.1</v>
      </c>
      <c r="S478">
        <v>135</v>
      </c>
      <c r="T478">
        <v>14.6</v>
      </c>
      <c r="U478">
        <v>62.2</v>
      </c>
      <c r="V478" t="s">
        <v>194</v>
      </c>
      <c r="W478" t="s">
        <v>194</v>
      </c>
      <c r="X478" t="s">
        <v>194</v>
      </c>
      <c r="Y478" t="s">
        <v>195</v>
      </c>
      <c r="Z478" t="s">
        <v>1541</v>
      </c>
      <c r="AA478">
        <v>2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2</v>
      </c>
      <c r="AH478">
        <v>0</v>
      </c>
      <c r="AI478">
        <v>5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2</v>
      </c>
      <c r="AP478">
        <v>0</v>
      </c>
      <c r="AQ478">
        <v>0</v>
      </c>
      <c r="AR478">
        <v>1</v>
      </c>
      <c r="AS478">
        <v>1</v>
      </c>
      <c r="AT478">
        <v>0</v>
      </c>
      <c r="AU478">
        <v>0</v>
      </c>
      <c r="AV478">
        <v>0</v>
      </c>
      <c r="AW478">
        <v>0</v>
      </c>
      <c r="AX478" t="s">
        <v>197</v>
      </c>
      <c r="AY478" t="s">
        <v>508</v>
      </c>
      <c r="AZ478" t="s">
        <v>805</v>
      </c>
      <c r="BA478" t="s">
        <v>256</v>
      </c>
      <c r="BB478" t="s">
        <v>1542</v>
      </c>
      <c r="BC478" t="s">
        <v>256</v>
      </c>
      <c r="BD478" t="s">
        <v>194</v>
      </c>
      <c r="BE478">
        <v>135</v>
      </c>
      <c r="BF478" t="s">
        <v>189</v>
      </c>
      <c r="BG478" t="s">
        <v>189</v>
      </c>
      <c r="BH478" t="s">
        <v>194</v>
      </c>
      <c r="BI478" t="s">
        <v>189</v>
      </c>
      <c r="BJ478" t="s">
        <v>189</v>
      </c>
      <c r="BK478">
        <v>230.1</v>
      </c>
      <c r="BL478" t="s">
        <v>189</v>
      </c>
      <c r="BM478">
        <v>2</v>
      </c>
      <c r="BN478">
        <v>16</v>
      </c>
      <c r="BO478" t="s">
        <v>189</v>
      </c>
      <c r="BP478" t="s">
        <v>189</v>
      </c>
      <c r="BQ478" t="s">
        <v>189</v>
      </c>
      <c r="BR478" t="s">
        <v>189</v>
      </c>
      <c r="BS478" t="s">
        <v>189</v>
      </c>
      <c r="BT478" t="s">
        <v>189</v>
      </c>
      <c r="BU478">
        <v>1</v>
      </c>
      <c r="BV478" t="s">
        <v>202</v>
      </c>
      <c r="BW478" t="s">
        <v>203</v>
      </c>
      <c r="BX478" t="s">
        <v>189</v>
      </c>
      <c r="BY478" t="s">
        <v>189</v>
      </c>
      <c r="BZ478">
        <v>7</v>
      </c>
      <c r="CA478" t="s">
        <v>204</v>
      </c>
      <c r="CB478" t="s">
        <v>1342</v>
      </c>
      <c r="CC478" t="s">
        <v>189</v>
      </c>
      <c r="CD478" t="s">
        <v>189</v>
      </c>
      <c r="CE478" t="s">
        <v>189</v>
      </c>
      <c r="CF478" t="s">
        <v>189</v>
      </c>
      <c r="CG478" t="s">
        <v>189</v>
      </c>
      <c r="CH478" t="s">
        <v>189</v>
      </c>
      <c r="CI478" t="s">
        <v>189</v>
      </c>
      <c r="CJ478" t="s">
        <v>189</v>
      </c>
      <c r="CK478" t="s">
        <v>189</v>
      </c>
      <c r="CL478" t="s">
        <v>189</v>
      </c>
      <c r="CM478" t="s">
        <v>189</v>
      </c>
      <c r="CN478" t="s">
        <v>189</v>
      </c>
      <c r="CO478" t="s">
        <v>189</v>
      </c>
      <c r="CP478" t="s">
        <v>205</v>
      </c>
      <c r="CQ478">
        <v>4.0999999999999996</v>
      </c>
      <c r="CR478">
        <v>16.399999999999999</v>
      </c>
      <c r="CS478" t="s">
        <v>434</v>
      </c>
      <c r="CT478" t="s">
        <v>197</v>
      </c>
      <c r="CU478">
        <v>12.8</v>
      </c>
      <c r="CV478">
        <v>0</v>
      </c>
      <c r="CW478">
        <v>1.752</v>
      </c>
      <c r="CX478">
        <v>0</v>
      </c>
      <c r="CY478">
        <v>0</v>
      </c>
      <c r="CZ478">
        <v>0</v>
      </c>
      <c r="DA478">
        <v>0</v>
      </c>
      <c r="DB478">
        <v>14.552</v>
      </c>
      <c r="DC478">
        <v>7.1039999999999903</v>
      </c>
      <c r="DD478">
        <v>0</v>
      </c>
      <c r="DE478">
        <v>0</v>
      </c>
      <c r="DF478">
        <v>0</v>
      </c>
      <c r="DG478">
        <v>7.1039999999999903</v>
      </c>
      <c r="DH478">
        <v>135</v>
      </c>
      <c r="DI478">
        <v>-7.4480000000000004</v>
      </c>
      <c r="DJ478" t="s">
        <v>462</v>
      </c>
      <c r="DK478">
        <v>47.648000000000003</v>
      </c>
      <c r="DL478">
        <v>55.095999999999997</v>
      </c>
      <c r="DM478">
        <v>55.801200000000001</v>
      </c>
      <c r="DN478">
        <v>48.697200000000002</v>
      </c>
      <c r="DO478">
        <v>37</v>
      </c>
      <c r="DP478">
        <v>0</v>
      </c>
    </row>
    <row r="479" spans="1:120" x14ac:dyDescent="0.25">
      <c r="A479">
        <v>2323434</v>
      </c>
      <c r="B479" t="s">
        <v>375</v>
      </c>
      <c r="C479" t="s">
        <v>376</v>
      </c>
      <c r="D479" t="s">
        <v>905</v>
      </c>
      <c r="E479" t="s">
        <v>906</v>
      </c>
      <c r="F479" t="s">
        <v>907</v>
      </c>
      <c r="G479" t="s">
        <v>190</v>
      </c>
      <c r="H479" t="s">
        <v>212</v>
      </c>
      <c r="I479" t="s">
        <v>1543</v>
      </c>
      <c r="J479" t="s">
        <v>193</v>
      </c>
      <c r="K479">
        <v>3</v>
      </c>
      <c r="L479">
        <v>4</v>
      </c>
      <c r="M479">
        <v>32</v>
      </c>
      <c r="N479" t="s">
        <v>189</v>
      </c>
      <c r="O479">
        <v>0.5</v>
      </c>
      <c r="P479">
        <v>1</v>
      </c>
      <c r="Q479">
        <v>18.8</v>
      </c>
      <c r="R479">
        <v>22.2</v>
      </c>
      <c r="S479">
        <v>135</v>
      </c>
      <c r="T479">
        <v>51.6</v>
      </c>
      <c r="U479">
        <v>89.3</v>
      </c>
      <c r="V479" t="s">
        <v>194</v>
      </c>
      <c r="W479" t="s">
        <v>194</v>
      </c>
      <c r="X479" t="s">
        <v>194</v>
      </c>
      <c r="Y479" t="s">
        <v>416</v>
      </c>
      <c r="Z479" t="s">
        <v>189</v>
      </c>
      <c r="AA479">
        <v>2</v>
      </c>
      <c r="AB479">
        <v>1</v>
      </c>
      <c r="AC479">
        <v>0</v>
      </c>
      <c r="AD479">
        <v>0</v>
      </c>
      <c r="AE479">
        <v>1</v>
      </c>
      <c r="AF479">
        <v>0</v>
      </c>
      <c r="AG479">
        <v>1</v>
      </c>
      <c r="AH479">
        <v>2</v>
      </c>
      <c r="AI479">
        <v>0</v>
      </c>
      <c r="AJ479">
        <v>4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 t="s">
        <v>194</v>
      </c>
      <c r="AY479" t="s">
        <v>569</v>
      </c>
      <c r="AZ479" t="s">
        <v>908</v>
      </c>
      <c r="BA479" t="s">
        <v>256</v>
      </c>
      <c r="BB479" t="s">
        <v>909</v>
      </c>
      <c r="BC479" t="s">
        <v>256</v>
      </c>
      <c r="BD479" t="s">
        <v>194</v>
      </c>
      <c r="BE479">
        <v>135</v>
      </c>
      <c r="BF479" t="s">
        <v>189</v>
      </c>
      <c r="BG479" t="s">
        <v>189</v>
      </c>
      <c r="BH479" t="s">
        <v>197</v>
      </c>
      <c r="BI479" t="s">
        <v>189</v>
      </c>
      <c r="BJ479" t="s">
        <v>189</v>
      </c>
      <c r="BK479">
        <v>180</v>
      </c>
      <c r="BL479" t="s">
        <v>189</v>
      </c>
      <c r="BM479">
        <v>0</v>
      </c>
      <c r="BN479">
        <v>32</v>
      </c>
      <c r="BO479" t="s">
        <v>189</v>
      </c>
      <c r="BP479" t="s">
        <v>189</v>
      </c>
      <c r="BQ479">
        <v>0.79</v>
      </c>
      <c r="BR479">
        <v>0.85</v>
      </c>
      <c r="BS479">
        <v>0.84</v>
      </c>
      <c r="BT479">
        <v>0.87</v>
      </c>
      <c r="BU479">
        <v>2</v>
      </c>
      <c r="BV479" t="s">
        <v>202</v>
      </c>
      <c r="BW479" t="s">
        <v>218</v>
      </c>
      <c r="BX479" t="s">
        <v>189</v>
      </c>
      <c r="BY479" t="s">
        <v>189</v>
      </c>
      <c r="BZ479">
        <v>7</v>
      </c>
      <c r="CA479" t="s">
        <v>204</v>
      </c>
      <c r="CB479" t="s">
        <v>1342</v>
      </c>
      <c r="CC479" t="s">
        <v>189</v>
      </c>
      <c r="CD479" t="s">
        <v>189</v>
      </c>
      <c r="CE479" t="s">
        <v>189</v>
      </c>
      <c r="CF479" t="s">
        <v>189</v>
      </c>
      <c r="CG479" t="s">
        <v>189</v>
      </c>
      <c r="CH479" t="s">
        <v>189</v>
      </c>
      <c r="CI479" t="s">
        <v>189</v>
      </c>
      <c r="CJ479" t="s">
        <v>189</v>
      </c>
      <c r="CK479" t="s">
        <v>189</v>
      </c>
      <c r="CL479" t="s">
        <v>189</v>
      </c>
      <c r="CM479" t="s">
        <v>189</v>
      </c>
      <c r="CN479" t="s">
        <v>189</v>
      </c>
      <c r="CO479" t="s">
        <v>189</v>
      </c>
      <c r="CP479" t="s">
        <v>205</v>
      </c>
      <c r="CQ479">
        <v>3.5</v>
      </c>
      <c r="CR479">
        <v>14</v>
      </c>
      <c r="CS479" t="s">
        <v>434</v>
      </c>
      <c r="CT479" t="s">
        <v>197</v>
      </c>
      <c r="CU479">
        <v>25.6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25.6</v>
      </c>
      <c r="DC479">
        <v>11.808</v>
      </c>
      <c r="DD479">
        <v>0</v>
      </c>
      <c r="DE479">
        <v>0</v>
      </c>
      <c r="DF479">
        <v>0</v>
      </c>
      <c r="DG479">
        <v>11.808</v>
      </c>
      <c r="DH479">
        <v>135</v>
      </c>
      <c r="DI479">
        <v>-13.792</v>
      </c>
      <c r="DJ479" t="s">
        <v>462</v>
      </c>
      <c r="DK479">
        <v>63.699999999999903</v>
      </c>
      <c r="DL479">
        <v>77.491999999999905</v>
      </c>
      <c r="DM479">
        <v>79.409399999999906</v>
      </c>
      <c r="DN479">
        <v>67.601399999999899</v>
      </c>
      <c r="DO479">
        <v>37</v>
      </c>
      <c r="DP479">
        <v>0</v>
      </c>
    </row>
    <row r="480" spans="1:120" x14ac:dyDescent="0.25">
      <c r="A480">
        <v>2323230</v>
      </c>
      <c r="B480" t="s">
        <v>1544</v>
      </c>
      <c r="C480" t="s">
        <v>1545</v>
      </c>
      <c r="D480" t="s">
        <v>1546</v>
      </c>
      <c r="E480" t="s">
        <v>1547</v>
      </c>
      <c r="F480" t="s">
        <v>1548</v>
      </c>
      <c r="G480" t="s">
        <v>211</v>
      </c>
      <c r="H480" t="s">
        <v>191</v>
      </c>
      <c r="I480" t="s">
        <v>1446</v>
      </c>
      <c r="J480" t="s">
        <v>193</v>
      </c>
      <c r="K480">
        <v>3.6</v>
      </c>
      <c r="L480">
        <v>4</v>
      </c>
      <c r="M480">
        <v>32</v>
      </c>
      <c r="N480" t="s">
        <v>189</v>
      </c>
      <c r="O480">
        <v>1.8</v>
      </c>
      <c r="P480">
        <v>2.7</v>
      </c>
      <c r="Q480">
        <v>30</v>
      </c>
      <c r="R480">
        <v>40.700000000000003</v>
      </c>
      <c r="S480">
        <v>51</v>
      </c>
      <c r="T480" t="s">
        <v>189</v>
      </c>
      <c r="U480">
        <v>172.4</v>
      </c>
      <c r="V480" t="s">
        <v>194</v>
      </c>
      <c r="W480" t="s">
        <v>194</v>
      </c>
      <c r="X480" t="s">
        <v>197</v>
      </c>
      <c r="Y480" t="s">
        <v>449</v>
      </c>
      <c r="Z480" t="s">
        <v>189</v>
      </c>
      <c r="AA480">
        <v>2</v>
      </c>
      <c r="AB480">
        <v>1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2</v>
      </c>
      <c r="AI480">
        <v>3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</v>
      </c>
      <c r="AS480">
        <v>1</v>
      </c>
      <c r="AT480">
        <v>0</v>
      </c>
      <c r="AU480">
        <v>0</v>
      </c>
      <c r="AV480">
        <v>4</v>
      </c>
      <c r="AW480">
        <v>0</v>
      </c>
      <c r="AX480" t="s">
        <v>194</v>
      </c>
      <c r="AY480" t="s">
        <v>986</v>
      </c>
      <c r="AZ480" t="s">
        <v>1549</v>
      </c>
      <c r="BA480" t="s">
        <v>290</v>
      </c>
      <c r="BB480" t="s">
        <v>1550</v>
      </c>
      <c r="BC480" t="s">
        <v>290</v>
      </c>
      <c r="BD480" t="s">
        <v>197</v>
      </c>
      <c r="BE480">
        <v>51</v>
      </c>
      <c r="BF480" t="s">
        <v>189</v>
      </c>
      <c r="BG480" t="s">
        <v>189</v>
      </c>
      <c r="BH480" t="s">
        <v>194</v>
      </c>
      <c r="BI480" t="s">
        <v>189</v>
      </c>
      <c r="BJ480" t="s">
        <v>189</v>
      </c>
      <c r="BK480">
        <v>40</v>
      </c>
      <c r="BL480" t="s">
        <v>189</v>
      </c>
      <c r="BM480">
        <v>1</v>
      </c>
      <c r="BN480">
        <v>32</v>
      </c>
      <c r="BO480" t="s">
        <v>189</v>
      </c>
      <c r="BP480" t="s">
        <v>189</v>
      </c>
      <c r="BQ480" t="s">
        <v>189</v>
      </c>
      <c r="BR480" t="s">
        <v>189</v>
      </c>
      <c r="BS480" t="s">
        <v>189</v>
      </c>
      <c r="BT480" t="s">
        <v>189</v>
      </c>
      <c r="BU480">
        <v>1</v>
      </c>
      <c r="BV480" t="s">
        <v>202</v>
      </c>
      <c r="BW480" t="s">
        <v>234</v>
      </c>
      <c r="BX480" t="s">
        <v>189</v>
      </c>
      <c r="BY480" t="s">
        <v>189</v>
      </c>
      <c r="BZ480">
        <v>7</v>
      </c>
      <c r="CA480" t="s">
        <v>204</v>
      </c>
      <c r="CB480" t="s">
        <v>1342</v>
      </c>
      <c r="CC480" t="s">
        <v>189</v>
      </c>
      <c r="CD480" t="s">
        <v>189</v>
      </c>
      <c r="CE480" t="s">
        <v>189</v>
      </c>
      <c r="CF480" t="s">
        <v>189</v>
      </c>
      <c r="CG480" t="s">
        <v>189</v>
      </c>
      <c r="CH480" t="s">
        <v>189</v>
      </c>
      <c r="CI480" t="s">
        <v>189</v>
      </c>
      <c r="CJ480" t="s">
        <v>189</v>
      </c>
      <c r="CK480" t="s">
        <v>189</v>
      </c>
      <c r="CL480" t="s">
        <v>189</v>
      </c>
      <c r="CM480" t="s">
        <v>189</v>
      </c>
      <c r="CN480" t="s">
        <v>189</v>
      </c>
      <c r="CO480" t="s">
        <v>189</v>
      </c>
      <c r="CP480" t="s">
        <v>205</v>
      </c>
      <c r="CQ480">
        <v>3.6</v>
      </c>
      <c r="CR480">
        <v>14.4</v>
      </c>
      <c r="CS480" t="s">
        <v>434</v>
      </c>
      <c r="CT480" t="s">
        <v>197</v>
      </c>
      <c r="CU480">
        <v>25.6</v>
      </c>
      <c r="CV480">
        <v>0</v>
      </c>
      <c r="CW480">
        <v>0.876</v>
      </c>
      <c r="CX480">
        <v>0</v>
      </c>
      <c r="CY480">
        <v>0</v>
      </c>
      <c r="CZ480">
        <v>0</v>
      </c>
      <c r="DA480">
        <v>0</v>
      </c>
      <c r="DB480">
        <v>26.475999999999999</v>
      </c>
      <c r="DC480">
        <v>11.808</v>
      </c>
      <c r="DD480">
        <v>0</v>
      </c>
      <c r="DE480">
        <v>0</v>
      </c>
      <c r="DF480">
        <v>0</v>
      </c>
      <c r="DG480">
        <v>11.808</v>
      </c>
      <c r="DH480">
        <v>135</v>
      </c>
      <c r="DI480">
        <v>-14.667999999999999</v>
      </c>
      <c r="DJ480" t="s">
        <v>462</v>
      </c>
      <c r="DK480">
        <v>145.92400000000001</v>
      </c>
      <c r="DL480">
        <v>160.59200000000001</v>
      </c>
      <c r="DM480">
        <v>146.2482</v>
      </c>
      <c r="DN480">
        <v>134.4402</v>
      </c>
      <c r="DO480">
        <v>37</v>
      </c>
      <c r="DP480">
        <v>0</v>
      </c>
    </row>
    <row r="481" spans="1:120" x14ac:dyDescent="0.25">
      <c r="A481">
        <v>2322880</v>
      </c>
      <c r="B481" t="s">
        <v>263</v>
      </c>
      <c r="C481" t="s">
        <v>264</v>
      </c>
      <c r="D481" t="s">
        <v>1551</v>
      </c>
      <c r="E481" t="s">
        <v>1552</v>
      </c>
      <c r="F481" t="s">
        <v>189</v>
      </c>
      <c r="G481" t="s">
        <v>211</v>
      </c>
      <c r="H481" t="s">
        <v>212</v>
      </c>
      <c r="I481" t="s">
        <v>267</v>
      </c>
      <c r="J481" t="s">
        <v>193</v>
      </c>
      <c r="K481">
        <v>2.4</v>
      </c>
      <c r="L481">
        <v>4</v>
      </c>
      <c r="M481">
        <v>16</v>
      </c>
      <c r="N481" t="s">
        <v>323</v>
      </c>
      <c r="O481">
        <v>0.2</v>
      </c>
      <c r="P481">
        <v>1.4</v>
      </c>
      <c r="Q481">
        <v>25.7</v>
      </c>
      <c r="R481">
        <v>50</v>
      </c>
      <c r="S481">
        <v>135</v>
      </c>
      <c r="T481">
        <v>207</v>
      </c>
      <c r="U481">
        <v>188.6</v>
      </c>
      <c r="V481" t="s">
        <v>197</v>
      </c>
      <c r="W481" t="s">
        <v>194</v>
      </c>
      <c r="X481" t="s">
        <v>194</v>
      </c>
      <c r="Y481" t="s">
        <v>195</v>
      </c>
      <c r="Z481" t="s">
        <v>253</v>
      </c>
      <c r="AA481">
        <v>2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5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 t="s">
        <v>197</v>
      </c>
      <c r="AY481" t="s">
        <v>1553</v>
      </c>
      <c r="AZ481" t="s">
        <v>925</v>
      </c>
      <c r="BA481" t="s">
        <v>256</v>
      </c>
      <c r="BB481" t="s">
        <v>1554</v>
      </c>
      <c r="BC481" t="s">
        <v>256</v>
      </c>
      <c r="BD481" t="s">
        <v>194</v>
      </c>
      <c r="BE481">
        <v>135</v>
      </c>
      <c r="BF481" t="s">
        <v>189</v>
      </c>
      <c r="BG481" t="s">
        <v>189</v>
      </c>
      <c r="BH481" t="s">
        <v>194</v>
      </c>
      <c r="BI481" t="s">
        <v>197</v>
      </c>
      <c r="BJ481" t="s">
        <v>189</v>
      </c>
      <c r="BK481">
        <v>180</v>
      </c>
      <c r="BL481" t="s">
        <v>189</v>
      </c>
      <c r="BM481">
        <v>1</v>
      </c>
      <c r="BN481">
        <v>16</v>
      </c>
      <c r="BO481">
        <v>8.2899999999999991</v>
      </c>
      <c r="BP481">
        <v>310.47000000000003</v>
      </c>
      <c r="BQ481" t="s">
        <v>189</v>
      </c>
      <c r="BR481" t="s">
        <v>189</v>
      </c>
      <c r="BS481" t="s">
        <v>189</v>
      </c>
      <c r="BT481" t="s">
        <v>189</v>
      </c>
      <c r="BU481">
        <v>2</v>
      </c>
      <c r="BV481" t="s">
        <v>202</v>
      </c>
      <c r="BW481" t="s">
        <v>218</v>
      </c>
      <c r="BX481" t="s">
        <v>189</v>
      </c>
      <c r="BY481" t="s">
        <v>194</v>
      </c>
      <c r="BZ481">
        <v>7</v>
      </c>
      <c r="CA481" t="s">
        <v>204</v>
      </c>
      <c r="CB481" t="s">
        <v>1342</v>
      </c>
      <c r="CC481" t="s">
        <v>189</v>
      </c>
      <c r="CD481" t="s">
        <v>189</v>
      </c>
      <c r="CE481" t="s">
        <v>189</v>
      </c>
      <c r="CF481" t="s">
        <v>189</v>
      </c>
      <c r="CG481" t="s">
        <v>189</v>
      </c>
      <c r="CH481" t="s">
        <v>189</v>
      </c>
      <c r="CI481" t="s">
        <v>189</v>
      </c>
      <c r="CJ481" t="s">
        <v>189</v>
      </c>
      <c r="CK481" t="s">
        <v>189</v>
      </c>
      <c r="CL481" t="s">
        <v>189</v>
      </c>
      <c r="CM481" t="s">
        <v>189</v>
      </c>
      <c r="CN481" t="s">
        <v>189</v>
      </c>
      <c r="CO481" t="s">
        <v>189</v>
      </c>
      <c r="CP481" t="s">
        <v>205</v>
      </c>
      <c r="CQ481">
        <v>2.4</v>
      </c>
      <c r="CR481">
        <v>9.6</v>
      </c>
      <c r="CS481" t="s">
        <v>206</v>
      </c>
      <c r="CT481" t="s">
        <v>194</v>
      </c>
      <c r="CU481">
        <v>12.8</v>
      </c>
      <c r="CV481">
        <v>18</v>
      </c>
      <c r="CW481">
        <v>0.876</v>
      </c>
      <c r="CX481">
        <v>0</v>
      </c>
      <c r="CY481">
        <v>83</v>
      </c>
      <c r="CZ481">
        <v>0</v>
      </c>
      <c r="DA481">
        <v>149.263610999999</v>
      </c>
      <c r="DB481">
        <v>263.93961099999899</v>
      </c>
      <c r="DC481">
        <v>7.1039999999999903</v>
      </c>
      <c r="DD481">
        <v>0</v>
      </c>
      <c r="DE481">
        <v>64</v>
      </c>
      <c r="DF481">
        <v>76.81277</v>
      </c>
      <c r="DG481">
        <v>101.91677</v>
      </c>
      <c r="DH481">
        <v>135</v>
      </c>
      <c r="DI481">
        <v>-162.022840999999</v>
      </c>
      <c r="DJ481" t="s">
        <v>462</v>
      </c>
      <c r="DK481">
        <v>-75.339610999999906</v>
      </c>
      <c r="DL481">
        <v>86.683229999999995</v>
      </c>
      <c r="DM481">
        <v>159.69479999999999</v>
      </c>
      <c r="DN481">
        <v>57.778029999999902</v>
      </c>
      <c r="DO481">
        <v>37</v>
      </c>
      <c r="DP481">
        <v>0</v>
      </c>
    </row>
    <row r="482" spans="1:120" x14ac:dyDescent="0.25">
      <c r="A482">
        <v>2322879</v>
      </c>
      <c r="B482" t="s">
        <v>263</v>
      </c>
      <c r="C482" t="s">
        <v>264</v>
      </c>
      <c r="D482" t="s">
        <v>1555</v>
      </c>
      <c r="E482" t="s">
        <v>1556</v>
      </c>
      <c r="F482" t="s">
        <v>189</v>
      </c>
      <c r="G482" t="s">
        <v>211</v>
      </c>
      <c r="H482" t="s">
        <v>212</v>
      </c>
      <c r="I482" t="s">
        <v>267</v>
      </c>
      <c r="J482" t="s">
        <v>193</v>
      </c>
      <c r="K482">
        <v>2.4</v>
      </c>
      <c r="L482">
        <v>4</v>
      </c>
      <c r="M482">
        <v>16</v>
      </c>
      <c r="N482" t="s">
        <v>323</v>
      </c>
      <c r="O482">
        <v>0.3</v>
      </c>
      <c r="P482">
        <v>1.3</v>
      </c>
      <c r="Q482">
        <v>28.5</v>
      </c>
      <c r="R482">
        <v>59</v>
      </c>
      <c r="S482">
        <v>135</v>
      </c>
      <c r="T482">
        <v>182.1</v>
      </c>
      <c r="U482">
        <v>219.7</v>
      </c>
      <c r="V482" t="s">
        <v>197</v>
      </c>
      <c r="W482" t="s">
        <v>194</v>
      </c>
      <c r="X482" t="s">
        <v>194</v>
      </c>
      <c r="Y482" t="s">
        <v>195</v>
      </c>
      <c r="Z482" t="s">
        <v>253</v>
      </c>
      <c r="AA482">
        <v>2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5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  <c r="AX482" t="s">
        <v>197</v>
      </c>
      <c r="AY482" t="s">
        <v>1557</v>
      </c>
      <c r="AZ482" t="s">
        <v>925</v>
      </c>
      <c r="BA482" t="s">
        <v>256</v>
      </c>
      <c r="BB482" t="s">
        <v>1558</v>
      </c>
      <c r="BC482" t="s">
        <v>256</v>
      </c>
      <c r="BD482" t="s">
        <v>194</v>
      </c>
      <c r="BE482">
        <v>135</v>
      </c>
      <c r="BF482" t="s">
        <v>189</v>
      </c>
      <c r="BG482" t="s">
        <v>189</v>
      </c>
      <c r="BH482" t="s">
        <v>194</v>
      </c>
      <c r="BI482" t="s">
        <v>197</v>
      </c>
      <c r="BJ482" t="s">
        <v>189</v>
      </c>
      <c r="BK482">
        <v>230</v>
      </c>
      <c r="BL482" t="s">
        <v>189</v>
      </c>
      <c r="BM482">
        <v>1</v>
      </c>
      <c r="BN482">
        <v>16</v>
      </c>
      <c r="BO482">
        <v>4.95</v>
      </c>
      <c r="BP482">
        <v>415.05</v>
      </c>
      <c r="BQ482" t="s">
        <v>189</v>
      </c>
      <c r="BR482" t="s">
        <v>189</v>
      </c>
      <c r="BS482" t="s">
        <v>189</v>
      </c>
      <c r="BT482" t="s">
        <v>189</v>
      </c>
      <c r="BU482">
        <v>2</v>
      </c>
      <c r="BV482" t="s">
        <v>202</v>
      </c>
      <c r="BW482" t="s">
        <v>218</v>
      </c>
      <c r="BX482" t="s">
        <v>189</v>
      </c>
      <c r="BY482" t="s">
        <v>194</v>
      </c>
      <c r="BZ482">
        <v>7</v>
      </c>
      <c r="CA482" t="s">
        <v>204</v>
      </c>
      <c r="CB482" t="s">
        <v>1342</v>
      </c>
      <c r="CC482" t="s">
        <v>189</v>
      </c>
      <c r="CD482" t="s">
        <v>189</v>
      </c>
      <c r="CE482" t="s">
        <v>189</v>
      </c>
      <c r="CF482" t="s">
        <v>189</v>
      </c>
      <c r="CG482" t="s">
        <v>189</v>
      </c>
      <c r="CH482" t="s">
        <v>189</v>
      </c>
      <c r="CI482" t="s">
        <v>189</v>
      </c>
      <c r="CJ482" t="s">
        <v>189</v>
      </c>
      <c r="CK482" t="s">
        <v>189</v>
      </c>
      <c r="CL482" t="s">
        <v>189</v>
      </c>
      <c r="CM482" t="s">
        <v>189</v>
      </c>
      <c r="CN482" t="s">
        <v>189</v>
      </c>
      <c r="CO482" t="s">
        <v>189</v>
      </c>
      <c r="CP482" t="s">
        <v>205</v>
      </c>
      <c r="CQ482">
        <v>2.4</v>
      </c>
      <c r="CR482">
        <v>9.6</v>
      </c>
      <c r="CS482" t="s">
        <v>206</v>
      </c>
      <c r="CT482" t="s">
        <v>194</v>
      </c>
      <c r="CU482">
        <v>12.8</v>
      </c>
      <c r="CV482">
        <v>18</v>
      </c>
      <c r="CW482">
        <v>0.876</v>
      </c>
      <c r="CX482">
        <v>0</v>
      </c>
      <c r="CY482">
        <v>83</v>
      </c>
      <c r="CZ482">
        <v>0</v>
      </c>
      <c r="DA482">
        <v>124.33396500000001</v>
      </c>
      <c r="DB482">
        <v>239.00996499999999</v>
      </c>
      <c r="DC482">
        <v>7.1039999999999903</v>
      </c>
      <c r="DD482">
        <v>0</v>
      </c>
      <c r="DE482">
        <v>64</v>
      </c>
      <c r="DF482">
        <v>82.139099999999999</v>
      </c>
      <c r="DG482">
        <v>107.2431</v>
      </c>
      <c r="DH482">
        <v>135</v>
      </c>
      <c r="DI482">
        <v>-131.766865</v>
      </c>
      <c r="DJ482" t="s">
        <v>462</v>
      </c>
      <c r="DK482">
        <v>-19.309964999999998</v>
      </c>
      <c r="DL482">
        <v>112.456899999999</v>
      </c>
      <c r="DM482">
        <v>185.5368</v>
      </c>
      <c r="DN482">
        <v>78.293700000000001</v>
      </c>
      <c r="DO482">
        <v>37</v>
      </c>
      <c r="DP482">
        <v>0</v>
      </c>
    </row>
    <row r="483" spans="1:120" x14ac:dyDescent="0.25">
      <c r="A483">
        <v>2322234</v>
      </c>
      <c r="B483" t="s">
        <v>375</v>
      </c>
      <c r="C483" t="s">
        <v>376</v>
      </c>
      <c r="D483" t="s">
        <v>942</v>
      </c>
      <c r="E483" t="s">
        <v>943</v>
      </c>
      <c r="F483" t="s">
        <v>944</v>
      </c>
      <c r="G483" t="s">
        <v>190</v>
      </c>
      <c r="H483" t="s">
        <v>212</v>
      </c>
      <c r="I483" t="s">
        <v>1474</v>
      </c>
      <c r="J483" t="s">
        <v>193</v>
      </c>
      <c r="K483">
        <v>2.8</v>
      </c>
      <c r="L483">
        <v>4</v>
      </c>
      <c r="M483">
        <v>32</v>
      </c>
      <c r="N483" t="s">
        <v>189</v>
      </c>
      <c r="O483">
        <v>0.8</v>
      </c>
      <c r="P483">
        <v>1.3</v>
      </c>
      <c r="Q483">
        <v>17.3</v>
      </c>
      <c r="R483">
        <v>19.3</v>
      </c>
      <c r="S483">
        <v>135</v>
      </c>
      <c r="T483">
        <v>52.4</v>
      </c>
      <c r="U483">
        <v>85.7</v>
      </c>
      <c r="V483" t="s">
        <v>194</v>
      </c>
      <c r="W483" t="s">
        <v>194</v>
      </c>
      <c r="X483" t="s">
        <v>194</v>
      </c>
      <c r="Y483" t="s">
        <v>195</v>
      </c>
      <c r="Z483" t="s">
        <v>946</v>
      </c>
      <c r="AA483">
        <v>2</v>
      </c>
      <c r="AB483">
        <v>0</v>
      </c>
      <c r="AC483">
        <v>1</v>
      </c>
      <c r="AD483">
        <v>0</v>
      </c>
      <c r="AE483">
        <v>0</v>
      </c>
      <c r="AF483">
        <v>1</v>
      </c>
      <c r="AG483">
        <v>2</v>
      </c>
      <c r="AH483">
        <v>0</v>
      </c>
      <c r="AI483">
        <v>6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</v>
      </c>
      <c r="AT483">
        <v>0</v>
      </c>
      <c r="AU483">
        <v>0</v>
      </c>
      <c r="AV483">
        <v>1</v>
      </c>
      <c r="AW483">
        <v>0</v>
      </c>
      <c r="AX483" t="s">
        <v>194</v>
      </c>
      <c r="AY483" t="s">
        <v>947</v>
      </c>
      <c r="AZ483" t="s">
        <v>948</v>
      </c>
      <c r="BA483" t="s">
        <v>256</v>
      </c>
      <c r="BB483" t="s">
        <v>949</v>
      </c>
      <c r="BC483" t="s">
        <v>256</v>
      </c>
      <c r="BD483" t="s">
        <v>194</v>
      </c>
      <c r="BE483">
        <v>135</v>
      </c>
      <c r="BF483" t="s">
        <v>189</v>
      </c>
      <c r="BG483" t="s">
        <v>189</v>
      </c>
      <c r="BH483" t="s">
        <v>194</v>
      </c>
      <c r="BI483" t="s">
        <v>189</v>
      </c>
      <c r="BJ483" t="s">
        <v>189</v>
      </c>
      <c r="BK483">
        <v>135</v>
      </c>
      <c r="BL483">
        <v>0.9</v>
      </c>
      <c r="BM483">
        <v>1</v>
      </c>
      <c r="BN483">
        <v>32</v>
      </c>
      <c r="BO483" t="s">
        <v>189</v>
      </c>
      <c r="BP483" t="s">
        <v>189</v>
      </c>
      <c r="BQ483" t="s">
        <v>189</v>
      </c>
      <c r="BR483" t="s">
        <v>189</v>
      </c>
      <c r="BS483" t="s">
        <v>189</v>
      </c>
      <c r="BT483" t="s">
        <v>189</v>
      </c>
      <c r="BU483">
        <v>2</v>
      </c>
      <c r="BV483" t="s">
        <v>202</v>
      </c>
      <c r="BW483" t="s">
        <v>234</v>
      </c>
      <c r="BX483" t="s">
        <v>189</v>
      </c>
      <c r="BY483" t="s">
        <v>189</v>
      </c>
      <c r="BZ483">
        <v>7</v>
      </c>
      <c r="CA483" t="s">
        <v>204</v>
      </c>
      <c r="CB483" t="s">
        <v>1342</v>
      </c>
      <c r="CC483" t="s">
        <v>189</v>
      </c>
      <c r="CD483" t="s">
        <v>189</v>
      </c>
      <c r="CE483" t="s">
        <v>189</v>
      </c>
      <c r="CF483" t="s">
        <v>189</v>
      </c>
      <c r="CG483" t="s">
        <v>189</v>
      </c>
      <c r="CH483" t="s">
        <v>189</v>
      </c>
      <c r="CI483" t="s">
        <v>189</v>
      </c>
      <c r="CJ483" t="s">
        <v>189</v>
      </c>
      <c r="CK483" t="s">
        <v>189</v>
      </c>
      <c r="CL483" t="s">
        <v>189</v>
      </c>
      <c r="CM483" t="s">
        <v>189</v>
      </c>
      <c r="CN483" t="s">
        <v>189</v>
      </c>
      <c r="CO483" t="s">
        <v>189</v>
      </c>
      <c r="CP483" t="s">
        <v>205</v>
      </c>
      <c r="CQ483">
        <v>3.6</v>
      </c>
      <c r="CR483">
        <v>14.4</v>
      </c>
      <c r="CS483" t="s">
        <v>434</v>
      </c>
      <c r="CT483" t="s">
        <v>197</v>
      </c>
      <c r="CU483">
        <v>25.6</v>
      </c>
      <c r="CV483">
        <v>0</v>
      </c>
      <c r="CW483">
        <v>0.876</v>
      </c>
      <c r="CX483">
        <v>0</v>
      </c>
      <c r="CY483">
        <v>0</v>
      </c>
      <c r="CZ483">
        <v>0</v>
      </c>
      <c r="DA483">
        <v>0</v>
      </c>
      <c r="DB483">
        <v>26.475999999999999</v>
      </c>
      <c r="DC483">
        <v>11.808</v>
      </c>
      <c r="DD483">
        <v>0</v>
      </c>
      <c r="DE483">
        <v>0</v>
      </c>
      <c r="DF483">
        <v>0</v>
      </c>
      <c r="DG483">
        <v>11.808</v>
      </c>
      <c r="DH483">
        <v>135</v>
      </c>
      <c r="DI483">
        <v>-14.667999999999999</v>
      </c>
      <c r="DJ483" t="s">
        <v>462</v>
      </c>
      <c r="DK483">
        <v>59.223999999999997</v>
      </c>
      <c r="DL483">
        <v>73.891999999999996</v>
      </c>
      <c r="DM483">
        <v>72.051000000000002</v>
      </c>
      <c r="DN483">
        <v>60.243000000000002</v>
      </c>
      <c r="DO483">
        <v>37</v>
      </c>
      <c r="DP483">
        <v>0</v>
      </c>
    </row>
    <row r="484" spans="1:120" x14ac:dyDescent="0.25">
      <c r="A484">
        <v>2322231</v>
      </c>
      <c r="B484" t="s">
        <v>375</v>
      </c>
      <c r="C484" t="s">
        <v>376</v>
      </c>
      <c r="D484" t="s">
        <v>956</v>
      </c>
      <c r="E484" t="s">
        <v>957</v>
      </c>
      <c r="F484" t="s">
        <v>958</v>
      </c>
      <c r="G484" t="s">
        <v>211</v>
      </c>
      <c r="H484" t="s">
        <v>212</v>
      </c>
      <c r="I484" t="s">
        <v>1426</v>
      </c>
      <c r="J484" t="s">
        <v>193</v>
      </c>
      <c r="K484">
        <v>2.9</v>
      </c>
      <c r="L484">
        <v>4</v>
      </c>
      <c r="M484">
        <v>32</v>
      </c>
      <c r="N484" t="s">
        <v>189</v>
      </c>
      <c r="O484">
        <v>0.7</v>
      </c>
      <c r="P484">
        <v>1.3</v>
      </c>
      <c r="Q484">
        <v>13.6</v>
      </c>
      <c r="R484">
        <v>27.8</v>
      </c>
      <c r="S484">
        <v>135</v>
      </c>
      <c r="T484">
        <v>83.2</v>
      </c>
      <c r="U484">
        <v>106.3</v>
      </c>
      <c r="V484" t="s">
        <v>194</v>
      </c>
      <c r="W484" t="s">
        <v>194</v>
      </c>
      <c r="X484" t="s">
        <v>194</v>
      </c>
      <c r="Y484" t="s">
        <v>195</v>
      </c>
      <c r="Z484" t="s">
        <v>959</v>
      </c>
      <c r="AA484">
        <v>2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4</v>
      </c>
      <c r="AI484">
        <v>2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2</v>
      </c>
      <c r="AS484">
        <v>0</v>
      </c>
      <c r="AT484">
        <v>0</v>
      </c>
      <c r="AU484">
        <v>0</v>
      </c>
      <c r="AV484">
        <v>1</v>
      </c>
      <c r="AW484">
        <v>0</v>
      </c>
      <c r="AX484" t="s">
        <v>197</v>
      </c>
      <c r="AY484" t="s">
        <v>960</v>
      </c>
      <c r="AZ484" t="s">
        <v>948</v>
      </c>
      <c r="BA484" t="s">
        <v>256</v>
      </c>
      <c r="BB484" t="s">
        <v>961</v>
      </c>
      <c r="BC484" t="s">
        <v>256</v>
      </c>
      <c r="BD484" t="s">
        <v>194</v>
      </c>
      <c r="BE484">
        <v>135</v>
      </c>
      <c r="BF484" t="s">
        <v>189</v>
      </c>
      <c r="BG484" t="s">
        <v>189</v>
      </c>
      <c r="BH484" t="s">
        <v>194</v>
      </c>
      <c r="BI484" t="s">
        <v>189</v>
      </c>
      <c r="BJ484" t="s">
        <v>189</v>
      </c>
      <c r="BK484">
        <v>90</v>
      </c>
      <c r="BL484">
        <v>0.88</v>
      </c>
      <c r="BM484">
        <v>1</v>
      </c>
      <c r="BN484">
        <v>32</v>
      </c>
      <c r="BO484">
        <v>2.0699999999999998</v>
      </c>
      <c r="BP484">
        <v>204.25</v>
      </c>
      <c r="BQ484" t="s">
        <v>189</v>
      </c>
      <c r="BR484" t="s">
        <v>189</v>
      </c>
      <c r="BS484" t="s">
        <v>189</v>
      </c>
      <c r="BT484" t="s">
        <v>189</v>
      </c>
      <c r="BU484">
        <v>1</v>
      </c>
      <c r="BV484" t="s">
        <v>202</v>
      </c>
      <c r="BW484" t="s">
        <v>234</v>
      </c>
      <c r="BX484" t="s">
        <v>189</v>
      </c>
      <c r="BY484" t="s">
        <v>189</v>
      </c>
      <c r="BZ484">
        <v>7</v>
      </c>
      <c r="CA484" t="s">
        <v>204</v>
      </c>
      <c r="CB484" t="s">
        <v>1342</v>
      </c>
      <c r="CC484" t="s">
        <v>189</v>
      </c>
      <c r="CD484" t="s">
        <v>189</v>
      </c>
      <c r="CE484" t="s">
        <v>189</v>
      </c>
      <c r="CF484" t="s">
        <v>189</v>
      </c>
      <c r="CG484" t="s">
        <v>189</v>
      </c>
      <c r="CH484" t="s">
        <v>189</v>
      </c>
      <c r="CI484" t="s">
        <v>189</v>
      </c>
      <c r="CJ484" t="s">
        <v>189</v>
      </c>
      <c r="CK484" t="s">
        <v>189</v>
      </c>
      <c r="CL484" t="s">
        <v>189</v>
      </c>
      <c r="CM484" t="s">
        <v>189</v>
      </c>
      <c r="CN484" t="s">
        <v>189</v>
      </c>
      <c r="CO484" t="s">
        <v>189</v>
      </c>
      <c r="CP484" t="s">
        <v>205</v>
      </c>
      <c r="CQ484">
        <v>3.8</v>
      </c>
      <c r="CR484">
        <v>15.2</v>
      </c>
      <c r="CS484" t="s">
        <v>434</v>
      </c>
      <c r="CT484" t="s">
        <v>197</v>
      </c>
      <c r="CU484">
        <v>25.6</v>
      </c>
      <c r="CV484">
        <v>0</v>
      </c>
      <c r="CW484">
        <v>0.876</v>
      </c>
      <c r="CX484">
        <v>0</v>
      </c>
      <c r="CY484">
        <v>0</v>
      </c>
      <c r="CZ484">
        <v>0</v>
      </c>
      <c r="DA484">
        <v>56.698004999999903</v>
      </c>
      <c r="DB484">
        <v>83.174004999999994</v>
      </c>
      <c r="DC484">
        <v>11.808</v>
      </c>
      <c r="DD484">
        <v>0</v>
      </c>
      <c r="DE484">
        <v>0</v>
      </c>
      <c r="DF484">
        <v>42.765000000000001</v>
      </c>
      <c r="DG484">
        <v>54.573</v>
      </c>
      <c r="DH484">
        <v>135</v>
      </c>
      <c r="DI484">
        <v>-28.601004999999901</v>
      </c>
      <c r="DJ484" t="s">
        <v>462</v>
      </c>
      <c r="DK484">
        <v>23.125995</v>
      </c>
      <c r="DL484">
        <v>51.726999999999997</v>
      </c>
      <c r="DM484">
        <v>91.016400000000004</v>
      </c>
      <c r="DN484">
        <v>36.443399999999997</v>
      </c>
      <c r="DO484">
        <v>37</v>
      </c>
      <c r="DP484">
        <v>1</v>
      </c>
    </row>
    <row r="485" spans="1:120" x14ac:dyDescent="0.25">
      <c r="A485">
        <v>2322229</v>
      </c>
      <c r="B485" t="s">
        <v>375</v>
      </c>
      <c r="C485" t="s">
        <v>376</v>
      </c>
      <c r="D485" t="s">
        <v>962</v>
      </c>
      <c r="E485" t="s">
        <v>963</v>
      </c>
      <c r="F485" t="s">
        <v>964</v>
      </c>
      <c r="G485" t="s">
        <v>211</v>
      </c>
      <c r="H485" t="s">
        <v>212</v>
      </c>
      <c r="I485" t="s">
        <v>1384</v>
      </c>
      <c r="J485" t="s">
        <v>189</v>
      </c>
      <c r="K485">
        <v>3.6</v>
      </c>
      <c r="L485">
        <v>4</v>
      </c>
      <c r="M485">
        <v>32</v>
      </c>
      <c r="N485" t="s">
        <v>189</v>
      </c>
      <c r="O485">
        <v>0.7</v>
      </c>
      <c r="P485">
        <v>1.8</v>
      </c>
      <c r="Q485">
        <v>14.3</v>
      </c>
      <c r="R485">
        <v>33.799999999999997</v>
      </c>
      <c r="S485">
        <v>135</v>
      </c>
      <c r="T485">
        <v>115.3</v>
      </c>
      <c r="U485">
        <v>125.9</v>
      </c>
      <c r="V485" t="s">
        <v>194</v>
      </c>
      <c r="W485" t="s">
        <v>194</v>
      </c>
      <c r="X485" t="s">
        <v>194</v>
      </c>
      <c r="Y485" t="s">
        <v>195</v>
      </c>
      <c r="Z485" t="s">
        <v>959</v>
      </c>
      <c r="AA485">
        <v>2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0</v>
      </c>
      <c r="AI485">
        <v>7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3</v>
      </c>
      <c r="AS485">
        <v>0</v>
      </c>
      <c r="AT485">
        <v>0</v>
      </c>
      <c r="AU485">
        <v>0</v>
      </c>
      <c r="AV485">
        <v>2</v>
      </c>
      <c r="AW485">
        <v>0</v>
      </c>
      <c r="AX485" t="s">
        <v>197</v>
      </c>
      <c r="AY485" t="s">
        <v>965</v>
      </c>
      <c r="AZ485" t="s">
        <v>948</v>
      </c>
      <c r="BA485" t="s">
        <v>256</v>
      </c>
      <c r="BB485" t="s">
        <v>966</v>
      </c>
      <c r="BC485" t="s">
        <v>256</v>
      </c>
      <c r="BD485" t="s">
        <v>194</v>
      </c>
      <c r="BE485">
        <v>135</v>
      </c>
      <c r="BF485" t="s">
        <v>189</v>
      </c>
      <c r="BG485" t="s">
        <v>189</v>
      </c>
      <c r="BH485" t="s">
        <v>194</v>
      </c>
      <c r="BI485" t="s">
        <v>189</v>
      </c>
      <c r="BJ485" t="s">
        <v>189</v>
      </c>
      <c r="BK485">
        <v>150</v>
      </c>
      <c r="BL485" t="s">
        <v>189</v>
      </c>
      <c r="BM485">
        <v>1</v>
      </c>
      <c r="BN485">
        <v>32</v>
      </c>
      <c r="BO485">
        <v>2.0699999999999998</v>
      </c>
      <c r="BP485">
        <v>244.12</v>
      </c>
      <c r="BQ485">
        <v>0.81</v>
      </c>
      <c r="BR485">
        <v>0.88</v>
      </c>
      <c r="BS485">
        <v>0.87</v>
      </c>
      <c r="BT485">
        <v>0.89</v>
      </c>
      <c r="BU485">
        <v>2</v>
      </c>
      <c r="BV485" t="s">
        <v>202</v>
      </c>
      <c r="BW485" t="s">
        <v>189</v>
      </c>
      <c r="BX485" t="s">
        <v>189</v>
      </c>
      <c r="BY485" t="s">
        <v>189</v>
      </c>
      <c r="BZ485">
        <v>7</v>
      </c>
      <c r="CA485" t="s">
        <v>204</v>
      </c>
      <c r="CB485" t="s">
        <v>1342</v>
      </c>
      <c r="CC485" t="s">
        <v>189</v>
      </c>
      <c r="CD485" t="s">
        <v>189</v>
      </c>
      <c r="CE485" t="s">
        <v>189</v>
      </c>
      <c r="CF485" t="s">
        <v>189</v>
      </c>
      <c r="CG485" t="s">
        <v>189</v>
      </c>
      <c r="CH485" t="s">
        <v>189</v>
      </c>
      <c r="CI485" t="s">
        <v>189</v>
      </c>
      <c r="CJ485" t="s">
        <v>189</v>
      </c>
      <c r="CK485" t="s">
        <v>189</v>
      </c>
      <c r="CL485" t="s">
        <v>189</v>
      </c>
      <c r="CM485" t="s">
        <v>189</v>
      </c>
      <c r="CN485" t="s">
        <v>189</v>
      </c>
      <c r="CO485" t="s">
        <v>189</v>
      </c>
      <c r="CP485" t="s">
        <v>205</v>
      </c>
      <c r="CQ485">
        <v>4.2</v>
      </c>
      <c r="CR485">
        <v>16.8</v>
      </c>
      <c r="CS485" t="s">
        <v>434</v>
      </c>
      <c r="CT485" t="s">
        <v>197</v>
      </c>
      <c r="CU485">
        <v>25.6</v>
      </c>
      <c r="CV485">
        <v>0</v>
      </c>
      <c r="CW485">
        <v>0.876</v>
      </c>
      <c r="CX485">
        <v>0</v>
      </c>
      <c r="CY485">
        <v>0</v>
      </c>
      <c r="CZ485">
        <v>0</v>
      </c>
      <c r="DA485">
        <v>62.810075999999903</v>
      </c>
      <c r="DB485">
        <v>89.286075999999994</v>
      </c>
      <c r="DC485">
        <v>11.808</v>
      </c>
      <c r="DD485">
        <v>0</v>
      </c>
      <c r="DE485">
        <v>0</v>
      </c>
      <c r="DF485">
        <v>45.894919999999999</v>
      </c>
      <c r="DG485">
        <v>57.702919999999999</v>
      </c>
      <c r="DH485">
        <v>135</v>
      </c>
      <c r="DI485">
        <v>-31.583155999999899</v>
      </c>
      <c r="DJ485" t="s">
        <v>462</v>
      </c>
      <c r="DK485">
        <v>36.613923999999997</v>
      </c>
      <c r="DL485">
        <v>68.19708</v>
      </c>
      <c r="DM485">
        <v>109.36859999999901</v>
      </c>
      <c r="DN485">
        <v>51.665679999999902</v>
      </c>
      <c r="DO485">
        <v>37</v>
      </c>
      <c r="DP485">
        <v>0</v>
      </c>
    </row>
    <row r="486" spans="1:120" x14ac:dyDescent="0.25">
      <c r="A486">
        <v>2322227</v>
      </c>
      <c r="B486" t="s">
        <v>375</v>
      </c>
      <c r="C486" t="s">
        <v>376</v>
      </c>
      <c r="D486" t="s">
        <v>967</v>
      </c>
      <c r="E486" t="s">
        <v>968</v>
      </c>
      <c r="F486" t="s">
        <v>969</v>
      </c>
      <c r="G486" t="s">
        <v>211</v>
      </c>
      <c r="H486" t="s">
        <v>212</v>
      </c>
      <c r="I486" t="s">
        <v>348</v>
      </c>
      <c r="J486" t="s">
        <v>193</v>
      </c>
      <c r="K486">
        <v>1.8</v>
      </c>
      <c r="L486">
        <v>4</v>
      </c>
      <c r="M486">
        <v>16</v>
      </c>
      <c r="N486" t="s">
        <v>562</v>
      </c>
      <c r="O486">
        <v>0.6</v>
      </c>
      <c r="P486">
        <v>0.9</v>
      </c>
      <c r="Q486">
        <v>10.8</v>
      </c>
      <c r="R486">
        <v>28</v>
      </c>
      <c r="S486">
        <v>135</v>
      </c>
      <c r="T486">
        <v>122.9</v>
      </c>
      <c r="U486">
        <v>102.8</v>
      </c>
      <c r="V486" t="s">
        <v>194</v>
      </c>
      <c r="W486" t="s">
        <v>194</v>
      </c>
      <c r="X486" t="s">
        <v>197</v>
      </c>
      <c r="Y486" t="s">
        <v>195</v>
      </c>
      <c r="Z486" t="s">
        <v>970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0</v>
      </c>
      <c r="AI486">
        <v>3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3</v>
      </c>
      <c r="AT486">
        <v>0</v>
      </c>
      <c r="AU486">
        <v>0</v>
      </c>
      <c r="AV486">
        <v>0</v>
      </c>
      <c r="AW486">
        <v>1</v>
      </c>
      <c r="AX486" t="s">
        <v>197</v>
      </c>
      <c r="AY486" t="s">
        <v>811</v>
      </c>
      <c r="AZ486" t="s">
        <v>720</v>
      </c>
      <c r="BA486" t="s">
        <v>256</v>
      </c>
      <c r="BB486" t="s">
        <v>971</v>
      </c>
      <c r="BC486" t="s">
        <v>256</v>
      </c>
      <c r="BD486" t="s">
        <v>197</v>
      </c>
      <c r="BE486">
        <v>135</v>
      </c>
      <c r="BF486" t="s">
        <v>189</v>
      </c>
      <c r="BG486" t="s">
        <v>189</v>
      </c>
      <c r="BH486" t="s">
        <v>194</v>
      </c>
      <c r="BI486" t="s">
        <v>189</v>
      </c>
      <c r="BJ486" t="s">
        <v>189</v>
      </c>
      <c r="BK486">
        <v>90</v>
      </c>
      <c r="BL486" t="s">
        <v>189</v>
      </c>
      <c r="BM486">
        <v>1</v>
      </c>
      <c r="BN486">
        <v>16</v>
      </c>
      <c r="BO486">
        <v>2.0699999999999998</v>
      </c>
      <c r="BP486">
        <v>249.6</v>
      </c>
      <c r="BQ486" t="s">
        <v>189</v>
      </c>
      <c r="BR486" t="s">
        <v>189</v>
      </c>
      <c r="BS486" t="s">
        <v>189</v>
      </c>
      <c r="BT486" t="s">
        <v>189</v>
      </c>
      <c r="BU486">
        <v>2</v>
      </c>
      <c r="BV486" t="s">
        <v>202</v>
      </c>
      <c r="BW486" t="s">
        <v>218</v>
      </c>
      <c r="BX486" t="s">
        <v>189</v>
      </c>
      <c r="BY486" t="s">
        <v>194</v>
      </c>
      <c r="BZ486">
        <v>7</v>
      </c>
      <c r="CA486" t="s">
        <v>204</v>
      </c>
      <c r="CB486" t="s">
        <v>1342</v>
      </c>
      <c r="CC486" t="s">
        <v>189</v>
      </c>
      <c r="CD486" t="s">
        <v>189</v>
      </c>
      <c r="CE486" t="s">
        <v>189</v>
      </c>
      <c r="CF486" t="s">
        <v>189</v>
      </c>
      <c r="CG486" t="s">
        <v>189</v>
      </c>
      <c r="CH486" t="s">
        <v>189</v>
      </c>
      <c r="CI486" t="s">
        <v>189</v>
      </c>
      <c r="CJ486" t="s">
        <v>189</v>
      </c>
      <c r="CK486" t="s">
        <v>189</v>
      </c>
      <c r="CL486" t="s">
        <v>189</v>
      </c>
      <c r="CM486" t="s">
        <v>189</v>
      </c>
      <c r="CN486" t="s">
        <v>189</v>
      </c>
      <c r="CO486" t="s">
        <v>189</v>
      </c>
      <c r="CP486" t="s">
        <v>205</v>
      </c>
      <c r="CQ486">
        <v>4</v>
      </c>
      <c r="CR486">
        <v>16</v>
      </c>
      <c r="CS486" t="s">
        <v>434</v>
      </c>
      <c r="CT486" t="s">
        <v>194</v>
      </c>
      <c r="CU486">
        <v>12.8</v>
      </c>
      <c r="CV486">
        <v>18</v>
      </c>
      <c r="CW486">
        <v>0.876</v>
      </c>
      <c r="CX486">
        <v>0</v>
      </c>
      <c r="CY486">
        <v>64</v>
      </c>
      <c r="CZ486">
        <v>0</v>
      </c>
      <c r="DA486">
        <v>63.6501599999999</v>
      </c>
      <c r="DB486">
        <v>159.32615999999999</v>
      </c>
      <c r="DC486">
        <v>7.1039999999999903</v>
      </c>
      <c r="DD486">
        <v>0</v>
      </c>
      <c r="DE486">
        <v>32</v>
      </c>
      <c r="DF486">
        <v>46.393599999999999</v>
      </c>
      <c r="DG486">
        <v>71.497600000000006</v>
      </c>
      <c r="DH486">
        <v>135</v>
      </c>
      <c r="DI486">
        <v>-87.828559999999896</v>
      </c>
      <c r="DJ486" t="s">
        <v>462</v>
      </c>
      <c r="DK486">
        <v>-56.526159999999898</v>
      </c>
      <c r="DL486">
        <v>31.302399999999899</v>
      </c>
      <c r="DM486">
        <v>87.381</v>
      </c>
      <c r="DN486">
        <v>15.8833999999999</v>
      </c>
      <c r="DO486">
        <v>37</v>
      </c>
      <c r="DP486">
        <v>1</v>
      </c>
    </row>
    <row r="487" spans="1:120" x14ac:dyDescent="0.25">
      <c r="A487">
        <v>2321079</v>
      </c>
      <c r="B487" t="s">
        <v>375</v>
      </c>
      <c r="C487" t="s">
        <v>376</v>
      </c>
      <c r="D487" t="s">
        <v>1323</v>
      </c>
      <c r="E487" t="s">
        <v>1324</v>
      </c>
      <c r="F487" t="s">
        <v>1325</v>
      </c>
      <c r="G487" t="s">
        <v>211</v>
      </c>
      <c r="H487" t="s">
        <v>212</v>
      </c>
      <c r="I487" t="s">
        <v>1394</v>
      </c>
      <c r="J487" t="s">
        <v>193</v>
      </c>
      <c r="K487">
        <v>3.2</v>
      </c>
      <c r="L487">
        <v>6</v>
      </c>
      <c r="M487">
        <v>32</v>
      </c>
      <c r="N487" t="s">
        <v>189</v>
      </c>
      <c r="O487">
        <v>0.6</v>
      </c>
      <c r="P487">
        <v>0.9</v>
      </c>
      <c r="Q487">
        <v>11</v>
      </c>
      <c r="R487">
        <v>23.3</v>
      </c>
      <c r="S487">
        <v>135</v>
      </c>
      <c r="T487">
        <v>115</v>
      </c>
      <c r="U487">
        <v>88.7</v>
      </c>
      <c r="V487" t="s">
        <v>194</v>
      </c>
      <c r="W487" t="s">
        <v>194</v>
      </c>
      <c r="X487" t="s">
        <v>194</v>
      </c>
      <c r="Y487" t="s">
        <v>195</v>
      </c>
      <c r="Z487" t="s">
        <v>959</v>
      </c>
      <c r="AA487">
        <v>2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2</v>
      </c>
      <c r="AH487">
        <v>0</v>
      </c>
      <c r="AI487">
        <v>5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2</v>
      </c>
      <c r="AW487">
        <v>0</v>
      </c>
      <c r="AX487" t="s">
        <v>197</v>
      </c>
      <c r="AY487" t="s">
        <v>736</v>
      </c>
      <c r="AZ487" t="s">
        <v>918</v>
      </c>
      <c r="BA487" t="s">
        <v>256</v>
      </c>
      <c r="BB487" t="s">
        <v>1326</v>
      </c>
      <c r="BC487" t="s">
        <v>256</v>
      </c>
      <c r="BD487" t="s">
        <v>194</v>
      </c>
      <c r="BE487">
        <v>135</v>
      </c>
      <c r="BF487" t="s">
        <v>189</v>
      </c>
      <c r="BG487" t="s">
        <v>189</v>
      </c>
      <c r="BH487" t="s">
        <v>194</v>
      </c>
      <c r="BI487" t="s">
        <v>197</v>
      </c>
      <c r="BJ487" t="s">
        <v>189</v>
      </c>
      <c r="BK487">
        <v>150</v>
      </c>
      <c r="BL487" t="s">
        <v>189</v>
      </c>
      <c r="BM487">
        <v>1</v>
      </c>
      <c r="BN487">
        <v>32</v>
      </c>
      <c r="BO487">
        <v>2.0699999999999998</v>
      </c>
      <c r="BP487">
        <v>242.18</v>
      </c>
      <c r="BQ487">
        <v>0.85</v>
      </c>
      <c r="BR487">
        <v>0.89</v>
      </c>
      <c r="BS487">
        <v>0.88</v>
      </c>
      <c r="BT487">
        <v>0.9</v>
      </c>
      <c r="BU487">
        <v>2</v>
      </c>
      <c r="BV487" t="s">
        <v>202</v>
      </c>
      <c r="BW487" t="s">
        <v>218</v>
      </c>
      <c r="BX487" t="s">
        <v>189</v>
      </c>
      <c r="BY487" t="s">
        <v>189</v>
      </c>
      <c r="BZ487">
        <v>7</v>
      </c>
      <c r="CA487" t="s">
        <v>204</v>
      </c>
      <c r="CB487" t="s">
        <v>1342</v>
      </c>
      <c r="CC487" t="s">
        <v>189</v>
      </c>
      <c r="CD487" t="s">
        <v>189</v>
      </c>
      <c r="CE487" t="s">
        <v>189</v>
      </c>
      <c r="CF487" t="s">
        <v>189</v>
      </c>
      <c r="CG487" t="s">
        <v>189</v>
      </c>
      <c r="CH487" t="s">
        <v>189</v>
      </c>
      <c r="CI487" t="s">
        <v>189</v>
      </c>
      <c r="CJ487" t="s">
        <v>189</v>
      </c>
      <c r="CK487" t="s">
        <v>189</v>
      </c>
      <c r="CL487" t="s">
        <v>189</v>
      </c>
      <c r="CM487" t="s">
        <v>189</v>
      </c>
      <c r="CN487" t="s">
        <v>189</v>
      </c>
      <c r="CO487" t="s">
        <v>189</v>
      </c>
      <c r="CP487" t="s">
        <v>205</v>
      </c>
      <c r="CQ487">
        <v>4.5999999999999996</v>
      </c>
      <c r="CR487">
        <v>27.599999999999898</v>
      </c>
      <c r="CS487" t="s">
        <v>434</v>
      </c>
      <c r="CT487" t="s">
        <v>197</v>
      </c>
      <c r="CU487">
        <v>25.6</v>
      </c>
      <c r="CV487">
        <v>0</v>
      </c>
      <c r="CW487">
        <v>0.876</v>
      </c>
      <c r="CX487">
        <v>0</v>
      </c>
      <c r="CY487">
        <v>0</v>
      </c>
      <c r="CZ487">
        <v>0</v>
      </c>
      <c r="DA487">
        <v>62.512673999999997</v>
      </c>
      <c r="DB487">
        <v>88.988674000000003</v>
      </c>
      <c r="DC487">
        <v>11.808</v>
      </c>
      <c r="DD487">
        <v>0</v>
      </c>
      <c r="DE487">
        <v>0</v>
      </c>
      <c r="DF487">
        <v>45.718379999999897</v>
      </c>
      <c r="DG487">
        <v>57.526379999999897</v>
      </c>
      <c r="DH487">
        <v>135</v>
      </c>
      <c r="DI487">
        <v>-31.462294</v>
      </c>
      <c r="DJ487" t="s">
        <v>462</v>
      </c>
      <c r="DK487">
        <v>-0.28867399999999999</v>
      </c>
      <c r="DL487">
        <v>31.17362</v>
      </c>
      <c r="DM487">
        <v>75.2045999999999</v>
      </c>
      <c r="DN487">
        <v>17.6782199999999</v>
      </c>
      <c r="DO487">
        <v>37</v>
      </c>
      <c r="DP487">
        <v>1</v>
      </c>
    </row>
    <row r="488" spans="1:120" x14ac:dyDescent="0.25">
      <c r="A488">
        <v>2321012</v>
      </c>
      <c r="B488" t="s">
        <v>263</v>
      </c>
      <c r="C488" t="s">
        <v>264</v>
      </c>
      <c r="D488" t="s">
        <v>1327</v>
      </c>
      <c r="E488" t="s">
        <v>1328</v>
      </c>
      <c r="F488" t="s">
        <v>189</v>
      </c>
      <c r="G488" t="s">
        <v>190</v>
      </c>
      <c r="H488" t="s">
        <v>191</v>
      </c>
      <c r="I488" t="s">
        <v>1559</v>
      </c>
      <c r="J488" t="s">
        <v>193</v>
      </c>
      <c r="K488">
        <v>3.5</v>
      </c>
      <c r="L488">
        <v>4</v>
      </c>
      <c r="M488">
        <v>64</v>
      </c>
      <c r="N488" t="s">
        <v>189</v>
      </c>
      <c r="O488">
        <v>1.2</v>
      </c>
      <c r="P488">
        <v>1.7</v>
      </c>
      <c r="Q488">
        <v>23.6</v>
      </c>
      <c r="R488">
        <v>25.7</v>
      </c>
      <c r="S488">
        <v>135</v>
      </c>
      <c r="T488">
        <v>78.099999999999994</v>
      </c>
      <c r="U488">
        <v>115</v>
      </c>
      <c r="V488" t="s">
        <v>194</v>
      </c>
      <c r="W488" t="s">
        <v>194</v>
      </c>
      <c r="X488" t="s">
        <v>194</v>
      </c>
      <c r="Y488" t="s">
        <v>195</v>
      </c>
      <c r="Z488" t="s">
        <v>528</v>
      </c>
      <c r="AA488">
        <v>4</v>
      </c>
      <c r="AB488">
        <v>1</v>
      </c>
      <c r="AC488">
        <v>0</v>
      </c>
      <c r="AD488">
        <v>0</v>
      </c>
      <c r="AE488">
        <v>1</v>
      </c>
      <c r="AF488">
        <v>0</v>
      </c>
      <c r="AG488">
        <v>2</v>
      </c>
      <c r="AH488">
        <v>10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3</v>
      </c>
      <c r="AW488">
        <v>0</v>
      </c>
      <c r="AX488" t="s">
        <v>194</v>
      </c>
      <c r="AY488" t="s">
        <v>661</v>
      </c>
      <c r="AZ488" t="s">
        <v>1188</v>
      </c>
      <c r="BA488" t="s">
        <v>290</v>
      </c>
      <c r="BB488" t="s">
        <v>1330</v>
      </c>
      <c r="BC488" t="s">
        <v>290</v>
      </c>
      <c r="BD488" t="s">
        <v>194</v>
      </c>
      <c r="BE488">
        <v>135</v>
      </c>
      <c r="BF488" t="s">
        <v>189</v>
      </c>
      <c r="BG488" t="s">
        <v>189</v>
      </c>
      <c r="BH488" t="s">
        <v>194</v>
      </c>
      <c r="BI488" t="s">
        <v>189</v>
      </c>
      <c r="BJ488" t="s">
        <v>189</v>
      </c>
      <c r="BK488">
        <v>180</v>
      </c>
      <c r="BL488">
        <v>0.91</v>
      </c>
      <c r="BM488">
        <v>1</v>
      </c>
      <c r="BN488">
        <v>64</v>
      </c>
      <c r="BO488" t="s">
        <v>189</v>
      </c>
      <c r="BP488" t="s">
        <v>189</v>
      </c>
      <c r="BQ488">
        <v>0.86</v>
      </c>
      <c r="BR488">
        <v>0.9</v>
      </c>
      <c r="BS488">
        <v>0.9</v>
      </c>
      <c r="BT488">
        <v>0.92</v>
      </c>
      <c r="BU488">
        <v>2</v>
      </c>
      <c r="BV488" t="s">
        <v>202</v>
      </c>
      <c r="BW488" t="s">
        <v>218</v>
      </c>
      <c r="BX488" t="s">
        <v>189</v>
      </c>
      <c r="BY488" t="s">
        <v>189</v>
      </c>
      <c r="BZ488">
        <v>7</v>
      </c>
      <c r="CA488" t="s">
        <v>204</v>
      </c>
      <c r="CB488" t="s">
        <v>1342</v>
      </c>
      <c r="CC488" t="s">
        <v>189</v>
      </c>
      <c r="CD488" t="s">
        <v>189</v>
      </c>
      <c r="CE488" t="s">
        <v>189</v>
      </c>
      <c r="CF488" t="s">
        <v>189</v>
      </c>
      <c r="CG488" t="s">
        <v>189</v>
      </c>
      <c r="CH488" t="s">
        <v>189</v>
      </c>
      <c r="CI488" t="s">
        <v>189</v>
      </c>
      <c r="CJ488" t="s">
        <v>189</v>
      </c>
      <c r="CK488" t="s">
        <v>189</v>
      </c>
      <c r="CL488" t="s">
        <v>189</v>
      </c>
      <c r="CM488" t="s">
        <v>189</v>
      </c>
      <c r="CN488" t="s">
        <v>189</v>
      </c>
      <c r="CO488" t="s">
        <v>189</v>
      </c>
      <c r="CP488" t="s">
        <v>205</v>
      </c>
      <c r="CQ488">
        <v>3.5</v>
      </c>
      <c r="CR488">
        <v>14</v>
      </c>
      <c r="CS488" t="s">
        <v>434</v>
      </c>
      <c r="CT488" t="s">
        <v>197</v>
      </c>
      <c r="CU488">
        <v>51.2</v>
      </c>
      <c r="CV488">
        <v>0</v>
      </c>
      <c r="CW488">
        <v>0.876</v>
      </c>
      <c r="CX488">
        <v>0</v>
      </c>
      <c r="CY488">
        <v>0</v>
      </c>
      <c r="CZ488">
        <v>0</v>
      </c>
      <c r="DA488">
        <v>0</v>
      </c>
      <c r="DB488">
        <v>52.076000000000001</v>
      </c>
      <c r="DC488">
        <v>21.215999999999902</v>
      </c>
      <c r="DD488">
        <v>0</v>
      </c>
      <c r="DE488">
        <v>0</v>
      </c>
      <c r="DF488">
        <v>0</v>
      </c>
      <c r="DG488">
        <v>21.215999999999902</v>
      </c>
      <c r="DH488">
        <v>135</v>
      </c>
      <c r="DI488">
        <v>-30.86</v>
      </c>
      <c r="DJ488" t="s">
        <v>462</v>
      </c>
      <c r="DK488">
        <v>62.923999999999999</v>
      </c>
      <c r="DL488">
        <v>93.784000000000006</v>
      </c>
      <c r="DM488">
        <v>96.491399999999999</v>
      </c>
      <c r="DN488">
        <v>75.275400000000005</v>
      </c>
      <c r="DO488">
        <v>37</v>
      </c>
      <c r="DP488">
        <v>0</v>
      </c>
    </row>
    <row r="489" spans="1:120" x14ac:dyDescent="0.25">
      <c r="A489">
        <v>2321011</v>
      </c>
      <c r="B489" t="s">
        <v>263</v>
      </c>
      <c r="C489" t="s">
        <v>264</v>
      </c>
      <c r="D489" t="s">
        <v>1331</v>
      </c>
      <c r="E489" t="s">
        <v>1332</v>
      </c>
      <c r="F489" t="s">
        <v>189</v>
      </c>
      <c r="G489" t="s">
        <v>190</v>
      </c>
      <c r="H489" t="s">
        <v>212</v>
      </c>
      <c r="I489" t="s">
        <v>267</v>
      </c>
      <c r="J489" t="s">
        <v>193</v>
      </c>
      <c r="K489">
        <v>3.1</v>
      </c>
      <c r="L489">
        <v>6</v>
      </c>
      <c r="M489">
        <v>32</v>
      </c>
      <c r="N489" t="s">
        <v>189</v>
      </c>
      <c r="O489">
        <v>1</v>
      </c>
      <c r="P489">
        <v>1.2</v>
      </c>
      <c r="Q489">
        <v>14.3</v>
      </c>
      <c r="R489">
        <v>15.4</v>
      </c>
      <c r="S489">
        <v>135</v>
      </c>
      <c r="T489">
        <v>52.5</v>
      </c>
      <c r="U489">
        <v>70.400000000000006</v>
      </c>
      <c r="V489" t="s">
        <v>194</v>
      </c>
      <c r="W489" t="s">
        <v>194</v>
      </c>
      <c r="X489" t="s">
        <v>194</v>
      </c>
      <c r="Y489" t="s">
        <v>195</v>
      </c>
      <c r="Z489" t="s">
        <v>528</v>
      </c>
      <c r="AA489">
        <v>2</v>
      </c>
      <c r="AB489">
        <v>1</v>
      </c>
      <c r="AC489">
        <v>0</v>
      </c>
      <c r="AD489">
        <v>0</v>
      </c>
      <c r="AE489">
        <v>1</v>
      </c>
      <c r="AF489">
        <v>0</v>
      </c>
      <c r="AG489">
        <v>2</v>
      </c>
      <c r="AH489">
        <v>8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3</v>
      </c>
      <c r="AW489">
        <v>0</v>
      </c>
      <c r="AX489" t="s">
        <v>197</v>
      </c>
      <c r="AY489" t="s">
        <v>355</v>
      </c>
      <c r="AZ489" t="s">
        <v>1188</v>
      </c>
      <c r="BA489" t="s">
        <v>290</v>
      </c>
      <c r="BB489" t="s">
        <v>1333</v>
      </c>
      <c r="BC489" t="s">
        <v>290</v>
      </c>
      <c r="BD489" t="s">
        <v>194</v>
      </c>
      <c r="BE489">
        <v>135</v>
      </c>
      <c r="BF489" t="s">
        <v>189</v>
      </c>
      <c r="BG489" t="s">
        <v>189</v>
      </c>
      <c r="BH489" t="s">
        <v>194</v>
      </c>
      <c r="BI489" t="s">
        <v>189</v>
      </c>
      <c r="BJ489" t="s">
        <v>189</v>
      </c>
      <c r="BK489">
        <v>180</v>
      </c>
      <c r="BL489">
        <v>0.91</v>
      </c>
      <c r="BM489">
        <v>1</v>
      </c>
      <c r="BN489">
        <v>32</v>
      </c>
      <c r="BO489" t="s">
        <v>189</v>
      </c>
      <c r="BP489" t="s">
        <v>189</v>
      </c>
      <c r="BQ489">
        <v>0.86</v>
      </c>
      <c r="BR489">
        <v>0.9</v>
      </c>
      <c r="BS489">
        <v>0.9</v>
      </c>
      <c r="BT489">
        <v>0.92</v>
      </c>
      <c r="BU489">
        <v>3</v>
      </c>
      <c r="BV489" t="s">
        <v>202</v>
      </c>
      <c r="BW489" t="s">
        <v>218</v>
      </c>
      <c r="BX489" t="s">
        <v>189</v>
      </c>
      <c r="BY489" t="s">
        <v>189</v>
      </c>
      <c r="BZ489">
        <v>7</v>
      </c>
      <c r="CA489" t="s">
        <v>204</v>
      </c>
      <c r="CB489" t="s">
        <v>1342</v>
      </c>
      <c r="CC489" t="s">
        <v>189</v>
      </c>
      <c r="CD489" t="s">
        <v>189</v>
      </c>
      <c r="CE489" t="s">
        <v>189</v>
      </c>
      <c r="CF489" t="s">
        <v>189</v>
      </c>
      <c r="CG489" t="s">
        <v>189</v>
      </c>
      <c r="CH489" t="s">
        <v>189</v>
      </c>
      <c r="CI489" t="s">
        <v>189</v>
      </c>
      <c r="CJ489" t="s">
        <v>189</v>
      </c>
      <c r="CK489" t="s">
        <v>189</v>
      </c>
      <c r="CL489" t="s">
        <v>189</v>
      </c>
      <c r="CM489" t="s">
        <v>189</v>
      </c>
      <c r="CN489" t="s">
        <v>189</v>
      </c>
      <c r="CO489" t="s">
        <v>189</v>
      </c>
      <c r="CP489" t="s">
        <v>205</v>
      </c>
      <c r="CQ489">
        <v>3.1</v>
      </c>
      <c r="CR489">
        <v>18.600000000000001</v>
      </c>
      <c r="CS489" t="s">
        <v>1011</v>
      </c>
      <c r="CT489" t="s">
        <v>197</v>
      </c>
      <c r="CU489">
        <v>25.6</v>
      </c>
      <c r="CV489">
        <v>0</v>
      </c>
      <c r="CW489">
        <v>0.876</v>
      </c>
      <c r="CX489">
        <v>26</v>
      </c>
      <c r="CY489">
        <v>0</v>
      </c>
      <c r="CZ489">
        <v>0</v>
      </c>
      <c r="DA489">
        <v>0</v>
      </c>
      <c r="DB489">
        <v>52.475999999999999</v>
      </c>
      <c r="DC489">
        <v>11.808</v>
      </c>
      <c r="DD489">
        <v>0</v>
      </c>
      <c r="DE489">
        <v>0</v>
      </c>
      <c r="DF489">
        <v>0</v>
      </c>
      <c r="DG489">
        <v>37.808</v>
      </c>
      <c r="DH489">
        <v>135</v>
      </c>
      <c r="DI489">
        <v>-14.667999999999999</v>
      </c>
      <c r="DJ489" t="s">
        <v>462</v>
      </c>
      <c r="DK489">
        <v>17.923999999999999</v>
      </c>
      <c r="DL489">
        <v>32.591999999999999</v>
      </c>
      <c r="DM489">
        <v>59.042400000000001</v>
      </c>
      <c r="DN489">
        <v>21.234400000000001</v>
      </c>
      <c r="DO489">
        <v>37</v>
      </c>
      <c r="DP489">
        <v>1</v>
      </c>
    </row>
    <row r="490" spans="1:120" x14ac:dyDescent="0.25">
      <c r="A490">
        <v>2321010</v>
      </c>
      <c r="B490" t="s">
        <v>263</v>
      </c>
      <c r="C490" t="s">
        <v>264</v>
      </c>
      <c r="D490" t="s">
        <v>1334</v>
      </c>
      <c r="E490" t="s">
        <v>1335</v>
      </c>
      <c r="F490" t="s">
        <v>189</v>
      </c>
      <c r="G490" t="s">
        <v>190</v>
      </c>
      <c r="H490" t="s">
        <v>212</v>
      </c>
      <c r="I490" t="s">
        <v>267</v>
      </c>
      <c r="J490" t="s">
        <v>193</v>
      </c>
      <c r="K490">
        <v>3.1</v>
      </c>
      <c r="L490">
        <v>6</v>
      </c>
      <c r="M490">
        <v>64</v>
      </c>
      <c r="N490" t="s">
        <v>189</v>
      </c>
      <c r="O490">
        <v>0.8</v>
      </c>
      <c r="P490">
        <v>1.4</v>
      </c>
      <c r="Q490">
        <v>9.5</v>
      </c>
      <c r="R490">
        <v>10.9</v>
      </c>
      <c r="S490">
        <v>135</v>
      </c>
      <c r="T490">
        <v>78.099999999999994</v>
      </c>
      <c r="U490">
        <v>49.8</v>
      </c>
      <c r="V490" t="s">
        <v>194</v>
      </c>
      <c r="W490" t="s">
        <v>194</v>
      </c>
      <c r="X490" t="s">
        <v>194</v>
      </c>
      <c r="Y490" t="s">
        <v>195</v>
      </c>
      <c r="Z490" t="s">
        <v>528</v>
      </c>
      <c r="AA490">
        <v>4</v>
      </c>
      <c r="AB490">
        <v>1</v>
      </c>
      <c r="AC490">
        <v>0</v>
      </c>
      <c r="AD490">
        <v>0</v>
      </c>
      <c r="AE490">
        <v>1</v>
      </c>
      <c r="AF490">
        <v>0</v>
      </c>
      <c r="AG490">
        <v>2</v>
      </c>
      <c r="AH490">
        <v>10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3</v>
      </c>
      <c r="AW490">
        <v>0</v>
      </c>
      <c r="AX490" t="s">
        <v>194</v>
      </c>
      <c r="AY490" t="s">
        <v>355</v>
      </c>
      <c r="AZ490" t="s">
        <v>1188</v>
      </c>
      <c r="BA490" t="s">
        <v>290</v>
      </c>
      <c r="BB490" t="s">
        <v>1336</v>
      </c>
      <c r="BC490" t="s">
        <v>290</v>
      </c>
      <c r="BD490" t="s">
        <v>194</v>
      </c>
      <c r="BE490">
        <v>135</v>
      </c>
      <c r="BF490" t="s">
        <v>189</v>
      </c>
      <c r="BG490" t="s">
        <v>189</v>
      </c>
      <c r="BH490" t="s">
        <v>194</v>
      </c>
      <c r="BI490" t="s">
        <v>189</v>
      </c>
      <c r="BJ490" t="s">
        <v>189</v>
      </c>
      <c r="BK490">
        <v>180</v>
      </c>
      <c r="BL490">
        <v>0.91</v>
      </c>
      <c r="BM490">
        <v>1</v>
      </c>
      <c r="BN490">
        <v>64</v>
      </c>
      <c r="BO490" t="s">
        <v>189</v>
      </c>
      <c r="BP490" t="s">
        <v>189</v>
      </c>
      <c r="BQ490">
        <v>0.86</v>
      </c>
      <c r="BR490">
        <v>0.9</v>
      </c>
      <c r="BS490">
        <v>0.9</v>
      </c>
      <c r="BT490">
        <v>0.92</v>
      </c>
      <c r="BU490">
        <v>2</v>
      </c>
      <c r="BV490" t="s">
        <v>202</v>
      </c>
      <c r="BW490" t="s">
        <v>218</v>
      </c>
      <c r="BX490" t="s">
        <v>189</v>
      </c>
      <c r="BY490" t="s">
        <v>189</v>
      </c>
      <c r="BZ490">
        <v>7</v>
      </c>
      <c r="CA490" t="s">
        <v>204</v>
      </c>
      <c r="CB490" t="s">
        <v>1342</v>
      </c>
      <c r="CC490" t="s">
        <v>189</v>
      </c>
      <c r="CD490" t="s">
        <v>189</v>
      </c>
      <c r="CE490" t="s">
        <v>189</v>
      </c>
      <c r="CF490" t="s">
        <v>189</v>
      </c>
      <c r="CG490" t="s">
        <v>189</v>
      </c>
      <c r="CH490" t="s">
        <v>189</v>
      </c>
      <c r="CI490" t="s">
        <v>189</v>
      </c>
      <c r="CJ490" t="s">
        <v>189</v>
      </c>
      <c r="CK490" t="s">
        <v>189</v>
      </c>
      <c r="CL490" t="s">
        <v>189</v>
      </c>
      <c r="CM490" t="s">
        <v>189</v>
      </c>
      <c r="CN490" t="s">
        <v>189</v>
      </c>
      <c r="CO490" t="s">
        <v>189</v>
      </c>
      <c r="CP490" t="s">
        <v>205</v>
      </c>
      <c r="CQ490">
        <v>3.1</v>
      </c>
      <c r="CR490">
        <v>18.600000000000001</v>
      </c>
      <c r="CS490" t="s">
        <v>1011</v>
      </c>
      <c r="CT490" t="s">
        <v>197</v>
      </c>
      <c r="CU490">
        <v>51.2</v>
      </c>
      <c r="CV490">
        <v>0</v>
      </c>
      <c r="CW490">
        <v>0.876</v>
      </c>
      <c r="CX490">
        <v>0</v>
      </c>
      <c r="CY490">
        <v>0</v>
      </c>
      <c r="CZ490">
        <v>0</v>
      </c>
      <c r="DA490">
        <v>0</v>
      </c>
      <c r="DB490">
        <v>52.076000000000001</v>
      </c>
      <c r="DC490">
        <v>21.215999999999902</v>
      </c>
      <c r="DD490">
        <v>0</v>
      </c>
      <c r="DE490">
        <v>0</v>
      </c>
      <c r="DF490">
        <v>0</v>
      </c>
      <c r="DG490">
        <v>21.215999999999902</v>
      </c>
      <c r="DH490">
        <v>135</v>
      </c>
      <c r="DI490">
        <v>-30.86</v>
      </c>
      <c r="DJ490" t="s">
        <v>462</v>
      </c>
      <c r="DK490">
        <v>-2.2759999999999998</v>
      </c>
      <c r="DL490">
        <v>28.584</v>
      </c>
      <c r="DM490">
        <v>43.537199999999999</v>
      </c>
      <c r="DN490">
        <v>22.321200000000001</v>
      </c>
      <c r="DO490">
        <v>37</v>
      </c>
      <c r="DP490">
        <v>1</v>
      </c>
    </row>
    <row r="491" spans="1:120" x14ac:dyDescent="0.25">
      <c r="A491">
        <v>2320957</v>
      </c>
      <c r="B491" t="s">
        <v>283</v>
      </c>
      <c r="C491" t="s">
        <v>284</v>
      </c>
      <c r="D491" t="s">
        <v>285</v>
      </c>
      <c r="E491" t="s">
        <v>1560</v>
      </c>
      <c r="F491" t="s">
        <v>1561</v>
      </c>
      <c r="G491" t="s">
        <v>211</v>
      </c>
      <c r="H491" t="s">
        <v>191</v>
      </c>
      <c r="I491" t="s">
        <v>1446</v>
      </c>
      <c r="J491" t="s">
        <v>193</v>
      </c>
      <c r="K491">
        <v>3.6</v>
      </c>
      <c r="L491">
        <v>4</v>
      </c>
      <c r="M491">
        <v>32</v>
      </c>
      <c r="N491" t="s">
        <v>189</v>
      </c>
      <c r="O491">
        <v>0.1</v>
      </c>
      <c r="P491">
        <v>1.6</v>
      </c>
      <c r="Q491">
        <v>32.299999999999997</v>
      </c>
      <c r="R491">
        <v>49.7</v>
      </c>
      <c r="S491">
        <v>135</v>
      </c>
      <c r="T491">
        <v>86.4</v>
      </c>
      <c r="U491">
        <v>196.1</v>
      </c>
      <c r="V491" t="s">
        <v>197</v>
      </c>
      <c r="W491" t="s">
        <v>194</v>
      </c>
      <c r="X491" t="s">
        <v>197</v>
      </c>
      <c r="Y491" t="s">
        <v>449</v>
      </c>
      <c r="Z491" t="s">
        <v>189</v>
      </c>
      <c r="AA491">
        <v>2</v>
      </c>
      <c r="AB491">
        <v>1</v>
      </c>
      <c r="AC491">
        <v>0</v>
      </c>
      <c r="AD491">
        <v>0</v>
      </c>
      <c r="AE491">
        <v>2</v>
      </c>
      <c r="AF491">
        <v>1</v>
      </c>
      <c r="AG491">
        <v>0</v>
      </c>
      <c r="AH491">
        <v>2</v>
      </c>
      <c r="AI491">
        <v>6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2</v>
      </c>
      <c r="AS491">
        <v>1</v>
      </c>
      <c r="AT491">
        <v>0</v>
      </c>
      <c r="AU491">
        <v>0</v>
      </c>
      <c r="AV491">
        <v>4</v>
      </c>
      <c r="AW491">
        <v>0</v>
      </c>
      <c r="AX491" t="s">
        <v>197</v>
      </c>
      <c r="AY491" t="s">
        <v>1009</v>
      </c>
      <c r="AZ491" t="s">
        <v>1188</v>
      </c>
      <c r="BA491" t="s">
        <v>290</v>
      </c>
      <c r="BB491" t="s">
        <v>1562</v>
      </c>
      <c r="BC491" t="s">
        <v>290</v>
      </c>
      <c r="BD491" t="s">
        <v>197</v>
      </c>
      <c r="BE491">
        <v>135</v>
      </c>
      <c r="BF491" t="s">
        <v>189</v>
      </c>
      <c r="BG491" t="s">
        <v>189</v>
      </c>
      <c r="BH491" t="s">
        <v>194</v>
      </c>
      <c r="BI491" t="s">
        <v>197</v>
      </c>
      <c r="BJ491" t="s">
        <v>189</v>
      </c>
      <c r="BK491">
        <v>300</v>
      </c>
      <c r="BL491" t="s">
        <v>189</v>
      </c>
      <c r="BM491">
        <v>1</v>
      </c>
      <c r="BN491">
        <v>32</v>
      </c>
      <c r="BO491">
        <v>2.0699999999999998</v>
      </c>
      <c r="BP491">
        <v>225</v>
      </c>
      <c r="BQ491" t="s">
        <v>189</v>
      </c>
      <c r="BR491">
        <v>0.82</v>
      </c>
      <c r="BS491">
        <v>0.82</v>
      </c>
      <c r="BT491">
        <v>0.85</v>
      </c>
      <c r="BU491">
        <v>1</v>
      </c>
      <c r="BV491" t="s">
        <v>202</v>
      </c>
      <c r="BW491" t="s">
        <v>234</v>
      </c>
      <c r="BX491" t="s">
        <v>189</v>
      </c>
      <c r="BY491" t="s">
        <v>189</v>
      </c>
      <c r="BZ491">
        <v>7</v>
      </c>
      <c r="CA491" t="s">
        <v>204</v>
      </c>
      <c r="CB491" t="s">
        <v>1342</v>
      </c>
      <c r="CC491" t="s">
        <v>189</v>
      </c>
      <c r="CD491" t="s">
        <v>189</v>
      </c>
      <c r="CE491" t="s">
        <v>189</v>
      </c>
      <c r="CF491" t="s">
        <v>189</v>
      </c>
      <c r="CG491" t="s">
        <v>189</v>
      </c>
      <c r="CH491" t="s">
        <v>189</v>
      </c>
      <c r="CI491" t="s">
        <v>189</v>
      </c>
      <c r="CJ491" t="s">
        <v>189</v>
      </c>
      <c r="CK491" t="s">
        <v>189</v>
      </c>
      <c r="CL491" t="s">
        <v>189</v>
      </c>
      <c r="CM491" t="s">
        <v>189</v>
      </c>
      <c r="CN491" t="s">
        <v>189</v>
      </c>
      <c r="CO491" t="s">
        <v>189</v>
      </c>
      <c r="CP491" t="s">
        <v>205</v>
      </c>
      <c r="CQ491">
        <v>3.9</v>
      </c>
      <c r="CR491">
        <v>15.6</v>
      </c>
      <c r="CS491" t="s">
        <v>434</v>
      </c>
      <c r="CT491" t="s">
        <v>197</v>
      </c>
      <c r="CU491">
        <v>25.6</v>
      </c>
      <c r="CV491">
        <v>0</v>
      </c>
      <c r="CW491">
        <v>0.876</v>
      </c>
      <c r="CX491">
        <v>0</v>
      </c>
      <c r="CY491">
        <v>0</v>
      </c>
      <c r="CZ491">
        <v>0</v>
      </c>
      <c r="DA491">
        <v>59.878979999999999</v>
      </c>
      <c r="DB491">
        <v>86.354979999999998</v>
      </c>
      <c r="DC491">
        <v>11.808</v>
      </c>
      <c r="DD491">
        <v>0</v>
      </c>
      <c r="DE491">
        <v>0</v>
      </c>
      <c r="DF491">
        <v>44.154999999999902</v>
      </c>
      <c r="DG491">
        <v>55.962999999999901</v>
      </c>
      <c r="DH491">
        <v>135</v>
      </c>
      <c r="DI491">
        <v>-30.39198</v>
      </c>
      <c r="DJ491" t="s">
        <v>462</v>
      </c>
      <c r="DK491">
        <v>109.74502</v>
      </c>
      <c r="DL491">
        <v>140.137</v>
      </c>
      <c r="DM491">
        <v>165.345</v>
      </c>
      <c r="DN491">
        <v>109.38200000000001</v>
      </c>
      <c r="DO491">
        <v>37</v>
      </c>
      <c r="DP491">
        <v>0</v>
      </c>
    </row>
    <row r="492" spans="1:120" x14ac:dyDescent="0.25">
      <c r="A492">
        <v>2320946</v>
      </c>
      <c r="B492" t="s">
        <v>283</v>
      </c>
      <c r="C492" t="s">
        <v>284</v>
      </c>
      <c r="D492" t="s">
        <v>877</v>
      </c>
      <c r="E492" t="s">
        <v>1563</v>
      </c>
      <c r="F492" t="s">
        <v>1564</v>
      </c>
      <c r="G492" t="s">
        <v>190</v>
      </c>
      <c r="H492" t="s">
        <v>191</v>
      </c>
      <c r="I492" t="s">
        <v>1446</v>
      </c>
      <c r="J492" t="s">
        <v>193</v>
      </c>
      <c r="K492">
        <v>3.6</v>
      </c>
      <c r="L492">
        <v>4</v>
      </c>
      <c r="M492">
        <v>32</v>
      </c>
      <c r="N492" t="s">
        <v>189</v>
      </c>
      <c r="O492">
        <v>0.5</v>
      </c>
      <c r="P492">
        <v>1.6</v>
      </c>
      <c r="Q492">
        <v>29.2</v>
      </c>
      <c r="R492">
        <v>27.9</v>
      </c>
      <c r="S492">
        <v>135</v>
      </c>
      <c r="T492">
        <v>26.5</v>
      </c>
      <c r="U492">
        <v>126.7</v>
      </c>
      <c r="V492" t="s">
        <v>197</v>
      </c>
      <c r="W492" t="s">
        <v>194</v>
      </c>
      <c r="X492" t="s">
        <v>197</v>
      </c>
      <c r="Y492" t="s">
        <v>449</v>
      </c>
      <c r="Z492" t="s">
        <v>189</v>
      </c>
      <c r="AA492">
        <v>2</v>
      </c>
      <c r="AB492">
        <v>1</v>
      </c>
      <c r="AC492">
        <v>0</v>
      </c>
      <c r="AD492">
        <v>0</v>
      </c>
      <c r="AE492">
        <v>2</v>
      </c>
      <c r="AF492">
        <v>1</v>
      </c>
      <c r="AG492">
        <v>0</v>
      </c>
      <c r="AH492">
        <v>2</v>
      </c>
      <c r="AI492">
        <v>6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2</v>
      </c>
      <c r="AS492">
        <v>1</v>
      </c>
      <c r="AT492">
        <v>0</v>
      </c>
      <c r="AU492">
        <v>0</v>
      </c>
      <c r="AV492">
        <v>4</v>
      </c>
      <c r="AW492">
        <v>0</v>
      </c>
      <c r="AX492" t="s">
        <v>197</v>
      </c>
      <c r="AY492" t="s">
        <v>1565</v>
      </c>
      <c r="AZ492" t="s">
        <v>1188</v>
      </c>
      <c r="BA492" t="s">
        <v>290</v>
      </c>
      <c r="BB492" t="s">
        <v>1566</v>
      </c>
      <c r="BC492" t="s">
        <v>290</v>
      </c>
      <c r="BD492" t="s">
        <v>197</v>
      </c>
      <c r="BE492">
        <v>135</v>
      </c>
      <c r="BF492" t="s">
        <v>189</v>
      </c>
      <c r="BG492" t="s">
        <v>189</v>
      </c>
      <c r="BH492" t="s">
        <v>194</v>
      </c>
      <c r="BI492" t="s">
        <v>197</v>
      </c>
      <c r="BJ492" t="s">
        <v>189</v>
      </c>
      <c r="BK492">
        <v>300</v>
      </c>
      <c r="BL492" t="s">
        <v>189</v>
      </c>
      <c r="BM492">
        <v>1</v>
      </c>
      <c r="BN492">
        <v>32</v>
      </c>
      <c r="BO492" t="s">
        <v>189</v>
      </c>
      <c r="BP492" t="s">
        <v>189</v>
      </c>
      <c r="BQ492" t="s">
        <v>189</v>
      </c>
      <c r="BR492">
        <v>0.82</v>
      </c>
      <c r="BS492">
        <v>0.82</v>
      </c>
      <c r="BT492">
        <v>0.85</v>
      </c>
      <c r="BU492">
        <v>1</v>
      </c>
      <c r="BV492" t="s">
        <v>202</v>
      </c>
      <c r="BW492" t="s">
        <v>234</v>
      </c>
      <c r="BX492" t="s">
        <v>189</v>
      </c>
      <c r="BY492" t="s">
        <v>189</v>
      </c>
      <c r="BZ492">
        <v>7</v>
      </c>
      <c r="CA492" t="s">
        <v>204</v>
      </c>
      <c r="CB492" t="s">
        <v>1342</v>
      </c>
      <c r="CC492" t="s">
        <v>189</v>
      </c>
      <c r="CD492" t="s">
        <v>189</v>
      </c>
      <c r="CE492" t="s">
        <v>189</v>
      </c>
      <c r="CF492" t="s">
        <v>189</v>
      </c>
      <c r="CG492" t="s">
        <v>189</v>
      </c>
      <c r="CH492" t="s">
        <v>189</v>
      </c>
      <c r="CI492" t="s">
        <v>189</v>
      </c>
      <c r="CJ492" t="s">
        <v>189</v>
      </c>
      <c r="CK492" t="s">
        <v>189</v>
      </c>
      <c r="CL492" t="s">
        <v>189</v>
      </c>
      <c r="CM492" t="s">
        <v>189</v>
      </c>
      <c r="CN492" t="s">
        <v>189</v>
      </c>
      <c r="CO492" t="s">
        <v>189</v>
      </c>
      <c r="CP492" t="s">
        <v>205</v>
      </c>
      <c r="CQ492">
        <v>3.6</v>
      </c>
      <c r="CR492">
        <v>14.4</v>
      </c>
      <c r="CS492" t="s">
        <v>434</v>
      </c>
      <c r="CT492" t="s">
        <v>197</v>
      </c>
      <c r="CU492">
        <v>25.6</v>
      </c>
      <c r="CV492">
        <v>0</v>
      </c>
      <c r="CW492">
        <v>0.876</v>
      </c>
      <c r="CX492">
        <v>0</v>
      </c>
      <c r="CY492">
        <v>0</v>
      </c>
      <c r="CZ492">
        <v>0</v>
      </c>
      <c r="DA492">
        <v>0</v>
      </c>
      <c r="DB492">
        <v>26.475999999999999</v>
      </c>
      <c r="DC492">
        <v>11.808</v>
      </c>
      <c r="DD492">
        <v>0</v>
      </c>
      <c r="DE492">
        <v>0</v>
      </c>
      <c r="DF492">
        <v>0</v>
      </c>
      <c r="DG492">
        <v>11.808</v>
      </c>
      <c r="DH492">
        <v>135</v>
      </c>
      <c r="DI492">
        <v>-14.667999999999999</v>
      </c>
      <c r="DJ492" t="s">
        <v>462</v>
      </c>
      <c r="DK492">
        <v>100.224</v>
      </c>
      <c r="DL492">
        <v>114.892</v>
      </c>
      <c r="DM492">
        <v>105.8646</v>
      </c>
      <c r="DN492">
        <v>94.056600000000003</v>
      </c>
      <c r="DO492">
        <v>37</v>
      </c>
      <c r="DP492">
        <v>0</v>
      </c>
    </row>
    <row r="493" spans="1:120" x14ac:dyDescent="0.25">
      <c r="A493">
        <v>2320762</v>
      </c>
      <c r="B493" t="s">
        <v>375</v>
      </c>
      <c r="C493" t="s">
        <v>376</v>
      </c>
      <c r="D493" t="s">
        <v>992</v>
      </c>
      <c r="E493" t="s">
        <v>993</v>
      </c>
      <c r="F493" t="s">
        <v>994</v>
      </c>
      <c r="G493" t="s">
        <v>190</v>
      </c>
      <c r="H493" t="s">
        <v>212</v>
      </c>
      <c r="I493" t="s">
        <v>1567</v>
      </c>
      <c r="J493" t="s">
        <v>189</v>
      </c>
      <c r="K493">
        <v>3.2</v>
      </c>
      <c r="L493">
        <v>6</v>
      </c>
      <c r="M493">
        <v>32</v>
      </c>
      <c r="N493" t="s">
        <v>189</v>
      </c>
      <c r="O493">
        <v>0.7</v>
      </c>
      <c r="P493">
        <v>1.2</v>
      </c>
      <c r="Q493">
        <v>13.1</v>
      </c>
      <c r="R493">
        <v>13.5</v>
      </c>
      <c r="S493">
        <v>135</v>
      </c>
      <c r="T493">
        <v>52.5</v>
      </c>
      <c r="U493">
        <v>61.9</v>
      </c>
      <c r="V493" t="s">
        <v>194</v>
      </c>
      <c r="W493" t="s">
        <v>194</v>
      </c>
      <c r="X493" t="s">
        <v>194</v>
      </c>
      <c r="Y493" t="s">
        <v>195</v>
      </c>
      <c r="Z493" t="s">
        <v>995</v>
      </c>
      <c r="AA493">
        <v>2</v>
      </c>
      <c r="AB493">
        <v>0</v>
      </c>
      <c r="AC493">
        <v>1</v>
      </c>
      <c r="AD493">
        <v>0</v>
      </c>
      <c r="AE493">
        <v>0</v>
      </c>
      <c r="AF493">
        <v>1</v>
      </c>
      <c r="AG493">
        <v>2</v>
      </c>
      <c r="AH493">
        <v>0</v>
      </c>
      <c r="AI493">
        <v>5</v>
      </c>
      <c r="AJ493">
        <v>3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</v>
      </c>
      <c r="AT493">
        <v>0</v>
      </c>
      <c r="AU493">
        <v>0</v>
      </c>
      <c r="AV493">
        <v>1</v>
      </c>
      <c r="AW493">
        <v>0</v>
      </c>
      <c r="AX493" t="s">
        <v>194</v>
      </c>
      <c r="AY493" t="s">
        <v>815</v>
      </c>
      <c r="AZ493" t="s">
        <v>754</v>
      </c>
      <c r="BA493" t="s">
        <v>200</v>
      </c>
      <c r="BB493" t="s">
        <v>996</v>
      </c>
      <c r="BC493" t="s">
        <v>200</v>
      </c>
      <c r="BD493" t="s">
        <v>194</v>
      </c>
      <c r="BE493">
        <v>135</v>
      </c>
      <c r="BF493" t="s">
        <v>189</v>
      </c>
      <c r="BG493" t="s">
        <v>189</v>
      </c>
      <c r="BH493" t="s">
        <v>194</v>
      </c>
      <c r="BI493" t="s">
        <v>189</v>
      </c>
      <c r="BJ493" t="s">
        <v>189</v>
      </c>
      <c r="BK493">
        <v>135</v>
      </c>
      <c r="BL493">
        <v>0.9</v>
      </c>
      <c r="BM493">
        <v>1</v>
      </c>
      <c r="BN493">
        <v>32</v>
      </c>
      <c r="BO493" t="s">
        <v>189</v>
      </c>
      <c r="BP493" t="s">
        <v>189</v>
      </c>
      <c r="BQ493" t="s">
        <v>189</v>
      </c>
      <c r="BR493" t="s">
        <v>189</v>
      </c>
      <c r="BS493" t="s">
        <v>189</v>
      </c>
      <c r="BT493" t="s">
        <v>189</v>
      </c>
      <c r="BU493">
        <v>2</v>
      </c>
      <c r="BV493" t="s">
        <v>202</v>
      </c>
      <c r="BW493" t="s">
        <v>189</v>
      </c>
      <c r="BX493" t="s">
        <v>189</v>
      </c>
      <c r="BY493" t="s">
        <v>189</v>
      </c>
      <c r="BZ493">
        <v>7</v>
      </c>
      <c r="CA493" t="s">
        <v>204</v>
      </c>
      <c r="CB493" t="s">
        <v>1342</v>
      </c>
      <c r="CC493" t="s">
        <v>189</v>
      </c>
      <c r="CD493" t="s">
        <v>189</v>
      </c>
      <c r="CE493" t="s">
        <v>189</v>
      </c>
      <c r="CF493" t="s">
        <v>189</v>
      </c>
      <c r="CG493" t="s">
        <v>189</v>
      </c>
      <c r="CH493" t="s">
        <v>189</v>
      </c>
      <c r="CI493" t="s">
        <v>189</v>
      </c>
      <c r="CJ493" t="s">
        <v>189</v>
      </c>
      <c r="CK493" t="s">
        <v>189</v>
      </c>
      <c r="CL493" t="s">
        <v>189</v>
      </c>
      <c r="CM493" t="s">
        <v>189</v>
      </c>
      <c r="CN493" t="s">
        <v>189</v>
      </c>
      <c r="CO493" t="s">
        <v>189</v>
      </c>
      <c r="CP493" t="s">
        <v>205</v>
      </c>
      <c r="CQ493">
        <v>4.5999999999999996</v>
      </c>
      <c r="CR493">
        <v>27.599999999999898</v>
      </c>
      <c r="CS493" t="s">
        <v>434</v>
      </c>
      <c r="CT493" t="s">
        <v>197</v>
      </c>
      <c r="CU493">
        <v>25.6</v>
      </c>
      <c r="CV493">
        <v>0</v>
      </c>
      <c r="CW493">
        <v>0.876</v>
      </c>
      <c r="CX493">
        <v>0</v>
      </c>
      <c r="CY493">
        <v>0</v>
      </c>
      <c r="CZ493">
        <v>0</v>
      </c>
      <c r="DA493">
        <v>0</v>
      </c>
      <c r="DB493">
        <v>26.475999999999999</v>
      </c>
      <c r="DC493">
        <v>11.808</v>
      </c>
      <c r="DD493">
        <v>0</v>
      </c>
      <c r="DE493">
        <v>0</v>
      </c>
      <c r="DF493">
        <v>0</v>
      </c>
      <c r="DG493">
        <v>11.808</v>
      </c>
      <c r="DH493">
        <v>135</v>
      </c>
      <c r="DI493">
        <v>-14.667999999999999</v>
      </c>
      <c r="DJ493" t="s">
        <v>462</v>
      </c>
      <c r="DK493">
        <v>35.4239999999999</v>
      </c>
      <c r="DL493">
        <v>50.091999999999999</v>
      </c>
      <c r="DM493">
        <v>52.6038</v>
      </c>
      <c r="DN493">
        <v>40.7958</v>
      </c>
      <c r="DO493">
        <v>37</v>
      </c>
      <c r="DP493">
        <v>0</v>
      </c>
    </row>
    <row r="494" spans="1:120" x14ac:dyDescent="0.25">
      <c r="A494">
        <v>2320761</v>
      </c>
      <c r="B494" t="s">
        <v>375</v>
      </c>
      <c r="C494" t="s">
        <v>376</v>
      </c>
      <c r="D494" t="s">
        <v>997</v>
      </c>
      <c r="E494" t="s">
        <v>998</v>
      </c>
      <c r="F494" t="s">
        <v>999</v>
      </c>
      <c r="G494" t="s">
        <v>190</v>
      </c>
      <c r="H494" t="s">
        <v>212</v>
      </c>
      <c r="I494" t="s">
        <v>1520</v>
      </c>
      <c r="J494" t="s">
        <v>189</v>
      </c>
      <c r="K494">
        <v>1.7</v>
      </c>
      <c r="L494">
        <v>6</v>
      </c>
      <c r="M494">
        <v>32</v>
      </c>
      <c r="N494" t="s">
        <v>189</v>
      </c>
      <c r="O494">
        <v>1</v>
      </c>
      <c r="P494">
        <v>1.2</v>
      </c>
      <c r="Q494">
        <v>5.6</v>
      </c>
      <c r="R494">
        <v>6.5</v>
      </c>
      <c r="S494">
        <v>135</v>
      </c>
      <c r="T494">
        <v>52.5</v>
      </c>
      <c r="U494">
        <v>31.9</v>
      </c>
      <c r="V494" t="s">
        <v>194</v>
      </c>
      <c r="W494" t="s">
        <v>194</v>
      </c>
      <c r="X494" t="s">
        <v>194</v>
      </c>
      <c r="Y494" t="s">
        <v>195</v>
      </c>
      <c r="Z494" t="s">
        <v>995</v>
      </c>
      <c r="AA494">
        <v>2</v>
      </c>
      <c r="AB494">
        <v>0</v>
      </c>
      <c r="AC494">
        <v>1</v>
      </c>
      <c r="AD494">
        <v>0</v>
      </c>
      <c r="AE494">
        <v>0</v>
      </c>
      <c r="AF494">
        <v>1</v>
      </c>
      <c r="AG494">
        <v>1</v>
      </c>
      <c r="AH494">
        <v>0</v>
      </c>
      <c r="AI494">
        <v>5</v>
      </c>
      <c r="AJ494">
        <v>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</v>
      </c>
      <c r="AT494">
        <v>0</v>
      </c>
      <c r="AU494">
        <v>0</v>
      </c>
      <c r="AV494">
        <v>1</v>
      </c>
      <c r="AW494">
        <v>0</v>
      </c>
      <c r="AX494" t="s">
        <v>194</v>
      </c>
      <c r="AY494" t="s">
        <v>815</v>
      </c>
      <c r="AZ494" t="s">
        <v>754</v>
      </c>
      <c r="BA494" t="s">
        <v>256</v>
      </c>
      <c r="BB494" t="s">
        <v>1000</v>
      </c>
      <c r="BC494" t="s">
        <v>256</v>
      </c>
      <c r="BD494" t="s">
        <v>194</v>
      </c>
      <c r="BE494">
        <v>135</v>
      </c>
      <c r="BF494" t="s">
        <v>189</v>
      </c>
      <c r="BG494" t="s">
        <v>189</v>
      </c>
      <c r="BH494" t="s">
        <v>194</v>
      </c>
      <c r="BI494" t="s">
        <v>189</v>
      </c>
      <c r="BJ494" t="s">
        <v>189</v>
      </c>
      <c r="BK494">
        <v>90</v>
      </c>
      <c r="BL494">
        <v>0.89</v>
      </c>
      <c r="BM494">
        <v>1</v>
      </c>
      <c r="BN494">
        <v>32</v>
      </c>
      <c r="BO494" t="s">
        <v>189</v>
      </c>
      <c r="BP494" t="s">
        <v>189</v>
      </c>
      <c r="BQ494" t="s">
        <v>189</v>
      </c>
      <c r="BR494" t="s">
        <v>189</v>
      </c>
      <c r="BS494" t="s">
        <v>189</v>
      </c>
      <c r="BT494" t="s">
        <v>189</v>
      </c>
      <c r="BU494">
        <v>2</v>
      </c>
      <c r="BV494" t="s">
        <v>202</v>
      </c>
      <c r="BW494" t="s">
        <v>189</v>
      </c>
      <c r="BX494" t="s">
        <v>189</v>
      </c>
      <c r="BY494" t="s">
        <v>189</v>
      </c>
      <c r="BZ494">
        <v>7</v>
      </c>
      <c r="CA494" t="s">
        <v>204</v>
      </c>
      <c r="CB494" t="s">
        <v>1342</v>
      </c>
      <c r="CC494" t="s">
        <v>189</v>
      </c>
      <c r="CD494" t="s">
        <v>189</v>
      </c>
      <c r="CE494" t="s">
        <v>189</v>
      </c>
      <c r="CF494" t="s">
        <v>189</v>
      </c>
      <c r="CG494" t="s">
        <v>189</v>
      </c>
      <c r="CH494" t="s">
        <v>189</v>
      </c>
      <c r="CI494" t="s">
        <v>189</v>
      </c>
      <c r="CJ494" t="s">
        <v>189</v>
      </c>
      <c r="CK494" t="s">
        <v>189</v>
      </c>
      <c r="CL494" t="s">
        <v>189</v>
      </c>
      <c r="CM494" t="s">
        <v>189</v>
      </c>
      <c r="CN494" t="s">
        <v>189</v>
      </c>
      <c r="CO494" t="s">
        <v>189</v>
      </c>
      <c r="CP494" t="s">
        <v>205</v>
      </c>
      <c r="CQ494">
        <v>3.3</v>
      </c>
      <c r="CR494">
        <v>19.799999999999901</v>
      </c>
      <c r="CS494" t="s">
        <v>1011</v>
      </c>
      <c r="CT494" t="s">
        <v>197</v>
      </c>
      <c r="CU494">
        <v>25.6</v>
      </c>
      <c r="CV494">
        <v>0</v>
      </c>
      <c r="CW494">
        <v>0.876</v>
      </c>
      <c r="CX494">
        <v>0</v>
      </c>
      <c r="CY494">
        <v>0</v>
      </c>
      <c r="CZ494">
        <v>0</v>
      </c>
      <c r="DA494">
        <v>0</v>
      </c>
      <c r="DB494">
        <v>26.475999999999999</v>
      </c>
      <c r="DC494">
        <v>11.808</v>
      </c>
      <c r="DD494">
        <v>0</v>
      </c>
      <c r="DE494">
        <v>0</v>
      </c>
      <c r="DF494">
        <v>0</v>
      </c>
      <c r="DG494">
        <v>11.808</v>
      </c>
      <c r="DH494">
        <v>135</v>
      </c>
      <c r="DI494">
        <v>-14.667999999999999</v>
      </c>
      <c r="DJ494" t="s">
        <v>462</v>
      </c>
      <c r="DK494">
        <v>5.4239999999999897</v>
      </c>
      <c r="DL494">
        <v>20.091999999999999</v>
      </c>
      <c r="DM494">
        <v>28.031999999999901</v>
      </c>
      <c r="DN494">
        <v>16.223999999999901</v>
      </c>
      <c r="DO494">
        <v>37</v>
      </c>
      <c r="DP494">
        <v>1</v>
      </c>
    </row>
    <row r="495" spans="1:120" x14ac:dyDescent="0.25">
      <c r="A495">
        <v>2320542</v>
      </c>
      <c r="B495" t="s">
        <v>375</v>
      </c>
      <c r="C495" t="s">
        <v>376</v>
      </c>
      <c r="D495" t="s">
        <v>1001</v>
      </c>
      <c r="E495" t="s">
        <v>1002</v>
      </c>
      <c r="F495" t="s">
        <v>1003</v>
      </c>
      <c r="G495" t="s">
        <v>190</v>
      </c>
      <c r="H495" t="s">
        <v>212</v>
      </c>
      <c r="I495" t="s">
        <v>1520</v>
      </c>
      <c r="J495" t="s">
        <v>193</v>
      </c>
      <c r="K495">
        <v>1.7</v>
      </c>
      <c r="L495">
        <v>6</v>
      </c>
      <c r="M495">
        <v>32</v>
      </c>
      <c r="N495" t="s">
        <v>189</v>
      </c>
      <c r="O495">
        <v>0.9</v>
      </c>
      <c r="P495">
        <v>1.2</v>
      </c>
      <c r="Q495">
        <v>8.5</v>
      </c>
      <c r="R495">
        <v>8.8000000000000007</v>
      </c>
      <c r="S495">
        <v>135</v>
      </c>
      <c r="T495">
        <v>52.5</v>
      </c>
      <c r="U495">
        <v>42.2</v>
      </c>
      <c r="V495" t="s">
        <v>194</v>
      </c>
      <c r="W495" t="s">
        <v>194</v>
      </c>
      <c r="X495" t="s">
        <v>194</v>
      </c>
      <c r="Y495" t="s">
        <v>195</v>
      </c>
      <c r="Z495" t="s">
        <v>995</v>
      </c>
      <c r="AA495">
        <v>2</v>
      </c>
      <c r="AB495">
        <v>0</v>
      </c>
      <c r="AC495">
        <v>1</v>
      </c>
      <c r="AD495">
        <v>0</v>
      </c>
      <c r="AE495">
        <v>0</v>
      </c>
      <c r="AF495">
        <v>1</v>
      </c>
      <c r="AG495">
        <v>1</v>
      </c>
      <c r="AH495">
        <v>0</v>
      </c>
      <c r="AI495">
        <v>5</v>
      </c>
      <c r="AJ495">
        <v>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1</v>
      </c>
      <c r="AW495">
        <v>0</v>
      </c>
      <c r="AX495" t="s">
        <v>194</v>
      </c>
      <c r="AY495" t="s">
        <v>815</v>
      </c>
      <c r="AZ495" t="s">
        <v>826</v>
      </c>
      <c r="BA495" t="s">
        <v>256</v>
      </c>
      <c r="BB495" t="s">
        <v>1004</v>
      </c>
      <c r="BC495" t="s">
        <v>256</v>
      </c>
      <c r="BD495" t="s">
        <v>194</v>
      </c>
      <c r="BE495">
        <v>135</v>
      </c>
      <c r="BF495" t="s">
        <v>189</v>
      </c>
      <c r="BG495" t="s">
        <v>189</v>
      </c>
      <c r="BH495" t="s">
        <v>194</v>
      </c>
      <c r="BI495" t="s">
        <v>189</v>
      </c>
      <c r="BJ495" t="s">
        <v>189</v>
      </c>
      <c r="BK495">
        <v>90</v>
      </c>
      <c r="BL495">
        <v>0.89</v>
      </c>
      <c r="BM495">
        <v>1</v>
      </c>
      <c r="BN495">
        <v>32</v>
      </c>
      <c r="BO495" t="s">
        <v>189</v>
      </c>
      <c r="BP495" t="s">
        <v>189</v>
      </c>
      <c r="BQ495" t="s">
        <v>189</v>
      </c>
      <c r="BR495" t="s">
        <v>189</v>
      </c>
      <c r="BS495" t="s">
        <v>189</v>
      </c>
      <c r="BT495" t="s">
        <v>189</v>
      </c>
      <c r="BU495">
        <v>2</v>
      </c>
      <c r="BV495" t="s">
        <v>202</v>
      </c>
      <c r="BW495" t="s">
        <v>218</v>
      </c>
      <c r="BX495" t="s">
        <v>189</v>
      </c>
      <c r="BY495" t="s">
        <v>189</v>
      </c>
      <c r="BZ495">
        <v>7</v>
      </c>
      <c r="CA495" t="s">
        <v>204</v>
      </c>
      <c r="CB495" t="s">
        <v>1342</v>
      </c>
      <c r="CC495" t="s">
        <v>189</v>
      </c>
      <c r="CD495" t="s">
        <v>189</v>
      </c>
      <c r="CE495" t="s">
        <v>189</v>
      </c>
      <c r="CF495" t="s">
        <v>189</v>
      </c>
      <c r="CG495" t="s">
        <v>189</v>
      </c>
      <c r="CH495" t="s">
        <v>189</v>
      </c>
      <c r="CI495" t="s">
        <v>189</v>
      </c>
      <c r="CJ495" t="s">
        <v>189</v>
      </c>
      <c r="CK495" t="s">
        <v>189</v>
      </c>
      <c r="CL495" t="s">
        <v>189</v>
      </c>
      <c r="CM495" t="s">
        <v>189</v>
      </c>
      <c r="CN495" t="s">
        <v>189</v>
      </c>
      <c r="CO495" t="s">
        <v>189</v>
      </c>
      <c r="CP495" t="s">
        <v>205</v>
      </c>
      <c r="CQ495">
        <v>3.3</v>
      </c>
      <c r="CR495">
        <v>19.799999999999901</v>
      </c>
      <c r="CS495" t="s">
        <v>1011</v>
      </c>
      <c r="CT495" t="s">
        <v>197</v>
      </c>
      <c r="CU495">
        <v>25.6</v>
      </c>
      <c r="CV495">
        <v>0</v>
      </c>
      <c r="CW495">
        <v>0.876</v>
      </c>
      <c r="CX495">
        <v>0</v>
      </c>
      <c r="CY495">
        <v>0</v>
      </c>
      <c r="CZ495">
        <v>0</v>
      </c>
      <c r="DA495">
        <v>0</v>
      </c>
      <c r="DB495">
        <v>26.475999999999999</v>
      </c>
      <c r="DC495">
        <v>11.808</v>
      </c>
      <c r="DD495">
        <v>0</v>
      </c>
      <c r="DE495">
        <v>0</v>
      </c>
      <c r="DF495">
        <v>0</v>
      </c>
      <c r="DG495">
        <v>11.808</v>
      </c>
      <c r="DH495">
        <v>135</v>
      </c>
      <c r="DI495">
        <v>-14.667999999999999</v>
      </c>
      <c r="DJ495" t="s">
        <v>462</v>
      </c>
      <c r="DK495">
        <v>15.724</v>
      </c>
      <c r="DL495">
        <v>30.391999999999999</v>
      </c>
      <c r="DM495">
        <v>36.485399999999998</v>
      </c>
      <c r="DN495">
        <v>24.677399999999999</v>
      </c>
      <c r="DO495">
        <v>37</v>
      </c>
      <c r="DP495">
        <v>1</v>
      </c>
    </row>
    <row r="496" spans="1:120" x14ac:dyDescent="0.25">
      <c r="A496">
        <v>2320529</v>
      </c>
      <c r="B496" t="s">
        <v>375</v>
      </c>
      <c r="C496" t="s">
        <v>376</v>
      </c>
      <c r="D496" t="s">
        <v>1005</v>
      </c>
      <c r="E496" t="s">
        <v>1006</v>
      </c>
      <c r="F496" t="s">
        <v>1007</v>
      </c>
      <c r="G496" t="s">
        <v>190</v>
      </c>
      <c r="H496" t="s">
        <v>191</v>
      </c>
      <c r="I496" t="s">
        <v>1478</v>
      </c>
      <c r="J496" t="s">
        <v>193</v>
      </c>
      <c r="K496">
        <v>3.1</v>
      </c>
      <c r="L496">
        <v>4</v>
      </c>
      <c r="M496">
        <v>16</v>
      </c>
      <c r="N496" t="s">
        <v>189</v>
      </c>
      <c r="O496">
        <v>1.3</v>
      </c>
      <c r="P496">
        <v>1.8</v>
      </c>
      <c r="Q496">
        <v>8.6999999999999993</v>
      </c>
      <c r="R496">
        <v>13.4</v>
      </c>
      <c r="S496">
        <v>135</v>
      </c>
      <c r="T496">
        <v>13.7</v>
      </c>
      <c r="U496">
        <v>58.4</v>
      </c>
      <c r="V496" t="s">
        <v>194</v>
      </c>
      <c r="W496" t="s">
        <v>194</v>
      </c>
      <c r="X496" t="s">
        <v>194</v>
      </c>
      <c r="Y496" t="s">
        <v>288</v>
      </c>
      <c r="Z496" t="s">
        <v>189</v>
      </c>
      <c r="AA496">
        <v>2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3</v>
      </c>
      <c r="AI496">
        <v>3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 t="s">
        <v>194</v>
      </c>
      <c r="AY496" t="s">
        <v>1008</v>
      </c>
      <c r="AZ496" t="s">
        <v>1009</v>
      </c>
      <c r="BA496" t="s">
        <v>256</v>
      </c>
      <c r="BB496" t="s">
        <v>1010</v>
      </c>
      <c r="BC496" t="s">
        <v>256</v>
      </c>
      <c r="BD496" t="s">
        <v>194</v>
      </c>
      <c r="BE496">
        <v>135</v>
      </c>
      <c r="BF496" t="s">
        <v>189</v>
      </c>
      <c r="BG496" t="s">
        <v>189</v>
      </c>
      <c r="BH496" t="s">
        <v>194</v>
      </c>
      <c r="BI496" t="s">
        <v>189</v>
      </c>
      <c r="BJ496" t="s">
        <v>189</v>
      </c>
      <c r="BK496">
        <v>90</v>
      </c>
      <c r="BL496">
        <v>0.89</v>
      </c>
      <c r="BM496">
        <v>1</v>
      </c>
      <c r="BN496">
        <v>16</v>
      </c>
      <c r="BO496" t="s">
        <v>189</v>
      </c>
      <c r="BP496" t="s">
        <v>189</v>
      </c>
      <c r="BQ496" t="s">
        <v>189</v>
      </c>
      <c r="BR496" t="s">
        <v>189</v>
      </c>
      <c r="BS496" t="s">
        <v>189</v>
      </c>
      <c r="BT496" t="s">
        <v>189</v>
      </c>
      <c r="BU496">
        <v>1</v>
      </c>
      <c r="BV496" t="s">
        <v>202</v>
      </c>
      <c r="BW496" t="s">
        <v>234</v>
      </c>
      <c r="BX496" t="s">
        <v>189</v>
      </c>
      <c r="BY496" t="s">
        <v>189</v>
      </c>
      <c r="BZ496">
        <v>7</v>
      </c>
      <c r="CA496" t="s">
        <v>204</v>
      </c>
      <c r="CB496" t="s">
        <v>1342</v>
      </c>
      <c r="CC496" t="s">
        <v>189</v>
      </c>
      <c r="CD496" t="s">
        <v>189</v>
      </c>
      <c r="CE496" t="s">
        <v>189</v>
      </c>
      <c r="CF496" t="s">
        <v>189</v>
      </c>
      <c r="CG496" t="s">
        <v>189</v>
      </c>
      <c r="CH496" t="s">
        <v>189</v>
      </c>
      <c r="CI496" t="s">
        <v>189</v>
      </c>
      <c r="CJ496" t="s">
        <v>189</v>
      </c>
      <c r="CK496" t="s">
        <v>189</v>
      </c>
      <c r="CL496" t="s">
        <v>189</v>
      </c>
      <c r="CM496" t="s">
        <v>189</v>
      </c>
      <c r="CN496" t="s">
        <v>189</v>
      </c>
      <c r="CO496" t="s">
        <v>189</v>
      </c>
      <c r="CP496" t="s">
        <v>205</v>
      </c>
      <c r="CQ496">
        <v>3.8</v>
      </c>
      <c r="CR496">
        <v>15.2</v>
      </c>
      <c r="CS496" t="s">
        <v>434</v>
      </c>
      <c r="CT496" t="s">
        <v>197</v>
      </c>
      <c r="CU496">
        <v>12.8</v>
      </c>
      <c r="CV496">
        <v>0</v>
      </c>
      <c r="CW496">
        <v>0.876</v>
      </c>
      <c r="CX496">
        <v>0</v>
      </c>
      <c r="CY496">
        <v>0</v>
      </c>
      <c r="CZ496">
        <v>0</v>
      </c>
      <c r="DA496">
        <v>0</v>
      </c>
      <c r="DB496">
        <v>13.676</v>
      </c>
      <c r="DC496">
        <v>7.1039999999999903</v>
      </c>
      <c r="DD496">
        <v>0</v>
      </c>
      <c r="DE496">
        <v>0</v>
      </c>
      <c r="DF496">
        <v>0</v>
      </c>
      <c r="DG496">
        <v>7.1039999999999903</v>
      </c>
      <c r="DH496">
        <v>135</v>
      </c>
      <c r="DI496">
        <v>-6.5720000000000001</v>
      </c>
      <c r="DJ496" t="s">
        <v>462</v>
      </c>
      <c r="DK496">
        <v>44.723999999999997</v>
      </c>
      <c r="DL496">
        <v>51.295999999999999</v>
      </c>
      <c r="DM496">
        <v>51.640199999999901</v>
      </c>
      <c r="DN496">
        <v>44.536199999999901</v>
      </c>
      <c r="DO496">
        <v>37</v>
      </c>
      <c r="DP496">
        <v>0</v>
      </c>
    </row>
    <row r="497" spans="1:120" x14ac:dyDescent="0.25">
      <c r="A497">
        <v>2319914</v>
      </c>
      <c r="B497" t="s">
        <v>375</v>
      </c>
      <c r="C497" t="s">
        <v>376</v>
      </c>
      <c r="D497" t="s">
        <v>1012</v>
      </c>
      <c r="E497" t="s">
        <v>1013</v>
      </c>
      <c r="F497" t="s">
        <v>1014</v>
      </c>
      <c r="G497" t="s">
        <v>211</v>
      </c>
      <c r="H497" t="s">
        <v>212</v>
      </c>
      <c r="I497" t="s">
        <v>348</v>
      </c>
      <c r="J497" t="s">
        <v>193</v>
      </c>
      <c r="K497">
        <v>2.4</v>
      </c>
      <c r="L497">
        <v>6</v>
      </c>
      <c r="M497">
        <v>32</v>
      </c>
      <c r="N497" t="s">
        <v>388</v>
      </c>
      <c r="O497">
        <v>0.3</v>
      </c>
      <c r="P497">
        <v>1</v>
      </c>
      <c r="Q497">
        <v>9</v>
      </c>
      <c r="R497">
        <v>21</v>
      </c>
      <c r="S497">
        <v>135</v>
      </c>
      <c r="T497">
        <v>126.1</v>
      </c>
      <c r="U497">
        <v>77.7</v>
      </c>
      <c r="V497" t="s">
        <v>194</v>
      </c>
      <c r="W497" t="s">
        <v>194</v>
      </c>
      <c r="X497" t="s">
        <v>194</v>
      </c>
      <c r="Y497" t="s">
        <v>195</v>
      </c>
      <c r="Z497" t="s">
        <v>389</v>
      </c>
      <c r="AA497">
        <v>2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6</v>
      </c>
      <c r="AI497">
        <v>2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>
        <v>0</v>
      </c>
      <c r="AX497" t="s">
        <v>194</v>
      </c>
      <c r="AY497" t="s">
        <v>1015</v>
      </c>
      <c r="AZ497" t="s">
        <v>355</v>
      </c>
      <c r="BA497" t="s">
        <v>256</v>
      </c>
      <c r="BB497" t="s">
        <v>1016</v>
      </c>
      <c r="BC497" t="s">
        <v>256</v>
      </c>
      <c r="BD497" t="s">
        <v>194</v>
      </c>
      <c r="BE497">
        <v>135</v>
      </c>
      <c r="BF497" t="s">
        <v>189</v>
      </c>
      <c r="BG497" t="s">
        <v>189</v>
      </c>
      <c r="BH497" t="s">
        <v>194</v>
      </c>
      <c r="BI497" t="s">
        <v>197</v>
      </c>
      <c r="BJ497" t="s">
        <v>189</v>
      </c>
      <c r="BK497">
        <v>120</v>
      </c>
      <c r="BL497" t="s">
        <v>189</v>
      </c>
      <c r="BM497">
        <v>1</v>
      </c>
      <c r="BN497">
        <v>32</v>
      </c>
      <c r="BO497">
        <v>2.0699999999999998</v>
      </c>
      <c r="BP497">
        <v>197.52</v>
      </c>
      <c r="BQ497" t="s">
        <v>189</v>
      </c>
      <c r="BR497" t="s">
        <v>189</v>
      </c>
      <c r="BS497" t="s">
        <v>189</v>
      </c>
      <c r="BT497" t="s">
        <v>189</v>
      </c>
      <c r="BU497">
        <v>2</v>
      </c>
      <c r="BV497" t="s">
        <v>202</v>
      </c>
      <c r="BW497" t="s">
        <v>218</v>
      </c>
      <c r="BX497" t="s">
        <v>189</v>
      </c>
      <c r="BY497" t="s">
        <v>194</v>
      </c>
      <c r="BZ497">
        <v>7</v>
      </c>
      <c r="CA497" t="s">
        <v>204</v>
      </c>
      <c r="CB497" t="s">
        <v>1342</v>
      </c>
      <c r="CC497" t="s">
        <v>189</v>
      </c>
      <c r="CD497" t="s">
        <v>189</v>
      </c>
      <c r="CE497" t="s">
        <v>189</v>
      </c>
      <c r="CF497" t="s">
        <v>189</v>
      </c>
      <c r="CG497" t="s">
        <v>189</v>
      </c>
      <c r="CH497" t="s">
        <v>189</v>
      </c>
      <c r="CI497" t="s">
        <v>189</v>
      </c>
      <c r="CJ497" t="s">
        <v>189</v>
      </c>
      <c r="CK497" t="s">
        <v>189</v>
      </c>
      <c r="CL497" t="s">
        <v>189</v>
      </c>
      <c r="CM497" t="s">
        <v>189</v>
      </c>
      <c r="CN497" t="s">
        <v>189</v>
      </c>
      <c r="CO497" t="s">
        <v>189</v>
      </c>
      <c r="CP497" t="s">
        <v>205</v>
      </c>
      <c r="CQ497">
        <v>2.4</v>
      </c>
      <c r="CR497">
        <v>14.399999999999901</v>
      </c>
      <c r="CS497" t="s">
        <v>206</v>
      </c>
      <c r="CT497" t="s">
        <v>194</v>
      </c>
      <c r="CU497">
        <v>25.6</v>
      </c>
      <c r="CV497">
        <v>18</v>
      </c>
      <c r="CW497">
        <v>0.876</v>
      </c>
      <c r="CX497">
        <v>0</v>
      </c>
      <c r="CY497">
        <v>51</v>
      </c>
      <c r="CZ497">
        <v>0</v>
      </c>
      <c r="DA497">
        <v>55.666295999999903</v>
      </c>
      <c r="DB497">
        <v>151.14229599999999</v>
      </c>
      <c r="DC497">
        <v>11.808</v>
      </c>
      <c r="DD497">
        <v>0</v>
      </c>
      <c r="DE497">
        <v>16</v>
      </c>
      <c r="DF497">
        <v>42.630399999999902</v>
      </c>
      <c r="DG497">
        <v>72.438400000000001</v>
      </c>
      <c r="DH497">
        <v>135</v>
      </c>
      <c r="DI497">
        <v>-78.703895999999901</v>
      </c>
      <c r="DJ497" t="s">
        <v>462</v>
      </c>
      <c r="DK497">
        <v>-73.442295999999899</v>
      </c>
      <c r="DL497">
        <v>5.2615999999999996</v>
      </c>
      <c r="DM497">
        <v>67.408199999999994</v>
      </c>
      <c r="DN497">
        <v>-5.03019999999999</v>
      </c>
      <c r="DO497">
        <v>37</v>
      </c>
      <c r="DP497">
        <v>1</v>
      </c>
    </row>
    <row r="498" spans="1:120" x14ac:dyDescent="0.25">
      <c r="A498">
        <v>2319892</v>
      </c>
      <c r="B498" t="s">
        <v>375</v>
      </c>
      <c r="C498" t="s">
        <v>376</v>
      </c>
      <c r="D498" t="s">
        <v>1017</v>
      </c>
      <c r="E498" t="s">
        <v>1018</v>
      </c>
      <c r="F498" t="s">
        <v>1019</v>
      </c>
      <c r="G498" t="s">
        <v>211</v>
      </c>
      <c r="H498" t="s">
        <v>212</v>
      </c>
      <c r="I498" t="s">
        <v>348</v>
      </c>
      <c r="J498" t="s">
        <v>193</v>
      </c>
      <c r="K498">
        <v>2.4</v>
      </c>
      <c r="L498">
        <v>6</v>
      </c>
      <c r="M498">
        <v>32</v>
      </c>
      <c r="N498" t="s">
        <v>388</v>
      </c>
      <c r="O498">
        <v>0.6</v>
      </c>
      <c r="P498">
        <v>1.2</v>
      </c>
      <c r="Q498">
        <v>11.1</v>
      </c>
      <c r="R498">
        <v>22.2</v>
      </c>
      <c r="S498">
        <v>135</v>
      </c>
      <c r="T498">
        <v>133</v>
      </c>
      <c r="U498">
        <v>85.5</v>
      </c>
      <c r="V498" t="s">
        <v>194</v>
      </c>
      <c r="W498" t="s">
        <v>194</v>
      </c>
      <c r="X498" t="s">
        <v>194</v>
      </c>
      <c r="Y498" t="s">
        <v>195</v>
      </c>
      <c r="Z498" t="s">
        <v>389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6</v>
      </c>
      <c r="AI498">
        <v>2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>
        <v>0</v>
      </c>
      <c r="AX498" t="s">
        <v>194</v>
      </c>
      <c r="AY498" t="s">
        <v>1015</v>
      </c>
      <c r="AZ498" t="s">
        <v>355</v>
      </c>
      <c r="BA498" t="s">
        <v>256</v>
      </c>
      <c r="BB498" t="s">
        <v>1020</v>
      </c>
      <c r="BC498" t="s">
        <v>256</v>
      </c>
      <c r="BD498" t="s">
        <v>194</v>
      </c>
      <c r="BE498">
        <v>135</v>
      </c>
      <c r="BF498" t="s">
        <v>189</v>
      </c>
      <c r="BG498" t="s">
        <v>189</v>
      </c>
      <c r="BH498" t="s">
        <v>194</v>
      </c>
      <c r="BI498" t="s">
        <v>197</v>
      </c>
      <c r="BJ498" t="s">
        <v>189</v>
      </c>
      <c r="BK498">
        <v>120</v>
      </c>
      <c r="BL498" t="s">
        <v>189</v>
      </c>
      <c r="BM498">
        <v>1</v>
      </c>
      <c r="BN498">
        <v>32</v>
      </c>
      <c r="BO498">
        <v>2.0699999999999998</v>
      </c>
      <c r="BP498">
        <v>242.04</v>
      </c>
      <c r="BQ498" t="s">
        <v>189</v>
      </c>
      <c r="BR498" t="s">
        <v>189</v>
      </c>
      <c r="BS498" t="s">
        <v>189</v>
      </c>
      <c r="BT498" t="s">
        <v>189</v>
      </c>
      <c r="BU498">
        <v>2</v>
      </c>
      <c r="BV498" t="s">
        <v>202</v>
      </c>
      <c r="BW498" t="s">
        <v>218</v>
      </c>
      <c r="BX498" t="s">
        <v>189</v>
      </c>
      <c r="BY498" t="s">
        <v>194</v>
      </c>
      <c r="BZ498">
        <v>7</v>
      </c>
      <c r="CA498" t="s">
        <v>204</v>
      </c>
      <c r="CB498" t="s">
        <v>1342</v>
      </c>
      <c r="CC498" t="s">
        <v>189</v>
      </c>
      <c r="CD498" t="s">
        <v>189</v>
      </c>
      <c r="CE498" t="s">
        <v>189</v>
      </c>
      <c r="CF498" t="s">
        <v>189</v>
      </c>
      <c r="CG498" t="s">
        <v>189</v>
      </c>
      <c r="CH498" t="s">
        <v>189</v>
      </c>
      <c r="CI498" t="s">
        <v>189</v>
      </c>
      <c r="CJ498" t="s">
        <v>189</v>
      </c>
      <c r="CK498" t="s">
        <v>189</v>
      </c>
      <c r="CL498" t="s">
        <v>189</v>
      </c>
      <c r="CM498" t="s">
        <v>189</v>
      </c>
      <c r="CN498" t="s">
        <v>189</v>
      </c>
      <c r="CO498" t="s">
        <v>189</v>
      </c>
      <c r="CP498" t="s">
        <v>205</v>
      </c>
      <c r="CQ498">
        <v>2.4</v>
      </c>
      <c r="CR498">
        <v>14.399999999999901</v>
      </c>
      <c r="CS498" t="s">
        <v>206</v>
      </c>
      <c r="CT498" t="s">
        <v>194</v>
      </c>
      <c r="CU498">
        <v>25.6</v>
      </c>
      <c r="CV498">
        <v>18</v>
      </c>
      <c r="CW498">
        <v>0.876</v>
      </c>
      <c r="CX498">
        <v>0</v>
      </c>
      <c r="CY498">
        <v>51</v>
      </c>
      <c r="CZ498">
        <v>0</v>
      </c>
      <c r="DA498">
        <v>62.491211999999898</v>
      </c>
      <c r="DB498">
        <v>157.96721199999999</v>
      </c>
      <c r="DC498">
        <v>11.808</v>
      </c>
      <c r="DD498">
        <v>0</v>
      </c>
      <c r="DE498">
        <v>16</v>
      </c>
      <c r="DF498">
        <v>45.705639999999903</v>
      </c>
      <c r="DG498">
        <v>75.513639999999995</v>
      </c>
      <c r="DH498">
        <v>135</v>
      </c>
      <c r="DI498">
        <v>-82.453571999999994</v>
      </c>
      <c r="DJ498" t="s">
        <v>462</v>
      </c>
      <c r="DK498">
        <v>-72.467211999999904</v>
      </c>
      <c r="DL498">
        <v>9.9863599999999995</v>
      </c>
      <c r="DM498">
        <v>73.583999999999904</v>
      </c>
      <c r="DN498">
        <v>-1.92964</v>
      </c>
      <c r="DO498">
        <v>37</v>
      </c>
      <c r="DP498">
        <v>1</v>
      </c>
    </row>
    <row r="499" spans="1:120" x14ac:dyDescent="0.25">
      <c r="A499">
        <v>2319891</v>
      </c>
      <c r="B499" t="s">
        <v>375</v>
      </c>
      <c r="C499" t="s">
        <v>376</v>
      </c>
      <c r="D499" t="s">
        <v>1021</v>
      </c>
      <c r="E499" t="s">
        <v>1022</v>
      </c>
      <c r="F499" t="s">
        <v>189</v>
      </c>
      <c r="G499" t="s">
        <v>211</v>
      </c>
      <c r="H499" t="s">
        <v>191</v>
      </c>
      <c r="I499" t="s">
        <v>1424</v>
      </c>
      <c r="J499" t="s">
        <v>193</v>
      </c>
      <c r="K499">
        <v>3</v>
      </c>
      <c r="L499">
        <v>4</v>
      </c>
      <c r="M499">
        <v>16</v>
      </c>
      <c r="N499" t="s">
        <v>388</v>
      </c>
      <c r="O499">
        <v>0.3</v>
      </c>
      <c r="P499">
        <v>1.2</v>
      </c>
      <c r="Q499">
        <v>24</v>
      </c>
      <c r="R499">
        <v>36.299999999999997</v>
      </c>
      <c r="S499">
        <v>135</v>
      </c>
      <c r="T499">
        <v>120.2</v>
      </c>
      <c r="U499">
        <v>144.4</v>
      </c>
      <c r="V499" t="s">
        <v>194</v>
      </c>
      <c r="W499" t="s">
        <v>194</v>
      </c>
      <c r="X499" t="s">
        <v>194</v>
      </c>
      <c r="Y499" t="s">
        <v>195</v>
      </c>
      <c r="Z499" t="s">
        <v>389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6</v>
      </c>
      <c r="AI499">
        <v>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>
        <v>0</v>
      </c>
      <c r="AX499" t="s">
        <v>194</v>
      </c>
      <c r="AY499" t="s">
        <v>426</v>
      </c>
      <c r="AZ499" t="s">
        <v>1023</v>
      </c>
      <c r="BA499" t="s">
        <v>256</v>
      </c>
      <c r="BB499" t="s">
        <v>1024</v>
      </c>
      <c r="BC499" t="s">
        <v>256</v>
      </c>
      <c r="BD499" t="s">
        <v>194</v>
      </c>
      <c r="BE499">
        <v>135</v>
      </c>
      <c r="BF499" t="s">
        <v>189</v>
      </c>
      <c r="BG499" t="s">
        <v>189</v>
      </c>
      <c r="BH499" t="s">
        <v>194</v>
      </c>
      <c r="BI499" t="s">
        <v>197</v>
      </c>
      <c r="BJ499" t="s">
        <v>189</v>
      </c>
      <c r="BK499">
        <v>120</v>
      </c>
      <c r="BL499" t="s">
        <v>189</v>
      </c>
      <c r="BM499">
        <v>1</v>
      </c>
      <c r="BN499">
        <v>16</v>
      </c>
      <c r="BO499">
        <v>2.0699999999999998</v>
      </c>
      <c r="BP499">
        <v>242.04</v>
      </c>
      <c r="BQ499" t="s">
        <v>189</v>
      </c>
      <c r="BR499" t="s">
        <v>189</v>
      </c>
      <c r="BS499" t="s">
        <v>189</v>
      </c>
      <c r="BT499" t="s">
        <v>189</v>
      </c>
      <c r="BU499">
        <v>2</v>
      </c>
      <c r="BV499" t="s">
        <v>202</v>
      </c>
      <c r="BW499" t="s">
        <v>218</v>
      </c>
      <c r="BX499" t="s">
        <v>189</v>
      </c>
      <c r="BY499" t="s">
        <v>194</v>
      </c>
      <c r="BZ499">
        <v>7</v>
      </c>
      <c r="CA499" t="s">
        <v>204</v>
      </c>
      <c r="CB499" t="s">
        <v>1342</v>
      </c>
      <c r="CC499" t="s">
        <v>189</v>
      </c>
      <c r="CD499" t="s">
        <v>189</v>
      </c>
      <c r="CE499" t="s">
        <v>189</v>
      </c>
      <c r="CF499" t="s">
        <v>189</v>
      </c>
      <c r="CG499" t="s">
        <v>189</v>
      </c>
      <c r="CH499" t="s">
        <v>189</v>
      </c>
      <c r="CI499" t="s">
        <v>189</v>
      </c>
      <c r="CJ499" t="s">
        <v>189</v>
      </c>
      <c r="CK499" t="s">
        <v>189</v>
      </c>
      <c r="CL499" t="s">
        <v>189</v>
      </c>
      <c r="CM499" t="s">
        <v>189</v>
      </c>
      <c r="CN499" t="s">
        <v>189</v>
      </c>
      <c r="CO499" t="s">
        <v>189</v>
      </c>
      <c r="CP499" t="s">
        <v>205</v>
      </c>
      <c r="CQ499">
        <v>3</v>
      </c>
      <c r="CR499">
        <v>12</v>
      </c>
      <c r="CS499" t="s">
        <v>292</v>
      </c>
      <c r="CT499" t="s">
        <v>194</v>
      </c>
      <c r="CU499">
        <v>12.8</v>
      </c>
      <c r="CV499">
        <v>18</v>
      </c>
      <c r="CW499">
        <v>0.876</v>
      </c>
      <c r="CX499">
        <v>0</v>
      </c>
      <c r="CY499">
        <v>51</v>
      </c>
      <c r="CZ499">
        <v>0</v>
      </c>
      <c r="DA499">
        <v>62.491211999999898</v>
      </c>
      <c r="DB499">
        <v>145.16721200000001</v>
      </c>
      <c r="DC499">
        <v>7.1039999999999903</v>
      </c>
      <c r="DD499">
        <v>0</v>
      </c>
      <c r="DE499">
        <v>16</v>
      </c>
      <c r="DF499">
        <v>45.705639999999903</v>
      </c>
      <c r="DG499">
        <v>70.809640000000002</v>
      </c>
      <c r="DH499">
        <v>135</v>
      </c>
      <c r="DI499">
        <v>-74.357572000000005</v>
      </c>
      <c r="DJ499" t="s">
        <v>462</v>
      </c>
      <c r="DK499">
        <v>-0.76721200000000001</v>
      </c>
      <c r="DL499">
        <v>73.590360000000004</v>
      </c>
      <c r="DM499">
        <v>121.54499999999901</v>
      </c>
      <c r="DN499">
        <v>50.735359999999901</v>
      </c>
      <c r="DO499">
        <v>37</v>
      </c>
      <c r="DP499">
        <v>0</v>
      </c>
    </row>
    <row r="500" spans="1:120" x14ac:dyDescent="0.25">
      <c r="A500">
        <v>2319723</v>
      </c>
      <c r="B500" t="s">
        <v>375</v>
      </c>
      <c r="C500" t="s">
        <v>376</v>
      </c>
      <c r="D500" t="s">
        <v>1025</v>
      </c>
      <c r="E500" t="s">
        <v>1026</v>
      </c>
      <c r="F500" t="s">
        <v>1027</v>
      </c>
      <c r="G500" t="s">
        <v>190</v>
      </c>
      <c r="H500" t="s">
        <v>212</v>
      </c>
      <c r="I500" t="s">
        <v>348</v>
      </c>
      <c r="J500" t="s">
        <v>193</v>
      </c>
      <c r="K500">
        <v>3.2</v>
      </c>
      <c r="L500">
        <v>6</v>
      </c>
      <c r="M500">
        <v>32</v>
      </c>
      <c r="N500" t="s">
        <v>189</v>
      </c>
      <c r="O500">
        <v>0.6</v>
      </c>
      <c r="P500">
        <v>1</v>
      </c>
      <c r="Q500">
        <v>20.7</v>
      </c>
      <c r="R500">
        <v>23.4</v>
      </c>
      <c r="S500">
        <v>135</v>
      </c>
      <c r="T500">
        <v>51.6</v>
      </c>
      <c r="U500">
        <v>101.6</v>
      </c>
      <c r="V500" t="s">
        <v>194</v>
      </c>
      <c r="W500" t="s">
        <v>194</v>
      </c>
      <c r="X500" t="s">
        <v>194</v>
      </c>
      <c r="Y500" t="s">
        <v>416</v>
      </c>
      <c r="Z500" t="s">
        <v>189</v>
      </c>
      <c r="AA500">
        <v>2</v>
      </c>
      <c r="AB500">
        <v>1</v>
      </c>
      <c r="AC500">
        <v>0</v>
      </c>
      <c r="AD500">
        <v>0</v>
      </c>
      <c r="AE500">
        <v>1</v>
      </c>
      <c r="AF500">
        <v>0</v>
      </c>
      <c r="AG500">
        <v>1</v>
      </c>
      <c r="AH500">
        <v>2</v>
      </c>
      <c r="AI500">
        <v>0</v>
      </c>
      <c r="AJ500">
        <v>6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 t="s">
        <v>194</v>
      </c>
      <c r="AY500" t="s">
        <v>925</v>
      </c>
      <c r="AZ500" t="s">
        <v>426</v>
      </c>
      <c r="BA500" t="s">
        <v>256</v>
      </c>
      <c r="BB500" t="s">
        <v>1028</v>
      </c>
      <c r="BC500" t="s">
        <v>256</v>
      </c>
      <c r="BD500" t="s">
        <v>194</v>
      </c>
      <c r="BE500">
        <v>135</v>
      </c>
      <c r="BF500" t="s">
        <v>189</v>
      </c>
      <c r="BG500" t="s">
        <v>189</v>
      </c>
      <c r="BH500" t="s">
        <v>194</v>
      </c>
      <c r="BI500" t="s">
        <v>189</v>
      </c>
      <c r="BJ500" t="s">
        <v>189</v>
      </c>
      <c r="BK500">
        <v>180</v>
      </c>
      <c r="BL500" t="s">
        <v>189</v>
      </c>
      <c r="BM500">
        <v>1</v>
      </c>
      <c r="BN500">
        <v>32</v>
      </c>
      <c r="BO500" t="s">
        <v>189</v>
      </c>
      <c r="BP500" t="s">
        <v>189</v>
      </c>
      <c r="BQ500">
        <v>0.79</v>
      </c>
      <c r="BR500">
        <v>0.85</v>
      </c>
      <c r="BS500">
        <v>0.85</v>
      </c>
      <c r="BT500">
        <v>0.88</v>
      </c>
      <c r="BU500">
        <v>2</v>
      </c>
      <c r="BV500" t="s">
        <v>202</v>
      </c>
      <c r="BW500" t="s">
        <v>218</v>
      </c>
      <c r="BX500" t="s">
        <v>189</v>
      </c>
      <c r="BY500" t="s">
        <v>189</v>
      </c>
      <c r="BZ500">
        <v>7</v>
      </c>
      <c r="CA500" t="s">
        <v>204</v>
      </c>
      <c r="CB500" t="s">
        <v>1342</v>
      </c>
      <c r="CC500" t="s">
        <v>189</v>
      </c>
      <c r="CD500" t="s">
        <v>189</v>
      </c>
      <c r="CE500" t="s">
        <v>189</v>
      </c>
      <c r="CF500" t="s">
        <v>189</v>
      </c>
      <c r="CG500" t="s">
        <v>189</v>
      </c>
      <c r="CH500" t="s">
        <v>189</v>
      </c>
      <c r="CI500" t="s">
        <v>189</v>
      </c>
      <c r="CJ500" t="s">
        <v>189</v>
      </c>
      <c r="CK500" t="s">
        <v>189</v>
      </c>
      <c r="CL500" t="s">
        <v>189</v>
      </c>
      <c r="CM500" t="s">
        <v>189</v>
      </c>
      <c r="CN500" t="s">
        <v>189</v>
      </c>
      <c r="CO500" t="s">
        <v>189</v>
      </c>
      <c r="CP500" t="s">
        <v>205</v>
      </c>
      <c r="CQ500">
        <v>4.5999999999999996</v>
      </c>
      <c r="CR500">
        <v>27.599999999999898</v>
      </c>
      <c r="CS500" t="s">
        <v>434</v>
      </c>
      <c r="CT500" t="s">
        <v>197</v>
      </c>
      <c r="CU500">
        <v>25.6</v>
      </c>
      <c r="CV500">
        <v>0</v>
      </c>
      <c r="CW500">
        <v>0.876</v>
      </c>
      <c r="CX500">
        <v>0</v>
      </c>
      <c r="CY500">
        <v>0</v>
      </c>
      <c r="CZ500">
        <v>0</v>
      </c>
      <c r="DA500">
        <v>0</v>
      </c>
      <c r="DB500">
        <v>26.475999999999999</v>
      </c>
      <c r="DC500">
        <v>11.808</v>
      </c>
      <c r="DD500">
        <v>0</v>
      </c>
      <c r="DE500">
        <v>0</v>
      </c>
      <c r="DF500">
        <v>0</v>
      </c>
      <c r="DG500">
        <v>11.808</v>
      </c>
      <c r="DH500">
        <v>135</v>
      </c>
      <c r="DI500">
        <v>-14.667999999999999</v>
      </c>
      <c r="DJ500" t="s">
        <v>462</v>
      </c>
      <c r="DK500">
        <v>75.123999999999995</v>
      </c>
      <c r="DL500">
        <v>89.792000000000002</v>
      </c>
      <c r="DM500">
        <v>84.358799999999903</v>
      </c>
      <c r="DN500">
        <v>72.550799999999896</v>
      </c>
      <c r="DO500">
        <v>37</v>
      </c>
      <c r="DP500">
        <v>0</v>
      </c>
    </row>
    <row r="501" spans="1:120" x14ac:dyDescent="0.25">
      <c r="A501">
        <v>2319722</v>
      </c>
      <c r="B501" t="s">
        <v>375</v>
      </c>
      <c r="C501" t="s">
        <v>376</v>
      </c>
      <c r="D501" t="s">
        <v>1029</v>
      </c>
      <c r="E501" t="s">
        <v>1030</v>
      </c>
      <c r="F501" t="s">
        <v>1031</v>
      </c>
      <c r="G501" t="s">
        <v>190</v>
      </c>
      <c r="H501" t="s">
        <v>212</v>
      </c>
      <c r="I501" t="s">
        <v>348</v>
      </c>
      <c r="J501" t="s">
        <v>193</v>
      </c>
      <c r="K501">
        <v>3.2</v>
      </c>
      <c r="L501">
        <v>6</v>
      </c>
      <c r="M501">
        <v>32</v>
      </c>
      <c r="N501" t="s">
        <v>189</v>
      </c>
      <c r="O501">
        <v>0.6</v>
      </c>
      <c r="P501">
        <v>1</v>
      </c>
      <c r="Q501">
        <v>20.7</v>
      </c>
      <c r="R501">
        <v>23.4</v>
      </c>
      <c r="S501">
        <v>135</v>
      </c>
      <c r="T501">
        <v>51.6</v>
      </c>
      <c r="U501">
        <v>101.6</v>
      </c>
      <c r="V501" t="s">
        <v>194</v>
      </c>
      <c r="W501" t="s">
        <v>194</v>
      </c>
      <c r="X501" t="s">
        <v>194</v>
      </c>
      <c r="Y501" t="s">
        <v>416</v>
      </c>
      <c r="Z501" t="s">
        <v>189</v>
      </c>
      <c r="AA501">
        <v>2</v>
      </c>
      <c r="AB501">
        <v>1</v>
      </c>
      <c r="AC501">
        <v>0</v>
      </c>
      <c r="AD501">
        <v>0</v>
      </c>
      <c r="AE501">
        <v>1</v>
      </c>
      <c r="AF501">
        <v>0</v>
      </c>
      <c r="AG501">
        <v>1</v>
      </c>
      <c r="AH501">
        <v>2</v>
      </c>
      <c r="AI501">
        <v>0</v>
      </c>
      <c r="AJ501">
        <v>6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0</v>
      </c>
      <c r="AX501" t="s">
        <v>194</v>
      </c>
      <c r="AY501" t="s">
        <v>806</v>
      </c>
      <c r="AZ501" t="s">
        <v>426</v>
      </c>
      <c r="BA501" t="s">
        <v>256</v>
      </c>
      <c r="BB501" t="s">
        <v>1032</v>
      </c>
      <c r="BC501" t="s">
        <v>256</v>
      </c>
      <c r="BD501" t="s">
        <v>194</v>
      </c>
      <c r="BE501">
        <v>135</v>
      </c>
      <c r="BF501" t="s">
        <v>189</v>
      </c>
      <c r="BG501" t="s">
        <v>189</v>
      </c>
      <c r="BH501" t="s">
        <v>194</v>
      </c>
      <c r="BI501" t="s">
        <v>189</v>
      </c>
      <c r="BJ501" t="s">
        <v>189</v>
      </c>
      <c r="BK501">
        <v>180</v>
      </c>
      <c r="BL501" t="s">
        <v>189</v>
      </c>
      <c r="BM501">
        <v>1</v>
      </c>
      <c r="BN501">
        <v>32</v>
      </c>
      <c r="BO501" t="s">
        <v>189</v>
      </c>
      <c r="BP501" t="s">
        <v>189</v>
      </c>
      <c r="BQ501">
        <v>0.79</v>
      </c>
      <c r="BR501">
        <v>0.85</v>
      </c>
      <c r="BS501">
        <v>0.85</v>
      </c>
      <c r="BT501">
        <v>0.88</v>
      </c>
      <c r="BU501">
        <v>2</v>
      </c>
      <c r="BV501" t="s">
        <v>202</v>
      </c>
      <c r="BW501" t="s">
        <v>218</v>
      </c>
      <c r="BX501" t="s">
        <v>189</v>
      </c>
      <c r="BY501" t="s">
        <v>189</v>
      </c>
      <c r="BZ501">
        <v>7</v>
      </c>
      <c r="CA501" t="s">
        <v>204</v>
      </c>
      <c r="CB501" t="s">
        <v>1342</v>
      </c>
      <c r="CC501" t="s">
        <v>189</v>
      </c>
      <c r="CD501" t="s">
        <v>189</v>
      </c>
      <c r="CE501" t="s">
        <v>189</v>
      </c>
      <c r="CF501" t="s">
        <v>189</v>
      </c>
      <c r="CG501" t="s">
        <v>189</v>
      </c>
      <c r="CH501" t="s">
        <v>189</v>
      </c>
      <c r="CI501" t="s">
        <v>189</v>
      </c>
      <c r="CJ501" t="s">
        <v>189</v>
      </c>
      <c r="CK501" t="s">
        <v>189</v>
      </c>
      <c r="CL501" t="s">
        <v>189</v>
      </c>
      <c r="CM501" t="s">
        <v>189</v>
      </c>
      <c r="CN501" t="s">
        <v>189</v>
      </c>
      <c r="CO501" t="s">
        <v>189</v>
      </c>
      <c r="CP501" t="s">
        <v>205</v>
      </c>
      <c r="CQ501">
        <v>4.5999999999999996</v>
      </c>
      <c r="CR501">
        <v>27.599999999999898</v>
      </c>
      <c r="CS501" t="s">
        <v>434</v>
      </c>
      <c r="CT501" t="s">
        <v>197</v>
      </c>
      <c r="CU501">
        <v>25.6</v>
      </c>
      <c r="CV501">
        <v>0</v>
      </c>
      <c r="CW501">
        <v>0.876</v>
      </c>
      <c r="CX501">
        <v>0</v>
      </c>
      <c r="CY501">
        <v>0</v>
      </c>
      <c r="CZ501">
        <v>0</v>
      </c>
      <c r="DA501">
        <v>0</v>
      </c>
      <c r="DB501">
        <v>26.475999999999999</v>
      </c>
      <c r="DC501">
        <v>11.808</v>
      </c>
      <c r="DD501">
        <v>0</v>
      </c>
      <c r="DE501">
        <v>0</v>
      </c>
      <c r="DF501">
        <v>0</v>
      </c>
      <c r="DG501">
        <v>11.808</v>
      </c>
      <c r="DH501">
        <v>135</v>
      </c>
      <c r="DI501">
        <v>-14.667999999999999</v>
      </c>
      <c r="DJ501" t="s">
        <v>462</v>
      </c>
      <c r="DK501">
        <v>75.123999999999995</v>
      </c>
      <c r="DL501">
        <v>89.792000000000002</v>
      </c>
      <c r="DM501">
        <v>84.358799999999903</v>
      </c>
      <c r="DN501">
        <v>72.550799999999896</v>
      </c>
      <c r="DO501">
        <v>37</v>
      </c>
      <c r="DP501">
        <v>0</v>
      </c>
    </row>
    <row r="502" spans="1:120" x14ac:dyDescent="0.25">
      <c r="A502" t="s">
        <v>189</v>
      </c>
      <c r="B502" t="s">
        <v>189</v>
      </c>
      <c r="C502" t="s">
        <v>1727</v>
      </c>
      <c r="D502" t="s">
        <v>1728</v>
      </c>
      <c r="E502" t="s">
        <v>189</v>
      </c>
      <c r="F502" t="s">
        <v>189</v>
      </c>
      <c r="G502" t="s">
        <v>189</v>
      </c>
      <c r="H502" t="s">
        <v>212</v>
      </c>
      <c r="I502" t="s">
        <v>1729</v>
      </c>
      <c r="J502" t="s">
        <v>193</v>
      </c>
      <c r="K502">
        <v>2.8</v>
      </c>
      <c r="L502">
        <v>6</v>
      </c>
      <c r="M502">
        <v>8</v>
      </c>
      <c r="N502" t="s">
        <v>189</v>
      </c>
      <c r="O502">
        <v>1.877</v>
      </c>
      <c r="P502">
        <v>4.4560000000000004</v>
      </c>
      <c r="Q502">
        <v>19.38</v>
      </c>
      <c r="R502">
        <v>23.07</v>
      </c>
      <c r="S502">
        <v>135</v>
      </c>
      <c r="T502">
        <v>7.28</v>
      </c>
      <c r="U502">
        <v>99.083922000000001</v>
      </c>
      <c r="V502" t="s">
        <v>189</v>
      </c>
      <c r="W502" t="s">
        <v>189</v>
      </c>
      <c r="X502" t="s">
        <v>189</v>
      </c>
      <c r="Y502" t="s">
        <v>1730</v>
      </c>
      <c r="Z502" t="s">
        <v>189</v>
      </c>
      <c r="AA502">
        <v>2</v>
      </c>
      <c r="AB502">
        <v>2</v>
      </c>
      <c r="AC502">
        <v>0</v>
      </c>
      <c r="AD502">
        <v>0</v>
      </c>
      <c r="AE502">
        <v>3</v>
      </c>
      <c r="AF502">
        <v>0</v>
      </c>
      <c r="AG502">
        <v>2</v>
      </c>
      <c r="AH502">
        <v>1</v>
      </c>
      <c r="AI502">
        <v>2</v>
      </c>
      <c r="AJ502">
        <v>2</v>
      </c>
      <c r="AK502" t="s">
        <v>189</v>
      </c>
      <c r="AL502" t="s">
        <v>189</v>
      </c>
      <c r="AM502" t="s">
        <v>189</v>
      </c>
      <c r="AN502" t="s">
        <v>189</v>
      </c>
      <c r="AO502">
        <v>0</v>
      </c>
      <c r="AP502" t="s">
        <v>189</v>
      </c>
      <c r="AQ502" t="s">
        <v>189</v>
      </c>
      <c r="AR502">
        <v>1</v>
      </c>
      <c r="AS502">
        <v>1</v>
      </c>
      <c r="AT502" t="s">
        <v>189</v>
      </c>
      <c r="AU502" t="s">
        <v>189</v>
      </c>
      <c r="AV502">
        <v>6</v>
      </c>
      <c r="AW502" t="s">
        <v>189</v>
      </c>
      <c r="AX502">
        <v>2</v>
      </c>
      <c r="AY502" t="s">
        <v>189</v>
      </c>
      <c r="AZ502" t="s">
        <v>189</v>
      </c>
      <c r="BA502" t="s">
        <v>189</v>
      </c>
      <c r="BB502" t="s">
        <v>189</v>
      </c>
      <c r="BC502" t="s">
        <v>189</v>
      </c>
      <c r="BD502" t="s">
        <v>189</v>
      </c>
      <c r="BE502" t="s">
        <v>189</v>
      </c>
      <c r="BF502" t="s">
        <v>189</v>
      </c>
      <c r="BG502" t="s">
        <v>189</v>
      </c>
      <c r="BH502" t="s">
        <v>189</v>
      </c>
      <c r="BI502" t="s">
        <v>189</v>
      </c>
      <c r="BJ502" t="s">
        <v>189</v>
      </c>
      <c r="BK502" t="s">
        <v>189</v>
      </c>
      <c r="BL502" t="s">
        <v>189</v>
      </c>
      <c r="BM502" t="s">
        <v>189</v>
      </c>
      <c r="BN502" t="s">
        <v>189</v>
      </c>
      <c r="BO502" t="s">
        <v>189</v>
      </c>
      <c r="BP502" t="s">
        <v>189</v>
      </c>
      <c r="BQ502" t="s">
        <v>189</v>
      </c>
      <c r="BR502" t="s">
        <v>189</v>
      </c>
      <c r="BS502" t="s">
        <v>189</v>
      </c>
      <c r="BT502" t="s">
        <v>189</v>
      </c>
      <c r="BU502" t="s">
        <v>189</v>
      </c>
      <c r="BV502" t="s">
        <v>189</v>
      </c>
      <c r="BW502" t="s">
        <v>189</v>
      </c>
      <c r="BX502" t="s">
        <v>189</v>
      </c>
      <c r="BY502" t="s">
        <v>1731</v>
      </c>
      <c r="BZ502" t="s">
        <v>189</v>
      </c>
      <c r="CA502" t="s">
        <v>1732</v>
      </c>
      <c r="CB502" t="s">
        <v>1342</v>
      </c>
      <c r="CC502" t="s">
        <v>1733</v>
      </c>
      <c r="CD502" t="s">
        <v>189</v>
      </c>
      <c r="CE502" t="s">
        <v>189</v>
      </c>
      <c r="CF502" t="s">
        <v>189</v>
      </c>
      <c r="CG502">
        <v>0</v>
      </c>
      <c r="CH502">
        <v>16.799999999999901</v>
      </c>
      <c r="CI502" t="s">
        <v>205</v>
      </c>
      <c r="CJ502" t="s">
        <v>1342</v>
      </c>
      <c r="CK502" t="s">
        <v>189</v>
      </c>
      <c r="CL502">
        <v>1</v>
      </c>
      <c r="CM502" t="s">
        <v>1734</v>
      </c>
      <c r="CN502" t="s">
        <v>189</v>
      </c>
      <c r="CO502" t="s">
        <v>189</v>
      </c>
      <c r="CP502" t="s">
        <v>205</v>
      </c>
      <c r="CQ502" t="s">
        <v>189</v>
      </c>
      <c r="CR502">
        <v>16.799999999999901</v>
      </c>
      <c r="CS502" t="s">
        <v>189</v>
      </c>
      <c r="CT502" t="s">
        <v>1731</v>
      </c>
      <c r="CU502">
        <v>6.4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6.4</v>
      </c>
      <c r="DC502">
        <v>4.7519999999999998</v>
      </c>
      <c r="DD502">
        <v>0</v>
      </c>
      <c r="DE502">
        <v>0</v>
      </c>
      <c r="DF502">
        <v>0</v>
      </c>
      <c r="DG502">
        <v>4.7519999999999998</v>
      </c>
      <c r="DH502">
        <v>135</v>
      </c>
      <c r="DI502">
        <v>-1.6479999999999999</v>
      </c>
      <c r="DJ502" t="s">
        <v>462</v>
      </c>
      <c r="DK502">
        <v>92.683921999999995</v>
      </c>
      <c r="DL502">
        <v>94.331922000000006</v>
      </c>
      <c r="DM502">
        <v>97.636769999999999</v>
      </c>
      <c r="DN502">
        <v>92.884770000000003</v>
      </c>
      <c r="DO502">
        <v>37</v>
      </c>
      <c r="DP502">
        <v>0</v>
      </c>
    </row>
    <row r="503" spans="1:120" x14ac:dyDescent="0.25">
      <c r="A503" t="s">
        <v>189</v>
      </c>
      <c r="B503" t="s">
        <v>189</v>
      </c>
      <c r="C503" t="s">
        <v>1727</v>
      </c>
      <c r="D503" t="s">
        <v>1735</v>
      </c>
      <c r="E503" t="s">
        <v>189</v>
      </c>
      <c r="F503" t="s">
        <v>189</v>
      </c>
      <c r="G503" t="s">
        <v>189</v>
      </c>
      <c r="H503" t="s">
        <v>212</v>
      </c>
      <c r="I503" t="s">
        <v>1729</v>
      </c>
      <c r="J503" t="s">
        <v>193</v>
      </c>
      <c r="K503">
        <v>2.8</v>
      </c>
      <c r="L503">
        <v>6</v>
      </c>
      <c r="M503">
        <v>8</v>
      </c>
      <c r="N503" t="s">
        <v>189</v>
      </c>
      <c r="O503">
        <v>0.48199999999999998</v>
      </c>
      <c r="P503">
        <v>2.8969999999999998</v>
      </c>
      <c r="Q503">
        <v>18.489999999999998</v>
      </c>
      <c r="R503">
        <v>21.59</v>
      </c>
      <c r="S503">
        <v>135</v>
      </c>
      <c r="T503">
        <v>7.28</v>
      </c>
      <c r="U503">
        <v>88.228530000000006</v>
      </c>
      <c r="V503" t="s">
        <v>189</v>
      </c>
      <c r="W503" t="s">
        <v>189</v>
      </c>
      <c r="X503" t="s">
        <v>189</v>
      </c>
      <c r="Y503" t="s">
        <v>1736</v>
      </c>
      <c r="Z503" t="s">
        <v>189</v>
      </c>
      <c r="AA503">
        <v>2</v>
      </c>
      <c r="AB503">
        <v>2</v>
      </c>
      <c r="AC503">
        <v>0</v>
      </c>
      <c r="AD503">
        <v>0</v>
      </c>
      <c r="AE503">
        <v>2</v>
      </c>
      <c r="AF503">
        <v>1</v>
      </c>
      <c r="AG503">
        <v>1</v>
      </c>
      <c r="AH503">
        <v>2</v>
      </c>
      <c r="AI503">
        <v>2</v>
      </c>
      <c r="AJ503">
        <v>2</v>
      </c>
      <c r="AK503" t="s">
        <v>189</v>
      </c>
      <c r="AL503" t="s">
        <v>189</v>
      </c>
      <c r="AM503" t="s">
        <v>189</v>
      </c>
      <c r="AN503" t="s">
        <v>189</v>
      </c>
      <c r="AO503">
        <v>0</v>
      </c>
      <c r="AP503" t="s">
        <v>189</v>
      </c>
      <c r="AQ503" t="s">
        <v>189</v>
      </c>
      <c r="AR503">
        <v>2</v>
      </c>
      <c r="AS503">
        <v>1</v>
      </c>
      <c r="AT503" t="s">
        <v>189</v>
      </c>
      <c r="AU503" t="s">
        <v>189</v>
      </c>
      <c r="AV503">
        <v>6</v>
      </c>
      <c r="AW503" t="s">
        <v>189</v>
      </c>
      <c r="AX503">
        <v>2</v>
      </c>
      <c r="AY503" t="s">
        <v>189</v>
      </c>
      <c r="AZ503" t="s">
        <v>189</v>
      </c>
      <c r="BA503" t="s">
        <v>189</v>
      </c>
      <c r="BB503" t="s">
        <v>189</v>
      </c>
      <c r="BC503" t="s">
        <v>189</v>
      </c>
      <c r="BD503" t="s">
        <v>189</v>
      </c>
      <c r="BE503" t="s">
        <v>189</v>
      </c>
      <c r="BF503" t="s">
        <v>189</v>
      </c>
      <c r="BG503" t="s">
        <v>189</v>
      </c>
      <c r="BH503" t="s">
        <v>189</v>
      </c>
      <c r="BI503" t="s">
        <v>189</v>
      </c>
      <c r="BJ503" t="s">
        <v>189</v>
      </c>
      <c r="BK503" t="s">
        <v>189</v>
      </c>
      <c r="BL503" t="s">
        <v>189</v>
      </c>
      <c r="BM503" t="s">
        <v>189</v>
      </c>
      <c r="BN503" t="s">
        <v>189</v>
      </c>
      <c r="BO503" t="s">
        <v>189</v>
      </c>
      <c r="BP503" t="s">
        <v>189</v>
      </c>
      <c r="BQ503" t="s">
        <v>189</v>
      </c>
      <c r="BR503" t="s">
        <v>189</v>
      </c>
      <c r="BS503" t="s">
        <v>189</v>
      </c>
      <c r="BT503" t="s">
        <v>189</v>
      </c>
      <c r="BU503" t="s">
        <v>189</v>
      </c>
      <c r="BV503" t="s">
        <v>189</v>
      </c>
      <c r="BW503" t="s">
        <v>189</v>
      </c>
      <c r="BX503" t="s">
        <v>189</v>
      </c>
      <c r="BY503" t="s">
        <v>1731</v>
      </c>
      <c r="BZ503" t="s">
        <v>189</v>
      </c>
      <c r="CA503" t="s">
        <v>1732</v>
      </c>
      <c r="CB503" t="s">
        <v>1342</v>
      </c>
      <c r="CC503" t="s">
        <v>1733</v>
      </c>
      <c r="CD503" t="s">
        <v>189</v>
      </c>
      <c r="CE503" t="s">
        <v>189</v>
      </c>
      <c r="CF503" t="s">
        <v>189</v>
      </c>
      <c r="CG503">
        <v>0</v>
      </c>
      <c r="CH503">
        <v>16.799999999999901</v>
      </c>
      <c r="CI503" t="s">
        <v>205</v>
      </c>
      <c r="CJ503" t="s">
        <v>1342</v>
      </c>
      <c r="CK503" t="s">
        <v>189</v>
      </c>
      <c r="CL503">
        <v>1</v>
      </c>
      <c r="CM503" t="s">
        <v>1734</v>
      </c>
      <c r="CN503" t="s">
        <v>189</v>
      </c>
      <c r="CO503" t="s">
        <v>189</v>
      </c>
      <c r="CP503" t="s">
        <v>205</v>
      </c>
      <c r="CQ503" t="s">
        <v>189</v>
      </c>
      <c r="CR503">
        <v>16.799999999999901</v>
      </c>
      <c r="CS503" t="s">
        <v>189</v>
      </c>
      <c r="CT503" t="s">
        <v>1731</v>
      </c>
      <c r="CU503">
        <v>6.4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6.4</v>
      </c>
      <c r="DC503">
        <v>4.7519999999999998</v>
      </c>
      <c r="DD503">
        <v>0</v>
      </c>
      <c r="DE503">
        <v>0</v>
      </c>
      <c r="DF503">
        <v>0</v>
      </c>
      <c r="DG503">
        <v>4.7519999999999998</v>
      </c>
      <c r="DH503">
        <v>135</v>
      </c>
      <c r="DI503">
        <v>-1.6479999999999999</v>
      </c>
      <c r="DJ503" t="s">
        <v>462</v>
      </c>
      <c r="DK503">
        <v>81.828530000000001</v>
      </c>
      <c r="DL503">
        <v>83.476529999999997</v>
      </c>
      <c r="DM503">
        <v>84.989081999999897</v>
      </c>
      <c r="DN503">
        <v>80.237081999999901</v>
      </c>
      <c r="DO503">
        <v>37</v>
      </c>
      <c r="DP503">
        <v>0</v>
      </c>
    </row>
    <row r="504" spans="1:120" x14ac:dyDescent="0.25">
      <c r="A504" t="s">
        <v>189</v>
      </c>
      <c r="B504" t="s">
        <v>189</v>
      </c>
      <c r="C504" t="s">
        <v>1727</v>
      </c>
      <c r="D504" t="s">
        <v>1737</v>
      </c>
      <c r="E504" t="s">
        <v>189</v>
      </c>
      <c r="F504" t="s">
        <v>189</v>
      </c>
      <c r="G504" t="s">
        <v>189</v>
      </c>
      <c r="H504" t="s">
        <v>212</v>
      </c>
      <c r="I504" t="s">
        <v>1729</v>
      </c>
      <c r="J504" t="s">
        <v>193</v>
      </c>
      <c r="K504">
        <v>2.8</v>
      </c>
      <c r="L504">
        <v>6</v>
      </c>
      <c r="M504">
        <v>8</v>
      </c>
      <c r="N504" t="s">
        <v>189</v>
      </c>
      <c r="O504">
        <v>0.70499999999999996</v>
      </c>
      <c r="P504">
        <v>2.8330000000000002</v>
      </c>
      <c r="Q504">
        <v>18.079999999999998</v>
      </c>
      <c r="R504">
        <v>21.07</v>
      </c>
      <c r="S504">
        <v>135</v>
      </c>
      <c r="T504">
        <v>7.28</v>
      </c>
      <c r="U504">
        <v>87.139223999999999</v>
      </c>
      <c r="V504" t="s">
        <v>189</v>
      </c>
      <c r="W504" t="s">
        <v>189</v>
      </c>
      <c r="X504" t="s">
        <v>189</v>
      </c>
      <c r="Y504" t="s">
        <v>1736</v>
      </c>
      <c r="Z504" t="s">
        <v>189</v>
      </c>
      <c r="AA504">
        <v>2</v>
      </c>
      <c r="AB504">
        <v>1</v>
      </c>
      <c r="AC504">
        <v>0</v>
      </c>
      <c r="AD504">
        <v>0</v>
      </c>
      <c r="AE504">
        <v>2</v>
      </c>
      <c r="AF504">
        <v>0</v>
      </c>
      <c r="AG504">
        <v>1</v>
      </c>
      <c r="AH504">
        <v>2</v>
      </c>
      <c r="AI504">
        <v>0</v>
      </c>
      <c r="AJ504">
        <v>4</v>
      </c>
      <c r="AK504" t="s">
        <v>189</v>
      </c>
      <c r="AL504" t="s">
        <v>189</v>
      </c>
      <c r="AM504" t="s">
        <v>189</v>
      </c>
      <c r="AN504" t="s">
        <v>189</v>
      </c>
      <c r="AO504">
        <v>0</v>
      </c>
      <c r="AP504" t="s">
        <v>189</v>
      </c>
      <c r="AQ504" t="s">
        <v>189</v>
      </c>
      <c r="AR504">
        <v>2</v>
      </c>
      <c r="AS504">
        <v>1</v>
      </c>
      <c r="AT504" t="s">
        <v>189</v>
      </c>
      <c r="AU504" t="s">
        <v>189</v>
      </c>
      <c r="AV504">
        <v>6</v>
      </c>
      <c r="AW504" t="s">
        <v>189</v>
      </c>
      <c r="AX504">
        <v>2</v>
      </c>
      <c r="AY504" t="s">
        <v>189</v>
      </c>
      <c r="AZ504" t="s">
        <v>189</v>
      </c>
      <c r="BA504" t="s">
        <v>189</v>
      </c>
      <c r="BB504" t="s">
        <v>189</v>
      </c>
      <c r="BC504" t="s">
        <v>189</v>
      </c>
      <c r="BD504" t="s">
        <v>189</v>
      </c>
      <c r="BE504" t="s">
        <v>189</v>
      </c>
      <c r="BF504" t="s">
        <v>189</v>
      </c>
      <c r="BG504" t="s">
        <v>189</v>
      </c>
      <c r="BH504" t="s">
        <v>189</v>
      </c>
      <c r="BI504" t="s">
        <v>189</v>
      </c>
      <c r="BJ504" t="s">
        <v>189</v>
      </c>
      <c r="BK504" t="s">
        <v>189</v>
      </c>
      <c r="BL504" t="s">
        <v>189</v>
      </c>
      <c r="BM504" t="s">
        <v>189</v>
      </c>
      <c r="BN504" t="s">
        <v>189</v>
      </c>
      <c r="BO504" t="s">
        <v>189</v>
      </c>
      <c r="BP504" t="s">
        <v>189</v>
      </c>
      <c r="BQ504" t="s">
        <v>189</v>
      </c>
      <c r="BR504" t="s">
        <v>189</v>
      </c>
      <c r="BS504" t="s">
        <v>189</v>
      </c>
      <c r="BT504" t="s">
        <v>189</v>
      </c>
      <c r="BU504" t="s">
        <v>189</v>
      </c>
      <c r="BV504" t="s">
        <v>189</v>
      </c>
      <c r="BW504" t="s">
        <v>189</v>
      </c>
      <c r="BX504" t="s">
        <v>189</v>
      </c>
      <c r="BY504" t="s">
        <v>1731</v>
      </c>
      <c r="BZ504" t="s">
        <v>189</v>
      </c>
      <c r="CA504" t="s">
        <v>1732</v>
      </c>
      <c r="CB504" t="s">
        <v>1342</v>
      </c>
      <c r="CC504" t="s">
        <v>1733</v>
      </c>
      <c r="CD504" t="s">
        <v>189</v>
      </c>
      <c r="CE504" t="s">
        <v>189</v>
      </c>
      <c r="CF504" t="s">
        <v>189</v>
      </c>
      <c r="CG504">
        <v>0</v>
      </c>
      <c r="CH504">
        <v>16.799999999999901</v>
      </c>
      <c r="CI504" t="s">
        <v>205</v>
      </c>
      <c r="CJ504" t="s">
        <v>1342</v>
      </c>
      <c r="CK504" t="s">
        <v>189</v>
      </c>
      <c r="CL504">
        <v>1</v>
      </c>
      <c r="CM504" t="s">
        <v>1734</v>
      </c>
      <c r="CN504" t="s">
        <v>189</v>
      </c>
      <c r="CO504" t="s">
        <v>189</v>
      </c>
      <c r="CP504" t="s">
        <v>205</v>
      </c>
      <c r="CQ504" t="s">
        <v>189</v>
      </c>
      <c r="CR504">
        <v>16.799999999999901</v>
      </c>
      <c r="CS504" t="s">
        <v>189</v>
      </c>
      <c r="CT504" t="s">
        <v>1731</v>
      </c>
      <c r="CU504">
        <v>6.4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6.4</v>
      </c>
      <c r="DC504">
        <v>4.7519999999999998</v>
      </c>
      <c r="DD504">
        <v>0</v>
      </c>
      <c r="DE504">
        <v>0</v>
      </c>
      <c r="DF504">
        <v>0</v>
      </c>
      <c r="DG504">
        <v>4.7519999999999998</v>
      </c>
      <c r="DH504">
        <v>135</v>
      </c>
      <c r="DI504">
        <v>-1.6479999999999999</v>
      </c>
      <c r="DJ504" t="s">
        <v>462</v>
      </c>
      <c r="DK504">
        <v>80.739223999999993</v>
      </c>
      <c r="DL504">
        <v>82.387224000000003</v>
      </c>
      <c r="DM504">
        <v>83.304096000000001</v>
      </c>
      <c r="DN504">
        <v>78.552096000000006</v>
      </c>
      <c r="DO504">
        <v>37</v>
      </c>
      <c r="DP504">
        <v>0</v>
      </c>
    </row>
    <row r="505" spans="1:120" x14ac:dyDescent="0.25">
      <c r="A505" t="s">
        <v>189</v>
      </c>
      <c r="B505" t="s">
        <v>189</v>
      </c>
      <c r="C505" t="s">
        <v>1727</v>
      </c>
      <c r="D505" t="s">
        <v>1738</v>
      </c>
      <c r="E505" t="s">
        <v>189</v>
      </c>
      <c r="F505" t="s">
        <v>189</v>
      </c>
      <c r="G505" t="s">
        <v>189</v>
      </c>
      <c r="H505" t="s">
        <v>212</v>
      </c>
      <c r="I505" t="s">
        <v>1729</v>
      </c>
      <c r="J505" t="s">
        <v>193</v>
      </c>
      <c r="K505">
        <v>2.8</v>
      </c>
      <c r="L505">
        <v>6</v>
      </c>
      <c r="M505">
        <v>8</v>
      </c>
      <c r="N505" t="s">
        <v>189</v>
      </c>
      <c r="O505">
        <v>0.71799999999999997</v>
      </c>
      <c r="P505">
        <v>2.9660000000000002</v>
      </c>
      <c r="Q505">
        <v>19.22</v>
      </c>
      <c r="R505">
        <v>22.24</v>
      </c>
      <c r="S505">
        <v>135</v>
      </c>
      <c r="T505">
        <v>7.28</v>
      </c>
      <c r="U505">
        <v>92.281344000000004</v>
      </c>
      <c r="V505" t="s">
        <v>189</v>
      </c>
      <c r="W505" t="s">
        <v>189</v>
      </c>
      <c r="X505" t="s">
        <v>189</v>
      </c>
      <c r="Y505" t="s">
        <v>288</v>
      </c>
      <c r="Z505" t="s">
        <v>189</v>
      </c>
      <c r="AA505">
        <v>2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2</v>
      </c>
      <c r="AJ505">
        <v>2</v>
      </c>
      <c r="AK505" t="s">
        <v>189</v>
      </c>
      <c r="AL505" t="s">
        <v>189</v>
      </c>
      <c r="AM505" t="s">
        <v>189</v>
      </c>
      <c r="AN505" t="s">
        <v>189</v>
      </c>
      <c r="AO505">
        <v>0</v>
      </c>
      <c r="AP505" t="s">
        <v>189</v>
      </c>
      <c r="AQ505" t="s">
        <v>189</v>
      </c>
      <c r="AR505">
        <v>1</v>
      </c>
      <c r="AS505">
        <v>1</v>
      </c>
      <c r="AT505" t="s">
        <v>189</v>
      </c>
      <c r="AU505" t="s">
        <v>189</v>
      </c>
      <c r="AV505">
        <v>4</v>
      </c>
      <c r="AW505" t="s">
        <v>189</v>
      </c>
      <c r="AX505">
        <v>2</v>
      </c>
      <c r="AY505" t="s">
        <v>189</v>
      </c>
      <c r="AZ505" t="s">
        <v>189</v>
      </c>
      <c r="BA505" t="s">
        <v>189</v>
      </c>
      <c r="BB505" t="s">
        <v>189</v>
      </c>
      <c r="BC505" t="s">
        <v>189</v>
      </c>
      <c r="BD505" t="s">
        <v>189</v>
      </c>
      <c r="BE505" t="s">
        <v>189</v>
      </c>
      <c r="BF505" t="s">
        <v>189</v>
      </c>
      <c r="BG505" t="s">
        <v>189</v>
      </c>
      <c r="BH505" t="s">
        <v>189</v>
      </c>
      <c r="BI505" t="s">
        <v>189</v>
      </c>
      <c r="BJ505" t="s">
        <v>189</v>
      </c>
      <c r="BK505" t="s">
        <v>189</v>
      </c>
      <c r="BL505" t="s">
        <v>189</v>
      </c>
      <c r="BM505" t="s">
        <v>189</v>
      </c>
      <c r="BN505" t="s">
        <v>189</v>
      </c>
      <c r="BO505" t="s">
        <v>189</v>
      </c>
      <c r="BP505" t="s">
        <v>189</v>
      </c>
      <c r="BQ505" t="s">
        <v>189</v>
      </c>
      <c r="BR505" t="s">
        <v>189</v>
      </c>
      <c r="BS505" t="s">
        <v>189</v>
      </c>
      <c r="BT505" t="s">
        <v>189</v>
      </c>
      <c r="BU505" t="s">
        <v>189</v>
      </c>
      <c r="BV505" t="s">
        <v>189</v>
      </c>
      <c r="BW505" t="s">
        <v>189</v>
      </c>
      <c r="BX505" t="s">
        <v>189</v>
      </c>
      <c r="BY505" t="s">
        <v>1731</v>
      </c>
      <c r="BZ505" t="s">
        <v>189</v>
      </c>
      <c r="CA505" t="s">
        <v>1732</v>
      </c>
      <c r="CB505" t="s">
        <v>1342</v>
      </c>
      <c r="CC505" t="s">
        <v>1733</v>
      </c>
      <c r="CD505" t="s">
        <v>189</v>
      </c>
      <c r="CE505" t="s">
        <v>189</v>
      </c>
      <c r="CF505" t="s">
        <v>189</v>
      </c>
      <c r="CG505">
        <v>0</v>
      </c>
      <c r="CH505">
        <v>16.799999999999901</v>
      </c>
      <c r="CI505" t="s">
        <v>205</v>
      </c>
      <c r="CJ505" t="s">
        <v>1342</v>
      </c>
      <c r="CK505" t="s">
        <v>189</v>
      </c>
      <c r="CL505">
        <v>1</v>
      </c>
      <c r="CM505" t="s">
        <v>1734</v>
      </c>
      <c r="CN505" t="s">
        <v>189</v>
      </c>
      <c r="CO505" t="s">
        <v>189</v>
      </c>
      <c r="CP505" t="s">
        <v>205</v>
      </c>
      <c r="CQ505" t="s">
        <v>189</v>
      </c>
      <c r="CR505">
        <v>16.799999999999901</v>
      </c>
      <c r="CS505" t="s">
        <v>189</v>
      </c>
      <c r="CT505" t="s">
        <v>1731</v>
      </c>
      <c r="CU505">
        <v>6.4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6.4</v>
      </c>
      <c r="DC505">
        <v>4.7519999999999998</v>
      </c>
      <c r="DD505">
        <v>0</v>
      </c>
      <c r="DE505">
        <v>0</v>
      </c>
      <c r="DF505">
        <v>0</v>
      </c>
      <c r="DG505">
        <v>4.7519999999999998</v>
      </c>
      <c r="DH505">
        <v>135</v>
      </c>
      <c r="DI505">
        <v>-1.6479999999999999</v>
      </c>
      <c r="DJ505" t="s">
        <v>462</v>
      </c>
      <c r="DK505">
        <v>85.881343999999999</v>
      </c>
      <c r="DL505">
        <v>87.529343999999995</v>
      </c>
      <c r="DM505">
        <v>87.9188639999999</v>
      </c>
      <c r="DN505">
        <v>83.166863999999904</v>
      </c>
      <c r="DO505">
        <v>37</v>
      </c>
      <c r="DP505">
        <v>0</v>
      </c>
    </row>
    <row r="506" spans="1:120" x14ac:dyDescent="0.25">
      <c r="A506" t="s">
        <v>189</v>
      </c>
      <c r="B506" t="s">
        <v>189</v>
      </c>
      <c r="C506" t="s">
        <v>1727</v>
      </c>
      <c r="D506" t="s">
        <v>1749</v>
      </c>
      <c r="E506" t="s">
        <v>189</v>
      </c>
      <c r="F506" t="s">
        <v>189</v>
      </c>
      <c r="G506" t="s">
        <v>189</v>
      </c>
      <c r="H506" t="s">
        <v>212</v>
      </c>
      <c r="I506" t="s">
        <v>1750</v>
      </c>
      <c r="J506" t="s">
        <v>193</v>
      </c>
      <c r="K506">
        <v>2.8</v>
      </c>
      <c r="L506">
        <v>4</v>
      </c>
      <c r="M506">
        <v>16</v>
      </c>
      <c r="N506" t="s">
        <v>189</v>
      </c>
      <c r="O506">
        <v>0.83299999999999996</v>
      </c>
      <c r="P506">
        <v>1.825</v>
      </c>
      <c r="Q506">
        <v>26.7</v>
      </c>
      <c r="R506">
        <v>27.26</v>
      </c>
      <c r="S506">
        <v>135</v>
      </c>
      <c r="T506">
        <v>13.68</v>
      </c>
      <c r="U506">
        <v>121.764876</v>
      </c>
      <c r="V506" t="s">
        <v>189</v>
      </c>
      <c r="W506" t="s">
        <v>189</v>
      </c>
      <c r="X506" t="s">
        <v>189</v>
      </c>
      <c r="Y506" t="s">
        <v>1730</v>
      </c>
      <c r="Z506" t="s">
        <v>189</v>
      </c>
      <c r="AA506">
        <v>4</v>
      </c>
      <c r="AB506">
        <v>2</v>
      </c>
      <c r="AC506">
        <v>0</v>
      </c>
      <c r="AD506">
        <v>0</v>
      </c>
      <c r="AE506">
        <v>3</v>
      </c>
      <c r="AF506">
        <v>1</v>
      </c>
      <c r="AG506">
        <v>2</v>
      </c>
      <c r="AH506">
        <v>3</v>
      </c>
      <c r="AI506">
        <v>6</v>
      </c>
      <c r="AJ506">
        <v>0</v>
      </c>
      <c r="AK506" t="s">
        <v>189</v>
      </c>
      <c r="AL506" t="s">
        <v>189</v>
      </c>
      <c r="AM506" t="s">
        <v>189</v>
      </c>
      <c r="AN506" t="s">
        <v>189</v>
      </c>
      <c r="AO506">
        <v>0</v>
      </c>
      <c r="AP506" t="s">
        <v>189</v>
      </c>
      <c r="AQ506" t="s">
        <v>189</v>
      </c>
      <c r="AR506">
        <v>3</v>
      </c>
      <c r="AS506">
        <v>1</v>
      </c>
      <c r="AT506" t="s">
        <v>189</v>
      </c>
      <c r="AU506" t="s">
        <v>189</v>
      </c>
      <c r="AV506">
        <v>6</v>
      </c>
      <c r="AW506" t="s">
        <v>189</v>
      </c>
      <c r="AX506">
        <v>2</v>
      </c>
      <c r="AY506" t="s">
        <v>189</v>
      </c>
      <c r="AZ506" t="s">
        <v>189</v>
      </c>
      <c r="BA506" t="s">
        <v>189</v>
      </c>
      <c r="BB506" t="s">
        <v>189</v>
      </c>
      <c r="BC506" t="s">
        <v>189</v>
      </c>
      <c r="BD506" t="s">
        <v>189</v>
      </c>
      <c r="BE506" t="s">
        <v>189</v>
      </c>
      <c r="BF506" t="s">
        <v>189</v>
      </c>
      <c r="BG506" t="s">
        <v>189</v>
      </c>
      <c r="BH506" t="s">
        <v>189</v>
      </c>
      <c r="BI506" t="s">
        <v>189</v>
      </c>
      <c r="BJ506" t="s">
        <v>189</v>
      </c>
      <c r="BK506" t="s">
        <v>189</v>
      </c>
      <c r="BL506" t="s">
        <v>189</v>
      </c>
      <c r="BM506" t="s">
        <v>189</v>
      </c>
      <c r="BN506" t="s">
        <v>189</v>
      </c>
      <c r="BO506" t="s">
        <v>189</v>
      </c>
      <c r="BP506" t="s">
        <v>189</v>
      </c>
      <c r="BQ506" t="s">
        <v>189</v>
      </c>
      <c r="BR506" t="s">
        <v>189</v>
      </c>
      <c r="BS506" t="s">
        <v>189</v>
      </c>
      <c r="BT506" t="s">
        <v>189</v>
      </c>
      <c r="BU506" t="s">
        <v>189</v>
      </c>
      <c r="BV506" t="s">
        <v>189</v>
      </c>
      <c r="BW506" t="s">
        <v>189</v>
      </c>
      <c r="BX506" t="s">
        <v>189</v>
      </c>
      <c r="BY506" t="s">
        <v>1731</v>
      </c>
      <c r="BZ506" t="s">
        <v>189</v>
      </c>
      <c r="CA506" t="s">
        <v>1732</v>
      </c>
      <c r="CB506" t="s">
        <v>1342</v>
      </c>
      <c r="CC506" t="s">
        <v>1733</v>
      </c>
      <c r="CD506" t="s">
        <v>189</v>
      </c>
      <c r="CE506" t="s">
        <v>189</v>
      </c>
      <c r="CF506" t="s">
        <v>189</v>
      </c>
      <c r="CG506">
        <v>0</v>
      </c>
      <c r="CH506">
        <v>11.2</v>
      </c>
      <c r="CI506" t="s">
        <v>205</v>
      </c>
      <c r="CJ506" t="s">
        <v>1342</v>
      </c>
      <c r="CK506" t="s">
        <v>189</v>
      </c>
      <c r="CL506">
        <v>1</v>
      </c>
      <c r="CM506" t="s">
        <v>1734</v>
      </c>
      <c r="CN506" t="s">
        <v>189</v>
      </c>
      <c r="CO506" t="s">
        <v>189</v>
      </c>
      <c r="CP506" t="s">
        <v>205</v>
      </c>
      <c r="CQ506" t="s">
        <v>189</v>
      </c>
      <c r="CR506">
        <v>11.2</v>
      </c>
      <c r="CS506" t="s">
        <v>189</v>
      </c>
      <c r="CT506" t="s">
        <v>1731</v>
      </c>
      <c r="CU506">
        <v>12.8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12.8</v>
      </c>
      <c r="DC506">
        <v>7.1039999999999903</v>
      </c>
      <c r="DD506">
        <v>0</v>
      </c>
      <c r="DE506">
        <v>0</v>
      </c>
      <c r="DF506">
        <v>0</v>
      </c>
      <c r="DG506">
        <v>7.1039999999999903</v>
      </c>
      <c r="DH506">
        <v>135</v>
      </c>
      <c r="DI506">
        <v>-5.6959999999999997</v>
      </c>
      <c r="DJ506" t="s">
        <v>462</v>
      </c>
      <c r="DK506">
        <v>108.964876</v>
      </c>
      <c r="DL506">
        <v>114.660876</v>
      </c>
      <c r="DM506">
        <v>103.31719200000001</v>
      </c>
      <c r="DN506">
        <v>96.213192000000006</v>
      </c>
      <c r="DO506">
        <v>37</v>
      </c>
      <c r="DP506">
        <v>0</v>
      </c>
    </row>
    <row r="507" spans="1:120" x14ac:dyDescent="0.25">
      <c r="A507" t="s">
        <v>189</v>
      </c>
      <c r="B507" t="s">
        <v>189</v>
      </c>
      <c r="C507" t="s">
        <v>1727</v>
      </c>
      <c r="D507" t="s">
        <v>1756</v>
      </c>
      <c r="E507" t="s">
        <v>189</v>
      </c>
      <c r="F507" t="s">
        <v>189</v>
      </c>
      <c r="G507" t="s">
        <v>189</v>
      </c>
      <c r="H507" t="s">
        <v>212</v>
      </c>
      <c r="I507" t="s">
        <v>1757</v>
      </c>
      <c r="J507" t="s">
        <v>193</v>
      </c>
      <c r="K507">
        <v>4</v>
      </c>
      <c r="L507">
        <v>4</v>
      </c>
      <c r="M507">
        <v>8</v>
      </c>
      <c r="N507" t="s">
        <v>189</v>
      </c>
      <c r="O507">
        <v>1.607</v>
      </c>
      <c r="P507">
        <v>3.8860000000000001</v>
      </c>
      <c r="Q507">
        <v>17.86</v>
      </c>
      <c r="R507">
        <v>19.96</v>
      </c>
      <c r="S507">
        <v>135</v>
      </c>
      <c r="T507">
        <v>7.28</v>
      </c>
      <c r="U507">
        <v>89.023061999999996</v>
      </c>
      <c r="V507" t="s">
        <v>189</v>
      </c>
      <c r="W507" t="s">
        <v>189</v>
      </c>
      <c r="X507" t="s">
        <v>189</v>
      </c>
      <c r="Y507" t="s">
        <v>1736</v>
      </c>
      <c r="Z507" t="s">
        <v>189</v>
      </c>
      <c r="AA507">
        <v>2</v>
      </c>
      <c r="AB507">
        <v>1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1</v>
      </c>
      <c r="AI507">
        <v>2</v>
      </c>
      <c r="AJ507">
        <v>0</v>
      </c>
      <c r="AK507" t="s">
        <v>189</v>
      </c>
      <c r="AL507" t="s">
        <v>189</v>
      </c>
      <c r="AM507" t="s">
        <v>189</v>
      </c>
      <c r="AN507" t="s">
        <v>189</v>
      </c>
      <c r="AO507">
        <v>0</v>
      </c>
      <c r="AP507" t="s">
        <v>189</v>
      </c>
      <c r="AQ507" t="s">
        <v>189</v>
      </c>
      <c r="AR507">
        <v>1</v>
      </c>
      <c r="AS507">
        <v>1</v>
      </c>
      <c r="AT507" t="s">
        <v>189</v>
      </c>
      <c r="AU507" t="s">
        <v>189</v>
      </c>
      <c r="AV507">
        <v>4</v>
      </c>
      <c r="AW507" t="s">
        <v>189</v>
      </c>
      <c r="AX507">
        <v>2</v>
      </c>
      <c r="AY507" t="s">
        <v>189</v>
      </c>
      <c r="AZ507" t="s">
        <v>189</v>
      </c>
      <c r="BA507" t="s">
        <v>189</v>
      </c>
      <c r="BB507" t="s">
        <v>189</v>
      </c>
      <c r="BC507" t="s">
        <v>189</v>
      </c>
      <c r="BD507" t="s">
        <v>189</v>
      </c>
      <c r="BE507" t="s">
        <v>189</v>
      </c>
      <c r="BF507" t="s">
        <v>189</v>
      </c>
      <c r="BG507" t="s">
        <v>189</v>
      </c>
      <c r="BH507" t="s">
        <v>189</v>
      </c>
      <c r="BI507" t="s">
        <v>189</v>
      </c>
      <c r="BJ507" t="s">
        <v>189</v>
      </c>
      <c r="BK507" t="s">
        <v>189</v>
      </c>
      <c r="BL507" t="s">
        <v>189</v>
      </c>
      <c r="BM507" t="s">
        <v>189</v>
      </c>
      <c r="BN507" t="s">
        <v>189</v>
      </c>
      <c r="BO507" t="s">
        <v>189</v>
      </c>
      <c r="BP507" t="s">
        <v>189</v>
      </c>
      <c r="BQ507" t="s">
        <v>189</v>
      </c>
      <c r="BR507" t="s">
        <v>189</v>
      </c>
      <c r="BS507" t="s">
        <v>189</v>
      </c>
      <c r="BT507" t="s">
        <v>189</v>
      </c>
      <c r="BU507" t="s">
        <v>189</v>
      </c>
      <c r="BV507" t="s">
        <v>189</v>
      </c>
      <c r="BW507" t="s">
        <v>189</v>
      </c>
      <c r="BX507" t="s">
        <v>189</v>
      </c>
      <c r="BY507" t="s">
        <v>1731</v>
      </c>
      <c r="BZ507" t="s">
        <v>189</v>
      </c>
      <c r="CA507" t="s">
        <v>1732</v>
      </c>
      <c r="CB507" t="s">
        <v>1342</v>
      </c>
      <c r="CC507" t="s">
        <v>1758</v>
      </c>
      <c r="CD507" t="s">
        <v>189</v>
      </c>
      <c r="CE507" t="s">
        <v>189</v>
      </c>
      <c r="CF507" t="s">
        <v>189</v>
      </c>
      <c r="CG507">
        <v>0</v>
      </c>
      <c r="CH507">
        <v>16</v>
      </c>
      <c r="CI507" t="s">
        <v>205</v>
      </c>
      <c r="CJ507" t="s">
        <v>1342</v>
      </c>
      <c r="CK507" t="s">
        <v>189</v>
      </c>
      <c r="CL507">
        <v>1</v>
      </c>
      <c r="CM507" t="s">
        <v>1734</v>
      </c>
      <c r="CN507" t="s">
        <v>189</v>
      </c>
      <c r="CO507" t="s">
        <v>189</v>
      </c>
      <c r="CP507" t="s">
        <v>205</v>
      </c>
      <c r="CQ507" t="s">
        <v>189</v>
      </c>
      <c r="CR507">
        <v>16</v>
      </c>
      <c r="CS507" t="s">
        <v>189</v>
      </c>
      <c r="CT507" t="s">
        <v>1731</v>
      </c>
      <c r="CU507">
        <v>6.4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6.4</v>
      </c>
      <c r="DC507">
        <v>4.7519999999999998</v>
      </c>
      <c r="DD507">
        <v>0</v>
      </c>
      <c r="DE507">
        <v>0</v>
      </c>
      <c r="DF507">
        <v>0</v>
      </c>
      <c r="DG507">
        <v>4.7519999999999998</v>
      </c>
      <c r="DH507">
        <v>135</v>
      </c>
      <c r="DI507">
        <v>-1.6479999999999999</v>
      </c>
      <c r="DJ507" t="s">
        <v>462</v>
      </c>
      <c r="DK507">
        <v>82.623061999999905</v>
      </c>
      <c r="DL507">
        <v>84.271062000000001</v>
      </c>
      <c r="DM507">
        <v>85.530450000000002</v>
      </c>
      <c r="DN507">
        <v>80.778450000000007</v>
      </c>
      <c r="DO507">
        <v>37</v>
      </c>
      <c r="DP507">
        <v>0</v>
      </c>
    </row>
    <row r="508" spans="1:120" x14ac:dyDescent="0.25">
      <c r="A508" t="s">
        <v>189</v>
      </c>
      <c r="B508" t="s">
        <v>189</v>
      </c>
      <c r="C508" t="s">
        <v>1727</v>
      </c>
      <c r="D508" t="s">
        <v>1759</v>
      </c>
      <c r="E508" t="s">
        <v>189</v>
      </c>
      <c r="F508" t="s">
        <v>189</v>
      </c>
      <c r="G508" t="s">
        <v>189</v>
      </c>
      <c r="H508" t="s">
        <v>212</v>
      </c>
      <c r="I508" t="s">
        <v>1757</v>
      </c>
      <c r="J508" t="s">
        <v>193</v>
      </c>
      <c r="K508">
        <v>4</v>
      </c>
      <c r="L508">
        <v>4</v>
      </c>
      <c r="M508">
        <v>8</v>
      </c>
      <c r="N508" t="s">
        <v>189</v>
      </c>
      <c r="O508">
        <v>0.53700000000000003</v>
      </c>
      <c r="P508">
        <v>2.7690000000000001</v>
      </c>
      <c r="Q508">
        <v>17.48</v>
      </c>
      <c r="R508">
        <v>18.5</v>
      </c>
      <c r="S508">
        <v>135</v>
      </c>
      <c r="T508">
        <v>7.28</v>
      </c>
      <c r="U508">
        <v>81.232355999999996</v>
      </c>
      <c r="V508" t="s">
        <v>189</v>
      </c>
      <c r="W508" t="s">
        <v>189</v>
      </c>
      <c r="X508" t="s">
        <v>189</v>
      </c>
      <c r="Y508" t="s">
        <v>1736</v>
      </c>
      <c r="Z508" t="s">
        <v>189</v>
      </c>
      <c r="AA508">
        <v>2</v>
      </c>
      <c r="AB508">
        <v>1</v>
      </c>
      <c r="AC508">
        <v>0</v>
      </c>
      <c r="AD508">
        <v>0</v>
      </c>
      <c r="AE508">
        <v>2</v>
      </c>
      <c r="AF508">
        <v>0</v>
      </c>
      <c r="AG508">
        <v>1</v>
      </c>
      <c r="AH508">
        <v>2</v>
      </c>
      <c r="AI508">
        <v>2</v>
      </c>
      <c r="AJ508">
        <v>0</v>
      </c>
      <c r="AK508" t="s">
        <v>189</v>
      </c>
      <c r="AL508" t="s">
        <v>189</v>
      </c>
      <c r="AM508" t="s">
        <v>189</v>
      </c>
      <c r="AN508" t="s">
        <v>189</v>
      </c>
      <c r="AO508">
        <v>0</v>
      </c>
      <c r="AP508" t="s">
        <v>189</v>
      </c>
      <c r="AQ508" t="s">
        <v>189</v>
      </c>
      <c r="AR508">
        <v>2</v>
      </c>
      <c r="AS508">
        <v>1</v>
      </c>
      <c r="AT508" t="s">
        <v>189</v>
      </c>
      <c r="AU508" t="s">
        <v>189</v>
      </c>
      <c r="AV508">
        <v>4</v>
      </c>
      <c r="AW508" t="s">
        <v>189</v>
      </c>
      <c r="AX508">
        <v>2</v>
      </c>
      <c r="AY508" t="s">
        <v>189</v>
      </c>
      <c r="AZ508" t="s">
        <v>189</v>
      </c>
      <c r="BA508" t="s">
        <v>189</v>
      </c>
      <c r="BB508" t="s">
        <v>189</v>
      </c>
      <c r="BC508" t="s">
        <v>189</v>
      </c>
      <c r="BD508" t="s">
        <v>189</v>
      </c>
      <c r="BE508" t="s">
        <v>189</v>
      </c>
      <c r="BF508" t="s">
        <v>189</v>
      </c>
      <c r="BG508" t="s">
        <v>189</v>
      </c>
      <c r="BH508" t="s">
        <v>189</v>
      </c>
      <c r="BI508" t="s">
        <v>189</v>
      </c>
      <c r="BJ508" t="s">
        <v>189</v>
      </c>
      <c r="BK508" t="s">
        <v>189</v>
      </c>
      <c r="BL508" t="s">
        <v>189</v>
      </c>
      <c r="BM508" t="s">
        <v>189</v>
      </c>
      <c r="BN508" t="s">
        <v>189</v>
      </c>
      <c r="BO508" t="s">
        <v>189</v>
      </c>
      <c r="BP508" t="s">
        <v>189</v>
      </c>
      <c r="BQ508" t="s">
        <v>189</v>
      </c>
      <c r="BR508" t="s">
        <v>189</v>
      </c>
      <c r="BS508" t="s">
        <v>189</v>
      </c>
      <c r="BT508" t="s">
        <v>189</v>
      </c>
      <c r="BU508" t="s">
        <v>189</v>
      </c>
      <c r="BV508" t="s">
        <v>189</v>
      </c>
      <c r="BW508" t="s">
        <v>189</v>
      </c>
      <c r="BX508" t="s">
        <v>189</v>
      </c>
      <c r="BY508" t="s">
        <v>1731</v>
      </c>
      <c r="BZ508" t="s">
        <v>189</v>
      </c>
      <c r="CA508" t="s">
        <v>1732</v>
      </c>
      <c r="CB508" t="s">
        <v>1342</v>
      </c>
      <c r="CC508" t="s">
        <v>1733</v>
      </c>
      <c r="CD508" t="s">
        <v>189</v>
      </c>
      <c r="CE508" t="s">
        <v>189</v>
      </c>
      <c r="CF508" t="s">
        <v>189</v>
      </c>
      <c r="CG508">
        <v>0</v>
      </c>
      <c r="CH508">
        <v>16</v>
      </c>
      <c r="CI508" t="s">
        <v>205</v>
      </c>
      <c r="CJ508" t="s">
        <v>1342</v>
      </c>
      <c r="CK508" t="s">
        <v>189</v>
      </c>
      <c r="CL508">
        <v>1</v>
      </c>
      <c r="CM508" t="s">
        <v>1734</v>
      </c>
      <c r="CN508" t="s">
        <v>189</v>
      </c>
      <c r="CO508" t="s">
        <v>189</v>
      </c>
      <c r="CP508" t="s">
        <v>205</v>
      </c>
      <c r="CQ508" t="s">
        <v>189</v>
      </c>
      <c r="CR508">
        <v>16</v>
      </c>
      <c r="CS508" t="s">
        <v>189</v>
      </c>
      <c r="CT508" t="s">
        <v>1731</v>
      </c>
      <c r="CU508">
        <v>6.4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6.4</v>
      </c>
      <c r="DC508">
        <v>4.7519999999999998</v>
      </c>
      <c r="DD508">
        <v>0</v>
      </c>
      <c r="DE508">
        <v>0</v>
      </c>
      <c r="DF508">
        <v>0</v>
      </c>
      <c r="DG508">
        <v>4.7519999999999998</v>
      </c>
      <c r="DH508">
        <v>135</v>
      </c>
      <c r="DI508">
        <v>-1.6479999999999999</v>
      </c>
      <c r="DJ508" t="s">
        <v>462</v>
      </c>
      <c r="DK508">
        <v>74.832355999999905</v>
      </c>
      <c r="DL508">
        <v>76.480356</v>
      </c>
      <c r="DM508">
        <v>75.551496</v>
      </c>
      <c r="DN508">
        <v>70.799496000000005</v>
      </c>
      <c r="DO508">
        <v>37</v>
      </c>
      <c r="DP508">
        <v>0</v>
      </c>
    </row>
    <row r="509" spans="1:120" x14ac:dyDescent="0.25">
      <c r="A509" t="s">
        <v>189</v>
      </c>
      <c r="B509" t="s">
        <v>189</v>
      </c>
      <c r="C509" t="s">
        <v>1727</v>
      </c>
      <c r="D509" t="s">
        <v>1760</v>
      </c>
      <c r="E509" t="s">
        <v>189</v>
      </c>
      <c r="F509" t="s">
        <v>189</v>
      </c>
      <c r="G509" t="s">
        <v>189</v>
      </c>
      <c r="H509" t="s">
        <v>212</v>
      </c>
      <c r="I509" t="s">
        <v>1757</v>
      </c>
      <c r="J509" t="s">
        <v>193</v>
      </c>
      <c r="K509">
        <v>4</v>
      </c>
      <c r="L509">
        <v>4</v>
      </c>
      <c r="M509">
        <v>8</v>
      </c>
      <c r="N509" t="s">
        <v>189</v>
      </c>
      <c r="O509">
        <v>0.79700000000000004</v>
      </c>
      <c r="P509">
        <v>3.1059999999999999</v>
      </c>
      <c r="Q509">
        <v>15.95</v>
      </c>
      <c r="R509">
        <v>18.940000000000001</v>
      </c>
      <c r="S509">
        <v>135</v>
      </c>
      <c r="T509">
        <v>7.28</v>
      </c>
      <c r="U509">
        <v>78.292062000000001</v>
      </c>
      <c r="V509" t="s">
        <v>1754</v>
      </c>
      <c r="W509" t="s">
        <v>189</v>
      </c>
      <c r="X509" t="s">
        <v>189</v>
      </c>
      <c r="Y509" t="s">
        <v>288</v>
      </c>
      <c r="Z509" t="s">
        <v>189</v>
      </c>
      <c r="AA509">
        <v>2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2</v>
      </c>
      <c r="AJ509">
        <v>0</v>
      </c>
      <c r="AK509" t="s">
        <v>189</v>
      </c>
      <c r="AL509" t="s">
        <v>189</v>
      </c>
      <c r="AM509" t="s">
        <v>189</v>
      </c>
      <c r="AN509" t="s">
        <v>189</v>
      </c>
      <c r="AO509">
        <v>0</v>
      </c>
      <c r="AP509" t="s">
        <v>189</v>
      </c>
      <c r="AQ509" t="s">
        <v>189</v>
      </c>
      <c r="AR509">
        <v>1</v>
      </c>
      <c r="AS509">
        <v>0</v>
      </c>
      <c r="AT509" t="s">
        <v>189</v>
      </c>
      <c r="AU509" t="s">
        <v>189</v>
      </c>
      <c r="AV509">
        <v>4</v>
      </c>
      <c r="AW509" t="s">
        <v>189</v>
      </c>
      <c r="AX509">
        <v>2</v>
      </c>
      <c r="AY509" t="s">
        <v>189</v>
      </c>
      <c r="AZ509" t="s">
        <v>189</v>
      </c>
      <c r="BA509" t="s">
        <v>189</v>
      </c>
      <c r="BB509" t="s">
        <v>189</v>
      </c>
      <c r="BC509" t="s">
        <v>189</v>
      </c>
      <c r="BD509" t="s">
        <v>189</v>
      </c>
      <c r="BE509" t="s">
        <v>189</v>
      </c>
      <c r="BF509" t="s">
        <v>189</v>
      </c>
      <c r="BG509" t="s">
        <v>189</v>
      </c>
      <c r="BH509" t="s">
        <v>189</v>
      </c>
      <c r="BI509" t="s">
        <v>189</v>
      </c>
      <c r="BJ509" t="s">
        <v>189</v>
      </c>
      <c r="BK509" t="s">
        <v>189</v>
      </c>
      <c r="BL509" t="s">
        <v>189</v>
      </c>
      <c r="BM509" t="s">
        <v>189</v>
      </c>
      <c r="BN509" t="s">
        <v>189</v>
      </c>
      <c r="BO509" t="s">
        <v>189</v>
      </c>
      <c r="BP509" t="s">
        <v>189</v>
      </c>
      <c r="BQ509" t="s">
        <v>189</v>
      </c>
      <c r="BR509" t="s">
        <v>189</v>
      </c>
      <c r="BS509" t="s">
        <v>189</v>
      </c>
      <c r="BT509" t="s">
        <v>189</v>
      </c>
      <c r="BU509" t="s">
        <v>189</v>
      </c>
      <c r="BV509" t="s">
        <v>189</v>
      </c>
      <c r="BW509" t="s">
        <v>189</v>
      </c>
      <c r="BX509" t="s">
        <v>189</v>
      </c>
      <c r="BY509" t="s">
        <v>1731</v>
      </c>
      <c r="BZ509" t="s">
        <v>189</v>
      </c>
      <c r="CA509" t="s">
        <v>1732</v>
      </c>
      <c r="CB509" t="s">
        <v>1342</v>
      </c>
      <c r="CC509" t="s">
        <v>1733</v>
      </c>
      <c r="CD509" t="s">
        <v>194</v>
      </c>
      <c r="CE509" t="s">
        <v>189</v>
      </c>
      <c r="CF509" t="s">
        <v>189</v>
      </c>
      <c r="CG509">
        <v>0</v>
      </c>
      <c r="CH509">
        <v>16</v>
      </c>
      <c r="CI509" t="s">
        <v>205</v>
      </c>
      <c r="CJ509" t="s">
        <v>1342</v>
      </c>
      <c r="CK509" t="s">
        <v>189</v>
      </c>
      <c r="CL509">
        <v>1</v>
      </c>
      <c r="CM509" t="s">
        <v>1734</v>
      </c>
      <c r="CN509" t="s">
        <v>189</v>
      </c>
      <c r="CO509" t="s">
        <v>189</v>
      </c>
      <c r="CP509" t="s">
        <v>205</v>
      </c>
      <c r="CQ509" t="s">
        <v>189</v>
      </c>
      <c r="CR509">
        <v>16</v>
      </c>
      <c r="CS509" t="s">
        <v>189</v>
      </c>
      <c r="CT509" t="s">
        <v>1731</v>
      </c>
      <c r="CU509">
        <v>6.4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6.4</v>
      </c>
      <c r="DC509">
        <v>4.7519999999999998</v>
      </c>
      <c r="DD509">
        <v>0</v>
      </c>
      <c r="DE509">
        <v>0</v>
      </c>
      <c r="DF509">
        <v>0</v>
      </c>
      <c r="DG509">
        <v>4.7519999999999998</v>
      </c>
      <c r="DH509">
        <v>135</v>
      </c>
      <c r="DI509">
        <v>-1.6479999999999999</v>
      </c>
      <c r="DJ509" t="s">
        <v>462</v>
      </c>
      <c r="DK509">
        <v>71.892061999999996</v>
      </c>
      <c r="DL509">
        <v>73.540062000000006</v>
      </c>
      <c r="DM509">
        <v>77.037629999999993</v>
      </c>
      <c r="DN509">
        <v>72.285629999999998</v>
      </c>
      <c r="DO509">
        <v>37</v>
      </c>
      <c r="DP509">
        <v>0</v>
      </c>
    </row>
    <row r="510" spans="1:120" x14ac:dyDescent="0.25">
      <c r="A510" t="s">
        <v>189</v>
      </c>
      <c r="B510" t="s">
        <v>189</v>
      </c>
      <c r="C510" t="s">
        <v>1727</v>
      </c>
      <c r="D510" t="s">
        <v>1761</v>
      </c>
      <c r="E510" t="s">
        <v>189</v>
      </c>
      <c r="F510" t="s">
        <v>189</v>
      </c>
      <c r="G510" t="s">
        <v>189</v>
      </c>
      <c r="H510" t="s">
        <v>212</v>
      </c>
      <c r="I510" t="s">
        <v>1729</v>
      </c>
      <c r="J510" t="s">
        <v>193</v>
      </c>
      <c r="K510">
        <v>2.8</v>
      </c>
      <c r="L510">
        <v>6</v>
      </c>
      <c r="M510">
        <v>8</v>
      </c>
      <c r="N510" t="s">
        <v>189</v>
      </c>
      <c r="O510">
        <v>1.8839999999999999</v>
      </c>
      <c r="P510">
        <v>4.3730000000000002</v>
      </c>
      <c r="Q510">
        <v>18.149999999999999</v>
      </c>
      <c r="R510">
        <v>19.32</v>
      </c>
      <c r="S510">
        <v>135</v>
      </c>
      <c r="T510">
        <v>7.28</v>
      </c>
      <c r="U510">
        <v>90.376481999999996</v>
      </c>
      <c r="V510" t="s">
        <v>189</v>
      </c>
      <c r="W510" t="s">
        <v>189</v>
      </c>
      <c r="X510" t="s">
        <v>189</v>
      </c>
      <c r="Y510" t="s">
        <v>1730</v>
      </c>
      <c r="Z510" t="s">
        <v>189</v>
      </c>
      <c r="AA510">
        <v>2</v>
      </c>
      <c r="AB510">
        <v>2</v>
      </c>
      <c r="AC510">
        <v>0</v>
      </c>
      <c r="AD510">
        <v>0</v>
      </c>
      <c r="AE510">
        <v>3</v>
      </c>
      <c r="AF510">
        <v>1</v>
      </c>
      <c r="AG510">
        <v>2</v>
      </c>
      <c r="AH510">
        <v>1</v>
      </c>
      <c r="AI510">
        <v>2</v>
      </c>
      <c r="AJ510">
        <v>2</v>
      </c>
      <c r="AK510" t="s">
        <v>189</v>
      </c>
      <c r="AL510" t="s">
        <v>189</v>
      </c>
      <c r="AM510" t="s">
        <v>189</v>
      </c>
      <c r="AN510" t="s">
        <v>189</v>
      </c>
      <c r="AO510">
        <v>0</v>
      </c>
      <c r="AP510" t="s">
        <v>189</v>
      </c>
      <c r="AQ510" t="s">
        <v>189</v>
      </c>
      <c r="AR510">
        <v>1</v>
      </c>
      <c r="AS510">
        <v>2</v>
      </c>
      <c r="AT510" t="s">
        <v>189</v>
      </c>
      <c r="AU510" t="s">
        <v>189</v>
      </c>
      <c r="AV510">
        <v>6</v>
      </c>
      <c r="AW510" t="s">
        <v>189</v>
      </c>
      <c r="AX510">
        <v>2</v>
      </c>
      <c r="AY510" t="s">
        <v>189</v>
      </c>
      <c r="AZ510" t="s">
        <v>189</v>
      </c>
      <c r="BA510" t="s">
        <v>189</v>
      </c>
      <c r="BB510" t="s">
        <v>189</v>
      </c>
      <c r="BC510" t="s">
        <v>189</v>
      </c>
      <c r="BD510" t="s">
        <v>189</v>
      </c>
      <c r="BE510" t="s">
        <v>189</v>
      </c>
      <c r="BF510" t="s">
        <v>189</v>
      </c>
      <c r="BG510" t="s">
        <v>189</v>
      </c>
      <c r="BH510" t="s">
        <v>189</v>
      </c>
      <c r="BI510" t="s">
        <v>189</v>
      </c>
      <c r="BJ510" t="s">
        <v>189</v>
      </c>
      <c r="BK510" t="s">
        <v>189</v>
      </c>
      <c r="BL510" t="s">
        <v>189</v>
      </c>
      <c r="BM510" t="s">
        <v>189</v>
      </c>
      <c r="BN510" t="s">
        <v>189</v>
      </c>
      <c r="BO510" t="s">
        <v>189</v>
      </c>
      <c r="BP510" t="s">
        <v>189</v>
      </c>
      <c r="BQ510" t="s">
        <v>189</v>
      </c>
      <c r="BR510" t="s">
        <v>189</v>
      </c>
      <c r="BS510" t="s">
        <v>189</v>
      </c>
      <c r="BT510" t="s">
        <v>189</v>
      </c>
      <c r="BU510" t="s">
        <v>189</v>
      </c>
      <c r="BV510" t="s">
        <v>189</v>
      </c>
      <c r="BW510" t="s">
        <v>189</v>
      </c>
      <c r="BX510" t="s">
        <v>189</v>
      </c>
      <c r="BY510" t="s">
        <v>1731</v>
      </c>
      <c r="BZ510" t="s">
        <v>189</v>
      </c>
      <c r="CA510" t="s">
        <v>1732</v>
      </c>
      <c r="CB510" t="s">
        <v>1342</v>
      </c>
      <c r="CC510" t="s">
        <v>1733</v>
      </c>
      <c r="CD510" t="s">
        <v>189</v>
      </c>
      <c r="CE510" t="s">
        <v>189</v>
      </c>
      <c r="CF510" t="s">
        <v>189</v>
      </c>
      <c r="CG510">
        <v>0</v>
      </c>
      <c r="CH510">
        <v>16.799999999999901</v>
      </c>
      <c r="CI510" t="s">
        <v>205</v>
      </c>
      <c r="CJ510" t="s">
        <v>1342</v>
      </c>
      <c r="CK510" t="s">
        <v>189</v>
      </c>
      <c r="CL510">
        <v>1</v>
      </c>
      <c r="CM510" t="s">
        <v>1734</v>
      </c>
      <c r="CN510" t="s">
        <v>189</v>
      </c>
      <c r="CO510" t="s">
        <v>189</v>
      </c>
      <c r="CP510" t="s">
        <v>205</v>
      </c>
      <c r="CQ510" t="s">
        <v>189</v>
      </c>
      <c r="CR510">
        <v>16.799999999999901</v>
      </c>
      <c r="CS510" t="s">
        <v>189</v>
      </c>
      <c r="CT510" t="s">
        <v>1731</v>
      </c>
      <c r="CU510">
        <v>6.4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6.4</v>
      </c>
      <c r="DC510">
        <v>4.7519999999999998</v>
      </c>
      <c r="DD510">
        <v>0</v>
      </c>
      <c r="DE510">
        <v>0</v>
      </c>
      <c r="DF510">
        <v>0</v>
      </c>
      <c r="DG510">
        <v>4.7519999999999998</v>
      </c>
      <c r="DH510">
        <v>135</v>
      </c>
      <c r="DI510">
        <v>-1.6479999999999999</v>
      </c>
      <c r="DJ510" t="s">
        <v>462</v>
      </c>
      <c r="DK510">
        <v>83.976481999999905</v>
      </c>
      <c r="DL510">
        <v>85.624482</v>
      </c>
      <c r="DM510">
        <v>86.386302000000001</v>
      </c>
      <c r="DN510">
        <v>81.634302000000005</v>
      </c>
      <c r="DO510">
        <v>37</v>
      </c>
      <c r="DP510">
        <v>0</v>
      </c>
    </row>
    <row r="511" spans="1:120" x14ac:dyDescent="0.25">
      <c r="A511" t="s">
        <v>189</v>
      </c>
      <c r="B511" t="s">
        <v>189</v>
      </c>
      <c r="C511" t="s">
        <v>1727</v>
      </c>
      <c r="D511" t="s">
        <v>1762</v>
      </c>
      <c r="E511" t="s">
        <v>189</v>
      </c>
      <c r="F511" t="s">
        <v>189</v>
      </c>
      <c r="G511" t="s">
        <v>189</v>
      </c>
      <c r="H511" t="s">
        <v>212</v>
      </c>
      <c r="I511" t="s">
        <v>1757</v>
      </c>
      <c r="J511" t="s">
        <v>193</v>
      </c>
      <c r="K511">
        <v>4</v>
      </c>
      <c r="L511">
        <v>4</v>
      </c>
      <c r="M511">
        <v>8</v>
      </c>
      <c r="N511" t="s">
        <v>189</v>
      </c>
      <c r="O511">
        <v>0.51800000000000002</v>
      </c>
      <c r="P511">
        <v>2.83</v>
      </c>
      <c r="Q511">
        <v>15.02</v>
      </c>
      <c r="R511">
        <v>17.95</v>
      </c>
      <c r="S511">
        <v>135</v>
      </c>
      <c r="T511">
        <v>7.28</v>
      </c>
      <c r="U511">
        <v>72.919116000000002</v>
      </c>
      <c r="V511" t="s">
        <v>189</v>
      </c>
      <c r="W511" t="s">
        <v>189</v>
      </c>
      <c r="X511" t="s">
        <v>189</v>
      </c>
      <c r="Y511" t="s">
        <v>1736</v>
      </c>
      <c r="Z511" t="s">
        <v>189</v>
      </c>
      <c r="AA511">
        <v>2</v>
      </c>
      <c r="AB511">
        <v>2</v>
      </c>
      <c r="AC511">
        <v>0</v>
      </c>
      <c r="AD511">
        <v>0</v>
      </c>
      <c r="AE511">
        <v>2</v>
      </c>
      <c r="AF511">
        <v>0</v>
      </c>
      <c r="AG511">
        <v>2</v>
      </c>
      <c r="AH511">
        <v>2</v>
      </c>
      <c r="AI511">
        <v>2</v>
      </c>
      <c r="AJ511">
        <v>2</v>
      </c>
      <c r="AK511" t="s">
        <v>189</v>
      </c>
      <c r="AL511" t="s">
        <v>189</v>
      </c>
      <c r="AM511" t="s">
        <v>189</v>
      </c>
      <c r="AN511" t="s">
        <v>189</v>
      </c>
      <c r="AO511">
        <v>0</v>
      </c>
      <c r="AP511" t="s">
        <v>189</v>
      </c>
      <c r="AQ511" t="s">
        <v>189</v>
      </c>
      <c r="AR511">
        <v>2</v>
      </c>
      <c r="AS511">
        <v>2</v>
      </c>
      <c r="AT511" t="s">
        <v>189</v>
      </c>
      <c r="AU511" t="s">
        <v>189</v>
      </c>
      <c r="AV511">
        <v>6</v>
      </c>
      <c r="AW511" t="s">
        <v>189</v>
      </c>
      <c r="AX511">
        <v>2</v>
      </c>
      <c r="AY511" t="s">
        <v>189</v>
      </c>
      <c r="AZ511" t="s">
        <v>189</v>
      </c>
      <c r="BA511" t="s">
        <v>189</v>
      </c>
      <c r="BB511" t="s">
        <v>189</v>
      </c>
      <c r="BC511" t="s">
        <v>189</v>
      </c>
      <c r="BD511" t="s">
        <v>189</v>
      </c>
      <c r="BE511" t="s">
        <v>189</v>
      </c>
      <c r="BF511" t="s">
        <v>189</v>
      </c>
      <c r="BG511" t="s">
        <v>189</v>
      </c>
      <c r="BH511" t="s">
        <v>189</v>
      </c>
      <c r="BI511" t="s">
        <v>189</v>
      </c>
      <c r="BJ511" t="s">
        <v>189</v>
      </c>
      <c r="BK511" t="s">
        <v>189</v>
      </c>
      <c r="BL511" t="s">
        <v>189</v>
      </c>
      <c r="BM511" t="s">
        <v>189</v>
      </c>
      <c r="BN511" t="s">
        <v>189</v>
      </c>
      <c r="BO511" t="s">
        <v>189</v>
      </c>
      <c r="BP511" t="s">
        <v>189</v>
      </c>
      <c r="BQ511" t="s">
        <v>189</v>
      </c>
      <c r="BR511" t="s">
        <v>189</v>
      </c>
      <c r="BS511" t="s">
        <v>189</v>
      </c>
      <c r="BT511" t="s">
        <v>189</v>
      </c>
      <c r="BU511" t="s">
        <v>189</v>
      </c>
      <c r="BV511" t="s">
        <v>189</v>
      </c>
      <c r="BW511" t="s">
        <v>189</v>
      </c>
      <c r="BX511" t="s">
        <v>189</v>
      </c>
      <c r="BY511" t="s">
        <v>1731</v>
      </c>
      <c r="BZ511" t="s">
        <v>189</v>
      </c>
      <c r="CA511" t="s">
        <v>1732</v>
      </c>
      <c r="CB511" t="s">
        <v>1342</v>
      </c>
      <c r="CC511" t="s">
        <v>1733</v>
      </c>
      <c r="CD511" t="s">
        <v>189</v>
      </c>
      <c r="CE511" t="s">
        <v>189</v>
      </c>
      <c r="CF511" t="s">
        <v>189</v>
      </c>
      <c r="CG511">
        <v>0</v>
      </c>
      <c r="CH511">
        <v>16</v>
      </c>
      <c r="CI511" t="s">
        <v>205</v>
      </c>
      <c r="CJ511" t="s">
        <v>1342</v>
      </c>
      <c r="CK511" t="s">
        <v>189</v>
      </c>
      <c r="CL511">
        <v>1</v>
      </c>
      <c r="CM511" t="s">
        <v>1734</v>
      </c>
      <c r="CN511" t="s">
        <v>189</v>
      </c>
      <c r="CO511" t="s">
        <v>189</v>
      </c>
      <c r="CP511" t="s">
        <v>205</v>
      </c>
      <c r="CQ511" t="s">
        <v>189</v>
      </c>
      <c r="CR511">
        <v>16</v>
      </c>
      <c r="CS511" t="s">
        <v>189</v>
      </c>
      <c r="CT511" t="s">
        <v>1731</v>
      </c>
      <c r="CU511">
        <v>6.4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6.4</v>
      </c>
      <c r="DC511">
        <v>4.7519999999999998</v>
      </c>
      <c r="DD511">
        <v>0</v>
      </c>
      <c r="DE511">
        <v>0</v>
      </c>
      <c r="DF511">
        <v>0</v>
      </c>
      <c r="DG511">
        <v>4.7519999999999998</v>
      </c>
      <c r="DH511">
        <v>135</v>
      </c>
      <c r="DI511">
        <v>-1.6479999999999999</v>
      </c>
      <c r="DJ511" t="s">
        <v>462</v>
      </c>
      <c r="DK511">
        <v>66.519115999999997</v>
      </c>
      <c r="DL511">
        <v>68.167115999999993</v>
      </c>
      <c r="DM511">
        <v>72.166631999999893</v>
      </c>
      <c r="DN511">
        <v>67.414631999999997</v>
      </c>
      <c r="DO511">
        <v>37</v>
      </c>
      <c r="DP511">
        <v>0</v>
      </c>
    </row>
    <row r="512" spans="1:120" x14ac:dyDescent="0.25">
      <c r="A512" t="s">
        <v>189</v>
      </c>
      <c r="B512" t="s">
        <v>189</v>
      </c>
      <c r="C512" t="s">
        <v>1727</v>
      </c>
      <c r="D512" t="s">
        <v>1763</v>
      </c>
      <c r="E512" t="s">
        <v>189</v>
      </c>
      <c r="F512" t="s">
        <v>189</v>
      </c>
      <c r="G512" t="s">
        <v>189</v>
      </c>
      <c r="H512" t="s">
        <v>212</v>
      </c>
      <c r="I512" t="s">
        <v>1729</v>
      </c>
      <c r="J512" t="s">
        <v>193</v>
      </c>
      <c r="K512">
        <v>2.8</v>
      </c>
      <c r="L512">
        <v>6</v>
      </c>
      <c r="M512">
        <v>8</v>
      </c>
      <c r="N512" t="s">
        <v>189</v>
      </c>
      <c r="O512">
        <v>0.85</v>
      </c>
      <c r="P512">
        <v>3.2149999999999999</v>
      </c>
      <c r="Q512">
        <v>23.47</v>
      </c>
      <c r="R512">
        <v>24.32</v>
      </c>
      <c r="S512">
        <v>135</v>
      </c>
      <c r="T512">
        <v>7.28</v>
      </c>
      <c r="U512">
        <v>108.67437</v>
      </c>
      <c r="V512" t="s">
        <v>189</v>
      </c>
      <c r="W512" t="s">
        <v>189</v>
      </c>
      <c r="X512" t="s">
        <v>189</v>
      </c>
      <c r="Y512" t="s">
        <v>288</v>
      </c>
      <c r="Z512" t="s">
        <v>189</v>
      </c>
      <c r="AA512">
        <v>2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2</v>
      </c>
      <c r="AI512">
        <v>6</v>
      </c>
      <c r="AJ512">
        <v>0</v>
      </c>
      <c r="AK512" t="s">
        <v>189</v>
      </c>
      <c r="AL512" t="s">
        <v>189</v>
      </c>
      <c r="AM512" t="s">
        <v>189</v>
      </c>
      <c r="AN512" t="s">
        <v>189</v>
      </c>
      <c r="AO512">
        <v>0</v>
      </c>
      <c r="AP512" t="s">
        <v>189</v>
      </c>
      <c r="AQ512" t="s">
        <v>189</v>
      </c>
      <c r="AR512">
        <v>1</v>
      </c>
      <c r="AS512">
        <v>1</v>
      </c>
      <c r="AT512" t="s">
        <v>189</v>
      </c>
      <c r="AU512" t="s">
        <v>189</v>
      </c>
      <c r="AV512">
        <v>6</v>
      </c>
      <c r="AW512" t="s">
        <v>189</v>
      </c>
      <c r="AX512">
        <v>2</v>
      </c>
      <c r="AY512" t="s">
        <v>189</v>
      </c>
      <c r="AZ512" t="s">
        <v>189</v>
      </c>
      <c r="BA512" t="s">
        <v>189</v>
      </c>
      <c r="BB512" t="s">
        <v>189</v>
      </c>
      <c r="BC512" t="s">
        <v>189</v>
      </c>
      <c r="BD512" t="s">
        <v>189</v>
      </c>
      <c r="BE512" t="s">
        <v>189</v>
      </c>
      <c r="BF512" t="s">
        <v>189</v>
      </c>
      <c r="BG512" t="s">
        <v>189</v>
      </c>
      <c r="BH512" t="s">
        <v>189</v>
      </c>
      <c r="BI512" t="s">
        <v>189</v>
      </c>
      <c r="BJ512" t="s">
        <v>189</v>
      </c>
      <c r="BK512" t="s">
        <v>189</v>
      </c>
      <c r="BL512" t="s">
        <v>189</v>
      </c>
      <c r="BM512" t="s">
        <v>189</v>
      </c>
      <c r="BN512" t="s">
        <v>189</v>
      </c>
      <c r="BO512" t="s">
        <v>189</v>
      </c>
      <c r="BP512" t="s">
        <v>189</v>
      </c>
      <c r="BQ512" t="s">
        <v>189</v>
      </c>
      <c r="BR512" t="s">
        <v>189</v>
      </c>
      <c r="BS512" t="s">
        <v>189</v>
      </c>
      <c r="BT512" t="s">
        <v>189</v>
      </c>
      <c r="BU512" t="s">
        <v>189</v>
      </c>
      <c r="BV512" t="s">
        <v>189</v>
      </c>
      <c r="BW512" t="s">
        <v>189</v>
      </c>
      <c r="BX512" t="s">
        <v>189</v>
      </c>
      <c r="BY512" t="s">
        <v>1731</v>
      </c>
      <c r="BZ512" t="s">
        <v>189</v>
      </c>
      <c r="CA512" t="s">
        <v>1732</v>
      </c>
      <c r="CB512" t="s">
        <v>1342</v>
      </c>
      <c r="CC512" t="s">
        <v>1764</v>
      </c>
      <c r="CD512" t="s">
        <v>189</v>
      </c>
      <c r="CE512" t="s">
        <v>189</v>
      </c>
      <c r="CF512" t="s">
        <v>189</v>
      </c>
      <c r="CG512">
        <v>0</v>
      </c>
      <c r="CH512">
        <v>16.799999999999901</v>
      </c>
      <c r="CI512" t="s">
        <v>205</v>
      </c>
      <c r="CJ512" t="s">
        <v>1342</v>
      </c>
      <c r="CK512" t="s">
        <v>189</v>
      </c>
      <c r="CL512">
        <v>1</v>
      </c>
      <c r="CM512" t="s">
        <v>1734</v>
      </c>
      <c r="CN512" t="s">
        <v>189</v>
      </c>
      <c r="CO512" t="s">
        <v>189</v>
      </c>
      <c r="CP512" t="s">
        <v>205</v>
      </c>
      <c r="CQ512" t="s">
        <v>189</v>
      </c>
      <c r="CR512">
        <v>16.799999999999901</v>
      </c>
      <c r="CS512" t="s">
        <v>189</v>
      </c>
      <c r="CT512" t="s">
        <v>1731</v>
      </c>
      <c r="CU512">
        <v>6.4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6.4</v>
      </c>
      <c r="DC512">
        <v>4.7519999999999998</v>
      </c>
      <c r="DD512">
        <v>0</v>
      </c>
      <c r="DE512">
        <v>0</v>
      </c>
      <c r="DF512">
        <v>0</v>
      </c>
      <c r="DG512">
        <v>4.7519999999999998</v>
      </c>
      <c r="DH512">
        <v>135</v>
      </c>
      <c r="DI512">
        <v>-1.6479999999999999</v>
      </c>
      <c r="DJ512" t="s">
        <v>462</v>
      </c>
      <c r="DK512">
        <v>102.274369999999</v>
      </c>
      <c r="DL512">
        <v>103.92237</v>
      </c>
      <c r="DM512">
        <v>98.263109999999898</v>
      </c>
      <c r="DN512">
        <v>93.511109999999903</v>
      </c>
      <c r="DO512">
        <v>37</v>
      </c>
      <c r="DP512">
        <v>0</v>
      </c>
    </row>
    <row r="513" spans="1:120" x14ac:dyDescent="0.25">
      <c r="A513" t="s">
        <v>189</v>
      </c>
      <c r="B513" t="s">
        <v>189</v>
      </c>
      <c r="C513" t="s">
        <v>1727</v>
      </c>
      <c r="D513" t="s">
        <v>1768</v>
      </c>
      <c r="E513" t="s">
        <v>189</v>
      </c>
      <c r="F513" t="s">
        <v>189</v>
      </c>
      <c r="G513" t="s">
        <v>189</v>
      </c>
      <c r="H513" t="s">
        <v>212</v>
      </c>
      <c r="I513" t="s">
        <v>1769</v>
      </c>
      <c r="J513" t="s">
        <v>193</v>
      </c>
      <c r="K513">
        <v>3.6</v>
      </c>
      <c r="L513">
        <v>8</v>
      </c>
      <c r="M513">
        <v>32</v>
      </c>
      <c r="N513" t="s">
        <v>189</v>
      </c>
      <c r="O513">
        <v>3.198</v>
      </c>
      <c r="P513">
        <v>8.3719999999999999</v>
      </c>
      <c r="Q513">
        <v>66.069999999999993</v>
      </c>
      <c r="R513">
        <v>67.11</v>
      </c>
      <c r="S513">
        <v>135</v>
      </c>
      <c r="T513">
        <v>26.48</v>
      </c>
      <c r="U513">
        <v>307.026612</v>
      </c>
      <c r="V513" t="s">
        <v>189</v>
      </c>
      <c r="W513" t="s">
        <v>189</v>
      </c>
      <c r="X513" t="s">
        <v>189</v>
      </c>
      <c r="Y513" t="s">
        <v>1730</v>
      </c>
      <c r="Z513" t="s">
        <v>189</v>
      </c>
      <c r="AA513">
        <v>4</v>
      </c>
      <c r="AB513">
        <v>4</v>
      </c>
      <c r="AC513">
        <v>0</v>
      </c>
      <c r="AD513">
        <v>0</v>
      </c>
      <c r="AE513">
        <v>1</v>
      </c>
      <c r="AF513">
        <v>0</v>
      </c>
      <c r="AG513">
        <v>3</v>
      </c>
      <c r="AH513">
        <v>0</v>
      </c>
      <c r="AI513">
        <v>4</v>
      </c>
      <c r="AJ513">
        <v>2</v>
      </c>
      <c r="AK513" t="s">
        <v>189</v>
      </c>
      <c r="AL513" t="s">
        <v>189</v>
      </c>
      <c r="AM513" t="s">
        <v>189</v>
      </c>
      <c r="AN513" t="s">
        <v>189</v>
      </c>
      <c r="AO513">
        <v>0</v>
      </c>
      <c r="AP513" t="s">
        <v>189</v>
      </c>
      <c r="AQ513" t="s">
        <v>189</v>
      </c>
      <c r="AR513">
        <v>0</v>
      </c>
      <c r="AS513">
        <v>0</v>
      </c>
      <c r="AT513" t="s">
        <v>189</v>
      </c>
      <c r="AU513" t="s">
        <v>189</v>
      </c>
      <c r="AV513">
        <v>10</v>
      </c>
      <c r="AW513" t="s">
        <v>189</v>
      </c>
      <c r="AX513">
        <v>4</v>
      </c>
      <c r="AY513" t="s">
        <v>189</v>
      </c>
      <c r="AZ513" t="s">
        <v>189</v>
      </c>
      <c r="BA513" t="s">
        <v>189</v>
      </c>
      <c r="BB513" t="s">
        <v>189</v>
      </c>
      <c r="BC513" t="s">
        <v>189</v>
      </c>
      <c r="BD513" t="s">
        <v>189</v>
      </c>
      <c r="BE513" t="s">
        <v>189</v>
      </c>
      <c r="BF513" t="s">
        <v>189</v>
      </c>
      <c r="BG513" t="s">
        <v>189</v>
      </c>
      <c r="BH513" t="s">
        <v>189</v>
      </c>
      <c r="BI513" t="s">
        <v>189</v>
      </c>
      <c r="BJ513" t="s">
        <v>189</v>
      </c>
      <c r="BK513" t="s">
        <v>189</v>
      </c>
      <c r="BL513" t="s">
        <v>189</v>
      </c>
      <c r="BM513" t="s">
        <v>189</v>
      </c>
      <c r="BN513" t="s">
        <v>189</v>
      </c>
      <c r="BO513" t="s">
        <v>189</v>
      </c>
      <c r="BP513" t="s">
        <v>189</v>
      </c>
      <c r="BQ513" t="s">
        <v>189</v>
      </c>
      <c r="BR513" t="s">
        <v>189</v>
      </c>
      <c r="BS513" t="s">
        <v>189</v>
      </c>
      <c r="BT513" t="s">
        <v>189</v>
      </c>
      <c r="BU513" t="s">
        <v>189</v>
      </c>
      <c r="BV513" t="s">
        <v>189</v>
      </c>
      <c r="BW513" t="s">
        <v>189</v>
      </c>
      <c r="BX513" t="s">
        <v>189</v>
      </c>
      <c r="BY513" t="s">
        <v>1731</v>
      </c>
      <c r="BZ513" t="s">
        <v>189</v>
      </c>
      <c r="CA513" t="s">
        <v>1732</v>
      </c>
      <c r="CB513" t="s">
        <v>1342</v>
      </c>
      <c r="CC513" t="s">
        <v>1741</v>
      </c>
      <c r="CD513" t="s">
        <v>189</v>
      </c>
      <c r="CE513" t="s">
        <v>189</v>
      </c>
      <c r="CF513" t="s">
        <v>189</v>
      </c>
      <c r="CG513">
        <v>0</v>
      </c>
      <c r="CH513">
        <v>28.8</v>
      </c>
      <c r="CI513" t="s">
        <v>205</v>
      </c>
      <c r="CJ513" t="s">
        <v>1342</v>
      </c>
      <c r="CK513" t="s">
        <v>189</v>
      </c>
      <c r="CL513">
        <v>1</v>
      </c>
      <c r="CM513" t="s">
        <v>1734</v>
      </c>
      <c r="CN513" t="s">
        <v>189</v>
      </c>
      <c r="CO513" t="s">
        <v>189</v>
      </c>
      <c r="CP513" t="s">
        <v>205</v>
      </c>
      <c r="CQ513" t="s">
        <v>189</v>
      </c>
      <c r="CR513">
        <v>28.8</v>
      </c>
      <c r="CS513" t="s">
        <v>189</v>
      </c>
      <c r="CT513" t="s">
        <v>1731</v>
      </c>
      <c r="CU513">
        <v>25.6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25.6</v>
      </c>
      <c r="DC513">
        <v>11.808</v>
      </c>
      <c r="DD513">
        <v>0</v>
      </c>
      <c r="DE513">
        <v>0</v>
      </c>
      <c r="DF513">
        <v>0</v>
      </c>
      <c r="DG513">
        <v>11.808</v>
      </c>
      <c r="DH513">
        <v>135</v>
      </c>
      <c r="DI513">
        <v>-13.792</v>
      </c>
      <c r="DJ513" t="s">
        <v>462</v>
      </c>
      <c r="DK513">
        <v>281.42661199999998</v>
      </c>
      <c r="DL513">
        <v>295.21861200000001</v>
      </c>
      <c r="DM513">
        <v>271.44699599999899</v>
      </c>
      <c r="DN513">
        <v>259.638995999999</v>
      </c>
      <c r="DO513">
        <v>37</v>
      </c>
      <c r="DP513">
        <v>0</v>
      </c>
    </row>
    <row r="514" spans="1:120" x14ac:dyDescent="0.25">
      <c r="A514" t="s">
        <v>189</v>
      </c>
      <c r="B514" t="s">
        <v>189</v>
      </c>
      <c r="C514" t="s">
        <v>1771</v>
      </c>
      <c r="D514" t="s">
        <v>1774</v>
      </c>
      <c r="E514" t="s">
        <v>189</v>
      </c>
      <c r="F514" t="s">
        <v>189</v>
      </c>
      <c r="G514" t="s">
        <v>189</v>
      </c>
      <c r="H514" t="s">
        <v>212</v>
      </c>
      <c r="I514" t="s">
        <v>1729</v>
      </c>
      <c r="J514" t="s">
        <v>193</v>
      </c>
      <c r="K514">
        <v>2.8</v>
      </c>
      <c r="L514">
        <v>6</v>
      </c>
      <c r="M514">
        <v>8</v>
      </c>
      <c r="N514" t="s">
        <v>189</v>
      </c>
      <c r="O514">
        <v>0.63</v>
      </c>
      <c r="P514">
        <v>2.57</v>
      </c>
      <c r="Q514">
        <v>21.93</v>
      </c>
      <c r="R514">
        <v>22.88</v>
      </c>
      <c r="S514">
        <v>135</v>
      </c>
      <c r="T514">
        <v>7.28</v>
      </c>
      <c r="U514">
        <v>100.91082</v>
      </c>
      <c r="V514" t="s">
        <v>189</v>
      </c>
      <c r="W514" t="s">
        <v>189</v>
      </c>
      <c r="X514" t="s">
        <v>189</v>
      </c>
      <c r="Y514" t="s">
        <v>1736</v>
      </c>
      <c r="Z514" t="s">
        <v>189</v>
      </c>
      <c r="AA514">
        <v>2</v>
      </c>
      <c r="AB514">
        <v>1</v>
      </c>
      <c r="AC514">
        <v>0</v>
      </c>
      <c r="AD514">
        <v>0</v>
      </c>
      <c r="AE514">
        <v>2</v>
      </c>
      <c r="AF514">
        <v>0</v>
      </c>
      <c r="AG514">
        <v>2</v>
      </c>
      <c r="AH514">
        <v>2</v>
      </c>
      <c r="AI514">
        <v>1</v>
      </c>
      <c r="AJ514">
        <v>2</v>
      </c>
      <c r="AK514" t="s">
        <v>189</v>
      </c>
      <c r="AL514" t="s">
        <v>189</v>
      </c>
      <c r="AM514" t="s">
        <v>189</v>
      </c>
      <c r="AN514" t="s">
        <v>189</v>
      </c>
      <c r="AO514">
        <v>0</v>
      </c>
      <c r="AP514" t="s">
        <v>189</v>
      </c>
      <c r="AQ514" t="s">
        <v>189</v>
      </c>
      <c r="AR514">
        <v>2</v>
      </c>
      <c r="AS514">
        <v>1</v>
      </c>
      <c r="AT514" t="s">
        <v>189</v>
      </c>
      <c r="AU514" t="s">
        <v>189</v>
      </c>
      <c r="AV514">
        <v>6</v>
      </c>
      <c r="AW514" t="s">
        <v>189</v>
      </c>
      <c r="AX514">
        <v>2</v>
      </c>
      <c r="AY514" t="s">
        <v>189</v>
      </c>
      <c r="AZ514" t="s">
        <v>189</v>
      </c>
      <c r="BA514" t="s">
        <v>189</v>
      </c>
      <c r="BB514" t="s">
        <v>189</v>
      </c>
      <c r="BC514" t="s">
        <v>189</v>
      </c>
      <c r="BD514" t="s">
        <v>189</v>
      </c>
      <c r="BE514" t="s">
        <v>189</v>
      </c>
      <c r="BF514" t="s">
        <v>189</v>
      </c>
      <c r="BG514" t="s">
        <v>189</v>
      </c>
      <c r="BH514" t="s">
        <v>189</v>
      </c>
      <c r="BI514" t="s">
        <v>189</v>
      </c>
      <c r="BJ514" t="s">
        <v>189</v>
      </c>
      <c r="BK514" t="s">
        <v>189</v>
      </c>
      <c r="BL514" t="s">
        <v>189</v>
      </c>
      <c r="BM514" t="s">
        <v>189</v>
      </c>
      <c r="BN514" t="s">
        <v>189</v>
      </c>
      <c r="BO514" t="s">
        <v>189</v>
      </c>
      <c r="BP514" t="s">
        <v>189</v>
      </c>
      <c r="BQ514" t="s">
        <v>189</v>
      </c>
      <c r="BR514" t="s">
        <v>189</v>
      </c>
      <c r="BS514" t="s">
        <v>189</v>
      </c>
      <c r="BT514" t="s">
        <v>189</v>
      </c>
      <c r="BU514" t="s">
        <v>189</v>
      </c>
      <c r="BV514" t="s">
        <v>189</v>
      </c>
      <c r="BW514" t="s">
        <v>189</v>
      </c>
      <c r="BX514" t="s">
        <v>189</v>
      </c>
      <c r="BY514" t="s">
        <v>1731</v>
      </c>
      <c r="BZ514" t="s">
        <v>189</v>
      </c>
      <c r="CA514" t="s">
        <v>1732</v>
      </c>
      <c r="CB514" t="s">
        <v>1342</v>
      </c>
      <c r="CC514" t="s">
        <v>1758</v>
      </c>
      <c r="CD514" t="s">
        <v>189</v>
      </c>
      <c r="CE514" t="s">
        <v>189</v>
      </c>
      <c r="CF514" t="s">
        <v>189</v>
      </c>
      <c r="CG514">
        <v>0</v>
      </c>
      <c r="CH514">
        <v>16.799999999999901</v>
      </c>
      <c r="CI514" t="s">
        <v>205</v>
      </c>
      <c r="CJ514" t="s">
        <v>1342</v>
      </c>
      <c r="CK514" t="s">
        <v>189</v>
      </c>
      <c r="CL514">
        <v>1</v>
      </c>
      <c r="CM514" t="s">
        <v>1734</v>
      </c>
      <c r="CN514" t="s">
        <v>189</v>
      </c>
      <c r="CO514" t="s">
        <v>189</v>
      </c>
      <c r="CP514" t="s">
        <v>205</v>
      </c>
      <c r="CQ514" t="s">
        <v>189</v>
      </c>
      <c r="CR514">
        <v>16.799999999999901</v>
      </c>
      <c r="CS514" t="s">
        <v>189</v>
      </c>
      <c r="CT514" t="s">
        <v>1731</v>
      </c>
      <c r="CU514">
        <v>6.4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6.4</v>
      </c>
      <c r="DC514">
        <v>4.7519999999999998</v>
      </c>
      <c r="DD514">
        <v>0</v>
      </c>
      <c r="DE514">
        <v>0</v>
      </c>
      <c r="DF514">
        <v>0</v>
      </c>
      <c r="DG514">
        <v>4.7519999999999998</v>
      </c>
      <c r="DH514">
        <v>135</v>
      </c>
      <c r="DI514">
        <v>-1.6479999999999999</v>
      </c>
      <c r="DJ514" t="s">
        <v>462</v>
      </c>
      <c r="DK514">
        <v>94.510819999999995</v>
      </c>
      <c r="DL514">
        <v>96.158820000000006</v>
      </c>
      <c r="DM514">
        <v>90.298079999999999</v>
      </c>
      <c r="DN514">
        <v>85.546080000000003</v>
      </c>
      <c r="DO514">
        <v>37</v>
      </c>
      <c r="DP514">
        <v>0</v>
      </c>
    </row>
    <row r="515" spans="1:120" x14ac:dyDescent="0.25">
      <c r="A515" t="s">
        <v>189</v>
      </c>
      <c r="B515" t="s">
        <v>189</v>
      </c>
      <c r="C515" t="s">
        <v>1771</v>
      </c>
      <c r="D515" t="s">
        <v>1775</v>
      </c>
      <c r="E515" t="s">
        <v>189</v>
      </c>
      <c r="F515" t="s">
        <v>189</v>
      </c>
      <c r="G515" t="s">
        <v>189</v>
      </c>
      <c r="H515" t="s">
        <v>212</v>
      </c>
      <c r="I515" t="s">
        <v>1750</v>
      </c>
      <c r="J515" t="s">
        <v>193</v>
      </c>
      <c r="K515">
        <v>2.8</v>
      </c>
      <c r="L515">
        <v>4</v>
      </c>
      <c r="M515">
        <v>16</v>
      </c>
      <c r="N515" t="s">
        <v>189</v>
      </c>
      <c r="O515">
        <v>1.2969999999999999</v>
      </c>
      <c r="P515">
        <v>1.823</v>
      </c>
      <c r="Q515">
        <v>28.38</v>
      </c>
      <c r="R515">
        <v>27.52</v>
      </c>
      <c r="S515">
        <v>135</v>
      </c>
      <c r="T515">
        <v>13.68</v>
      </c>
      <c r="U515">
        <v>129.08560800000001</v>
      </c>
      <c r="V515" t="s">
        <v>189</v>
      </c>
      <c r="W515" t="s">
        <v>189</v>
      </c>
      <c r="X515" t="s">
        <v>189</v>
      </c>
      <c r="Y515" t="s">
        <v>1730</v>
      </c>
      <c r="Z515" t="s">
        <v>189</v>
      </c>
      <c r="AA515">
        <v>4</v>
      </c>
      <c r="AB515">
        <v>2</v>
      </c>
      <c r="AC515">
        <v>0</v>
      </c>
      <c r="AD515">
        <v>0</v>
      </c>
      <c r="AE515">
        <v>4</v>
      </c>
      <c r="AF515">
        <v>0</v>
      </c>
      <c r="AG515">
        <v>2</v>
      </c>
      <c r="AH515">
        <v>2</v>
      </c>
      <c r="AI515">
        <v>4</v>
      </c>
      <c r="AJ515">
        <v>0</v>
      </c>
      <c r="AK515" t="s">
        <v>189</v>
      </c>
      <c r="AL515" t="s">
        <v>189</v>
      </c>
      <c r="AM515" t="s">
        <v>189</v>
      </c>
      <c r="AN515" t="s">
        <v>189</v>
      </c>
      <c r="AO515">
        <v>0</v>
      </c>
      <c r="AP515" t="s">
        <v>189</v>
      </c>
      <c r="AQ515" t="s">
        <v>189</v>
      </c>
      <c r="AR515">
        <v>2</v>
      </c>
      <c r="AS515">
        <v>2</v>
      </c>
      <c r="AT515" t="s">
        <v>189</v>
      </c>
      <c r="AU515" t="s">
        <v>189</v>
      </c>
      <c r="AV515">
        <v>6</v>
      </c>
      <c r="AW515" t="s">
        <v>189</v>
      </c>
      <c r="AX515">
        <v>2</v>
      </c>
      <c r="AY515" t="s">
        <v>189</v>
      </c>
      <c r="AZ515" t="s">
        <v>189</v>
      </c>
      <c r="BA515" t="s">
        <v>189</v>
      </c>
      <c r="BB515" t="s">
        <v>189</v>
      </c>
      <c r="BC515" t="s">
        <v>189</v>
      </c>
      <c r="BD515" t="s">
        <v>189</v>
      </c>
      <c r="BE515" t="s">
        <v>189</v>
      </c>
      <c r="BF515" t="s">
        <v>189</v>
      </c>
      <c r="BG515" t="s">
        <v>189</v>
      </c>
      <c r="BH515" t="s">
        <v>189</v>
      </c>
      <c r="BI515" t="s">
        <v>189</v>
      </c>
      <c r="BJ515" t="s">
        <v>189</v>
      </c>
      <c r="BK515" t="s">
        <v>189</v>
      </c>
      <c r="BL515" t="s">
        <v>189</v>
      </c>
      <c r="BM515" t="s">
        <v>189</v>
      </c>
      <c r="BN515" t="s">
        <v>189</v>
      </c>
      <c r="BO515" t="s">
        <v>189</v>
      </c>
      <c r="BP515" t="s">
        <v>189</v>
      </c>
      <c r="BQ515" t="s">
        <v>189</v>
      </c>
      <c r="BR515" t="s">
        <v>189</v>
      </c>
      <c r="BS515" t="s">
        <v>189</v>
      </c>
      <c r="BT515" t="s">
        <v>189</v>
      </c>
      <c r="BU515" t="s">
        <v>189</v>
      </c>
      <c r="BV515" t="s">
        <v>189</v>
      </c>
      <c r="BW515" t="s">
        <v>189</v>
      </c>
      <c r="BX515" t="s">
        <v>189</v>
      </c>
      <c r="BY515" t="s">
        <v>1731</v>
      </c>
      <c r="BZ515" t="s">
        <v>189</v>
      </c>
      <c r="CA515" t="s">
        <v>1732</v>
      </c>
      <c r="CB515" t="s">
        <v>1342</v>
      </c>
      <c r="CC515" t="s">
        <v>1758</v>
      </c>
      <c r="CD515" t="s">
        <v>189</v>
      </c>
      <c r="CE515" t="s">
        <v>189</v>
      </c>
      <c r="CF515" t="s">
        <v>189</v>
      </c>
      <c r="CG515">
        <v>0</v>
      </c>
      <c r="CH515">
        <v>11.2</v>
      </c>
      <c r="CI515" t="s">
        <v>205</v>
      </c>
      <c r="CJ515" t="s">
        <v>1342</v>
      </c>
      <c r="CK515" t="s">
        <v>189</v>
      </c>
      <c r="CL515">
        <v>1</v>
      </c>
      <c r="CM515" t="s">
        <v>1734</v>
      </c>
      <c r="CN515" t="s">
        <v>189</v>
      </c>
      <c r="CO515" t="s">
        <v>189</v>
      </c>
      <c r="CP515" t="s">
        <v>205</v>
      </c>
      <c r="CQ515" t="s">
        <v>189</v>
      </c>
      <c r="CR515">
        <v>11.2</v>
      </c>
      <c r="CS515" t="s">
        <v>189</v>
      </c>
      <c r="CT515" t="s">
        <v>1731</v>
      </c>
      <c r="CU515">
        <v>12.8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12.8</v>
      </c>
      <c r="DC515">
        <v>7.1039999999999903</v>
      </c>
      <c r="DD515">
        <v>0</v>
      </c>
      <c r="DE515">
        <v>0</v>
      </c>
      <c r="DF515">
        <v>0</v>
      </c>
      <c r="DG515">
        <v>7.1039999999999903</v>
      </c>
      <c r="DH515">
        <v>135</v>
      </c>
      <c r="DI515">
        <v>-5.6959999999999997</v>
      </c>
      <c r="DJ515" t="s">
        <v>462</v>
      </c>
      <c r="DK515">
        <v>116.285608</v>
      </c>
      <c r="DL515">
        <v>121.98160799999999</v>
      </c>
      <c r="DM515">
        <v>106.073964</v>
      </c>
      <c r="DN515">
        <v>98.969964000000004</v>
      </c>
      <c r="DO515">
        <v>37</v>
      </c>
      <c r="DP515">
        <v>0</v>
      </c>
    </row>
    <row r="516" spans="1:120" x14ac:dyDescent="0.25">
      <c r="A516" t="s">
        <v>189</v>
      </c>
      <c r="B516" t="s">
        <v>189</v>
      </c>
      <c r="C516" t="s">
        <v>1771</v>
      </c>
      <c r="D516" t="s">
        <v>1776</v>
      </c>
      <c r="E516" t="s">
        <v>189</v>
      </c>
      <c r="F516" t="s">
        <v>189</v>
      </c>
      <c r="G516" t="s">
        <v>189</v>
      </c>
      <c r="H516" t="s">
        <v>212</v>
      </c>
      <c r="I516" t="s">
        <v>1729</v>
      </c>
      <c r="J516" t="s">
        <v>193</v>
      </c>
      <c r="K516">
        <v>2.8</v>
      </c>
      <c r="L516">
        <v>6</v>
      </c>
      <c r="M516">
        <v>8</v>
      </c>
      <c r="N516" t="s">
        <v>189</v>
      </c>
      <c r="O516">
        <v>1.63</v>
      </c>
      <c r="P516">
        <v>3.5750000000000002</v>
      </c>
      <c r="Q516">
        <v>22.6</v>
      </c>
      <c r="R516">
        <v>23.48</v>
      </c>
      <c r="S516">
        <v>135</v>
      </c>
      <c r="T516">
        <v>7.28</v>
      </c>
      <c r="U516">
        <v>108.13563000000001</v>
      </c>
      <c r="V516" t="s">
        <v>189</v>
      </c>
      <c r="W516" t="s">
        <v>189</v>
      </c>
      <c r="X516" t="s">
        <v>189</v>
      </c>
      <c r="Y516" t="s">
        <v>1730</v>
      </c>
      <c r="Z516" t="s">
        <v>189</v>
      </c>
      <c r="AA516">
        <v>2</v>
      </c>
      <c r="AB516">
        <v>1</v>
      </c>
      <c r="AC516">
        <v>0</v>
      </c>
      <c r="AD516">
        <v>0</v>
      </c>
      <c r="AE516">
        <v>2</v>
      </c>
      <c r="AF516">
        <v>0</v>
      </c>
      <c r="AG516">
        <v>1</v>
      </c>
      <c r="AH516">
        <v>2</v>
      </c>
      <c r="AI516">
        <v>2</v>
      </c>
      <c r="AJ516">
        <v>0</v>
      </c>
      <c r="AK516" t="s">
        <v>189</v>
      </c>
      <c r="AL516" t="s">
        <v>189</v>
      </c>
      <c r="AM516" t="s">
        <v>189</v>
      </c>
      <c r="AN516" t="s">
        <v>189</v>
      </c>
      <c r="AO516">
        <v>0</v>
      </c>
      <c r="AP516" t="s">
        <v>189</v>
      </c>
      <c r="AQ516" t="s">
        <v>189</v>
      </c>
      <c r="AR516">
        <v>2</v>
      </c>
      <c r="AS516">
        <v>1</v>
      </c>
      <c r="AT516" t="s">
        <v>189</v>
      </c>
      <c r="AU516" t="s">
        <v>189</v>
      </c>
      <c r="AV516">
        <v>4</v>
      </c>
      <c r="AW516" t="s">
        <v>189</v>
      </c>
      <c r="AX516">
        <v>2</v>
      </c>
      <c r="AY516" t="s">
        <v>189</v>
      </c>
      <c r="AZ516" t="s">
        <v>189</v>
      </c>
      <c r="BA516" t="s">
        <v>189</v>
      </c>
      <c r="BB516" t="s">
        <v>189</v>
      </c>
      <c r="BC516" t="s">
        <v>189</v>
      </c>
      <c r="BD516" t="s">
        <v>189</v>
      </c>
      <c r="BE516" t="s">
        <v>189</v>
      </c>
      <c r="BF516" t="s">
        <v>189</v>
      </c>
      <c r="BG516" t="s">
        <v>189</v>
      </c>
      <c r="BH516" t="s">
        <v>189</v>
      </c>
      <c r="BI516" t="s">
        <v>189</v>
      </c>
      <c r="BJ516" t="s">
        <v>189</v>
      </c>
      <c r="BK516" t="s">
        <v>189</v>
      </c>
      <c r="BL516" t="s">
        <v>189</v>
      </c>
      <c r="BM516" t="s">
        <v>189</v>
      </c>
      <c r="BN516" t="s">
        <v>189</v>
      </c>
      <c r="BO516" t="s">
        <v>189</v>
      </c>
      <c r="BP516" t="s">
        <v>189</v>
      </c>
      <c r="BQ516" t="s">
        <v>189</v>
      </c>
      <c r="BR516" t="s">
        <v>189</v>
      </c>
      <c r="BS516" t="s">
        <v>189</v>
      </c>
      <c r="BT516" t="s">
        <v>189</v>
      </c>
      <c r="BU516" t="s">
        <v>189</v>
      </c>
      <c r="BV516" t="s">
        <v>189</v>
      </c>
      <c r="BW516" t="s">
        <v>189</v>
      </c>
      <c r="BX516" t="s">
        <v>189</v>
      </c>
      <c r="BY516" t="s">
        <v>1731</v>
      </c>
      <c r="BZ516" t="s">
        <v>189</v>
      </c>
      <c r="CA516" t="s">
        <v>1732</v>
      </c>
      <c r="CB516" t="s">
        <v>1342</v>
      </c>
      <c r="CC516" t="s">
        <v>1758</v>
      </c>
      <c r="CD516" t="s">
        <v>189</v>
      </c>
      <c r="CE516" t="s">
        <v>189</v>
      </c>
      <c r="CF516" t="s">
        <v>189</v>
      </c>
      <c r="CG516">
        <v>0</v>
      </c>
      <c r="CH516">
        <v>16.799999999999901</v>
      </c>
      <c r="CI516" t="s">
        <v>205</v>
      </c>
      <c r="CJ516" t="s">
        <v>1342</v>
      </c>
      <c r="CK516" t="s">
        <v>189</v>
      </c>
      <c r="CL516">
        <v>1</v>
      </c>
      <c r="CM516" t="s">
        <v>1734</v>
      </c>
      <c r="CN516" t="s">
        <v>189</v>
      </c>
      <c r="CO516" t="s">
        <v>189</v>
      </c>
      <c r="CP516" t="s">
        <v>205</v>
      </c>
      <c r="CQ516" t="s">
        <v>189</v>
      </c>
      <c r="CR516">
        <v>16.799999999999901</v>
      </c>
      <c r="CS516" t="s">
        <v>189</v>
      </c>
      <c r="CT516" t="s">
        <v>1731</v>
      </c>
      <c r="CU516">
        <v>6.4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6.4</v>
      </c>
      <c r="DC516">
        <v>4.7519999999999998</v>
      </c>
      <c r="DD516">
        <v>0</v>
      </c>
      <c r="DE516">
        <v>0</v>
      </c>
      <c r="DF516">
        <v>0</v>
      </c>
      <c r="DG516">
        <v>4.7519999999999998</v>
      </c>
      <c r="DH516">
        <v>135</v>
      </c>
      <c r="DI516">
        <v>-1.6479999999999999</v>
      </c>
      <c r="DJ516" t="s">
        <v>462</v>
      </c>
      <c r="DK516">
        <v>101.73563</v>
      </c>
      <c r="DL516">
        <v>103.38363</v>
      </c>
      <c r="DM516">
        <v>97.73751</v>
      </c>
      <c r="DN516">
        <v>92.985510000000005</v>
      </c>
      <c r="DO516">
        <v>37</v>
      </c>
      <c r="DP516">
        <v>0</v>
      </c>
    </row>
    <row r="517" spans="1:120" x14ac:dyDescent="0.25">
      <c r="A517" t="s">
        <v>189</v>
      </c>
      <c r="B517" t="s">
        <v>189</v>
      </c>
      <c r="C517" t="s">
        <v>1771</v>
      </c>
      <c r="D517" t="s">
        <v>1777</v>
      </c>
      <c r="E517" t="s">
        <v>189</v>
      </c>
      <c r="F517" t="s">
        <v>189</v>
      </c>
      <c r="G517" t="s">
        <v>189</v>
      </c>
      <c r="H517" t="s">
        <v>212</v>
      </c>
      <c r="I517" t="s">
        <v>1729</v>
      </c>
      <c r="J517" t="s">
        <v>193</v>
      </c>
      <c r="K517">
        <v>2.8</v>
      </c>
      <c r="L517">
        <v>6</v>
      </c>
      <c r="M517">
        <v>8</v>
      </c>
      <c r="N517" t="s">
        <v>189</v>
      </c>
      <c r="O517">
        <v>1.8680000000000001</v>
      </c>
      <c r="P517">
        <v>4.0030000000000001</v>
      </c>
      <c r="Q517">
        <v>22.8</v>
      </c>
      <c r="R517">
        <v>23.41</v>
      </c>
      <c r="S517">
        <v>135</v>
      </c>
      <c r="T517">
        <v>7.28</v>
      </c>
      <c r="U517">
        <v>109.78251</v>
      </c>
      <c r="V517" t="s">
        <v>189</v>
      </c>
      <c r="W517" t="s">
        <v>189</v>
      </c>
      <c r="X517" t="s">
        <v>189</v>
      </c>
      <c r="Y517" t="s">
        <v>1730</v>
      </c>
      <c r="Z517" t="s">
        <v>189</v>
      </c>
      <c r="AA517">
        <v>2</v>
      </c>
      <c r="AB517">
        <v>2</v>
      </c>
      <c r="AC517">
        <v>0</v>
      </c>
      <c r="AD517">
        <v>0</v>
      </c>
      <c r="AE517">
        <v>4</v>
      </c>
      <c r="AF517">
        <v>0</v>
      </c>
      <c r="AG517">
        <v>2</v>
      </c>
      <c r="AH517">
        <v>2</v>
      </c>
      <c r="AI517">
        <v>2</v>
      </c>
      <c r="AJ517">
        <v>2</v>
      </c>
      <c r="AK517" t="s">
        <v>189</v>
      </c>
      <c r="AL517" t="s">
        <v>189</v>
      </c>
      <c r="AM517" t="s">
        <v>189</v>
      </c>
      <c r="AN517" t="s">
        <v>189</v>
      </c>
      <c r="AO517">
        <v>0</v>
      </c>
      <c r="AP517" t="s">
        <v>189</v>
      </c>
      <c r="AQ517" t="s">
        <v>189</v>
      </c>
      <c r="AR517">
        <v>2</v>
      </c>
      <c r="AS517">
        <v>2</v>
      </c>
      <c r="AT517" t="s">
        <v>189</v>
      </c>
      <c r="AU517" t="s">
        <v>189</v>
      </c>
      <c r="AV517">
        <v>6</v>
      </c>
      <c r="AW517" t="s">
        <v>189</v>
      </c>
      <c r="AX517">
        <v>2</v>
      </c>
      <c r="AY517" t="s">
        <v>189</v>
      </c>
      <c r="AZ517" t="s">
        <v>189</v>
      </c>
      <c r="BA517" t="s">
        <v>189</v>
      </c>
      <c r="BB517" t="s">
        <v>189</v>
      </c>
      <c r="BC517" t="s">
        <v>189</v>
      </c>
      <c r="BD517" t="s">
        <v>189</v>
      </c>
      <c r="BE517" t="s">
        <v>189</v>
      </c>
      <c r="BF517" t="s">
        <v>189</v>
      </c>
      <c r="BG517" t="s">
        <v>189</v>
      </c>
      <c r="BH517" t="s">
        <v>189</v>
      </c>
      <c r="BI517" t="s">
        <v>189</v>
      </c>
      <c r="BJ517" t="s">
        <v>189</v>
      </c>
      <c r="BK517" t="s">
        <v>189</v>
      </c>
      <c r="BL517" t="s">
        <v>189</v>
      </c>
      <c r="BM517" t="s">
        <v>189</v>
      </c>
      <c r="BN517" t="s">
        <v>189</v>
      </c>
      <c r="BO517" t="s">
        <v>189</v>
      </c>
      <c r="BP517" t="s">
        <v>189</v>
      </c>
      <c r="BQ517" t="s">
        <v>189</v>
      </c>
      <c r="BR517" t="s">
        <v>189</v>
      </c>
      <c r="BS517" t="s">
        <v>189</v>
      </c>
      <c r="BT517" t="s">
        <v>189</v>
      </c>
      <c r="BU517" t="s">
        <v>189</v>
      </c>
      <c r="BV517" t="s">
        <v>189</v>
      </c>
      <c r="BW517" t="s">
        <v>189</v>
      </c>
      <c r="BX517" t="s">
        <v>189</v>
      </c>
      <c r="BY517" t="s">
        <v>1731</v>
      </c>
      <c r="BZ517" t="s">
        <v>189</v>
      </c>
      <c r="CA517" t="s">
        <v>1732</v>
      </c>
      <c r="CB517" t="s">
        <v>1342</v>
      </c>
      <c r="CC517" t="s">
        <v>1758</v>
      </c>
      <c r="CD517" t="s">
        <v>189</v>
      </c>
      <c r="CE517" t="s">
        <v>189</v>
      </c>
      <c r="CF517" t="s">
        <v>189</v>
      </c>
      <c r="CG517">
        <v>0</v>
      </c>
      <c r="CH517">
        <v>16.799999999999901</v>
      </c>
      <c r="CI517" t="s">
        <v>205</v>
      </c>
      <c r="CJ517" t="s">
        <v>1342</v>
      </c>
      <c r="CK517" t="s">
        <v>189</v>
      </c>
      <c r="CL517">
        <v>1</v>
      </c>
      <c r="CM517" t="s">
        <v>1734</v>
      </c>
      <c r="CN517" t="s">
        <v>189</v>
      </c>
      <c r="CO517" t="s">
        <v>189</v>
      </c>
      <c r="CP517" t="s">
        <v>205</v>
      </c>
      <c r="CQ517" t="s">
        <v>189</v>
      </c>
      <c r="CR517">
        <v>16.799999999999901</v>
      </c>
      <c r="CS517" t="s">
        <v>189</v>
      </c>
      <c r="CT517" t="s">
        <v>1731</v>
      </c>
      <c r="CU517">
        <v>6.4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6.4</v>
      </c>
      <c r="DC517">
        <v>4.7519999999999998</v>
      </c>
      <c r="DD517">
        <v>0</v>
      </c>
      <c r="DE517">
        <v>0</v>
      </c>
      <c r="DF517">
        <v>0</v>
      </c>
      <c r="DG517">
        <v>4.7519999999999998</v>
      </c>
      <c r="DH517">
        <v>135</v>
      </c>
      <c r="DI517">
        <v>-1.6479999999999999</v>
      </c>
      <c r="DJ517" t="s">
        <v>462</v>
      </c>
      <c r="DK517">
        <v>103.38251</v>
      </c>
      <c r="DL517">
        <v>105.03051000000001</v>
      </c>
      <c r="DM517">
        <v>99.728657999999996</v>
      </c>
      <c r="DN517">
        <v>94.976658</v>
      </c>
      <c r="DO517">
        <v>37</v>
      </c>
      <c r="DP517">
        <v>0</v>
      </c>
    </row>
    <row r="518" spans="1:120" x14ac:dyDescent="0.25">
      <c r="A518" t="s">
        <v>189</v>
      </c>
      <c r="B518" t="s">
        <v>189</v>
      </c>
      <c r="C518" t="s">
        <v>1771</v>
      </c>
      <c r="D518" t="s">
        <v>1778</v>
      </c>
      <c r="E518" t="s">
        <v>189</v>
      </c>
      <c r="F518" t="s">
        <v>189</v>
      </c>
      <c r="G518" t="s">
        <v>189</v>
      </c>
      <c r="H518" t="s">
        <v>212</v>
      </c>
      <c r="I518" t="s">
        <v>1729</v>
      </c>
      <c r="J518" t="s">
        <v>193</v>
      </c>
      <c r="K518">
        <v>2.8</v>
      </c>
      <c r="L518">
        <v>6</v>
      </c>
      <c r="M518">
        <v>8</v>
      </c>
      <c r="N518" t="s">
        <v>189</v>
      </c>
      <c r="O518">
        <v>0.48099999999999998</v>
      </c>
      <c r="P518">
        <v>2.738</v>
      </c>
      <c r="Q518">
        <v>20.64</v>
      </c>
      <c r="R518">
        <v>21.66</v>
      </c>
      <c r="S518">
        <v>135</v>
      </c>
      <c r="T518">
        <v>7.28</v>
      </c>
      <c r="U518">
        <v>94.838825999999997</v>
      </c>
      <c r="V518" t="s">
        <v>189</v>
      </c>
      <c r="W518" t="s">
        <v>189</v>
      </c>
      <c r="X518" t="s">
        <v>189</v>
      </c>
      <c r="Y518" t="s">
        <v>1730</v>
      </c>
      <c r="Z518" t="s">
        <v>189</v>
      </c>
      <c r="AA518">
        <v>2</v>
      </c>
      <c r="AB518">
        <v>2</v>
      </c>
      <c r="AC518">
        <v>0</v>
      </c>
      <c r="AD518">
        <v>0</v>
      </c>
      <c r="AE518">
        <v>2</v>
      </c>
      <c r="AF518">
        <v>0</v>
      </c>
      <c r="AG518">
        <v>2</v>
      </c>
      <c r="AH518">
        <v>2</v>
      </c>
      <c r="AI518">
        <v>3</v>
      </c>
      <c r="AJ518">
        <v>2</v>
      </c>
      <c r="AK518" t="s">
        <v>189</v>
      </c>
      <c r="AL518" t="s">
        <v>189</v>
      </c>
      <c r="AM518" t="s">
        <v>189</v>
      </c>
      <c r="AN518" t="s">
        <v>189</v>
      </c>
      <c r="AO518">
        <v>0</v>
      </c>
      <c r="AP518" t="s">
        <v>189</v>
      </c>
      <c r="AQ518" t="s">
        <v>189</v>
      </c>
      <c r="AR518">
        <v>2</v>
      </c>
      <c r="AS518">
        <v>1</v>
      </c>
      <c r="AT518" t="s">
        <v>189</v>
      </c>
      <c r="AU518" t="s">
        <v>189</v>
      </c>
      <c r="AV518">
        <v>6</v>
      </c>
      <c r="AW518" t="s">
        <v>189</v>
      </c>
      <c r="AX518">
        <v>2</v>
      </c>
      <c r="AY518" t="s">
        <v>189</v>
      </c>
      <c r="AZ518" t="s">
        <v>189</v>
      </c>
      <c r="BA518" t="s">
        <v>189</v>
      </c>
      <c r="BB518" t="s">
        <v>189</v>
      </c>
      <c r="BC518" t="s">
        <v>189</v>
      </c>
      <c r="BD518" t="s">
        <v>189</v>
      </c>
      <c r="BE518" t="s">
        <v>189</v>
      </c>
      <c r="BF518" t="s">
        <v>189</v>
      </c>
      <c r="BG518" t="s">
        <v>189</v>
      </c>
      <c r="BH518" t="s">
        <v>189</v>
      </c>
      <c r="BI518" t="s">
        <v>189</v>
      </c>
      <c r="BJ518" t="s">
        <v>189</v>
      </c>
      <c r="BK518" t="s">
        <v>189</v>
      </c>
      <c r="BL518" t="s">
        <v>189</v>
      </c>
      <c r="BM518" t="s">
        <v>189</v>
      </c>
      <c r="BN518" t="s">
        <v>189</v>
      </c>
      <c r="BO518" t="s">
        <v>189</v>
      </c>
      <c r="BP518" t="s">
        <v>189</v>
      </c>
      <c r="BQ518" t="s">
        <v>189</v>
      </c>
      <c r="BR518" t="s">
        <v>189</v>
      </c>
      <c r="BS518" t="s">
        <v>189</v>
      </c>
      <c r="BT518" t="s">
        <v>189</v>
      </c>
      <c r="BU518" t="s">
        <v>189</v>
      </c>
      <c r="BV518" t="s">
        <v>189</v>
      </c>
      <c r="BW518" t="s">
        <v>189</v>
      </c>
      <c r="BX518" t="s">
        <v>189</v>
      </c>
      <c r="BY518" t="s">
        <v>1731</v>
      </c>
      <c r="BZ518" t="s">
        <v>189</v>
      </c>
      <c r="CA518" t="s">
        <v>1732</v>
      </c>
      <c r="CB518" t="s">
        <v>1342</v>
      </c>
      <c r="CC518" t="s">
        <v>1733</v>
      </c>
      <c r="CD518" t="s">
        <v>189</v>
      </c>
      <c r="CE518" t="s">
        <v>189</v>
      </c>
      <c r="CF518" t="s">
        <v>189</v>
      </c>
      <c r="CG518">
        <v>0</v>
      </c>
      <c r="CH518">
        <v>16.799999999999901</v>
      </c>
      <c r="CI518" t="s">
        <v>205</v>
      </c>
      <c r="CJ518" t="s">
        <v>1342</v>
      </c>
      <c r="CK518" t="s">
        <v>189</v>
      </c>
      <c r="CL518">
        <v>1</v>
      </c>
      <c r="CM518" t="s">
        <v>1734</v>
      </c>
      <c r="CN518" t="s">
        <v>189</v>
      </c>
      <c r="CO518" t="s">
        <v>189</v>
      </c>
      <c r="CP518" t="s">
        <v>205</v>
      </c>
      <c r="CQ518" t="s">
        <v>189</v>
      </c>
      <c r="CR518">
        <v>16.799999999999901</v>
      </c>
      <c r="CS518" t="s">
        <v>189</v>
      </c>
      <c r="CT518" t="s">
        <v>1731</v>
      </c>
      <c r="CU518">
        <v>6.4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6.4</v>
      </c>
      <c r="DC518">
        <v>4.7519999999999998</v>
      </c>
      <c r="DD518">
        <v>0</v>
      </c>
      <c r="DE518">
        <v>0</v>
      </c>
      <c r="DF518">
        <v>0</v>
      </c>
      <c r="DG518">
        <v>4.7519999999999998</v>
      </c>
      <c r="DH518">
        <v>135</v>
      </c>
      <c r="DI518">
        <v>-1.6479999999999999</v>
      </c>
      <c r="DJ518" t="s">
        <v>462</v>
      </c>
      <c r="DK518">
        <v>88.438825999999906</v>
      </c>
      <c r="DL518">
        <v>90.086826000000002</v>
      </c>
      <c r="DM518">
        <v>86.428349999999995</v>
      </c>
      <c r="DN518">
        <v>81.676349999999999</v>
      </c>
      <c r="DO518">
        <v>37</v>
      </c>
      <c r="DP518">
        <v>0</v>
      </c>
    </row>
    <row r="519" spans="1:120" x14ac:dyDescent="0.25">
      <c r="A519" t="s">
        <v>189</v>
      </c>
      <c r="B519" t="s">
        <v>189</v>
      </c>
      <c r="C519" t="s">
        <v>1771</v>
      </c>
      <c r="D519" t="s">
        <v>1779</v>
      </c>
      <c r="E519" t="s">
        <v>189</v>
      </c>
      <c r="F519" t="s">
        <v>189</v>
      </c>
      <c r="G519" t="s">
        <v>189</v>
      </c>
      <c r="H519" t="s">
        <v>212</v>
      </c>
      <c r="I519" t="s">
        <v>1729</v>
      </c>
      <c r="J519" t="s">
        <v>193</v>
      </c>
      <c r="K519">
        <v>2.8</v>
      </c>
      <c r="L519">
        <v>6</v>
      </c>
      <c r="M519">
        <v>8</v>
      </c>
      <c r="N519" t="s">
        <v>189</v>
      </c>
      <c r="O519">
        <v>2.5920000000000001</v>
      </c>
      <c r="P519">
        <v>4.6970000000000001</v>
      </c>
      <c r="Q519">
        <v>24.18</v>
      </c>
      <c r="R519">
        <v>24.76</v>
      </c>
      <c r="S519">
        <v>135</v>
      </c>
      <c r="T519">
        <v>7.28</v>
      </c>
      <c r="U519">
        <v>118.94547</v>
      </c>
      <c r="V519" t="s">
        <v>189</v>
      </c>
      <c r="W519" t="s">
        <v>189</v>
      </c>
      <c r="X519" t="s">
        <v>189</v>
      </c>
      <c r="Y519" t="s">
        <v>1730</v>
      </c>
      <c r="Z519" t="s">
        <v>189</v>
      </c>
      <c r="AA519">
        <v>2</v>
      </c>
      <c r="AB519">
        <v>2</v>
      </c>
      <c r="AC519">
        <v>0</v>
      </c>
      <c r="AD519">
        <v>0</v>
      </c>
      <c r="AE519">
        <v>2</v>
      </c>
      <c r="AF519">
        <v>0</v>
      </c>
      <c r="AG519">
        <v>2</v>
      </c>
      <c r="AH519">
        <v>2</v>
      </c>
      <c r="AI519">
        <v>2</v>
      </c>
      <c r="AJ519">
        <v>2</v>
      </c>
      <c r="AK519" t="s">
        <v>189</v>
      </c>
      <c r="AL519" t="s">
        <v>189</v>
      </c>
      <c r="AM519" t="s">
        <v>189</v>
      </c>
      <c r="AN519" t="s">
        <v>189</v>
      </c>
      <c r="AO519">
        <v>0</v>
      </c>
      <c r="AP519" t="s">
        <v>189</v>
      </c>
      <c r="AQ519" t="s">
        <v>189</v>
      </c>
      <c r="AR519">
        <v>2</v>
      </c>
      <c r="AS519">
        <v>2</v>
      </c>
      <c r="AT519" t="s">
        <v>189</v>
      </c>
      <c r="AU519" t="s">
        <v>189</v>
      </c>
      <c r="AV519">
        <v>6</v>
      </c>
      <c r="AW519" t="s">
        <v>189</v>
      </c>
      <c r="AX519">
        <v>2</v>
      </c>
      <c r="AY519" t="s">
        <v>189</v>
      </c>
      <c r="AZ519" t="s">
        <v>189</v>
      </c>
      <c r="BA519" t="s">
        <v>189</v>
      </c>
      <c r="BB519" t="s">
        <v>189</v>
      </c>
      <c r="BC519" t="s">
        <v>189</v>
      </c>
      <c r="BD519" t="s">
        <v>189</v>
      </c>
      <c r="BE519" t="s">
        <v>189</v>
      </c>
      <c r="BF519" t="s">
        <v>189</v>
      </c>
      <c r="BG519" t="s">
        <v>189</v>
      </c>
      <c r="BH519" t="s">
        <v>189</v>
      </c>
      <c r="BI519" t="s">
        <v>189</v>
      </c>
      <c r="BJ519" t="s">
        <v>189</v>
      </c>
      <c r="BK519" t="s">
        <v>189</v>
      </c>
      <c r="BL519" t="s">
        <v>189</v>
      </c>
      <c r="BM519" t="s">
        <v>189</v>
      </c>
      <c r="BN519" t="s">
        <v>189</v>
      </c>
      <c r="BO519" t="s">
        <v>189</v>
      </c>
      <c r="BP519" t="s">
        <v>189</v>
      </c>
      <c r="BQ519" t="s">
        <v>189</v>
      </c>
      <c r="BR519" t="s">
        <v>189</v>
      </c>
      <c r="BS519" t="s">
        <v>189</v>
      </c>
      <c r="BT519" t="s">
        <v>189</v>
      </c>
      <c r="BU519" t="s">
        <v>189</v>
      </c>
      <c r="BV519" t="s">
        <v>189</v>
      </c>
      <c r="BW519" t="s">
        <v>189</v>
      </c>
      <c r="BX519" t="s">
        <v>189</v>
      </c>
      <c r="BY519" t="s">
        <v>1731</v>
      </c>
      <c r="BZ519" t="s">
        <v>189</v>
      </c>
      <c r="CA519" t="s">
        <v>1732</v>
      </c>
      <c r="CB519" t="s">
        <v>1342</v>
      </c>
      <c r="CC519" t="s">
        <v>1758</v>
      </c>
      <c r="CD519" t="s">
        <v>189</v>
      </c>
      <c r="CE519" t="s">
        <v>189</v>
      </c>
      <c r="CF519" t="s">
        <v>189</v>
      </c>
      <c r="CG519">
        <v>0</v>
      </c>
      <c r="CH519">
        <v>16.799999999999901</v>
      </c>
      <c r="CI519" t="s">
        <v>205</v>
      </c>
      <c r="CJ519" t="s">
        <v>1342</v>
      </c>
      <c r="CK519" t="s">
        <v>189</v>
      </c>
      <c r="CL519">
        <v>1</v>
      </c>
      <c r="CM519" t="s">
        <v>1734</v>
      </c>
      <c r="CN519" t="s">
        <v>189</v>
      </c>
      <c r="CO519" t="s">
        <v>189</v>
      </c>
      <c r="CP519" t="s">
        <v>205</v>
      </c>
      <c r="CQ519" t="s">
        <v>189</v>
      </c>
      <c r="CR519">
        <v>16.799999999999901</v>
      </c>
      <c r="CS519" t="s">
        <v>189</v>
      </c>
      <c r="CT519" t="s">
        <v>1731</v>
      </c>
      <c r="CU519">
        <v>6.4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6.4</v>
      </c>
      <c r="DC519">
        <v>4.7519999999999998</v>
      </c>
      <c r="DD519">
        <v>0</v>
      </c>
      <c r="DE519">
        <v>0</v>
      </c>
      <c r="DF519">
        <v>0</v>
      </c>
      <c r="DG519">
        <v>4.7519999999999998</v>
      </c>
      <c r="DH519">
        <v>135</v>
      </c>
      <c r="DI519">
        <v>-1.6479999999999999</v>
      </c>
      <c r="DJ519" t="s">
        <v>462</v>
      </c>
      <c r="DK519">
        <v>112.54546999999999</v>
      </c>
      <c r="DL519">
        <v>114.19347</v>
      </c>
      <c r="DM519">
        <v>108.172422</v>
      </c>
      <c r="DN519">
        <v>103.420422</v>
      </c>
      <c r="DO519">
        <v>37</v>
      </c>
      <c r="DP519">
        <v>0</v>
      </c>
    </row>
    <row r="520" spans="1:120" x14ac:dyDescent="0.25">
      <c r="A520" t="s">
        <v>189</v>
      </c>
      <c r="B520" t="s">
        <v>189</v>
      </c>
      <c r="C520" t="s">
        <v>1771</v>
      </c>
      <c r="D520" t="s">
        <v>1780</v>
      </c>
      <c r="E520" t="s">
        <v>189</v>
      </c>
      <c r="F520" t="s">
        <v>189</v>
      </c>
      <c r="G520" t="s">
        <v>189</v>
      </c>
      <c r="H520" t="s">
        <v>212</v>
      </c>
      <c r="I520" t="s">
        <v>1781</v>
      </c>
      <c r="J520" t="s">
        <v>193</v>
      </c>
      <c r="K520">
        <v>3.2</v>
      </c>
      <c r="L520">
        <v>4</v>
      </c>
      <c r="M520">
        <v>8</v>
      </c>
      <c r="N520" t="s">
        <v>189</v>
      </c>
      <c r="O520">
        <v>0.32400000000000001</v>
      </c>
      <c r="P520">
        <v>0.96299999999999997</v>
      </c>
      <c r="Q520">
        <v>22.96</v>
      </c>
      <c r="R520">
        <v>23.2</v>
      </c>
      <c r="S520">
        <v>135</v>
      </c>
      <c r="T520">
        <v>7.28</v>
      </c>
      <c r="U520">
        <v>102.579162</v>
      </c>
      <c r="V520" t="s">
        <v>189</v>
      </c>
      <c r="W520" t="s">
        <v>189</v>
      </c>
      <c r="X520" t="s">
        <v>189</v>
      </c>
      <c r="Y520" t="s">
        <v>1736</v>
      </c>
      <c r="Z520" t="s">
        <v>189</v>
      </c>
      <c r="AA520">
        <v>2</v>
      </c>
      <c r="AB520">
        <v>1</v>
      </c>
      <c r="AC520">
        <v>0</v>
      </c>
      <c r="AD520">
        <v>0</v>
      </c>
      <c r="AE520">
        <v>2</v>
      </c>
      <c r="AF520">
        <v>0</v>
      </c>
      <c r="AG520">
        <v>2</v>
      </c>
      <c r="AH520">
        <v>1</v>
      </c>
      <c r="AI520">
        <v>6</v>
      </c>
      <c r="AJ520">
        <v>0</v>
      </c>
      <c r="AK520" t="s">
        <v>189</v>
      </c>
      <c r="AL520" t="s">
        <v>189</v>
      </c>
      <c r="AM520" t="s">
        <v>189</v>
      </c>
      <c r="AN520" t="s">
        <v>189</v>
      </c>
      <c r="AO520">
        <v>0</v>
      </c>
      <c r="AP520" t="s">
        <v>189</v>
      </c>
      <c r="AQ520" t="s">
        <v>189</v>
      </c>
      <c r="AR520">
        <v>1</v>
      </c>
      <c r="AS520">
        <v>2</v>
      </c>
      <c r="AT520" t="s">
        <v>189</v>
      </c>
      <c r="AU520" t="s">
        <v>189</v>
      </c>
      <c r="AV520">
        <v>6</v>
      </c>
      <c r="AW520" t="s">
        <v>189</v>
      </c>
      <c r="AX520">
        <v>2</v>
      </c>
      <c r="AY520" t="s">
        <v>189</v>
      </c>
      <c r="AZ520" t="s">
        <v>189</v>
      </c>
      <c r="BA520" t="s">
        <v>189</v>
      </c>
      <c r="BB520" t="s">
        <v>189</v>
      </c>
      <c r="BC520" t="s">
        <v>189</v>
      </c>
      <c r="BD520" t="s">
        <v>189</v>
      </c>
      <c r="BE520" t="s">
        <v>189</v>
      </c>
      <c r="BF520" t="s">
        <v>189</v>
      </c>
      <c r="BG520" t="s">
        <v>189</v>
      </c>
      <c r="BH520" t="s">
        <v>189</v>
      </c>
      <c r="BI520" t="s">
        <v>189</v>
      </c>
      <c r="BJ520" t="s">
        <v>189</v>
      </c>
      <c r="BK520" t="s">
        <v>189</v>
      </c>
      <c r="BL520" t="s">
        <v>189</v>
      </c>
      <c r="BM520" t="s">
        <v>189</v>
      </c>
      <c r="BN520" t="s">
        <v>189</v>
      </c>
      <c r="BO520" t="s">
        <v>189</v>
      </c>
      <c r="BP520" t="s">
        <v>189</v>
      </c>
      <c r="BQ520" t="s">
        <v>189</v>
      </c>
      <c r="BR520" t="s">
        <v>189</v>
      </c>
      <c r="BS520" t="s">
        <v>189</v>
      </c>
      <c r="BT520" t="s">
        <v>189</v>
      </c>
      <c r="BU520" t="s">
        <v>189</v>
      </c>
      <c r="BV520" t="s">
        <v>189</v>
      </c>
      <c r="BW520" t="s">
        <v>189</v>
      </c>
      <c r="BX520" t="s">
        <v>189</v>
      </c>
      <c r="BY520" t="s">
        <v>1731</v>
      </c>
      <c r="BZ520" t="s">
        <v>189</v>
      </c>
      <c r="CA520" t="s">
        <v>1732</v>
      </c>
      <c r="CB520" t="s">
        <v>1342</v>
      </c>
      <c r="CC520" t="s">
        <v>1782</v>
      </c>
      <c r="CD520" t="s">
        <v>189</v>
      </c>
      <c r="CE520" t="s">
        <v>189</v>
      </c>
      <c r="CF520" t="s">
        <v>189</v>
      </c>
      <c r="CG520">
        <v>0</v>
      </c>
      <c r="CH520">
        <v>12.8</v>
      </c>
      <c r="CI520" t="s">
        <v>205</v>
      </c>
      <c r="CJ520" t="s">
        <v>1342</v>
      </c>
      <c r="CK520" t="s">
        <v>189</v>
      </c>
      <c r="CL520">
        <v>1</v>
      </c>
      <c r="CM520" t="s">
        <v>1734</v>
      </c>
      <c r="CN520" t="s">
        <v>189</v>
      </c>
      <c r="CO520" t="s">
        <v>189</v>
      </c>
      <c r="CP520" t="s">
        <v>205</v>
      </c>
      <c r="CQ520" t="s">
        <v>189</v>
      </c>
      <c r="CR520">
        <v>12.8</v>
      </c>
      <c r="CS520" t="s">
        <v>189</v>
      </c>
      <c r="CT520" t="s">
        <v>1731</v>
      </c>
      <c r="CU520">
        <v>6.4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6.4</v>
      </c>
      <c r="DC520">
        <v>4.7519999999999998</v>
      </c>
      <c r="DD520">
        <v>0</v>
      </c>
      <c r="DE520">
        <v>0</v>
      </c>
      <c r="DF520">
        <v>0</v>
      </c>
      <c r="DG520">
        <v>4.7519999999999998</v>
      </c>
      <c r="DH520">
        <v>135</v>
      </c>
      <c r="DI520">
        <v>-1.6479999999999999</v>
      </c>
      <c r="DJ520" t="s">
        <v>462</v>
      </c>
      <c r="DK520">
        <v>96.179161999999906</v>
      </c>
      <c r="DL520">
        <v>97.827162000000001</v>
      </c>
      <c r="DM520">
        <v>85.304441999999995</v>
      </c>
      <c r="DN520">
        <v>80.552441999999999</v>
      </c>
      <c r="DO520">
        <v>37</v>
      </c>
      <c r="DP520">
        <v>0</v>
      </c>
    </row>
    <row r="521" spans="1:120" x14ac:dyDescent="0.25">
      <c r="A521" t="s">
        <v>189</v>
      </c>
      <c r="B521" t="s">
        <v>189</v>
      </c>
      <c r="C521" t="s">
        <v>1771</v>
      </c>
      <c r="D521" t="s">
        <v>1783</v>
      </c>
      <c r="E521" t="s">
        <v>189</v>
      </c>
      <c r="F521" t="s">
        <v>189</v>
      </c>
      <c r="G521" t="s">
        <v>189</v>
      </c>
      <c r="H521" t="s">
        <v>212</v>
      </c>
      <c r="I521" t="s">
        <v>1729</v>
      </c>
      <c r="J521" t="s">
        <v>193</v>
      </c>
      <c r="K521">
        <v>2.8</v>
      </c>
      <c r="L521">
        <v>6</v>
      </c>
      <c r="M521">
        <v>8</v>
      </c>
      <c r="N521" t="s">
        <v>189</v>
      </c>
      <c r="O521">
        <v>0.82599999999999996</v>
      </c>
      <c r="P521">
        <v>3.2509999999999999</v>
      </c>
      <c r="Q521">
        <v>24.62</v>
      </c>
      <c r="R521">
        <v>25.84</v>
      </c>
      <c r="S521">
        <v>135</v>
      </c>
      <c r="T521">
        <v>7.28</v>
      </c>
      <c r="U521">
        <v>114.11870999999999</v>
      </c>
      <c r="V521" t="s">
        <v>189</v>
      </c>
      <c r="W521" t="s">
        <v>189</v>
      </c>
      <c r="X521" t="s">
        <v>189</v>
      </c>
      <c r="Y521" t="s">
        <v>1730</v>
      </c>
      <c r="Z521" t="s">
        <v>189</v>
      </c>
      <c r="AA521">
        <v>2</v>
      </c>
      <c r="AB521">
        <v>2</v>
      </c>
      <c r="AC521">
        <v>0</v>
      </c>
      <c r="AD521">
        <v>0</v>
      </c>
      <c r="AE521">
        <v>4</v>
      </c>
      <c r="AF521">
        <v>0</v>
      </c>
      <c r="AG521">
        <v>2</v>
      </c>
      <c r="AH521">
        <v>2</v>
      </c>
      <c r="AI521">
        <v>2</v>
      </c>
      <c r="AJ521">
        <v>2</v>
      </c>
      <c r="AK521" t="s">
        <v>189</v>
      </c>
      <c r="AL521" t="s">
        <v>189</v>
      </c>
      <c r="AM521" t="s">
        <v>189</v>
      </c>
      <c r="AN521" t="s">
        <v>189</v>
      </c>
      <c r="AO521">
        <v>0</v>
      </c>
      <c r="AP521" t="s">
        <v>189</v>
      </c>
      <c r="AQ521" t="s">
        <v>189</v>
      </c>
      <c r="AR521">
        <v>2</v>
      </c>
      <c r="AS521">
        <v>2</v>
      </c>
      <c r="AT521" t="s">
        <v>189</v>
      </c>
      <c r="AU521" t="s">
        <v>189</v>
      </c>
      <c r="AV521">
        <v>6</v>
      </c>
      <c r="AW521" t="s">
        <v>189</v>
      </c>
      <c r="AX521">
        <v>2</v>
      </c>
      <c r="AY521" t="s">
        <v>189</v>
      </c>
      <c r="AZ521" t="s">
        <v>189</v>
      </c>
      <c r="BA521" t="s">
        <v>189</v>
      </c>
      <c r="BB521" t="s">
        <v>189</v>
      </c>
      <c r="BC521" t="s">
        <v>189</v>
      </c>
      <c r="BD521" t="s">
        <v>189</v>
      </c>
      <c r="BE521" t="s">
        <v>189</v>
      </c>
      <c r="BF521" t="s">
        <v>189</v>
      </c>
      <c r="BG521" t="s">
        <v>189</v>
      </c>
      <c r="BH521" t="s">
        <v>189</v>
      </c>
      <c r="BI521" t="s">
        <v>189</v>
      </c>
      <c r="BJ521" t="s">
        <v>189</v>
      </c>
      <c r="BK521" t="s">
        <v>189</v>
      </c>
      <c r="BL521" t="s">
        <v>189</v>
      </c>
      <c r="BM521" t="s">
        <v>189</v>
      </c>
      <c r="BN521" t="s">
        <v>189</v>
      </c>
      <c r="BO521" t="s">
        <v>189</v>
      </c>
      <c r="BP521" t="s">
        <v>189</v>
      </c>
      <c r="BQ521" t="s">
        <v>189</v>
      </c>
      <c r="BR521" t="s">
        <v>189</v>
      </c>
      <c r="BS521" t="s">
        <v>189</v>
      </c>
      <c r="BT521" t="s">
        <v>189</v>
      </c>
      <c r="BU521" t="s">
        <v>189</v>
      </c>
      <c r="BV521" t="s">
        <v>189</v>
      </c>
      <c r="BW521" t="s">
        <v>189</v>
      </c>
      <c r="BX521" t="s">
        <v>189</v>
      </c>
      <c r="BY521" t="s">
        <v>1731</v>
      </c>
      <c r="BZ521" t="s">
        <v>189</v>
      </c>
      <c r="CA521" t="s">
        <v>1732</v>
      </c>
      <c r="CB521" t="s">
        <v>1342</v>
      </c>
      <c r="CC521" t="s">
        <v>1733</v>
      </c>
      <c r="CD521" t="s">
        <v>189</v>
      </c>
      <c r="CE521" t="s">
        <v>189</v>
      </c>
      <c r="CF521" t="s">
        <v>189</v>
      </c>
      <c r="CG521">
        <v>0</v>
      </c>
      <c r="CH521">
        <v>16.799999999999901</v>
      </c>
      <c r="CI521" t="s">
        <v>205</v>
      </c>
      <c r="CJ521" t="s">
        <v>1342</v>
      </c>
      <c r="CK521" t="s">
        <v>189</v>
      </c>
      <c r="CL521">
        <v>1</v>
      </c>
      <c r="CM521" t="s">
        <v>1734</v>
      </c>
      <c r="CN521" t="s">
        <v>189</v>
      </c>
      <c r="CO521" t="s">
        <v>189</v>
      </c>
      <c r="CP521" t="s">
        <v>205</v>
      </c>
      <c r="CQ521" t="s">
        <v>189</v>
      </c>
      <c r="CR521">
        <v>16.799999999999901</v>
      </c>
      <c r="CS521" t="s">
        <v>189</v>
      </c>
      <c r="CT521" t="s">
        <v>1731</v>
      </c>
      <c r="CU521">
        <v>6.4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6.4</v>
      </c>
      <c r="DC521">
        <v>4.7519999999999998</v>
      </c>
      <c r="DD521">
        <v>0</v>
      </c>
      <c r="DE521">
        <v>0</v>
      </c>
      <c r="DF521">
        <v>0</v>
      </c>
      <c r="DG521">
        <v>4.7519999999999998</v>
      </c>
      <c r="DH521">
        <v>135</v>
      </c>
      <c r="DI521">
        <v>-1.6479999999999999</v>
      </c>
      <c r="DJ521" t="s">
        <v>462</v>
      </c>
      <c r="DK521">
        <v>107.71870999999901</v>
      </c>
      <c r="DL521">
        <v>109.36671</v>
      </c>
      <c r="DM521">
        <v>103.375446</v>
      </c>
      <c r="DN521">
        <v>98.623446000000001</v>
      </c>
      <c r="DO521">
        <v>37</v>
      </c>
      <c r="DP521">
        <v>0</v>
      </c>
    </row>
    <row r="522" spans="1:120" x14ac:dyDescent="0.25">
      <c r="A522" t="s">
        <v>189</v>
      </c>
      <c r="B522" t="s">
        <v>189</v>
      </c>
      <c r="C522" t="s">
        <v>1771</v>
      </c>
      <c r="D522" t="s">
        <v>1784</v>
      </c>
      <c r="E522" t="s">
        <v>189</v>
      </c>
      <c r="F522" t="s">
        <v>189</v>
      </c>
      <c r="G522" t="s">
        <v>189</v>
      </c>
      <c r="H522" t="s">
        <v>212</v>
      </c>
      <c r="I522" t="s">
        <v>1757</v>
      </c>
      <c r="J522" t="s">
        <v>193</v>
      </c>
      <c r="K522">
        <v>4</v>
      </c>
      <c r="L522">
        <v>4</v>
      </c>
      <c r="M522">
        <v>8</v>
      </c>
      <c r="N522" t="s">
        <v>189</v>
      </c>
      <c r="O522">
        <v>1.63</v>
      </c>
      <c r="P522">
        <v>3.7109999999999999</v>
      </c>
      <c r="Q522">
        <v>24.13</v>
      </c>
      <c r="R522">
        <v>25.35</v>
      </c>
      <c r="S522">
        <v>135</v>
      </c>
      <c r="T522">
        <v>7.28</v>
      </c>
      <c r="U522">
        <v>115.34335799999999</v>
      </c>
      <c r="V522" t="s">
        <v>189</v>
      </c>
      <c r="W522" t="s">
        <v>189</v>
      </c>
      <c r="X522" t="s">
        <v>189</v>
      </c>
      <c r="Y522" t="s">
        <v>1730</v>
      </c>
      <c r="Z522" t="s">
        <v>189</v>
      </c>
      <c r="AA522">
        <v>2</v>
      </c>
      <c r="AB522">
        <v>2</v>
      </c>
      <c r="AC522">
        <v>0</v>
      </c>
      <c r="AD522">
        <v>0</v>
      </c>
      <c r="AE522">
        <v>4</v>
      </c>
      <c r="AF522">
        <v>0</v>
      </c>
      <c r="AG522">
        <v>2</v>
      </c>
      <c r="AH522">
        <v>2</v>
      </c>
      <c r="AI522">
        <v>2</v>
      </c>
      <c r="AJ522">
        <v>0</v>
      </c>
      <c r="AK522" t="s">
        <v>189</v>
      </c>
      <c r="AL522" t="s">
        <v>189</v>
      </c>
      <c r="AM522" t="s">
        <v>189</v>
      </c>
      <c r="AN522" t="s">
        <v>189</v>
      </c>
      <c r="AO522">
        <v>0</v>
      </c>
      <c r="AP522" t="s">
        <v>189</v>
      </c>
      <c r="AQ522" t="s">
        <v>189</v>
      </c>
      <c r="AR522">
        <v>2</v>
      </c>
      <c r="AS522">
        <v>2</v>
      </c>
      <c r="AT522" t="s">
        <v>189</v>
      </c>
      <c r="AU522" t="s">
        <v>189</v>
      </c>
      <c r="AV522">
        <v>4</v>
      </c>
      <c r="AW522" t="s">
        <v>189</v>
      </c>
      <c r="AX522">
        <v>2</v>
      </c>
      <c r="AY522" t="s">
        <v>189</v>
      </c>
      <c r="AZ522" t="s">
        <v>189</v>
      </c>
      <c r="BA522" t="s">
        <v>189</v>
      </c>
      <c r="BB522" t="s">
        <v>189</v>
      </c>
      <c r="BC522" t="s">
        <v>189</v>
      </c>
      <c r="BD522" t="s">
        <v>189</v>
      </c>
      <c r="BE522" t="s">
        <v>189</v>
      </c>
      <c r="BF522" t="s">
        <v>189</v>
      </c>
      <c r="BG522" t="s">
        <v>189</v>
      </c>
      <c r="BH522" t="s">
        <v>189</v>
      </c>
      <c r="BI522" t="s">
        <v>189</v>
      </c>
      <c r="BJ522" t="s">
        <v>189</v>
      </c>
      <c r="BK522" t="s">
        <v>189</v>
      </c>
      <c r="BL522" t="s">
        <v>189</v>
      </c>
      <c r="BM522" t="s">
        <v>189</v>
      </c>
      <c r="BN522" t="s">
        <v>189</v>
      </c>
      <c r="BO522" t="s">
        <v>189</v>
      </c>
      <c r="BP522" t="s">
        <v>189</v>
      </c>
      <c r="BQ522" t="s">
        <v>189</v>
      </c>
      <c r="BR522" t="s">
        <v>189</v>
      </c>
      <c r="BS522" t="s">
        <v>189</v>
      </c>
      <c r="BT522" t="s">
        <v>189</v>
      </c>
      <c r="BU522" t="s">
        <v>189</v>
      </c>
      <c r="BV522" t="s">
        <v>189</v>
      </c>
      <c r="BW522" t="s">
        <v>189</v>
      </c>
      <c r="BX522" t="s">
        <v>189</v>
      </c>
      <c r="BY522" t="s">
        <v>1731</v>
      </c>
      <c r="BZ522" t="s">
        <v>189</v>
      </c>
      <c r="CA522" t="s">
        <v>1732</v>
      </c>
      <c r="CB522" t="s">
        <v>1342</v>
      </c>
      <c r="CC522" t="s">
        <v>1758</v>
      </c>
      <c r="CD522" t="s">
        <v>189</v>
      </c>
      <c r="CE522" t="s">
        <v>189</v>
      </c>
      <c r="CF522" t="s">
        <v>189</v>
      </c>
      <c r="CG522">
        <v>0</v>
      </c>
      <c r="CH522">
        <v>16</v>
      </c>
      <c r="CI522" t="s">
        <v>205</v>
      </c>
      <c r="CJ522" t="s">
        <v>1342</v>
      </c>
      <c r="CK522" t="s">
        <v>189</v>
      </c>
      <c r="CL522">
        <v>1</v>
      </c>
      <c r="CM522" t="s">
        <v>1734</v>
      </c>
      <c r="CN522" t="s">
        <v>189</v>
      </c>
      <c r="CO522" t="s">
        <v>189</v>
      </c>
      <c r="CP522" t="s">
        <v>205</v>
      </c>
      <c r="CQ522" t="s">
        <v>189</v>
      </c>
      <c r="CR522">
        <v>16</v>
      </c>
      <c r="CS522" t="s">
        <v>189</v>
      </c>
      <c r="CT522" t="s">
        <v>1731</v>
      </c>
      <c r="CU522">
        <v>6.4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6.4</v>
      </c>
      <c r="DC522">
        <v>4.7519999999999998</v>
      </c>
      <c r="DD522">
        <v>0</v>
      </c>
      <c r="DE522">
        <v>0</v>
      </c>
      <c r="DF522">
        <v>0</v>
      </c>
      <c r="DG522">
        <v>4.7519999999999998</v>
      </c>
      <c r="DH522">
        <v>135</v>
      </c>
      <c r="DI522">
        <v>-1.6479999999999999</v>
      </c>
      <c r="DJ522" t="s">
        <v>462</v>
      </c>
      <c r="DK522">
        <v>108.94335799999899</v>
      </c>
      <c r="DL522">
        <v>110.591358</v>
      </c>
      <c r="DM522">
        <v>104.528262</v>
      </c>
      <c r="DN522">
        <v>99.776262000000003</v>
      </c>
      <c r="DO522">
        <v>37</v>
      </c>
      <c r="DP522">
        <v>0</v>
      </c>
    </row>
    <row r="523" spans="1:120" x14ac:dyDescent="0.25">
      <c r="A523" t="s">
        <v>189</v>
      </c>
      <c r="B523" t="s">
        <v>189</v>
      </c>
      <c r="C523" t="s">
        <v>1771</v>
      </c>
      <c r="D523" t="s">
        <v>1785</v>
      </c>
      <c r="E523" t="s">
        <v>189</v>
      </c>
      <c r="F523" t="s">
        <v>189</v>
      </c>
      <c r="G523" t="s">
        <v>189</v>
      </c>
      <c r="H523" t="s">
        <v>212</v>
      </c>
      <c r="I523" t="s">
        <v>1757</v>
      </c>
      <c r="J523" t="s">
        <v>193</v>
      </c>
      <c r="K523">
        <v>4</v>
      </c>
      <c r="L523">
        <v>4</v>
      </c>
      <c r="M523">
        <v>8</v>
      </c>
      <c r="N523" t="s">
        <v>189</v>
      </c>
      <c r="O523">
        <v>1.909</v>
      </c>
      <c r="P523">
        <v>5.4509999999999996</v>
      </c>
      <c r="Q523">
        <v>28.81</v>
      </c>
      <c r="R523">
        <v>29.88</v>
      </c>
      <c r="S523">
        <v>135</v>
      </c>
      <c r="T523">
        <v>7.28</v>
      </c>
      <c r="U523">
        <v>137.506596</v>
      </c>
      <c r="V523" t="s">
        <v>1754</v>
      </c>
      <c r="W523" t="s">
        <v>189</v>
      </c>
      <c r="X523" t="s">
        <v>189</v>
      </c>
      <c r="Y523" t="s">
        <v>1730</v>
      </c>
      <c r="Z523" t="s">
        <v>189</v>
      </c>
      <c r="AA523">
        <v>2</v>
      </c>
      <c r="AB523">
        <v>3</v>
      </c>
      <c r="AC523">
        <v>0</v>
      </c>
      <c r="AD523">
        <v>0</v>
      </c>
      <c r="AE523">
        <v>3</v>
      </c>
      <c r="AF523">
        <v>0</v>
      </c>
      <c r="AG523">
        <v>2</v>
      </c>
      <c r="AH523">
        <v>2</v>
      </c>
      <c r="AI523">
        <v>4</v>
      </c>
      <c r="AJ523">
        <v>3</v>
      </c>
      <c r="AK523" t="s">
        <v>189</v>
      </c>
      <c r="AL523" t="s">
        <v>189</v>
      </c>
      <c r="AM523" t="s">
        <v>189</v>
      </c>
      <c r="AN523" t="s">
        <v>189</v>
      </c>
      <c r="AO523">
        <v>0</v>
      </c>
      <c r="AP523" t="s">
        <v>189</v>
      </c>
      <c r="AQ523" t="s">
        <v>189</v>
      </c>
      <c r="AR523">
        <v>2</v>
      </c>
      <c r="AS523">
        <v>1</v>
      </c>
      <c r="AT523" t="s">
        <v>189</v>
      </c>
      <c r="AU523" t="s">
        <v>189</v>
      </c>
      <c r="AV523">
        <v>6</v>
      </c>
      <c r="AW523" t="s">
        <v>189</v>
      </c>
      <c r="AX523">
        <v>2</v>
      </c>
      <c r="AY523" t="s">
        <v>189</v>
      </c>
      <c r="AZ523" t="s">
        <v>189</v>
      </c>
      <c r="BA523" t="s">
        <v>189</v>
      </c>
      <c r="BB523" t="s">
        <v>189</v>
      </c>
      <c r="BC523" t="s">
        <v>189</v>
      </c>
      <c r="BD523" t="s">
        <v>189</v>
      </c>
      <c r="BE523" t="s">
        <v>189</v>
      </c>
      <c r="BF523" t="s">
        <v>189</v>
      </c>
      <c r="BG523" t="s">
        <v>189</v>
      </c>
      <c r="BH523" t="s">
        <v>189</v>
      </c>
      <c r="BI523" t="s">
        <v>189</v>
      </c>
      <c r="BJ523" t="s">
        <v>189</v>
      </c>
      <c r="BK523" t="s">
        <v>189</v>
      </c>
      <c r="BL523" t="s">
        <v>189</v>
      </c>
      <c r="BM523" t="s">
        <v>189</v>
      </c>
      <c r="BN523" t="s">
        <v>189</v>
      </c>
      <c r="BO523" t="s">
        <v>189</v>
      </c>
      <c r="BP523" t="s">
        <v>189</v>
      </c>
      <c r="BQ523" t="s">
        <v>189</v>
      </c>
      <c r="BR523" t="s">
        <v>189</v>
      </c>
      <c r="BS523" t="s">
        <v>189</v>
      </c>
      <c r="BT523" t="s">
        <v>189</v>
      </c>
      <c r="BU523" t="s">
        <v>189</v>
      </c>
      <c r="BV523" t="s">
        <v>189</v>
      </c>
      <c r="BW523" t="s">
        <v>189</v>
      </c>
      <c r="BX523" t="s">
        <v>189</v>
      </c>
      <c r="BY523" t="s">
        <v>1731</v>
      </c>
      <c r="BZ523" t="s">
        <v>189</v>
      </c>
      <c r="CA523" t="s">
        <v>1732</v>
      </c>
      <c r="CB523" t="s">
        <v>1342</v>
      </c>
      <c r="CC523" t="s">
        <v>1733</v>
      </c>
      <c r="CD523" t="s">
        <v>194</v>
      </c>
      <c r="CE523" t="s">
        <v>189</v>
      </c>
      <c r="CF523" t="s">
        <v>189</v>
      </c>
      <c r="CG523">
        <v>0</v>
      </c>
      <c r="CH523">
        <v>16</v>
      </c>
      <c r="CI523" t="s">
        <v>205</v>
      </c>
      <c r="CJ523" t="s">
        <v>1342</v>
      </c>
      <c r="CK523" t="s">
        <v>189</v>
      </c>
      <c r="CL523">
        <v>1</v>
      </c>
      <c r="CM523" t="s">
        <v>1734</v>
      </c>
      <c r="CN523" t="s">
        <v>189</v>
      </c>
      <c r="CO523" t="s">
        <v>189</v>
      </c>
      <c r="CP523" t="s">
        <v>205</v>
      </c>
      <c r="CQ523" t="s">
        <v>189</v>
      </c>
      <c r="CR523">
        <v>16</v>
      </c>
      <c r="CS523" t="s">
        <v>189</v>
      </c>
      <c r="CT523" t="s">
        <v>1731</v>
      </c>
      <c r="CU523">
        <v>6.4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6.4</v>
      </c>
      <c r="DC523">
        <v>4.7519999999999998</v>
      </c>
      <c r="DD523">
        <v>0</v>
      </c>
      <c r="DE523">
        <v>0</v>
      </c>
      <c r="DF523">
        <v>0</v>
      </c>
      <c r="DG523">
        <v>4.7519999999999998</v>
      </c>
      <c r="DH523">
        <v>135</v>
      </c>
      <c r="DI523">
        <v>-1.6479999999999999</v>
      </c>
      <c r="DJ523" t="s">
        <v>462</v>
      </c>
      <c r="DK523">
        <v>131.106596</v>
      </c>
      <c r="DL523">
        <v>132.75459599999999</v>
      </c>
      <c r="DM523">
        <v>127.75846799999999</v>
      </c>
      <c r="DN523">
        <v>123.006468</v>
      </c>
      <c r="DO523">
        <v>37</v>
      </c>
      <c r="DP523">
        <v>0</v>
      </c>
    </row>
    <row r="524" spans="1:120" x14ac:dyDescent="0.25">
      <c r="A524" t="s">
        <v>189</v>
      </c>
      <c r="B524" t="s">
        <v>189</v>
      </c>
      <c r="C524" t="s">
        <v>1771</v>
      </c>
      <c r="D524" t="s">
        <v>1786</v>
      </c>
      <c r="E524" t="s">
        <v>189</v>
      </c>
      <c r="F524" t="s">
        <v>189</v>
      </c>
      <c r="G524" t="s">
        <v>189</v>
      </c>
      <c r="H524" t="s">
        <v>212</v>
      </c>
      <c r="I524" t="s">
        <v>1757</v>
      </c>
      <c r="J524" t="s">
        <v>193</v>
      </c>
      <c r="K524">
        <v>4</v>
      </c>
      <c r="L524">
        <v>4</v>
      </c>
      <c r="M524">
        <v>8</v>
      </c>
      <c r="N524" t="s">
        <v>189</v>
      </c>
      <c r="O524">
        <v>4.0629999999999997</v>
      </c>
      <c r="P524">
        <v>6.5149999999999997</v>
      </c>
      <c r="Q524">
        <v>25.39</v>
      </c>
      <c r="R524">
        <v>26.5</v>
      </c>
      <c r="S524">
        <v>135</v>
      </c>
      <c r="T524">
        <v>7.28</v>
      </c>
      <c r="U524">
        <v>131.53665599999999</v>
      </c>
      <c r="V524" t="s">
        <v>189</v>
      </c>
      <c r="W524" t="s">
        <v>189</v>
      </c>
      <c r="X524" t="s">
        <v>189</v>
      </c>
      <c r="Y524" t="s">
        <v>1730</v>
      </c>
      <c r="Z524" t="s">
        <v>189</v>
      </c>
      <c r="AA524">
        <v>2</v>
      </c>
      <c r="AB524">
        <v>2</v>
      </c>
      <c r="AC524">
        <v>0</v>
      </c>
      <c r="AD524">
        <v>0</v>
      </c>
      <c r="AE524">
        <v>4</v>
      </c>
      <c r="AF524">
        <v>0</v>
      </c>
      <c r="AG524">
        <v>2</v>
      </c>
      <c r="AH524">
        <v>1</v>
      </c>
      <c r="AI524">
        <v>0</v>
      </c>
      <c r="AJ524">
        <v>3</v>
      </c>
      <c r="AK524" t="s">
        <v>189</v>
      </c>
      <c r="AL524" t="s">
        <v>189</v>
      </c>
      <c r="AM524" t="s">
        <v>189</v>
      </c>
      <c r="AN524" t="s">
        <v>189</v>
      </c>
      <c r="AO524">
        <v>0</v>
      </c>
      <c r="AP524" t="s">
        <v>189</v>
      </c>
      <c r="AQ524" t="s">
        <v>189</v>
      </c>
      <c r="AR524">
        <v>1</v>
      </c>
      <c r="AS524">
        <v>1</v>
      </c>
      <c r="AT524" t="s">
        <v>189</v>
      </c>
      <c r="AU524" t="s">
        <v>189</v>
      </c>
      <c r="AV524">
        <v>6</v>
      </c>
      <c r="AW524" t="s">
        <v>189</v>
      </c>
      <c r="AX524">
        <v>2</v>
      </c>
      <c r="AY524" t="s">
        <v>189</v>
      </c>
      <c r="AZ524" t="s">
        <v>189</v>
      </c>
      <c r="BA524" t="s">
        <v>189</v>
      </c>
      <c r="BB524" t="s">
        <v>189</v>
      </c>
      <c r="BC524" t="s">
        <v>189</v>
      </c>
      <c r="BD524" t="s">
        <v>189</v>
      </c>
      <c r="BE524" t="s">
        <v>189</v>
      </c>
      <c r="BF524" t="s">
        <v>189</v>
      </c>
      <c r="BG524" t="s">
        <v>189</v>
      </c>
      <c r="BH524" t="s">
        <v>189</v>
      </c>
      <c r="BI524" t="s">
        <v>189</v>
      </c>
      <c r="BJ524" t="s">
        <v>189</v>
      </c>
      <c r="BK524" t="s">
        <v>189</v>
      </c>
      <c r="BL524" t="s">
        <v>189</v>
      </c>
      <c r="BM524" t="s">
        <v>189</v>
      </c>
      <c r="BN524" t="s">
        <v>189</v>
      </c>
      <c r="BO524" t="s">
        <v>189</v>
      </c>
      <c r="BP524" t="s">
        <v>189</v>
      </c>
      <c r="BQ524" t="s">
        <v>189</v>
      </c>
      <c r="BR524" t="s">
        <v>189</v>
      </c>
      <c r="BS524" t="s">
        <v>189</v>
      </c>
      <c r="BT524" t="s">
        <v>189</v>
      </c>
      <c r="BU524" t="s">
        <v>189</v>
      </c>
      <c r="BV524" t="s">
        <v>189</v>
      </c>
      <c r="BW524" t="s">
        <v>189</v>
      </c>
      <c r="BX524" t="s">
        <v>189</v>
      </c>
      <c r="BY524" t="s">
        <v>1731</v>
      </c>
      <c r="BZ524" t="s">
        <v>189</v>
      </c>
      <c r="CA524" t="s">
        <v>1732</v>
      </c>
      <c r="CB524" t="s">
        <v>1342</v>
      </c>
      <c r="CC524" t="s">
        <v>1733</v>
      </c>
      <c r="CD524" t="s">
        <v>189</v>
      </c>
      <c r="CE524" t="s">
        <v>189</v>
      </c>
      <c r="CF524" t="s">
        <v>189</v>
      </c>
      <c r="CG524">
        <v>0</v>
      </c>
      <c r="CH524">
        <v>16</v>
      </c>
      <c r="CI524" t="s">
        <v>205</v>
      </c>
      <c r="CJ524" t="s">
        <v>1342</v>
      </c>
      <c r="CK524" t="s">
        <v>189</v>
      </c>
      <c r="CL524">
        <v>1</v>
      </c>
      <c r="CM524" t="s">
        <v>1734</v>
      </c>
      <c r="CN524" t="s">
        <v>189</v>
      </c>
      <c r="CO524" t="s">
        <v>189</v>
      </c>
      <c r="CP524" t="s">
        <v>205</v>
      </c>
      <c r="CQ524" t="s">
        <v>189</v>
      </c>
      <c r="CR524">
        <v>16</v>
      </c>
      <c r="CS524" t="s">
        <v>189</v>
      </c>
      <c r="CT524" t="s">
        <v>1731</v>
      </c>
      <c r="CU524">
        <v>6.4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6.4</v>
      </c>
      <c r="DC524">
        <v>4.7519999999999998</v>
      </c>
      <c r="DD524">
        <v>0</v>
      </c>
      <c r="DE524">
        <v>0</v>
      </c>
      <c r="DF524">
        <v>0</v>
      </c>
      <c r="DG524">
        <v>4.7519999999999998</v>
      </c>
      <c r="DH524">
        <v>135</v>
      </c>
      <c r="DI524">
        <v>-1.6479999999999999</v>
      </c>
      <c r="DJ524" t="s">
        <v>462</v>
      </c>
      <c r="DK524">
        <v>125.13665599999899</v>
      </c>
      <c r="DL524">
        <v>126.784656</v>
      </c>
      <c r="DM524">
        <v>122.904551999999</v>
      </c>
      <c r="DN524">
        <v>118.15255199999901</v>
      </c>
      <c r="DO524">
        <v>37</v>
      </c>
      <c r="DP524">
        <v>0</v>
      </c>
    </row>
    <row r="525" spans="1:120" x14ac:dyDescent="0.25">
      <c r="A525" t="s">
        <v>189</v>
      </c>
      <c r="B525" t="s">
        <v>189</v>
      </c>
      <c r="C525" t="s">
        <v>1771</v>
      </c>
      <c r="D525" t="s">
        <v>1787</v>
      </c>
      <c r="E525" t="s">
        <v>189</v>
      </c>
      <c r="F525" t="s">
        <v>189</v>
      </c>
      <c r="G525" t="s">
        <v>189</v>
      </c>
      <c r="H525" t="s">
        <v>212</v>
      </c>
      <c r="I525" t="s">
        <v>1729</v>
      </c>
      <c r="J525" t="s">
        <v>193</v>
      </c>
      <c r="K525">
        <v>2.8</v>
      </c>
      <c r="L525">
        <v>6</v>
      </c>
      <c r="M525">
        <v>8</v>
      </c>
      <c r="N525" t="s">
        <v>189</v>
      </c>
      <c r="O525">
        <v>1.214</v>
      </c>
      <c r="P525">
        <v>3.5</v>
      </c>
      <c r="Q525">
        <v>27.91</v>
      </c>
      <c r="R525">
        <v>29.15</v>
      </c>
      <c r="S525">
        <v>135</v>
      </c>
      <c r="T525">
        <v>7.28</v>
      </c>
      <c r="U525">
        <v>130.193748</v>
      </c>
      <c r="V525" t="s">
        <v>1754</v>
      </c>
      <c r="W525" t="s">
        <v>189</v>
      </c>
      <c r="X525" t="s">
        <v>189</v>
      </c>
      <c r="Y525" t="s">
        <v>1730</v>
      </c>
      <c r="Z525" t="s">
        <v>189</v>
      </c>
      <c r="AA525">
        <v>2</v>
      </c>
      <c r="AB525">
        <v>3</v>
      </c>
      <c r="AC525">
        <v>0</v>
      </c>
      <c r="AD525">
        <v>0</v>
      </c>
      <c r="AE525">
        <v>4</v>
      </c>
      <c r="AF525">
        <v>0</v>
      </c>
      <c r="AG525">
        <v>2</v>
      </c>
      <c r="AH525">
        <v>2</v>
      </c>
      <c r="AI525">
        <v>2</v>
      </c>
      <c r="AJ525">
        <v>2</v>
      </c>
      <c r="AK525" t="s">
        <v>189</v>
      </c>
      <c r="AL525" t="s">
        <v>189</v>
      </c>
      <c r="AM525" t="s">
        <v>189</v>
      </c>
      <c r="AN525" t="s">
        <v>189</v>
      </c>
      <c r="AO525">
        <v>0</v>
      </c>
      <c r="AP525" t="s">
        <v>189</v>
      </c>
      <c r="AQ525" t="s">
        <v>189</v>
      </c>
      <c r="AR525">
        <v>2</v>
      </c>
      <c r="AS525">
        <v>2</v>
      </c>
      <c r="AT525" t="s">
        <v>189</v>
      </c>
      <c r="AU525" t="s">
        <v>189</v>
      </c>
      <c r="AV525">
        <v>6</v>
      </c>
      <c r="AW525" t="s">
        <v>189</v>
      </c>
      <c r="AX525">
        <v>2</v>
      </c>
      <c r="AY525" t="s">
        <v>189</v>
      </c>
      <c r="AZ525" t="s">
        <v>189</v>
      </c>
      <c r="BA525" t="s">
        <v>189</v>
      </c>
      <c r="BB525" t="s">
        <v>189</v>
      </c>
      <c r="BC525" t="s">
        <v>189</v>
      </c>
      <c r="BD525" t="s">
        <v>189</v>
      </c>
      <c r="BE525" t="s">
        <v>189</v>
      </c>
      <c r="BF525" t="s">
        <v>189</v>
      </c>
      <c r="BG525" t="s">
        <v>189</v>
      </c>
      <c r="BH525" t="s">
        <v>189</v>
      </c>
      <c r="BI525" t="s">
        <v>189</v>
      </c>
      <c r="BJ525" t="s">
        <v>189</v>
      </c>
      <c r="BK525" t="s">
        <v>189</v>
      </c>
      <c r="BL525" t="s">
        <v>189</v>
      </c>
      <c r="BM525" t="s">
        <v>189</v>
      </c>
      <c r="BN525" t="s">
        <v>189</v>
      </c>
      <c r="BO525" t="s">
        <v>189</v>
      </c>
      <c r="BP525" t="s">
        <v>189</v>
      </c>
      <c r="BQ525" t="s">
        <v>189</v>
      </c>
      <c r="BR525" t="s">
        <v>189</v>
      </c>
      <c r="BS525" t="s">
        <v>189</v>
      </c>
      <c r="BT525" t="s">
        <v>189</v>
      </c>
      <c r="BU525" t="s">
        <v>189</v>
      </c>
      <c r="BV525" t="s">
        <v>189</v>
      </c>
      <c r="BW525" t="s">
        <v>189</v>
      </c>
      <c r="BX525" t="s">
        <v>189</v>
      </c>
      <c r="BY525" t="s">
        <v>1731</v>
      </c>
      <c r="BZ525" t="s">
        <v>189</v>
      </c>
      <c r="CA525" t="s">
        <v>1732</v>
      </c>
      <c r="CB525" t="s">
        <v>1342</v>
      </c>
      <c r="CC525" t="s">
        <v>1733</v>
      </c>
      <c r="CD525" t="s">
        <v>194</v>
      </c>
      <c r="CE525" t="s">
        <v>189</v>
      </c>
      <c r="CF525" t="s">
        <v>189</v>
      </c>
      <c r="CG525">
        <v>0</v>
      </c>
      <c r="CH525">
        <v>16.799999999999901</v>
      </c>
      <c r="CI525" t="s">
        <v>205</v>
      </c>
      <c r="CJ525" t="s">
        <v>1342</v>
      </c>
      <c r="CK525" t="s">
        <v>189</v>
      </c>
      <c r="CL525">
        <v>1</v>
      </c>
      <c r="CM525" t="s">
        <v>1734</v>
      </c>
      <c r="CN525" t="s">
        <v>189</v>
      </c>
      <c r="CO525" t="s">
        <v>189</v>
      </c>
      <c r="CP525" t="s">
        <v>205</v>
      </c>
      <c r="CQ525" t="s">
        <v>189</v>
      </c>
      <c r="CR525">
        <v>16.799999999999901</v>
      </c>
      <c r="CS525" t="s">
        <v>189</v>
      </c>
      <c r="CT525" t="s">
        <v>1731</v>
      </c>
      <c r="CU525">
        <v>6.4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6.4</v>
      </c>
      <c r="DC525">
        <v>4.7519999999999998</v>
      </c>
      <c r="DD525">
        <v>0</v>
      </c>
      <c r="DE525">
        <v>0</v>
      </c>
      <c r="DF525">
        <v>0</v>
      </c>
      <c r="DG525">
        <v>4.7519999999999998</v>
      </c>
      <c r="DH525">
        <v>135</v>
      </c>
      <c r="DI525">
        <v>-1.6479999999999999</v>
      </c>
      <c r="DJ525" t="s">
        <v>462</v>
      </c>
      <c r="DK525">
        <v>123.79374799999999</v>
      </c>
      <c r="DL525">
        <v>125.441748</v>
      </c>
      <c r="DM525">
        <v>116.447555999999</v>
      </c>
      <c r="DN525">
        <v>111.695556</v>
      </c>
      <c r="DO525">
        <v>37</v>
      </c>
      <c r="DP525">
        <v>0</v>
      </c>
    </row>
    <row r="526" spans="1:120" x14ac:dyDescent="0.25">
      <c r="A526" t="s">
        <v>189</v>
      </c>
      <c r="B526" t="s">
        <v>189</v>
      </c>
      <c r="C526" t="s">
        <v>1771</v>
      </c>
      <c r="D526" t="s">
        <v>1788</v>
      </c>
      <c r="E526" t="s">
        <v>189</v>
      </c>
      <c r="F526" t="s">
        <v>189</v>
      </c>
      <c r="G526" t="s">
        <v>189</v>
      </c>
      <c r="H526" t="s">
        <v>212</v>
      </c>
      <c r="I526" t="s">
        <v>1757</v>
      </c>
      <c r="J526" t="s">
        <v>193</v>
      </c>
      <c r="K526">
        <v>4</v>
      </c>
      <c r="L526">
        <v>4</v>
      </c>
      <c r="M526">
        <v>8</v>
      </c>
      <c r="N526" t="s">
        <v>189</v>
      </c>
      <c r="O526">
        <v>1.0609999999999999</v>
      </c>
      <c r="P526">
        <v>4.04</v>
      </c>
      <c r="Q526">
        <v>27.36</v>
      </c>
      <c r="R526">
        <v>28.58</v>
      </c>
      <c r="S526">
        <v>135</v>
      </c>
      <c r="T526">
        <v>7.28</v>
      </c>
      <c r="U526">
        <v>127.391862</v>
      </c>
      <c r="V526" t="s">
        <v>1754</v>
      </c>
      <c r="W526" t="s">
        <v>189</v>
      </c>
      <c r="X526" t="s">
        <v>189</v>
      </c>
      <c r="Y526" t="s">
        <v>288</v>
      </c>
      <c r="Z526" t="s">
        <v>189</v>
      </c>
      <c r="AA526">
        <v>2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2</v>
      </c>
      <c r="AH526">
        <v>1</v>
      </c>
      <c r="AI526">
        <v>4</v>
      </c>
      <c r="AJ526">
        <v>0</v>
      </c>
      <c r="AK526" t="s">
        <v>189</v>
      </c>
      <c r="AL526" t="s">
        <v>189</v>
      </c>
      <c r="AM526" t="s">
        <v>189</v>
      </c>
      <c r="AN526" t="s">
        <v>189</v>
      </c>
      <c r="AO526">
        <v>0</v>
      </c>
      <c r="AP526" t="s">
        <v>189</v>
      </c>
      <c r="AQ526" t="s">
        <v>189</v>
      </c>
      <c r="AR526">
        <v>1</v>
      </c>
      <c r="AS526">
        <v>1</v>
      </c>
      <c r="AT526" t="s">
        <v>189</v>
      </c>
      <c r="AU526" t="s">
        <v>189</v>
      </c>
      <c r="AV526">
        <v>4</v>
      </c>
      <c r="AW526" t="s">
        <v>189</v>
      </c>
      <c r="AX526">
        <v>2</v>
      </c>
      <c r="AY526" t="s">
        <v>189</v>
      </c>
      <c r="AZ526" t="s">
        <v>189</v>
      </c>
      <c r="BA526" t="s">
        <v>189</v>
      </c>
      <c r="BB526" t="s">
        <v>189</v>
      </c>
      <c r="BC526" t="s">
        <v>189</v>
      </c>
      <c r="BD526" t="s">
        <v>189</v>
      </c>
      <c r="BE526" t="s">
        <v>189</v>
      </c>
      <c r="BF526" t="s">
        <v>189</v>
      </c>
      <c r="BG526" t="s">
        <v>189</v>
      </c>
      <c r="BH526" t="s">
        <v>189</v>
      </c>
      <c r="BI526" t="s">
        <v>189</v>
      </c>
      <c r="BJ526" t="s">
        <v>189</v>
      </c>
      <c r="BK526" t="s">
        <v>189</v>
      </c>
      <c r="BL526" t="s">
        <v>189</v>
      </c>
      <c r="BM526" t="s">
        <v>189</v>
      </c>
      <c r="BN526" t="s">
        <v>189</v>
      </c>
      <c r="BO526" t="s">
        <v>189</v>
      </c>
      <c r="BP526" t="s">
        <v>189</v>
      </c>
      <c r="BQ526" t="s">
        <v>189</v>
      </c>
      <c r="BR526" t="s">
        <v>189</v>
      </c>
      <c r="BS526" t="s">
        <v>189</v>
      </c>
      <c r="BT526" t="s">
        <v>189</v>
      </c>
      <c r="BU526" t="s">
        <v>189</v>
      </c>
      <c r="BV526" t="s">
        <v>189</v>
      </c>
      <c r="BW526" t="s">
        <v>189</v>
      </c>
      <c r="BX526" t="s">
        <v>189</v>
      </c>
      <c r="BY526" t="s">
        <v>1731</v>
      </c>
      <c r="BZ526" t="s">
        <v>189</v>
      </c>
      <c r="CA526" t="s">
        <v>1732</v>
      </c>
      <c r="CB526" t="s">
        <v>1342</v>
      </c>
      <c r="CC526" t="s">
        <v>1733</v>
      </c>
      <c r="CD526" t="s">
        <v>194</v>
      </c>
      <c r="CE526" t="s">
        <v>189</v>
      </c>
      <c r="CF526" t="s">
        <v>189</v>
      </c>
      <c r="CG526">
        <v>0</v>
      </c>
      <c r="CH526">
        <v>16</v>
      </c>
      <c r="CI526" t="s">
        <v>205</v>
      </c>
      <c r="CJ526" t="s">
        <v>1342</v>
      </c>
      <c r="CK526" t="s">
        <v>189</v>
      </c>
      <c r="CL526">
        <v>1</v>
      </c>
      <c r="CM526" t="s">
        <v>1734</v>
      </c>
      <c r="CN526" t="s">
        <v>189</v>
      </c>
      <c r="CO526" t="s">
        <v>189</v>
      </c>
      <c r="CP526" t="s">
        <v>205</v>
      </c>
      <c r="CQ526" t="s">
        <v>189</v>
      </c>
      <c r="CR526">
        <v>16</v>
      </c>
      <c r="CS526" t="s">
        <v>189</v>
      </c>
      <c r="CT526" t="s">
        <v>1731</v>
      </c>
      <c r="CU526">
        <v>6.4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6.4</v>
      </c>
      <c r="DC526">
        <v>4.7519999999999998</v>
      </c>
      <c r="DD526">
        <v>0</v>
      </c>
      <c r="DE526">
        <v>0</v>
      </c>
      <c r="DF526">
        <v>0</v>
      </c>
      <c r="DG526">
        <v>4.7519999999999998</v>
      </c>
      <c r="DH526">
        <v>135</v>
      </c>
      <c r="DI526">
        <v>-1.6479999999999999</v>
      </c>
      <c r="DJ526" t="s">
        <v>462</v>
      </c>
      <c r="DK526">
        <v>120.991862</v>
      </c>
      <c r="DL526">
        <v>122.63986199999999</v>
      </c>
      <c r="DM526">
        <v>116.39543399999999</v>
      </c>
      <c r="DN526">
        <v>111.643434</v>
      </c>
      <c r="DO526">
        <v>37</v>
      </c>
      <c r="DP526">
        <v>0</v>
      </c>
    </row>
    <row r="527" spans="1:120" x14ac:dyDescent="0.25">
      <c r="A527" t="s">
        <v>189</v>
      </c>
      <c r="B527" t="s">
        <v>189</v>
      </c>
      <c r="C527" t="s">
        <v>1771</v>
      </c>
      <c r="D527" t="s">
        <v>1789</v>
      </c>
      <c r="E527" t="s">
        <v>189</v>
      </c>
      <c r="F527" t="s">
        <v>189</v>
      </c>
      <c r="G527" t="s">
        <v>189</v>
      </c>
      <c r="H527" t="s">
        <v>212</v>
      </c>
      <c r="I527" t="s">
        <v>1729</v>
      </c>
      <c r="J527" t="s">
        <v>193</v>
      </c>
      <c r="K527">
        <v>2.8</v>
      </c>
      <c r="L527">
        <v>6</v>
      </c>
      <c r="M527">
        <v>8</v>
      </c>
      <c r="N527" t="s">
        <v>189</v>
      </c>
      <c r="O527">
        <v>1.9830000000000001</v>
      </c>
      <c r="P527">
        <v>4.03</v>
      </c>
      <c r="Q527">
        <v>22.17</v>
      </c>
      <c r="R527">
        <v>23.06</v>
      </c>
      <c r="S527">
        <v>135</v>
      </c>
      <c r="T527">
        <v>7.28</v>
      </c>
      <c r="U527">
        <v>107.85618599999999</v>
      </c>
      <c r="V527" t="s">
        <v>189</v>
      </c>
      <c r="W527" t="s">
        <v>189</v>
      </c>
      <c r="X527" t="s">
        <v>189</v>
      </c>
      <c r="Y527" t="s">
        <v>1736</v>
      </c>
      <c r="Z527" t="s">
        <v>189</v>
      </c>
      <c r="AA527">
        <v>2</v>
      </c>
      <c r="AB527">
        <v>1</v>
      </c>
      <c r="AC527">
        <v>0</v>
      </c>
      <c r="AD527">
        <v>0</v>
      </c>
      <c r="AE527">
        <v>2</v>
      </c>
      <c r="AF527">
        <v>0</v>
      </c>
      <c r="AG527">
        <v>1</v>
      </c>
      <c r="AH527">
        <v>2</v>
      </c>
      <c r="AI527">
        <v>2</v>
      </c>
      <c r="AJ527">
        <v>2</v>
      </c>
      <c r="AK527" t="s">
        <v>189</v>
      </c>
      <c r="AL527" t="s">
        <v>189</v>
      </c>
      <c r="AM527" t="s">
        <v>189</v>
      </c>
      <c r="AN527" t="s">
        <v>189</v>
      </c>
      <c r="AO527">
        <v>0</v>
      </c>
      <c r="AP527" t="s">
        <v>189</v>
      </c>
      <c r="AQ527" t="s">
        <v>189</v>
      </c>
      <c r="AR527">
        <v>2</v>
      </c>
      <c r="AS527">
        <v>1</v>
      </c>
      <c r="AT527" t="s">
        <v>189</v>
      </c>
      <c r="AU527" t="s">
        <v>189</v>
      </c>
      <c r="AV527">
        <v>6</v>
      </c>
      <c r="AW527" t="s">
        <v>189</v>
      </c>
      <c r="AX527">
        <v>2</v>
      </c>
      <c r="AY527" t="s">
        <v>189</v>
      </c>
      <c r="AZ527" t="s">
        <v>189</v>
      </c>
      <c r="BA527" t="s">
        <v>189</v>
      </c>
      <c r="BB527" t="s">
        <v>189</v>
      </c>
      <c r="BC527" t="s">
        <v>189</v>
      </c>
      <c r="BD527" t="s">
        <v>189</v>
      </c>
      <c r="BE527" t="s">
        <v>189</v>
      </c>
      <c r="BF527" t="s">
        <v>189</v>
      </c>
      <c r="BG527" t="s">
        <v>189</v>
      </c>
      <c r="BH527" t="s">
        <v>189</v>
      </c>
      <c r="BI527" t="s">
        <v>189</v>
      </c>
      <c r="BJ527" t="s">
        <v>189</v>
      </c>
      <c r="BK527" t="s">
        <v>189</v>
      </c>
      <c r="BL527" t="s">
        <v>189</v>
      </c>
      <c r="BM527" t="s">
        <v>189</v>
      </c>
      <c r="BN527" t="s">
        <v>189</v>
      </c>
      <c r="BO527" t="s">
        <v>189</v>
      </c>
      <c r="BP527" t="s">
        <v>189</v>
      </c>
      <c r="BQ527" t="s">
        <v>189</v>
      </c>
      <c r="BR527" t="s">
        <v>189</v>
      </c>
      <c r="BS527" t="s">
        <v>189</v>
      </c>
      <c r="BT527" t="s">
        <v>189</v>
      </c>
      <c r="BU527" t="s">
        <v>189</v>
      </c>
      <c r="BV527" t="s">
        <v>189</v>
      </c>
      <c r="BW527" t="s">
        <v>189</v>
      </c>
      <c r="BX527" t="s">
        <v>189</v>
      </c>
      <c r="BY527" t="s">
        <v>1731</v>
      </c>
      <c r="BZ527" t="s">
        <v>189</v>
      </c>
      <c r="CA527" t="s">
        <v>1732</v>
      </c>
      <c r="CB527" t="s">
        <v>1342</v>
      </c>
      <c r="CC527" t="s">
        <v>1733</v>
      </c>
      <c r="CD527" t="s">
        <v>189</v>
      </c>
      <c r="CE527" t="s">
        <v>189</v>
      </c>
      <c r="CF527" t="s">
        <v>189</v>
      </c>
      <c r="CG527">
        <v>0</v>
      </c>
      <c r="CH527">
        <v>16.799999999999901</v>
      </c>
      <c r="CI527" t="s">
        <v>205</v>
      </c>
      <c r="CJ527" t="s">
        <v>1342</v>
      </c>
      <c r="CK527" t="s">
        <v>189</v>
      </c>
      <c r="CL527">
        <v>1</v>
      </c>
      <c r="CM527" t="s">
        <v>1734</v>
      </c>
      <c r="CN527" t="s">
        <v>189</v>
      </c>
      <c r="CO527" t="s">
        <v>189</v>
      </c>
      <c r="CP527" t="s">
        <v>205</v>
      </c>
      <c r="CQ527" t="s">
        <v>189</v>
      </c>
      <c r="CR527">
        <v>16.799999999999901</v>
      </c>
      <c r="CS527" t="s">
        <v>189</v>
      </c>
      <c r="CT527" t="s">
        <v>1731</v>
      </c>
      <c r="CU527">
        <v>6.4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6.4</v>
      </c>
      <c r="DC527">
        <v>4.7519999999999998</v>
      </c>
      <c r="DD527">
        <v>0</v>
      </c>
      <c r="DE527">
        <v>0</v>
      </c>
      <c r="DF527">
        <v>0</v>
      </c>
      <c r="DG527">
        <v>4.7519999999999998</v>
      </c>
      <c r="DH527">
        <v>135</v>
      </c>
      <c r="DI527">
        <v>-1.6479999999999999</v>
      </c>
      <c r="DJ527" t="s">
        <v>462</v>
      </c>
      <c r="DK527">
        <v>101.45618599999899</v>
      </c>
      <c r="DL527">
        <v>103.104186</v>
      </c>
      <c r="DM527">
        <v>98.5145219999999</v>
      </c>
      <c r="DN527">
        <v>93.762521999999905</v>
      </c>
      <c r="DO527">
        <v>37</v>
      </c>
      <c r="DP527">
        <v>0</v>
      </c>
    </row>
    <row r="528" spans="1:120" x14ac:dyDescent="0.25">
      <c r="A528" t="s">
        <v>189</v>
      </c>
      <c r="B528" t="s">
        <v>189</v>
      </c>
      <c r="C528" t="s">
        <v>1771</v>
      </c>
      <c r="D528" t="s">
        <v>1790</v>
      </c>
      <c r="E528" t="s">
        <v>189</v>
      </c>
      <c r="F528" t="s">
        <v>189</v>
      </c>
      <c r="G528" t="s">
        <v>189</v>
      </c>
      <c r="H528" t="s">
        <v>212</v>
      </c>
      <c r="I528" t="s">
        <v>1757</v>
      </c>
      <c r="J528" t="s">
        <v>193</v>
      </c>
      <c r="K528">
        <v>4</v>
      </c>
      <c r="L528">
        <v>4</v>
      </c>
      <c r="M528">
        <v>8</v>
      </c>
      <c r="N528" t="s">
        <v>189</v>
      </c>
      <c r="O528">
        <v>0.66400000000000003</v>
      </c>
      <c r="P528">
        <v>2.6389999999999998</v>
      </c>
      <c r="Q528">
        <v>20.68</v>
      </c>
      <c r="R528">
        <v>21.64</v>
      </c>
      <c r="S528">
        <v>135</v>
      </c>
      <c r="T528">
        <v>7.28</v>
      </c>
      <c r="U528">
        <v>95.613209999999995</v>
      </c>
      <c r="V528" t="s">
        <v>189</v>
      </c>
      <c r="W528" t="s">
        <v>189</v>
      </c>
      <c r="X528" t="s">
        <v>189</v>
      </c>
      <c r="Y528" t="s">
        <v>1736</v>
      </c>
      <c r="Z528" t="s">
        <v>189</v>
      </c>
      <c r="AA528">
        <v>2</v>
      </c>
      <c r="AB528">
        <v>1</v>
      </c>
      <c r="AC528">
        <v>0</v>
      </c>
      <c r="AD528">
        <v>0</v>
      </c>
      <c r="AE528">
        <v>2</v>
      </c>
      <c r="AF528">
        <v>1</v>
      </c>
      <c r="AG528">
        <v>1</v>
      </c>
      <c r="AH528">
        <v>1</v>
      </c>
      <c r="AI528">
        <v>1</v>
      </c>
      <c r="AJ528">
        <v>2</v>
      </c>
      <c r="AK528" t="s">
        <v>189</v>
      </c>
      <c r="AL528" t="s">
        <v>189</v>
      </c>
      <c r="AM528" t="s">
        <v>189</v>
      </c>
      <c r="AN528" t="s">
        <v>189</v>
      </c>
      <c r="AO528">
        <v>0</v>
      </c>
      <c r="AP528" t="s">
        <v>189</v>
      </c>
      <c r="AQ528" t="s">
        <v>189</v>
      </c>
      <c r="AR528">
        <v>1</v>
      </c>
      <c r="AS528">
        <v>1</v>
      </c>
      <c r="AT528" t="s">
        <v>189</v>
      </c>
      <c r="AU528" t="s">
        <v>189</v>
      </c>
      <c r="AV528">
        <v>6</v>
      </c>
      <c r="AW528" t="s">
        <v>189</v>
      </c>
      <c r="AX528">
        <v>2</v>
      </c>
      <c r="AY528" t="s">
        <v>189</v>
      </c>
      <c r="AZ528" t="s">
        <v>189</v>
      </c>
      <c r="BA528" t="s">
        <v>189</v>
      </c>
      <c r="BB528" t="s">
        <v>189</v>
      </c>
      <c r="BC528" t="s">
        <v>189</v>
      </c>
      <c r="BD528" t="s">
        <v>189</v>
      </c>
      <c r="BE528" t="s">
        <v>189</v>
      </c>
      <c r="BF528" t="s">
        <v>189</v>
      </c>
      <c r="BG528" t="s">
        <v>189</v>
      </c>
      <c r="BH528" t="s">
        <v>189</v>
      </c>
      <c r="BI528" t="s">
        <v>189</v>
      </c>
      <c r="BJ528" t="s">
        <v>189</v>
      </c>
      <c r="BK528" t="s">
        <v>189</v>
      </c>
      <c r="BL528" t="s">
        <v>189</v>
      </c>
      <c r="BM528" t="s">
        <v>189</v>
      </c>
      <c r="BN528" t="s">
        <v>189</v>
      </c>
      <c r="BO528" t="s">
        <v>189</v>
      </c>
      <c r="BP528" t="s">
        <v>189</v>
      </c>
      <c r="BQ528" t="s">
        <v>189</v>
      </c>
      <c r="BR528" t="s">
        <v>189</v>
      </c>
      <c r="BS528" t="s">
        <v>189</v>
      </c>
      <c r="BT528" t="s">
        <v>189</v>
      </c>
      <c r="BU528" t="s">
        <v>189</v>
      </c>
      <c r="BV528" t="s">
        <v>189</v>
      </c>
      <c r="BW528" t="s">
        <v>189</v>
      </c>
      <c r="BX528" t="s">
        <v>189</v>
      </c>
      <c r="BY528" t="s">
        <v>1731</v>
      </c>
      <c r="BZ528" t="s">
        <v>189</v>
      </c>
      <c r="CA528" t="s">
        <v>1732</v>
      </c>
      <c r="CB528" t="s">
        <v>1342</v>
      </c>
      <c r="CC528" t="s">
        <v>1733</v>
      </c>
      <c r="CD528" t="s">
        <v>189</v>
      </c>
      <c r="CE528" t="s">
        <v>189</v>
      </c>
      <c r="CF528" t="s">
        <v>189</v>
      </c>
      <c r="CG528">
        <v>0</v>
      </c>
      <c r="CH528">
        <v>16</v>
      </c>
      <c r="CI528" t="s">
        <v>205</v>
      </c>
      <c r="CJ528" t="s">
        <v>1342</v>
      </c>
      <c r="CK528" t="s">
        <v>189</v>
      </c>
      <c r="CL528">
        <v>1</v>
      </c>
      <c r="CM528" t="s">
        <v>1734</v>
      </c>
      <c r="CN528" t="s">
        <v>189</v>
      </c>
      <c r="CO528" t="s">
        <v>189</v>
      </c>
      <c r="CP528" t="s">
        <v>205</v>
      </c>
      <c r="CQ528" t="s">
        <v>189</v>
      </c>
      <c r="CR528">
        <v>16</v>
      </c>
      <c r="CS528" t="s">
        <v>189</v>
      </c>
      <c r="CT528" t="s">
        <v>1731</v>
      </c>
      <c r="CU528">
        <v>6.4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6.4</v>
      </c>
      <c r="DC528">
        <v>4.7519999999999998</v>
      </c>
      <c r="DD528">
        <v>0</v>
      </c>
      <c r="DE528">
        <v>0</v>
      </c>
      <c r="DF528">
        <v>0</v>
      </c>
      <c r="DG528">
        <v>4.7519999999999998</v>
      </c>
      <c r="DH528">
        <v>135</v>
      </c>
      <c r="DI528">
        <v>-1.6479999999999999</v>
      </c>
      <c r="DJ528" t="s">
        <v>462</v>
      </c>
      <c r="DK528">
        <v>89.213209999999904</v>
      </c>
      <c r="DL528">
        <v>90.86121</v>
      </c>
      <c r="DM528">
        <v>86.261033999999995</v>
      </c>
      <c r="DN528">
        <v>81.509034</v>
      </c>
      <c r="DO528">
        <v>37</v>
      </c>
      <c r="DP528">
        <v>0</v>
      </c>
    </row>
    <row r="529" spans="1:120" x14ac:dyDescent="0.25">
      <c r="A529" t="s">
        <v>189</v>
      </c>
      <c r="B529" t="s">
        <v>189</v>
      </c>
      <c r="C529" t="s">
        <v>1771</v>
      </c>
      <c r="D529" t="s">
        <v>1791</v>
      </c>
      <c r="E529" t="s">
        <v>189</v>
      </c>
      <c r="F529" t="s">
        <v>189</v>
      </c>
      <c r="G529" t="s">
        <v>189</v>
      </c>
      <c r="H529" t="s">
        <v>212</v>
      </c>
      <c r="I529" t="s">
        <v>1757</v>
      </c>
      <c r="J529" t="s">
        <v>193</v>
      </c>
      <c r="K529">
        <v>4</v>
      </c>
      <c r="L529">
        <v>4</v>
      </c>
      <c r="M529">
        <v>8</v>
      </c>
      <c r="N529" t="s">
        <v>189</v>
      </c>
      <c r="O529">
        <v>2.1549999999999998</v>
      </c>
      <c r="P529">
        <v>4.4409999999999998</v>
      </c>
      <c r="Q529">
        <v>23.1</v>
      </c>
      <c r="R529">
        <v>24.1</v>
      </c>
      <c r="S529">
        <v>135</v>
      </c>
      <c r="T529">
        <v>7.28</v>
      </c>
      <c r="U529">
        <v>112.932168</v>
      </c>
      <c r="V529" t="s">
        <v>1754</v>
      </c>
      <c r="W529" t="s">
        <v>189</v>
      </c>
      <c r="X529" t="s">
        <v>189</v>
      </c>
      <c r="Y529" t="s">
        <v>1730</v>
      </c>
      <c r="Z529" t="s">
        <v>189</v>
      </c>
      <c r="AA529">
        <v>2</v>
      </c>
      <c r="AB529">
        <v>0</v>
      </c>
      <c r="AC529">
        <v>0</v>
      </c>
      <c r="AD529">
        <v>0</v>
      </c>
      <c r="AE529">
        <v>4</v>
      </c>
      <c r="AF529">
        <v>2</v>
      </c>
      <c r="AG529">
        <v>2</v>
      </c>
      <c r="AH529">
        <v>1</v>
      </c>
      <c r="AI529">
        <v>1</v>
      </c>
      <c r="AJ529">
        <v>2</v>
      </c>
      <c r="AK529" t="s">
        <v>189</v>
      </c>
      <c r="AL529" t="s">
        <v>189</v>
      </c>
      <c r="AM529" t="s">
        <v>189</v>
      </c>
      <c r="AN529" t="s">
        <v>189</v>
      </c>
      <c r="AO529">
        <v>0</v>
      </c>
      <c r="AP529" t="s">
        <v>189</v>
      </c>
      <c r="AQ529" t="s">
        <v>189</v>
      </c>
      <c r="AR529">
        <v>1</v>
      </c>
      <c r="AS529">
        <v>1</v>
      </c>
      <c r="AT529" t="s">
        <v>189</v>
      </c>
      <c r="AU529" t="s">
        <v>189</v>
      </c>
      <c r="AV529">
        <v>6</v>
      </c>
      <c r="AW529" t="s">
        <v>189</v>
      </c>
      <c r="AX529">
        <v>2</v>
      </c>
      <c r="AY529" t="s">
        <v>189</v>
      </c>
      <c r="AZ529" t="s">
        <v>189</v>
      </c>
      <c r="BA529" t="s">
        <v>189</v>
      </c>
      <c r="BB529" t="s">
        <v>189</v>
      </c>
      <c r="BC529" t="s">
        <v>189</v>
      </c>
      <c r="BD529" t="s">
        <v>189</v>
      </c>
      <c r="BE529" t="s">
        <v>189</v>
      </c>
      <c r="BF529" t="s">
        <v>189</v>
      </c>
      <c r="BG529" t="s">
        <v>189</v>
      </c>
      <c r="BH529" t="s">
        <v>189</v>
      </c>
      <c r="BI529" t="s">
        <v>189</v>
      </c>
      <c r="BJ529" t="s">
        <v>189</v>
      </c>
      <c r="BK529" t="s">
        <v>189</v>
      </c>
      <c r="BL529" t="s">
        <v>189</v>
      </c>
      <c r="BM529" t="s">
        <v>189</v>
      </c>
      <c r="BN529" t="s">
        <v>189</v>
      </c>
      <c r="BO529" t="s">
        <v>189</v>
      </c>
      <c r="BP529" t="s">
        <v>189</v>
      </c>
      <c r="BQ529" t="s">
        <v>189</v>
      </c>
      <c r="BR529" t="s">
        <v>189</v>
      </c>
      <c r="BS529" t="s">
        <v>189</v>
      </c>
      <c r="BT529" t="s">
        <v>189</v>
      </c>
      <c r="BU529" t="s">
        <v>189</v>
      </c>
      <c r="BV529" t="s">
        <v>189</v>
      </c>
      <c r="BW529" t="s">
        <v>189</v>
      </c>
      <c r="BX529" t="s">
        <v>189</v>
      </c>
      <c r="BY529" t="s">
        <v>1731</v>
      </c>
      <c r="BZ529" t="s">
        <v>189</v>
      </c>
      <c r="CA529" t="s">
        <v>1732</v>
      </c>
      <c r="CB529" t="s">
        <v>1342</v>
      </c>
      <c r="CC529" t="s">
        <v>1733</v>
      </c>
      <c r="CD529" t="s">
        <v>194</v>
      </c>
      <c r="CE529" t="s">
        <v>189</v>
      </c>
      <c r="CF529" t="s">
        <v>189</v>
      </c>
      <c r="CG529">
        <v>0</v>
      </c>
      <c r="CH529">
        <v>16</v>
      </c>
      <c r="CI529" t="s">
        <v>205</v>
      </c>
      <c r="CJ529" t="s">
        <v>1342</v>
      </c>
      <c r="CK529" t="s">
        <v>189</v>
      </c>
      <c r="CL529">
        <v>1</v>
      </c>
      <c r="CM529" t="s">
        <v>1734</v>
      </c>
      <c r="CN529" t="s">
        <v>189</v>
      </c>
      <c r="CO529" t="s">
        <v>189</v>
      </c>
      <c r="CP529" t="s">
        <v>205</v>
      </c>
      <c r="CQ529" t="s">
        <v>189</v>
      </c>
      <c r="CR529">
        <v>16</v>
      </c>
      <c r="CS529" t="s">
        <v>189</v>
      </c>
      <c r="CT529" t="s">
        <v>1731</v>
      </c>
      <c r="CU529">
        <v>6.4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6.4</v>
      </c>
      <c r="DC529">
        <v>4.7519999999999998</v>
      </c>
      <c r="DD529">
        <v>0</v>
      </c>
      <c r="DE529">
        <v>0</v>
      </c>
      <c r="DF529">
        <v>0</v>
      </c>
      <c r="DG529">
        <v>4.7519999999999998</v>
      </c>
      <c r="DH529">
        <v>135</v>
      </c>
      <c r="DI529">
        <v>-1.6479999999999999</v>
      </c>
      <c r="DJ529" t="s">
        <v>462</v>
      </c>
      <c r="DK529">
        <v>106.532168</v>
      </c>
      <c r="DL529">
        <v>108.18016799999999</v>
      </c>
      <c r="DM529">
        <v>103.908492</v>
      </c>
      <c r="DN529">
        <v>99.156492</v>
      </c>
      <c r="DO529">
        <v>37</v>
      </c>
      <c r="DP529">
        <v>0</v>
      </c>
    </row>
    <row r="530" spans="1:120" x14ac:dyDescent="0.25">
      <c r="A530" t="s">
        <v>189</v>
      </c>
      <c r="B530" t="s">
        <v>189</v>
      </c>
      <c r="C530" t="s">
        <v>1771</v>
      </c>
      <c r="D530" t="s">
        <v>1795</v>
      </c>
      <c r="E530" t="s">
        <v>189</v>
      </c>
      <c r="F530" t="s">
        <v>189</v>
      </c>
      <c r="G530" t="s">
        <v>189</v>
      </c>
      <c r="H530" t="s">
        <v>212</v>
      </c>
      <c r="I530" t="s">
        <v>1757</v>
      </c>
      <c r="J530" t="s">
        <v>193</v>
      </c>
      <c r="K530">
        <v>4</v>
      </c>
      <c r="L530">
        <v>4</v>
      </c>
      <c r="M530">
        <v>8</v>
      </c>
      <c r="N530" t="s">
        <v>189</v>
      </c>
      <c r="O530">
        <v>0.68600000000000005</v>
      </c>
      <c r="P530">
        <v>2.819</v>
      </c>
      <c r="Q530">
        <v>24.54</v>
      </c>
      <c r="R530">
        <v>25.73</v>
      </c>
      <c r="S530">
        <v>135</v>
      </c>
      <c r="T530">
        <v>7.28</v>
      </c>
      <c r="U530">
        <v>112.98779399999999</v>
      </c>
      <c r="V530" t="s">
        <v>189</v>
      </c>
      <c r="W530" t="s">
        <v>189</v>
      </c>
      <c r="X530" t="s">
        <v>189</v>
      </c>
      <c r="Y530" t="s">
        <v>1730</v>
      </c>
      <c r="Z530" t="s">
        <v>189</v>
      </c>
      <c r="AA530">
        <v>2</v>
      </c>
      <c r="AB530">
        <v>2</v>
      </c>
      <c r="AC530">
        <v>0</v>
      </c>
      <c r="AD530">
        <v>0</v>
      </c>
      <c r="AE530">
        <v>4</v>
      </c>
      <c r="AF530">
        <v>0</v>
      </c>
      <c r="AG530">
        <v>2</v>
      </c>
      <c r="AH530">
        <v>2</v>
      </c>
      <c r="AI530">
        <v>3</v>
      </c>
      <c r="AJ530">
        <v>2</v>
      </c>
      <c r="AK530" t="s">
        <v>189</v>
      </c>
      <c r="AL530" t="s">
        <v>189</v>
      </c>
      <c r="AM530" t="s">
        <v>189</v>
      </c>
      <c r="AN530" t="s">
        <v>189</v>
      </c>
      <c r="AO530">
        <v>0</v>
      </c>
      <c r="AP530" t="s">
        <v>189</v>
      </c>
      <c r="AQ530" t="s">
        <v>189</v>
      </c>
      <c r="AR530">
        <v>2</v>
      </c>
      <c r="AS530">
        <v>1</v>
      </c>
      <c r="AT530" t="s">
        <v>189</v>
      </c>
      <c r="AU530" t="s">
        <v>189</v>
      </c>
      <c r="AV530">
        <v>6</v>
      </c>
      <c r="AW530" t="s">
        <v>189</v>
      </c>
      <c r="AX530">
        <v>2</v>
      </c>
      <c r="AY530" t="s">
        <v>189</v>
      </c>
      <c r="AZ530" t="s">
        <v>189</v>
      </c>
      <c r="BA530" t="s">
        <v>189</v>
      </c>
      <c r="BB530" t="s">
        <v>189</v>
      </c>
      <c r="BC530" t="s">
        <v>189</v>
      </c>
      <c r="BD530" t="s">
        <v>189</v>
      </c>
      <c r="BE530" t="s">
        <v>189</v>
      </c>
      <c r="BF530" t="s">
        <v>189</v>
      </c>
      <c r="BG530" t="s">
        <v>189</v>
      </c>
      <c r="BH530" t="s">
        <v>189</v>
      </c>
      <c r="BI530" t="s">
        <v>189</v>
      </c>
      <c r="BJ530" t="s">
        <v>189</v>
      </c>
      <c r="BK530" t="s">
        <v>189</v>
      </c>
      <c r="BL530" t="s">
        <v>189</v>
      </c>
      <c r="BM530" t="s">
        <v>189</v>
      </c>
      <c r="BN530" t="s">
        <v>189</v>
      </c>
      <c r="BO530" t="s">
        <v>189</v>
      </c>
      <c r="BP530" t="s">
        <v>189</v>
      </c>
      <c r="BQ530" t="s">
        <v>189</v>
      </c>
      <c r="BR530" t="s">
        <v>189</v>
      </c>
      <c r="BS530" t="s">
        <v>189</v>
      </c>
      <c r="BT530" t="s">
        <v>189</v>
      </c>
      <c r="BU530" t="s">
        <v>189</v>
      </c>
      <c r="BV530" t="s">
        <v>189</v>
      </c>
      <c r="BW530" t="s">
        <v>189</v>
      </c>
      <c r="BX530" t="s">
        <v>189</v>
      </c>
      <c r="BY530" t="s">
        <v>1731</v>
      </c>
      <c r="BZ530" t="s">
        <v>189</v>
      </c>
      <c r="CA530" t="s">
        <v>1732</v>
      </c>
      <c r="CB530" t="s">
        <v>1342</v>
      </c>
      <c r="CC530" t="s">
        <v>1733</v>
      </c>
      <c r="CD530" t="s">
        <v>189</v>
      </c>
      <c r="CE530" t="s">
        <v>189</v>
      </c>
      <c r="CF530" t="s">
        <v>189</v>
      </c>
      <c r="CG530">
        <v>0</v>
      </c>
      <c r="CH530">
        <v>16</v>
      </c>
      <c r="CI530" t="s">
        <v>205</v>
      </c>
      <c r="CJ530" t="s">
        <v>1342</v>
      </c>
      <c r="CK530" t="s">
        <v>189</v>
      </c>
      <c r="CL530">
        <v>1</v>
      </c>
      <c r="CM530" t="s">
        <v>1734</v>
      </c>
      <c r="CN530" t="s">
        <v>189</v>
      </c>
      <c r="CO530" t="s">
        <v>189</v>
      </c>
      <c r="CP530" t="s">
        <v>205</v>
      </c>
      <c r="CQ530" t="s">
        <v>189</v>
      </c>
      <c r="CR530">
        <v>16</v>
      </c>
      <c r="CS530" t="s">
        <v>189</v>
      </c>
      <c r="CT530" t="s">
        <v>1731</v>
      </c>
      <c r="CU530">
        <v>6.4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6.4</v>
      </c>
      <c r="DC530">
        <v>4.7519999999999998</v>
      </c>
      <c r="DD530">
        <v>0</v>
      </c>
      <c r="DE530">
        <v>0</v>
      </c>
      <c r="DF530">
        <v>0</v>
      </c>
      <c r="DG530">
        <v>4.7519999999999998</v>
      </c>
      <c r="DH530">
        <v>135</v>
      </c>
      <c r="DI530">
        <v>-1.6479999999999999</v>
      </c>
      <c r="DJ530" t="s">
        <v>462</v>
      </c>
      <c r="DK530">
        <v>106.58779399999899</v>
      </c>
      <c r="DL530">
        <v>108.235794</v>
      </c>
      <c r="DM530">
        <v>101.129381999999</v>
      </c>
      <c r="DN530">
        <v>96.377381999999997</v>
      </c>
      <c r="DO530">
        <v>37</v>
      </c>
      <c r="DP530">
        <v>0</v>
      </c>
    </row>
    <row r="531" spans="1:120" x14ac:dyDescent="0.25">
      <c r="A531" t="s">
        <v>189</v>
      </c>
      <c r="B531" t="s">
        <v>189</v>
      </c>
      <c r="C531" t="s">
        <v>1809</v>
      </c>
      <c r="D531" t="s">
        <v>1810</v>
      </c>
      <c r="E531" t="s">
        <v>189</v>
      </c>
      <c r="F531" t="s">
        <v>189</v>
      </c>
      <c r="G531" t="s">
        <v>189</v>
      </c>
      <c r="H531" t="s">
        <v>212</v>
      </c>
      <c r="I531" t="s">
        <v>1447</v>
      </c>
      <c r="J531" t="s">
        <v>193</v>
      </c>
      <c r="K531">
        <v>3.2</v>
      </c>
      <c r="L531">
        <v>6</v>
      </c>
      <c r="M531">
        <v>8</v>
      </c>
      <c r="N531" t="s">
        <v>189</v>
      </c>
      <c r="O531">
        <v>0.38700000000000001</v>
      </c>
      <c r="P531">
        <v>2.3639999999999999</v>
      </c>
      <c r="Q531">
        <v>19.18</v>
      </c>
      <c r="R531">
        <v>19.899999999999999</v>
      </c>
      <c r="S531">
        <v>135</v>
      </c>
      <c r="T531">
        <v>7.28</v>
      </c>
      <c r="U531">
        <v>87.515466000000004</v>
      </c>
      <c r="V531" t="s">
        <v>189</v>
      </c>
      <c r="W531" t="s">
        <v>189</v>
      </c>
      <c r="X531" t="s">
        <v>189</v>
      </c>
      <c r="Y531" t="s">
        <v>288</v>
      </c>
      <c r="Z531" t="s">
        <v>189</v>
      </c>
      <c r="AA531">
        <v>2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1</v>
      </c>
      <c r="AI531">
        <v>2</v>
      </c>
      <c r="AJ531">
        <v>3</v>
      </c>
      <c r="AK531" t="s">
        <v>189</v>
      </c>
      <c r="AL531" t="s">
        <v>189</v>
      </c>
      <c r="AM531" t="s">
        <v>189</v>
      </c>
      <c r="AN531" t="s">
        <v>189</v>
      </c>
      <c r="AO531">
        <v>0</v>
      </c>
      <c r="AP531" t="s">
        <v>189</v>
      </c>
      <c r="AQ531" t="s">
        <v>189</v>
      </c>
      <c r="AR531">
        <v>1</v>
      </c>
      <c r="AS531">
        <v>1</v>
      </c>
      <c r="AT531" t="s">
        <v>189</v>
      </c>
      <c r="AU531" t="s">
        <v>189</v>
      </c>
      <c r="AV531">
        <v>4</v>
      </c>
      <c r="AW531" t="s">
        <v>189</v>
      </c>
      <c r="AX531">
        <v>2</v>
      </c>
      <c r="AY531" t="s">
        <v>189</v>
      </c>
      <c r="AZ531" t="s">
        <v>189</v>
      </c>
      <c r="BA531" t="s">
        <v>189</v>
      </c>
      <c r="BB531" t="s">
        <v>189</v>
      </c>
      <c r="BC531" t="s">
        <v>189</v>
      </c>
      <c r="BD531" t="s">
        <v>189</v>
      </c>
      <c r="BE531" t="s">
        <v>189</v>
      </c>
      <c r="BF531" t="s">
        <v>189</v>
      </c>
      <c r="BG531" t="s">
        <v>189</v>
      </c>
      <c r="BH531" t="s">
        <v>189</v>
      </c>
      <c r="BI531" t="s">
        <v>189</v>
      </c>
      <c r="BJ531" t="s">
        <v>189</v>
      </c>
      <c r="BK531" t="s">
        <v>189</v>
      </c>
      <c r="BL531" t="s">
        <v>189</v>
      </c>
      <c r="BM531" t="s">
        <v>189</v>
      </c>
      <c r="BN531" t="s">
        <v>189</v>
      </c>
      <c r="BO531" t="s">
        <v>189</v>
      </c>
      <c r="BP531" t="s">
        <v>189</v>
      </c>
      <c r="BQ531" t="s">
        <v>189</v>
      </c>
      <c r="BR531" t="s">
        <v>189</v>
      </c>
      <c r="BS531" t="s">
        <v>189</v>
      </c>
      <c r="BT531" t="s">
        <v>189</v>
      </c>
      <c r="BU531" t="s">
        <v>189</v>
      </c>
      <c r="BV531" t="s">
        <v>189</v>
      </c>
      <c r="BW531" t="s">
        <v>189</v>
      </c>
      <c r="BX531" t="s">
        <v>189</v>
      </c>
      <c r="BY531" t="s">
        <v>1731</v>
      </c>
      <c r="BZ531" t="s">
        <v>189</v>
      </c>
      <c r="CA531" t="s">
        <v>1732</v>
      </c>
      <c r="CB531" t="s">
        <v>1342</v>
      </c>
      <c r="CC531" t="s">
        <v>1733</v>
      </c>
      <c r="CD531" t="s">
        <v>189</v>
      </c>
      <c r="CE531" t="s">
        <v>189</v>
      </c>
      <c r="CF531" t="s">
        <v>189</v>
      </c>
      <c r="CG531">
        <v>0</v>
      </c>
      <c r="CH531">
        <v>19.2</v>
      </c>
      <c r="CI531" t="s">
        <v>205</v>
      </c>
      <c r="CJ531" t="s">
        <v>1342</v>
      </c>
      <c r="CK531" t="s">
        <v>189</v>
      </c>
      <c r="CL531">
        <v>1</v>
      </c>
      <c r="CM531" t="s">
        <v>1734</v>
      </c>
      <c r="CN531" t="s">
        <v>189</v>
      </c>
      <c r="CO531" t="s">
        <v>189</v>
      </c>
      <c r="CP531" t="s">
        <v>205</v>
      </c>
      <c r="CQ531" t="s">
        <v>189</v>
      </c>
      <c r="CR531">
        <v>19.2</v>
      </c>
      <c r="CS531" t="s">
        <v>189</v>
      </c>
      <c r="CT531" t="s">
        <v>1731</v>
      </c>
      <c r="CU531">
        <v>6.4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6.4</v>
      </c>
      <c r="DC531">
        <v>4.7519999999999998</v>
      </c>
      <c r="DD531">
        <v>0</v>
      </c>
      <c r="DE531">
        <v>0</v>
      </c>
      <c r="DF531">
        <v>0</v>
      </c>
      <c r="DG531">
        <v>4.7519999999999998</v>
      </c>
      <c r="DH531">
        <v>135</v>
      </c>
      <c r="DI531">
        <v>-1.6479999999999999</v>
      </c>
      <c r="DJ531" t="s">
        <v>462</v>
      </c>
      <c r="DK531">
        <v>81.115465999999998</v>
      </c>
      <c r="DL531">
        <v>82.763465999999994</v>
      </c>
      <c r="DM531">
        <v>78.926286000000005</v>
      </c>
      <c r="DN531">
        <v>74.174285999999995</v>
      </c>
      <c r="DO531">
        <v>37</v>
      </c>
      <c r="DP531">
        <v>0</v>
      </c>
    </row>
    <row r="532" spans="1:120" x14ac:dyDescent="0.25">
      <c r="A532" t="s">
        <v>189</v>
      </c>
      <c r="B532" t="s">
        <v>189</v>
      </c>
      <c r="C532" t="s">
        <v>1809</v>
      </c>
      <c r="D532" t="s">
        <v>1811</v>
      </c>
      <c r="E532" t="s">
        <v>189</v>
      </c>
      <c r="F532" t="s">
        <v>189</v>
      </c>
      <c r="G532" t="s">
        <v>189</v>
      </c>
      <c r="H532" t="s">
        <v>212</v>
      </c>
      <c r="I532" t="s">
        <v>1757</v>
      </c>
      <c r="J532" t="s">
        <v>193</v>
      </c>
      <c r="K532">
        <v>4</v>
      </c>
      <c r="L532">
        <v>4</v>
      </c>
      <c r="M532">
        <v>8</v>
      </c>
      <c r="N532" t="s">
        <v>189</v>
      </c>
      <c r="O532">
        <v>1.155</v>
      </c>
      <c r="P532">
        <v>3.07</v>
      </c>
      <c r="Q532">
        <v>28.93</v>
      </c>
      <c r="R532">
        <v>29.68</v>
      </c>
      <c r="S532">
        <v>135</v>
      </c>
      <c r="T532">
        <v>7.28</v>
      </c>
      <c r="U532">
        <v>133.59657000000001</v>
      </c>
      <c r="V532" t="s">
        <v>189</v>
      </c>
      <c r="W532" t="s">
        <v>189</v>
      </c>
      <c r="X532" t="s">
        <v>189</v>
      </c>
      <c r="Y532" t="s">
        <v>1730</v>
      </c>
      <c r="Z532" t="s">
        <v>189</v>
      </c>
      <c r="AA532">
        <v>2</v>
      </c>
      <c r="AB532">
        <v>3</v>
      </c>
      <c r="AC532">
        <v>0</v>
      </c>
      <c r="AD532">
        <v>0</v>
      </c>
      <c r="AE532">
        <v>3</v>
      </c>
      <c r="AF532">
        <v>1</v>
      </c>
      <c r="AG532">
        <v>2</v>
      </c>
      <c r="AH532">
        <v>2</v>
      </c>
      <c r="AI532">
        <v>8</v>
      </c>
      <c r="AJ532">
        <v>0</v>
      </c>
      <c r="AK532" t="s">
        <v>189</v>
      </c>
      <c r="AL532" t="s">
        <v>189</v>
      </c>
      <c r="AM532" t="s">
        <v>189</v>
      </c>
      <c r="AN532" t="s">
        <v>189</v>
      </c>
      <c r="AO532">
        <v>0</v>
      </c>
      <c r="AP532" t="s">
        <v>189</v>
      </c>
      <c r="AQ532" t="s">
        <v>189</v>
      </c>
      <c r="AR532">
        <v>2</v>
      </c>
      <c r="AS532">
        <v>2</v>
      </c>
      <c r="AT532" t="s">
        <v>189</v>
      </c>
      <c r="AU532" t="s">
        <v>189</v>
      </c>
      <c r="AV532">
        <v>6</v>
      </c>
      <c r="AW532" t="s">
        <v>189</v>
      </c>
      <c r="AX532">
        <v>2</v>
      </c>
      <c r="AY532" t="s">
        <v>189</v>
      </c>
      <c r="AZ532" t="s">
        <v>189</v>
      </c>
      <c r="BA532" t="s">
        <v>189</v>
      </c>
      <c r="BB532" t="s">
        <v>189</v>
      </c>
      <c r="BC532" t="s">
        <v>189</v>
      </c>
      <c r="BD532" t="s">
        <v>189</v>
      </c>
      <c r="BE532" t="s">
        <v>189</v>
      </c>
      <c r="BF532" t="s">
        <v>189</v>
      </c>
      <c r="BG532" t="s">
        <v>189</v>
      </c>
      <c r="BH532" t="s">
        <v>189</v>
      </c>
      <c r="BI532" t="s">
        <v>189</v>
      </c>
      <c r="BJ532" t="s">
        <v>189</v>
      </c>
      <c r="BK532" t="s">
        <v>189</v>
      </c>
      <c r="BL532" t="s">
        <v>189</v>
      </c>
      <c r="BM532" t="s">
        <v>189</v>
      </c>
      <c r="BN532" t="s">
        <v>189</v>
      </c>
      <c r="BO532" t="s">
        <v>189</v>
      </c>
      <c r="BP532" t="s">
        <v>189</v>
      </c>
      <c r="BQ532" t="s">
        <v>189</v>
      </c>
      <c r="BR532" t="s">
        <v>189</v>
      </c>
      <c r="BS532" t="s">
        <v>189</v>
      </c>
      <c r="BT532" t="s">
        <v>189</v>
      </c>
      <c r="BU532" t="s">
        <v>189</v>
      </c>
      <c r="BV532" t="s">
        <v>189</v>
      </c>
      <c r="BW532" t="s">
        <v>189</v>
      </c>
      <c r="BX532" t="s">
        <v>189</v>
      </c>
      <c r="BY532" t="s">
        <v>1731</v>
      </c>
      <c r="BZ532" t="s">
        <v>189</v>
      </c>
      <c r="CA532" t="s">
        <v>1732</v>
      </c>
      <c r="CB532" t="s">
        <v>1342</v>
      </c>
      <c r="CC532" t="s">
        <v>1812</v>
      </c>
      <c r="CD532" t="s">
        <v>189</v>
      </c>
      <c r="CE532" t="s">
        <v>189</v>
      </c>
      <c r="CF532" t="s">
        <v>189</v>
      </c>
      <c r="CG532">
        <v>1</v>
      </c>
      <c r="CH532">
        <v>16</v>
      </c>
      <c r="CI532" t="s">
        <v>205</v>
      </c>
      <c r="CJ532" t="s">
        <v>1342</v>
      </c>
      <c r="CK532" t="s">
        <v>189</v>
      </c>
      <c r="CL532">
        <v>1</v>
      </c>
      <c r="CM532" t="s">
        <v>1734</v>
      </c>
      <c r="CN532" t="s">
        <v>189</v>
      </c>
      <c r="CO532" t="s">
        <v>189</v>
      </c>
      <c r="CP532" t="s">
        <v>205</v>
      </c>
      <c r="CQ532" t="s">
        <v>189</v>
      </c>
      <c r="CR532">
        <v>16</v>
      </c>
      <c r="CS532" t="s">
        <v>189</v>
      </c>
      <c r="CT532" t="s">
        <v>1731</v>
      </c>
      <c r="CU532">
        <v>6.4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6.4</v>
      </c>
      <c r="DC532">
        <v>4.7519999999999998</v>
      </c>
      <c r="DD532">
        <v>0</v>
      </c>
      <c r="DE532">
        <v>0</v>
      </c>
      <c r="DF532">
        <v>0</v>
      </c>
      <c r="DG532">
        <v>4.7519999999999998</v>
      </c>
      <c r="DH532">
        <v>135</v>
      </c>
      <c r="DI532">
        <v>-1.6479999999999999</v>
      </c>
      <c r="DJ532" t="s">
        <v>462</v>
      </c>
      <c r="DK532">
        <v>127.19656999999999</v>
      </c>
      <c r="DL532">
        <v>128.84457</v>
      </c>
      <c r="DM532">
        <v>116.96132999999899</v>
      </c>
      <c r="DN532">
        <v>112.20932999999999</v>
      </c>
      <c r="DO532">
        <v>37</v>
      </c>
      <c r="DP532">
        <v>0</v>
      </c>
    </row>
    <row r="533" spans="1:120" x14ac:dyDescent="0.25">
      <c r="A533" t="s">
        <v>189</v>
      </c>
      <c r="B533" t="s">
        <v>189</v>
      </c>
      <c r="C533" t="s">
        <v>1809</v>
      </c>
      <c r="D533" t="s">
        <v>1813</v>
      </c>
      <c r="E533" t="s">
        <v>189</v>
      </c>
      <c r="F533" t="s">
        <v>189</v>
      </c>
      <c r="G533" t="s">
        <v>189</v>
      </c>
      <c r="H533" t="s">
        <v>212</v>
      </c>
      <c r="I533" t="s">
        <v>1757</v>
      </c>
      <c r="J533" t="s">
        <v>193</v>
      </c>
      <c r="K533">
        <v>4</v>
      </c>
      <c r="L533">
        <v>4</v>
      </c>
      <c r="M533">
        <v>8</v>
      </c>
      <c r="N533" t="s">
        <v>189</v>
      </c>
      <c r="O533">
        <v>0.41199999999999998</v>
      </c>
      <c r="P533">
        <v>2.3239999999999998</v>
      </c>
      <c r="Q533">
        <v>23.6</v>
      </c>
      <c r="R533">
        <v>24.33</v>
      </c>
      <c r="S533">
        <v>135</v>
      </c>
      <c r="T533">
        <v>7.28</v>
      </c>
      <c r="U533">
        <v>106.969236</v>
      </c>
      <c r="V533" t="s">
        <v>189</v>
      </c>
      <c r="W533" t="s">
        <v>189</v>
      </c>
      <c r="X533" t="s">
        <v>189</v>
      </c>
      <c r="Y533" t="s">
        <v>1730</v>
      </c>
      <c r="Z533" t="s">
        <v>189</v>
      </c>
      <c r="AA533">
        <v>2</v>
      </c>
      <c r="AB533">
        <v>3</v>
      </c>
      <c r="AC533">
        <v>0</v>
      </c>
      <c r="AD533">
        <v>0</v>
      </c>
      <c r="AE533">
        <v>3</v>
      </c>
      <c r="AF533">
        <v>1</v>
      </c>
      <c r="AG533">
        <v>2</v>
      </c>
      <c r="AH533">
        <v>1</v>
      </c>
      <c r="AI533">
        <v>8</v>
      </c>
      <c r="AJ533">
        <v>0</v>
      </c>
      <c r="AK533" t="s">
        <v>189</v>
      </c>
      <c r="AL533" t="s">
        <v>189</v>
      </c>
      <c r="AM533" t="s">
        <v>189</v>
      </c>
      <c r="AN533" t="s">
        <v>189</v>
      </c>
      <c r="AO533">
        <v>0</v>
      </c>
      <c r="AP533" t="s">
        <v>189</v>
      </c>
      <c r="AQ533" t="s">
        <v>189</v>
      </c>
      <c r="AR533">
        <v>1</v>
      </c>
      <c r="AS533">
        <v>2</v>
      </c>
      <c r="AT533" t="s">
        <v>189</v>
      </c>
      <c r="AU533" t="s">
        <v>189</v>
      </c>
      <c r="AV533">
        <v>6</v>
      </c>
      <c r="AW533" t="s">
        <v>189</v>
      </c>
      <c r="AX533">
        <v>2</v>
      </c>
      <c r="AY533" t="s">
        <v>189</v>
      </c>
      <c r="AZ533" t="s">
        <v>189</v>
      </c>
      <c r="BA533" t="s">
        <v>189</v>
      </c>
      <c r="BB533" t="s">
        <v>189</v>
      </c>
      <c r="BC533" t="s">
        <v>189</v>
      </c>
      <c r="BD533" t="s">
        <v>189</v>
      </c>
      <c r="BE533" t="s">
        <v>189</v>
      </c>
      <c r="BF533" t="s">
        <v>189</v>
      </c>
      <c r="BG533" t="s">
        <v>189</v>
      </c>
      <c r="BH533" t="s">
        <v>189</v>
      </c>
      <c r="BI533" t="s">
        <v>189</v>
      </c>
      <c r="BJ533" t="s">
        <v>189</v>
      </c>
      <c r="BK533" t="s">
        <v>189</v>
      </c>
      <c r="BL533" t="s">
        <v>189</v>
      </c>
      <c r="BM533" t="s">
        <v>189</v>
      </c>
      <c r="BN533" t="s">
        <v>189</v>
      </c>
      <c r="BO533" t="s">
        <v>189</v>
      </c>
      <c r="BP533" t="s">
        <v>189</v>
      </c>
      <c r="BQ533" t="s">
        <v>189</v>
      </c>
      <c r="BR533" t="s">
        <v>189</v>
      </c>
      <c r="BS533" t="s">
        <v>189</v>
      </c>
      <c r="BT533" t="s">
        <v>189</v>
      </c>
      <c r="BU533" t="s">
        <v>189</v>
      </c>
      <c r="BV533" t="s">
        <v>189</v>
      </c>
      <c r="BW533" t="s">
        <v>189</v>
      </c>
      <c r="BX533" t="s">
        <v>189</v>
      </c>
      <c r="BY533" t="s">
        <v>1731</v>
      </c>
      <c r="BZ533" t="s">
        <v>189</v>
      </c>
      <c r="CA533" t="s">
        <v>1732</v>
      </c>
      <c r="CB533" t="s">
        <v>1342</v>
      </c>
      <c r="CC533" t="s">
        <v>1733</v>
      </c>
      <c r="CD533" t="s">
        <v>189</v>
      </c>
      <c r="CE533" t="s">
        <v>189</v>
      </c>
      <c r="CF533" t="s">
        <v>189</v>
      </c>
      <c r="CG533">
        <v>0</v>
      </c>
      <c r="CH533">
        <v>16</v>
      </c>
      <c r="CI533" t="s">
        <v>205</v>
      </c>
      <c r="CJ533" t="s">
        <v>1342</v>
      </c>
      <c r="CK533" t="s">
        <v>189</v>
      </c>
      <c r="CL533">
        <v>1</v>
      </c>
      <c r="CM533" t="s">
        <v>1734</v>
      </c>
      <c r="CN533" t="s">
        <v>189</v>
      </c>
      <c r="CO533" t="s">
        <v>189</v>
      </c>
      <c r="CP533" t="s">
        <v>205</v>
      </c>
      <c r="CQ533" t="s">
        <v>189</v>
      </c>
      <c r="CR533">
        <v>16</v>
      </c>
      <c r="CS533" t="s">
        <v>189</v>
      </c>
      <c r="CT533" t="s">
        <v>1731</v>
      </c>
      <c r="CU533">
        <v>6.4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6.4</v>
      </c>
      <c r="DC533">
        <v>4.7519999999999998</v>
      </c>
      <c r="DD533">
        <v>0</v>
      </c>
      <c r="DE533">
        <v>0</v>
      </c>
      <c r="DF533">
        <v>0</v>
      </c>
      <c r="DG533">
        <v>4.7519999999999998</v>
      </c>
      <c r="DH533">
        <v>135</v>
      </c>
      <c r="DI533">
        <v>-1.6479999999999999</v>
      </c>
      <c r="DJ533" t="s">
        <v>462</v>
      </c>
      <c r="DK533">
        <v>100.56923599999899</v>
      </c>
      <c r="DL533">
        <v>102.217236</v>
      </c>
      <c r="DM533">
        <v>94.3154159999999</v>
      </c>
      <c r="DN533">
        <v>89.563415999999904</v>
      </c>
      <c r="DO533">
        <v>37</v>
      </c>
      <c r="DP533">
        <v>0</v>
      </c>
    </row>
    <row r="534" spans="1:120" x14ac:dyDescent="0.25">
      <c r="A534" t="s">
        <v>189</v>
      </c>
      <c r="B534" t="s">
        <v>189</v>
      </c>
      <c r="C534" t="s">
        <v>1815</v>
      </c>
      <c r="D534" t="s">
        <v>1816</v>
      </c>
      <c r="E534" t="s">
        <v>189</v>
      </c>
      <c r="F534" t="s">
        <v>189</v>
      </c>
      <c r="G534" t="s">
        <v>189</v>
      </c>
      <c r="H534" t="s">
        <v>212</v>
      </c>
      <c r="I534" t="s">
        <v>1729</v>
      </c>
      <c r="J534" t="s">
        <v>193</v>
      </c>
      <c r="K534">
        <v>2.8</v>
      </c>
      <c r="L534">
        <v>6</v>
      </c>
      <c r="M534">
        <v>8</v>
      </c>
      <c r="N534" t="s">
        <v>189</v>
      </c>
      <c r="O534">
        <v>0.218</v>
      </c>
      <c r="P534">
        <v>3.4729999999999999</v>
      </c>
      <c r="Q534">
        <v>19.72</v>
      </c>
      <c r="R534">
        <v>20.65</v>
      </c>
      <c r="S534">
        <v>135</v>
      </c>
      <c r="T534">
        <v>7.28</v>
      </c>
      <c r="U534">
        <v>89.976150000000004</v>
      </c>
      <c r="V534" t="s">
        <v>189</v>
      </c>
      <c r="W534" t="s">
        <v>189</v>
      </c>
      <c r="X534" t="s">
        <v>189</v>
      </c>
      <c r="Y534" t="s">
        <v>1730</v>
      </c>
      <c r="Z534" t="s">
        <v>189</v>
      </c>
      <c r="AA534">
        <v>2</v>
      </c>
      <c r="AB534">
        <v>2</v>
      </c>
      <c r="AC534">
        <v>0</v>
      </c>
      <c r="AD534">
        <v>0</v>
      </c>
      <c r="AE534">
        <v>4</v>
      </c>
      <c r="AF534">
        <v>1</v>
      </c>
      <c r="AG534">
        <v>2</v>
      </c>
      <c r="AH534">
        <v>1</v>
      </c>
      <c r="AI534">
        <v>2</v>
      </c>
      <c r="AJ534">
        <v>2</v>
      </c>
      <c r="AK534" t="s">
        <v>189</v>
      </c>
      <c r="AL534" t="s">
        <v>189</v>
      </c>
      <c r="AM534" t="s">
        <v>189</v>
      </c>
      <c r="AN534" t="s">
        <v>189</v>
      </c>
      <c r="AO534">
        <v>0</v>
      </c>
      <c r="AP534" t="s">
        <v>189</v>
      </c>
      <c r="AQ534" t="s">
        <v>189</v>
      </c>
      <c r="AR534">
        <v>1</v>
      </c>
      <c r="AS534">
        <v>1</v>
      </c>
      <c r="AT534" t="s">
        <v>189</v>
      </c>
      <c r="AU534" t="s">
        <v>189</v>
      </c>
      <c r="AV534">
        <v>6</v>
      </c>
      <c r="AW534" t="s">
        <v>189</v>
      </c>
      <c r="AX534">
        <v>2</v>
      </c>
      <c r="AY534" t="s">
        <v>189</v>
      </c>
      <c r="AZ534" t="s">
        <v>189</v>
      </c>
      <c r="BA534" t="s">
        <v>189</v>
      </c>
      <c r="BB534" t="s">
        <v>189</v>
      </c>
      <c r="BC534" t="s">
        <v>189</v>
      </c>
      <c r="BD534" t="s">
        <v>189</v>
      </c>
      <c r="BE534" t="s">
        <v>189</v>
      </c>
      <c r="BF534" t="s">
        <v>189</v>
      </c>
      <c r="BG534" t="s">
        <v>189</v>
      </c>
      <c r="BH534" t="s">
        <v>189</v>
      </c>
      <c r="BI534" t="s">
        <v>189</v>
      </c>
      <c r="BJ534" t="s">
        <v>189</v>
      </c>
      <c r="BK534" t="s">
        <v>189</v>
      </c>
      <c r="BL534" t="s">
        <v>189</v>
      </c>
      <c r="BM534" t="s">
        <v>189</v>
      </c>
      <c r="BN534" t="s">
        <v>189</v>
      </c>
      <c r="BO534" t="s">
        <v>189</v>
      </c>
      <c r="BP534" t="s">
        <v>189</v>
      </c>
      <c r="BQ534" t="s">
        <v>189</v>
      </c>
      <c r="BR534" t="s">
        <v>189</v>
      </c>
      <c r="BS534" t="s">
        <v>189</v>
      </c>
      <c r="BT534" t="s">
        <v>189</v>
      </c>
      <c r="BU534" t="s">
        <v>189</v>
      </c>
      <c r="BV534" t="s">
        <v>189</v>
      </c>
      <c r="BW534" t="s">
        <v>189</v>
      </c>
      <c r="BX534" t="s">
        <v>189</v>
      </c>
      <c r="BY534" t="s">
        <v>1731</v>
      </c>
      <c r="BZ534" t="s">
        <v>189</v>
      </c>
      <c r="CA534" t="s">
        <v>1732</v>
      </c>
      <c r="CB534" t="s">
        <v>1342</v>
      </c>
      <c r="CC534" t="s">
        <v>1733</v>
      </c>
      <c r="CD534" t="s">
        <v>189</v>
      </c>
      <c r="CE534" t="s">
        <v>189</v>
      </c>
      <c r="CF534" t="s">
        <v>189</v>
      </c>
      <c r="CG534">
        <v>0</v>
      </c>
      <c r="CH534">
        <v>16.799999999999901</v>
      </c>
      <c r="CI534" t="s">
        <v>205</v>
      </c>
      <c r="CJ534" t="s">
        <v>1342</v>
      </c>
      <c r="CK534" t="s">
        <v>189</v>
      </c>
      <c r="CL534">
        <v>1</v>
      </c>
      <c r="CM534" t="s">
        <v>1734</v>
      </c>
      <c r="CN534" t="s">
        <v>189</v>
      </c>
      <c r="CO534" t="s">
        <v>189</v>
      </c>
      <c r="CP534" t="s">
        <v>205</v>
      </c>
      <c r="CQ534" t="s">
        <v>189</v>
      </c>
      <c r="CR534">
        <v>16.799999999999901</v>
      </c>
      <c r="CS534" t="s">
        <v>189</v>
      </c>
      <c r="CT534" t="s">
        <v>1731</v>
      </c>
      <c r="CU534">
        <v>6.4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6.4</v>
      </c>
      <c r="DC534">
        <v>4.7519999999999998</v>
      </c>
      <c r="DD534">
        <v>0</v>
      </c>
      <c r="DE534">
        <v>0</v>
      </c>
      <c r="DF534">
        <v>0</v>
      </c>
      <c r="DG534">
        <v>4.7519999999999998</v>
      </c>
      <c r="DH534">
        <v>135</v>
      </c>
      <c r="DI534">
        <v>-1.6479999999999999</v>
      </c>
      <c r="DJ534" t="s">
        <v>462</v>
      </c>
      <c r="DK534">
        <v>83.576149999999998</v>
      </c>
      <c r="DL534">
        <v>85.224149999999995</v>
      </c>
      <c r="DM534">
        <v>85.519937999999996</v>
      </c>
      <c r="DN534">
        <v>80.767938000000001</v>
      </c>
      <c r="DO534">
        <v>37</v>
      </c>
      <c r="DP534">
        <v>0</v>
      </c>
    </row>
    <row r="535" spans="1:120" x14ac:dyDescent="0.25">
      <c r="A535" t="s">
        <v>189</v>
      </c>
      <c r="B535" t="s">
        <v>189</v>
      </c>
      <c r="C535" t="s">
        <v>1815</v>
      </c>
      <c r="D535" t="s">
        <v>1817</v>
      </c>
      <c r="E535" t="s">
        <v>189</v>
      </c>
      <c r="F535" t="s">
        <v>189</v>
      </c>
      <c r="G535" t="s">
        <v>189</v>
      </c>
      <c r="H535" t="s">
        <v>212</v>
      </c>
      <c r="I535" t="s">
        <v>1757</v>
      </c>
      <c r="J535" t="s">
        <v>193</v>
      </c>
      <c r="K535">
        <v>4</v>
      </c>
      <c r="L535">
        <v>4</v>
      </c>
      <c r="M535">
        <v>8</v>
      </c>
      <c r="N535" t="s">
        <v>189</v>
      </c>
      <c r="O535">
        <v>1.1319999999999999</v>
      </c>
      <c r="P535">
        <v>3.32</v>
      </c>
      <c r="Q535">
        <v>22.07</v>
      </c>
      <c r="R535">
        <v>22.61</v>
      </c>
      <c r="S535">
        <v>135</v>
      </c>
      <c r="T535">
        <v>7.28</v>
      </c>
      <c r="U535">
        <v>103.292664</v>
      </c>
      <c r="V535" t="s">
        <v>1754</v>
      </c>
      <c r="W535" t="s">
        <v>189</v>
      </c>
      <c r="X535" t="s">
        <v>189</v>
      </c>
      <c r="Y535" t="s">
        <v>1730</v>
      </c>
      <c r="Z535" t="s">
        <v>189</v>
      </c>
      <c r="AA535">
        <v>2</v>
      </c>
      <c r="AB535">
        <v>2</v>
      </c>
      <c r="AC535">
        <v>0</v>
      </c>
      <c r="AD535">
        <v>0</v>
      </c>
      <c r="AE535">
        <v>4</v>
      </c>
      <c r="AF535">
        <v>1</v>
      </c>
      <c r="AG535">
        <v>1</v>
      </c>
      <c r="AH535">
        <v>1</v>
      </c>
      <c r="AI535">
        <v>2</v>
      </c>
      <c r="AJ535">
        <v>2</v>
      </c>
      <c r="AK535" t="s">
        <v>189</v>
      </c>
      <c r="AL535" t="s">
        <v>189</v>
      </c>
      <c r="AM535" t="s">
        <v>189</v>
      </c>
      <c r="AN535" t="s">
        <v>189</v>
      </c>
      <c r="AO535">
        <v>0</v>
      </c>
      <c r="AP535" t="s">
        <v>189</v>
      </c>
      <c r="AQ535" t="s">
        <v>189</v>
      </c>
      <c r="AR535">
        <v>1</v>
      </c>
      <c r="AS535">
        <v>2</v>
      </c>
      <c r="AT535" t="s">
        <v>189</v>
      </c>
      <c r="AU535" t="s">
        <v>189</v>
      </c>
      <c r="AV535">
        <v>6</v>
      </c>
      <c r="AW535" t="s">
        <v>189</v>
      </c>
      <c r="AX535">
        <v>2</v>
      </c>
      <c r="AY535" t="s">
        <v>189</v>
      </c>
      <c r="AZ535" t="s">
        <v>189</v>
      </c>
      <c r="BA535" t="s">
        <v>189</v>
      </c>
      <c r="BB535" t="s">
        <v>189</v>
      </c>
      <c r="BC535" t="s">
        <v>189</v>
      </c>
      <c r="BD535" t="s">
        <v>189</v>
      </c>
      <c r="BE535" t="s">
        <v>189</v>
      </c>
      <c r="BF535" t="s">
        <v>189</v>
      </c>
      <c r="BG535" t="s">
        <v>189</v>
      </c>
      <c r="BH535" t="s">
        <v>189</v>
      </c>
      <c r="BI535" t="s">
        <v>189</v>
      </c>
      <c r="BJ535" t="s">
        <v>189</v>
      </c>
      <c r="BK535" t="s">
        <v>189</v>
      </c>
      <c r="BL535" t="s">
        <v>189</v>
      </c>
      <c r="BM535" t="s">
        <v>189</v>
      </c>
      <c r="BN535" t="s">
        <v>189</v>
      </c>
      <c r="BO535" t="s">
        <v>189</v>
      </c>
      <c r="BP535" t="s">
        <v>189</v>
      </c>
      <c r="BQ535" t="s">
        <v>189</v>
      </c>
      <c r="BR535" t="s">
        <v>189</v>
      </c>
      <c r="BS535" t="s">
        <v>189</v>
      </c>
      <c r="BT535" t="s">
        <v>189</v>
      </c>
      <c r="BU535" t="s">
        <v>189</v>
      </c>
      <c r="BV535" t="s">
        <v>189</v>
      </c>
      <c r="BW535" t="s">
        <v>189</v>
      </c>
      <c r="BX535" t="s">
        <v>189</v>
      </c>
      <c r="BY535" t="s">
        <v>1731</v>
      </c>
      <c r="BZ535" t="s">
        <v>189</v>
      </c>
      <c r="CA535" t="s">
        <v>1732</v>
      </c>
      <c r="CB535" t="s">
        <v>1342</v>
      </c>
      <c r="CC535" t="s">
        <v>1733</v>
      </c>
      <c r="CD535" t="s">
        <v>189</v>
      </c>
      <c r="CE535" t="s">
        <v>189</v>
      </c>
      <c r="CF535" t="s">
        <v>189</v>
      </c>
      <c r="CG535">
        <v>0</v>
      </c>
      <c r="CH535">
        <v>16</v>
      </c>
      <c r="CI535" t="s">
        <v>205</v>
      </c>
      <c r="CJ535" t="s">
        <v>1342</v>
      </c>
      <c r="CK535" t="s">
        <v>189</v>
      </c>
      <c r="CL535">
        <v>1</v>
      </c>
      <c r="CM535" t="s">
        <v>1734</v>
      </c>
      <c r="CN535" t="s">
        <v>189</v>
      </c>
      <c r="CO535" t="s">
        <v>189</v>
      </c>
      <c r="CP535" t="s">
        <v>205</v>
      </c>
      <c r="CQ535" t="s">
        <v>189</v>
      </c>
      <c r="CR535">
        <v>16</v>
      </c>
      <c r="CS535" t="s">
        <v>189</v>
      </c>
      <c r="CT535" t="s">
        <v>1731</v>
      </c>
      <c r="CU535">
        <v>6.4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6.4</v>
      </c>
      <c r="DC535">
        <v>4.7519999999999998</v>
      </c>
      <c r="DD535">
        <v>0</v>
      </c>
      <c r="DE535">
        <v>0</v>
      </c>
      <c r="DF535">
        <v>0</v>
      </c>
      <c r="DG535">
        <v>4.7519999999999998</v>
      </c>
      <c r="DH535">
        <v>135</v>
      </c>
      <c r="DI535">
        <v>-1.6479999999999999</v>
      </c>
      <c r="DJ535" t="s">
        <v>462</v>
      </c>
      <c r="DK535">
        <v>96.892663999999996</v>
      </c>
      <c r="DL535">
        <v>98.540664000000007</v>
      </c>
      <c r="DM535">
        <v>93.327287999999996</v>
      </c>
      <c r="DN535">
        <v>88.575288</v>
      </c>
      <c r="DO535">
        <v>37</v>
      </c>
      <c r="DP535">
        <v>0</v>
      </c>
    </row>
    <row r="536" spans="1:120" x14ac:dyDescent="0.25">
      <c r="A536" t="s">
        <v>189</v>
      </c>
      <c r="B536" t="s">
        <v>189</v>
      </c>
      <c r="C536" t="s">
        <v>1815</v>
      </c>
      <c r="D536" t="s">
        <v>1818</v>
      </c>
      <c r="E536" t="s">
        <v>189</v>
      </c>
      <c r="F536" t="s">
        <v>189</v>
      </c>
      <c r="G536" t="s">
        <v>189</v>
      </c>
      <c r="H536" t="s">
        <v>212</v>
      </c>
      <c r="I536" t="s">
        <v>1729</v>
      </c>
      <c r="J536" t="s">
        <v>193</v>
      </c>
      <c r="K536">
        <v>2.8</v>
      </c>
      <c r="L536">
        <v>6</v>
      </c>
      <c r="M536">
        <v>8</v>
      </c>
      <c r="N536" t="s">
        <v>189</v>
      </c>
      <c r="O536">
        <v>0.34599999999999997</v>
      </c>
      <c r="P536">
        <v>3.2770000000000001</v>
      </c>
      <c r="Q536">
        <v>19.98</v>
      </c>
      <c r="R536">
        <v>20.81</v>
      </c>
      <c r="S536">
        <v>135</v>
      </c>
      <c r="T536">
        <v>7.28</v>
      </c>
      <c r="U536">
        <v>91.402277999999995</v>
      </c>
      <c r="V536" t="s">
        <v>189</v>
      </c>
      <c r="W536" t="s">
        <v>189</v>
      </c>
      <c r="X536" t="s">
        <v>189</v>
      </c>
      <c r="Y536" t="s">
        <v>1730</v>
      </c>
      <c r="Z536" t="s">
        <v>189</v>
      </c>
      <c r="AA536">
        <v>2</v>
      </c>
      <c r="AB536">
        <v>3</v>
      </c>
      <c r="AC536">
        <v>0</v>
      </c>
      <c r="AD536">
        <v>0</v>
      </c>
      <c r="AE536">
        <v>2</v>
      </c>
      <c r="AF536">
        <v>1</v>
      </c>
      <c r="AG536">
        <v>2</v>
      </c>
      <c r="AH536">
        <v>1</v>
      </c>
      <c r="AI536">
        <v>3</v>
      </c>
      <c r="AJ536">
        <v>1</v>
      </c>
      <c r="AK536" t="s">
        <v>189</v>
      </c>
      <c r="AL536" t="s">
        <v>189</v>
      </c>
      <c r="AM536" t="s">
        <v>189</v>
      </c>
      <c r="AN536" t="s">
        <v>189</v>
      </c>
      <c r="AO536">
        <v>0</v>
      </c>
      <c r="AP536" t="s">
        <v>189</v>
      </c>
      <c r="AQ536" t="s">
        <v>189</v>
      </c>
      <c r="AR536">
        <v>1</v>
      </c>
      <c r="AS536">
        <v>1</v>
      </c>
      <c r="AT536" t="s">
        <v>189</v>
      </c>
      <c r="AU536" t="s">
        <v>189</v>
      </c>
      <c r="AV536">
        <v>6</v>
      </c>
      <c r="AW536" t="s">
        <v>189</v>
      </c>
      <c r="AX536">
        <v>2</v>
      </c>
      <c r="AY536" t="s">
        <v>189</v>
      </c>
      <c r="AZ536" t="s">
        <v>189</v>
      </c>
      <c r="BA536" t="s">
        <v>189</v>
      </c>
      <c r="BB536" t="s">
        <v>189</v>
      </c>
      <c r="BC536" t="s">
        <v>189</v>
      </c>
      <c r="BD536" t="s">
        <v>189</v>
      </c>
      <c r="BE536" t="s">
        <v>189</v>
      </c>
      <c r="BF536" t="s">
        <v>189</v>
      </c>
      <c r="BG536" t="s">
        <v>189</v>
      </c>
      <c r="BH536" t="s">
        <v>189</v>
      </c>
      <c r="BI536" t="s">
        <v>189</v>
      </c>
      <c r="BJ536" t="s">
        <v>189</v>
      </c>
      <c r="BK536" t="s">
        <v>189</v>
      </c>
      <c r="BL536" t="s">
        <v>189</v>
      </c>
      <c r="BM536" t="s">
        <v>189</v>
      </c>
      <c r="BN536" t="s">
        <v>189</v>
      </c>
      <c r="BO536" t="s">
        <v>189</v>
      </c>
      <c r="BP536" t="s">
        <v>189</v>
      </c>
      <c r="BQ536" t="s">
        <v>189</v>
      </c>
      <c r="BR536" t="s">
        <v>189</v>
      </c>
      <c r="BS536" t="s">
        <v>189</v>
      </c>
      <c r="BT536" t="s">
        <v>189</v>
      </c>
      <c r="BU536" t="s">
        <v>189</v>
      </c>
      <c r="BV536" t="s">
        <v>189</v>
      </c>
      <c r="BW536" t="s">
        <v>189</v>
      </c>
      <c r="BX536" t="s">
        <v>189</v>
      </c>
      <c r="BY536" t="s">
        <v>1731</v>
      </c>
      <c r="BZ536" t="s">
        <v>189</v>
      </c>
      <c r="CA536" t="s">
        <v>1732</v>
      </c>
      <c r="CB536" t="s">
        <v>1342</v>
      </c>
      <c r="CC536" t="s">
        <v>1733</v>
      </c>
      <c r="CD536" t="s">
        <v>189</v>
      </c>
      <c r="CE536" t="s">
        <v>189</v>
      </c>
      <c r="CF536" t="s">
        <v>189</v>
      </c>
      <c r="CG536">
        <v>0</v>
      </c>
      <c r="CH536">
        <v>16.799999999999901</v>
      </c>
      <c r="CI536" t="s">
        <v>205</v>
      </c>
      <c r="CJ536" t="s">
        <v>1342</v>
      </c>
      <c r="CK536" t="s">
        <v>189</v>
      </c>
      <c r="CL536">
        <v>1</v>
      </c>
      <c r="CM536" t="s">
        <v>1734</v>
      </c>
      <c r="CN536" t="s">
        <v>189</v>
      </c>
      <c r="CO536" t="s">
        <v>189</v>
      </c>
      <c r="CP536" t="s">
        <v>205</v>
      </c>
      <c r="CQ536" t="s">
        <v>189</v>
      </c>
      <c r="CR536">
        <v>16.799999999999901</v>
      </c>
      <c r="CS536" t="s">
        <v>189</v>
      </c>
      <c r="CT536" t="s">
        <v>1731</v>
      </c>
      <c r="CU536">
        <v>6.4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6.4</v>
      </c>
      <c r="DC536">
        <v>4.7519999999999998</v>
      </c>
      <c r="DD536">
        <v>0</v>
      </c>
      <c r="DE536">
        <v>0</v>
      </c>
      <c r="DF536">
        <v>0</v>
      </c>
      <c r="DG536">
        <v>4.7519999999999998</v>
      </c>
      <c r="DH536">
        <v>135</v>
      </c>
      <c r="DI536">
        <v>-1.6479999999999999</v>
      </c>
      <c r="DJ536" t="s">
        <v>462</v>
      </c>
      <c r="DK536">
        <v>85.002277999999905</v>
      </c>
      <c r="DL536">
        <v>86.650278</v>
      </c>
      <c r="DM536">
        <v>85.563738000000001</v>
      </c>
      <c r="DN536">
        <v>80.811738000000005</v>
      </c>
      <c r="DO536">
        <v>37</v>
      </c>
      <c r="DP536">
        <v>0</v>
      </c>
    </row>
    <row r="537" spans="1:120" x14ac:dyDescent="0.25">
      <c r="A537" t="s">
        <v>189</v>
      </c>
      <c r="B537" t="s">
        <v>189</v>
      </c>
      <c r="C537" t="s">
        <v>1815</v>
      </c>
      <c r="D537" t="s">
        <v>1819</v>
      </c>
      <c r="E537" t="s">
        <v>189</v>
      </c>
      <c r="F537" t="s">
        <v>189</v>
      </c>
      <c r="G537" t="s">
        <v>189</v>
      </c>
      <c r="H537" t="s">
        <v>212</v>
      </c>
      <c r="I537" t="s">
        <v>1729</v>
      </c>
      <c r="J537" t="s">
        <v>193</v>
      </c>
      <c r="K537">
        <v>2.8</v>
      </c>
      <c r="L537">
        <v>6</v>
      </c>
      <c r="M537">
        <v>8</v>
      </c>
      <c r="N537" t="s">
        <v>189</v>
      </c>
      <c r="O537">
        <v>0.35299999999999998</v>
      </c>
      <c r="P537">
        <v>3.452</v>
      </c>
      <c r="Q537">
        <v>21.03</v>
      </c>
      <c r="R537">
        <v>21.85</v>
      </c>
      <c r="S537">
        <v>135</v>
      </c>
      <c r="T537">
        <v>7.28</v>
      </c>
      <c r="U537">
        <v>96.092382000000001</v>
      </c>
      <c r="V537" t="s">
        <v>1754</v>
      </c>
      <c r="W537" t="s">
        <v>189</v>
      </c>
      <c r="X537" t="s">
        <v>189</v>
      </c>
      <c r="Y537" t="s">
        <v>1730</v>
      </c>
      <c r="Z537" t="s">
        <v>189</v>
      </c>
      <c r="AA537">
        <v>2</v>
      </c>
      <c r="AB537">
        <v>3</v>
      </c>
      <c r="AC537">
        <v>0</v>
      </c>
      <c r="AD537">
        <v>0</v>
      </c>
      <c r="AE537">
        <v>2</v>
      </c>
      <c r="AF537">
        <v>1</v>
      </c>
      <c r="AG537">
        <v>2</v>
      </c>
      <c r="AH537">
        <v>1</v>
      </c>
      <c r="AI537">
        <v>3</v>
      </c>
      <c r="AJ537">
        <v>1</v>
      </c>
      <c r="AK537" t="s">
        <v>189</v>
      </c>
      <c r="AL537" t="s">
        <v>189</v>
      </c>
      <c r="AM537" t="s">
        <v>189</v>
      </c>
      <c r="AN537" t="s">
        <v>189</v>
      </c>
      <c r="AO537">
        <v>0</v>
      </c>
      <c r="AP537" t="s">
        <v>189</v>
      </c>
      <c r="AQ537" t="s">
        <v>189</v>
      </c>
      <c r="AR537">
        <v>1</v>
      </c>
      <c r="AS537">
        <v>1</v>
      </c>
      <c r="AT537" t="s">
        <v>189</v>
      </c>
      <c r="AU537" t="s">
        <v>189</v>
      </c>
      <c r="AV537">
        <v>6</v>
      </c>
      <c r="AW537" t="s">
        <v>189</v>
      </c>
      <c r="AX537">
        <v>2</v>
      </c>
      <c r="AY537" t="s">
        <v>189</v>
      </c>
      <c r="AZ537" t="s">
        <v>189</v>
      </c>
      <c r="BA537" t="s">
        <v>189</v>
      </c>
      <c r="BB537" t="s">
        <v>189</v>
      </c>
      <c r="BC537" t="s">
        <v>189</v>
      </c>
      <c r="BD537" t="s">
        <v>189</v>
      </c>
      <c r="BE537" t="s">
        <v>189</v>
      </c>
      <c r="BF537" t="s">
        <v>189</v>
      </c>
      <c r="BG537" t="s">
        <v>189</v>
      </c>
      <c r="BH537" t="s">
        <v>189</v>
      </c>
      <c r="BI537" t="s">
        <v>189</v>
      </c>
      <c r="BJ537" t="s">
        <v>189</v>
      </c>
      <c r="BK537" t="s">
        <v>189</v>
      </c>
      <c r="BL537" t="s">
        <v>189</v>
      </c>
      <c r="BM537" t="s">
        <v>189</v>
      </c>
      <c r="BN537" t="s">
        <v>189</v>
      </c>
      <c r="BO537" t="s">
        <v>189</v>
      </c>
      <c r="BP537" t="s">
        <v>189</v>
      </c>
      <c r="BQ537" t="s">
        <v>189</v>
      </c>
      <c r="BR537" t="s">
        <v>189</v>
      </c>
      <c r="BS537" t="s">
        <v>189</v>
      </c>
      <c r="BT537" t="s">
        <v>189</v>
      </c>
      <c r="BU537" t="s">
        <v>189</v>
      </c>
      <c r="BV537" t="s">
        <v>189</v>
      </c>
      <c r="BW537" t="s">
        <v>189</v>
      </c>
      <c r="BX537" t="s">
        <v>189</v>
      </c>
      <c r="BY537" t="s">
        <v>1731</v>
      </c>
      <c r="BZ537" t="s">
        <v>189</v>
      </c>
      <c r="CA537" t="s">
        <v>1732</v>
      </c>
      <c r="CB537" t="s">
        <v>1342</v>
      </c>
      <c r="CC537" t="s">
        <v>1733</v>
      </c>
      <c r="CD537" t="s">
        <v>189</v>
      </c>
      <c r="CE537" t="s">
        <v>189</v>
      </c>
      <c r="CF537" t="s">
        <v>189</v>
      </c>
      <c r="CG537">
        <v>0</v>
      </c>
      <c r="CH537">
        <v>16.799999999999901</v>
      </c>
      <c r="CI537" t="s">
        <v>205</v>
      </c>
      <c r="CJ537" t="s">
        <v>1342</v>
      </c>
      <c r="CK537" t="s">
        <v>189</v>
      </c>
      <c r="CL537">
        <v>1</v>
      </c>
      <c r="CM537" t="s">
        <v>1734</v>
      </c>
      <c r="CN537" t="s">
        <v>189</v>
      </c>
      <c r="CO537" t="s">
        <v>189</v>
      </c>
      <c r="CP537" t="s">
        <v>205</v>
      </c>
      <c r="CQ537" t="s">
        <v>189</v>
      </c>
      <c r="CR537">
        <v>16.799999999999901</v>
      </c>
      <c r="CS537" t="s">
        <v>189</v>
      </c>
      <c r="CT537" t="s">
        <v>1731</v>
      </c>
      <c r="CU537">
        <v>6.4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6.4</v>
      </c>
      <c r="DC537">
        <v>4.7519999999999998</v>
      </c>
      <c r="DD537">
        <v>0</v>
      </c>
      <c r="DE537">
        <v>0</v>
      </c>
      <c r="DF537">
        <v>0</v>
      </c>
      <c r="DG537">
        <v>4.7519999999999998</v>
      </c>
      <c r="DH537">
        <v>135</v>
      </c>
      <c r="DI537">
        <v>-1.6479999999999999</v>
      </c>
      <c r="DJ537" t="s">
        <v>462</v>
      </c>
      <c r="DK537">
        <v>89.692381999999995</v>
      </c>
      <c r="DL537">
        <v>91.340382000000005</v>
      </c>
      <c r="DM537">
        <v>89.915706</v>
      </c>
      <c r="DN537">
        <v>85.163706000000005</v>
      </c>
      <c r="DO537">
        <v>37</v>
      </c>
      <c r="DP537">
        <v>0</v>
      </c>
    </row>
    <row r="538" spans="1:120" x14ac:dyDescent="0.25">
      <c r="A538" t="s">
        <v>189</v>
      </c>
      <c r="B538" t="s">
        <v>189</v>
      </c>
      <c r="C538" t="s">
        <v>1815</v>
      </c>
      <c r="D538" t="s">
        <v>1820</v>
      </c>
      <c r="E538" t="s">
        <v>189</v>
      </c>
      <c r="F538" t="s">
        <v>189</v>
      </c>
      <c r="G538" t="s">
        <v>189</v>
      </c>
      <c r="H538" t="s">
        <v>212</v>
      </c>
      <c r="I538" t="s">
        <v>1729</v>
      </c>
      <c r="J538" t="s">
        <v>193</v>
      </c>
      <c r="K538">
        <v>2.8</v>
      </c>
      <c r="L538">
        <v>6</v>
      </c>
      <c r="M538">
        <v>8</v>
      </c>
      <c r="N538" t="s">
        <v>189</v>
      </c>
      <c r="O538">
        <v>0.36699999999999999</v>
      </c>
      <c r="P538">
        <v>3.0019999999999998</v>
      </c>
      <c r="Q538">
        <v>19.760000000000002</v>
      </c>
      <c r="R538">
        <v>20.38</v>
      </c>
      <c r="S538">
        <v>135</v>
      </c>
      <c r="T538">
        <v>7.28</v>
      </c>
      <c r="U538">
        <v>90.125069999999994</v>
      </c>
      <c r="V538" t="s">
        <v>1754</v>
      </c>
      <c r="W538" t="s">
        <v>189</v>
      </c>
      <c r="X538" t="s">
        <v>189</v>
      </c>
      <c r="Y538" t="s">
        <v>288</v>
      </c>
      <c r="Z538" t="s">
        <v>189</v>
      </c>
      <c r="AA538">
        <v>2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3</v>
      </c>
      <c r="AJ538">
        <v>1</v>
      </c>
      <c r="AK538" t="s">
        <v>189</v>
      </c>
      <c r="AL538" t="s">
        <v>189</v>
      </c>
      <c r="AM538" t="s">
        <v>189</v>
      </c>
      <c r="AN538" t="s">
        <v>189</v>
      </c>
      <c r="AO538">
        <v>0</v>
      </c>
      <c r="AP538" t="s">
        <v>189</v>
      </c>
      <c r="AQ538" t="s">
        <v>189</v>
      </c>
      <c r="AR538">
        <v>1</v>
      </c>
      <c r="AS538">
        <v>1</v>
      </c>
      <c r="AT538" t="s">
        <v>189</v>
      </c>
      <c r="AU538" t="s">
        <v>189</v>
      </c>
      <c r="AV538">
        <v>4</v>
      </c>
      <c r="AW538" t="s">
        <v>189</v>
      </c>
      <c r="AX538">
        <v>2</v>
      </c>
      <c r="AY538" t="s">
        <v>189</v>
      </c>
      <c r="AZ538" t="s">
        <v>189</v>
      </c>
      <c r="BA538" t="s">
        <v>189</v>
      </c>
      <c r="BB538" t="s">
        <v>189</v>
      </c>
      <c r="BC538" t="s">
        <v>189</v>
      </c>
      <c r="BD538" t="s">
        <v>189</v>
      </c>
      <c r="BE538" t="s">
        <v>189</v>
      </c>
      <c r="BF538" t="s">
        <v>189</v>
      </c>
      <c r="BG538" t="s">
        <v>189</v>
      </c>
      <c r="BH538" t="s">
        <v>189</v>
      </c>
      <c r="BI538" t="s">
        <v>189</v>
      </c>
      <c r="BJ538" t="s">
        <v>189</v>
      </c>
      <c r="BK538" t="s">
        <v>189</v>
      </c>
      <c r="BL538" t="s">
        <v>189</v>
      </c>
      <c r="BM538" t="s">
        <v>189</v>
      </c>
      <c r="BN538" t="s">
        <v>189</v>
      </c>
      <c r="BO538" t="s">
        <v>189</v>
      </c>
      <c r="BP538" t="s">
        <v>189</v>
      </c>
      <c r="BQ538" t="s">
        <v>189</v>
      </c>
      <c r="BR538" t="s">
        <v>189</v>
      </c>
      <c r="BS538" t="s">
        <v>189</v>
      </c>
      <c r="BT538" t="s">
        <v>189</v>
      </c>
      <c r="BU538" t="s">
        <v>189</v>
      </c>
      <c r="BV538" t="s">
        <v>189</v>
      </c>
      <c r="BW538" t="s">
        <v>189</v>
      </c>
      <c r="BX538" t="s">
        <v>189</v>
      </c>
      <c r="BY538" t="s">
        <v>1731</v>
      </c>
      <c r="BZ538" t="s">
        <v>189</v>
      </c>
      <c r="CA538" t="s">
        <v>1732</v>
      </c>
      <c r="CB538" t="s">
        <v>1342</v>
      </c>
      <c r="CC538" t="s">
        <v>1733</v>
      </c>
      <c r="CD538" t="s">
        <v>194</v>
      </c>
      <c r="CE538" t="s">
        <v>189</v>
      </c>
      <c r="CF538" t="s">
        <v>189</v>
      </c>
      <c r="CG538">
        <v>0</v>
      </c>
      <c r="CH538">
        <v>16.799999999999901</v>
      </c>
      <c r="CI538" t="s">
        <v>205</v>
      </c>
      <c r="CJ538" t="s">
        <v>1342</v>
      </c>
      <c r="CK538" t="s">
        <v>189</v>
      </c>
      <c r="CL538">
        <v>1</v>
      </c>
      <c r="CM538" t="s">
        <v>1734</v>
      </c>
      <c r="CN538" t="s">
        <v>189</v>
      </c>
      <c r="CO538" t="s">
        <v>189</v>
      </c>
      <c r="CP538" t="s">
        <v>205</v>
      </c>
      <c r="CQ538" t="s">
        <v>189</v>
      </c>
      <c r="CR538">
        <v>16.799999999999901</v>
      </c>
      <c r="CS538" t="s">
        <v>189</v>
      </c>
      <c r="CT538" t="s">
        <v>1731</v>
      </c>
      <c r="CU538">
        <v>6.4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6.4</v>
      </c>
      <c r="DC538">
        <v>4.7519999999999998</v>
      </c>
      <c r="DD538">
        <v>0</v>
      </c>
      <c r="DE538">
        <v>0</v>
      </c>
      <c r="DF538">
        <v>0</v>
      </c>
      <c r="DG538">
        <v>4.7519999999999998</v>
      </c>
      <c r="DH538">
        <v>135</v>
      </c>
      <c r="DI538">
        <v>-1.6479999999999999</v>
      </c>
      <c r="DJ538" t="s">
        <v>462</v>
      </c>
      <c r="DK538">
        <v>83.725069999999903</v>
      </c>
      <c r="DL538">
        <v>85.373069999999998</v>
      </c>
      <c r="DM538">
        <v>83.184521999999902</v>
      </c>
      <c r="DN538">
        <v>78.432521999999906</v>
      </c>
      <c r="DO538">
        <v>37</v>
      </c>
      <c r="DP538">
        <v>0</v>
      </c>
    </row>
    <row r="539" spans="1:120" x14ac:dyDescent="0.25">
      <c r="A539" t="s">
        <v>189</v>
      </c>
      <c r="B539" t="s">
        <v>189</v>
      </c>
      <c r="C539" t="s">
        <v>1815</v>
      </c>
      <c r="D539" t="s">
        <v>1821</v>
      </c>
      <c r="E539" t="s">
        <v>189</v>
      </c>
      <c r="F539" t="s">
        <v>189</v>
      </c>
      <c r="G539" t="s">
        <v>189</v>
      </c>
      <c r="H539" t="s">
        <v>212</v>
      </c>
      <c r="I539" t="s">
        <v>1729</v>
      </c>
      <c r="J539" t="s">
        <v>193</v>
      </c>
      <c r="K539">
        <v>2.8</v>
      </c>
      <c r="L539">
        <v>6</v>
      </c>
      <c r="M539">
        <v>8</v>
      </c>
      <c r="N539" t="s">
        <v>189</v>
      </c>
      <c r="O539">
        <v>0.54700000000000004</v>
      </c>
      <c r="P539">
        <v>3.5739999999999998</v>
      </c>
      <c r="Q539">
        <v>21.29</v>
      </c>
      <c r="R539">
        <v>22.38</v>
      </c>
      <c r="S539">
        <v>135</v>
      </c>
      <c r="T539">
        <v>7.28</v>
      </c>
      <c r="U539">
        <v>98.404145999999997</v>
      </c>
      <c r="V539" t="s">
        <v>189</v>
      </c>
      <c r="W539" t="s">
        <v>189</v>
      </c>
      <c r="X539" t="s">
        <v>189</v>
      </c>
      <c r="Y539" t="s">
        <v>1730</v>
      </c>
      <c r="Z539" t="s">
        <v>189</v>
      </c>
      <c r="AA539">
        <v>2</v>
      </c>
      <c r="AB539">
        <v>2</v>
      </c>
      <c r="AC539">
        <v>0</v>
      </c>
      <c r="AD539">
        <v>0</v>
      </c>
      <c r="AE539">
        <v>4</v>
      </c>
      <c r="AF539">
        <v>1</v>
      </c>
      <c r="AG539">
        <v>2</v>
      </c>
      <c r="AH539">
        <v>2</v>
      </c>
      <c r="AI539">
        <v>3</v>
      </c>
      <c r="AJ539">
        <v>1</v>
      </c>
      <c r="AK539" t="s">
        <v>189</v>
      </c>
      <c r="AL539" t="s">
        <v>189</v>
      </c>
      <c r="AM539" t="s">
        <v>189</v>
      </c>
      <c r="AN539" t="s">
        <v>189</v>
      </c>
      <c r="AO539">
        <v>0</v>
      </c>
      <c r="AP539" t="s">
        <v>189</v>
      </c>
      <c r="AQ539" t="s">
        <v>189</v>
      </c>
      <c r="AR539">
        <v>2</v>
      </c>
      <c r="AS539">
        <v>1</v>
      </c>
      <c r="AT539" t="s">
        <v>189</v>
      </c>
      <c r="AU539" t="s">
        <v>189</v>
      </c>
      <c r="AV539">
        <v>6</v>
      </c>
      <c r="AW539" t="s">
        <v>189</v>
      </c>
      <c r="AX539">
        <v>2</v>
      </c>
      <c r="AY539" t="s">
        <v>189</v>
      </c>
      <c r="AZ539" t="s">
        <v>189</v>
      </c>
      <c r="BA539" t="s">
        <v>189</v>
      </c>
      <c r="BB539" t="s">
        <v>189</v>
      </c>
      <c r="BC539" t="s">
        <v>189</v>
      </c>
      <c r="BD539" t="s">
        <v>189</v>
      </c>
      <c r="BE539" t="s">
        <v>189</v>
      </c>
      <c r="BF539" t="s">
        <v>189</v>
      </c>
      <c r="BG539" t="s">
        <v>189</v>
      </c>
      <c r="BH539" t="s">
        <v>189</v>
      </c>
      <c r="BI539" t="s">
        <v>189</v>
      </c>
      <c r="BJ539" t="s">
        <v>189</v>
      </c>
      <c r="BK539" t="s">
        <v>189</v>
      </c>
      <c r="BL539" t="s">
        <v>189</v>
      </c>
      <c r="BM539" t="s">
        <v>189</v>
      </c>
      <c r="BN539" t="s">
        <v>189</v>
      </c>
      <c r="BO539" t="s">
        <v>189</v>
      </c>
      <c r="BP539" t="s">
        <v>189</v>
      </c>
      <c r="BQ539" t="s">
        <v>189</v>
      </c>
      <c r="BR539" t="s">
        <v>189</v>
      </c>
      <c r="BS539" t="s">
        <v>189</v>
      </c>
      <c r="BT539" t="s">
        <v>189</v>
      </c>
      <c r="BU539" t="s">
        <v>189</v>
      </c>
      <c r="BV539" t="s">
        <v>189</v>
      </c>
      <c r="BW539" t="s">
        <v>189</v>
      </c>
      <c r="BX539" t="s">
        <v>189</v>
      </c>
      <c r="BY539" t="s">
        <v>1731</v>
      </c>
      <c r="BZ539" t="s">
        <v>189</v>
      </c>
      <c r="CA539" t="s">
        <v>1732</v>
      </c>
      <c r="CB539" t="s">
        <v>1342</v>
      </c>
      <c r="CC539" t="s">
        <v>1733</v>
      </c>
      <c r="CD539" t="s">
        <v>189</v>
      </c>
      <c r="CE539" t="s">
        <v>189</v>
      </c>
      <c r="CF539" t="s">
        <v>189</v>
      </c>
      <c r="CG539">
        <v>0</v>
      </c>
      <c r="CH539">
        <v>16.799999999999901</v>
      </c>
      <c r="CI539" t="s">
        <v>205</v>
      </c>
      <c r="CJ539" t="s">
        <v>1342</v>
      </c>
      <c r="CK539" t="s">
        <v>189</v>
      </c>
      <c r="CL539">
        <v>1</v>
      </c>
      <c r="CM539" t="s">
        <v>1734</v>
      </c>
      <c r="CN539" t="s">
        <v>189</v>
      </c>
      <c r="CO539" t="s">
        <v>189</v>
      </c>
      <c r="CP539" t="s">
        <v>205</v>
      </c>
      <c r="CQ539" t="s">
        <v>189</v>
      </c>
      <c r="CR539">
        <v>16.799999999999901</v>
      </c>
      <c r="CS539" t="s">
        <v>189</v>
      </c>
      <c r="CT539" t="s">
        <v>1731</v>
      </c>
      <c r="CU539">
        <v>6.4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6.4</v>
      </c>
      <c r="DC539">
        <v>4.7519999999999998</v>
      </c>
      <c r="DD539">
        <v>0</v>
      </c>
      <c r="DE539">
        <v>0</v>
      </c>
      <c r="DF539">
        <v>0</v>
      </c>
      <c r="DG539">
        <v>4.7519999999999998</v>
      </c>
      <c r="DH539">
        <v>135</v>
      </c>
      <c r="DI539">
        <v>-1.6479999999999999</v>
      </c>
      <c r="DJ539" t="s">
        <v>462</v>
      </c>
      <c r="DK539">
        <v>92.004145999999906</v>
      </c>
      <c r="DL539">
        <v>93.652146000000002</v>
      </c>
      <c r="DM539">
        <v>92.272146000000006</v>
      </c>
      <c r="DN539">
        <v>87.520145999999997</v>
      </c>
      <c r="DO539">
        <v>37</v>
      </c>
      <c r="DP539">
        <v>0</v>
      </c>
    </row>
    <row r="540" spans="1:120" x14ac:dyDescent="0.25">
      <c r="A540" t="s">
        <v>189</v>
      </c>
      <c r="B540" t="s">
        <v>189</v>
      </c>
      <c r="C540" t="s">
        <v>1815</v>
      </c>
      <c r="D540" t="s">
        <v>1822</v>
      </c>
      <c r="E540" t="s">
        <v>189</v>
      </c>
      <c r="F540" t="s">
        <v>189</v>
      </c>
      <c r="G540" t="s">
        <v>189</v>
      </c>
      <c r="H540" t="s">
        <v>212</v>
      </c>
      <c r="I540" t="s">
        <v>1729</v>
      </c>
      <c r="J540" t="s">
        <v>193</v>
      </c>
      <c r="K540">
        <v>2.8</v>
      </c>
      <c r="L540">
        <v>6</v>
      </c>
      <c r="M540">
        <v>8</v>
      </c>
      <c r="N540" t="s">
        <v>189</v>
      </c>
      <c r="O540">
        <v>0.35299999999999998</v>
      </c>
      <c r="P540">
        <v>3.2480000000000002</v>
      </c>
      <c r="Q540">
        <v>20.58</v>
      </c>
      <c r="R540">
        <v>21.49</v>
      </c>
      <c r="S540">
        <v>135</v>
      </c>
      <c r="T540">
        <v>7.28</v>
      </c>
      <c r="U540">
        <v>94.150289999999998</v>
      </c>
      <c r="V540" t="s">
        <v>189</v>
      </c>
      <c r="W540" t="s">
        <v>189</v>
      </c>
      <c r="X540" t="s">
        <v>189</v>
      </c>
      <c r="Y540" t="s">
        <v>1730</v>
      </c>
      <c r="Z540" t="s">
        <v>189</v>
      </c>
      <c r="AA540">
        <v>2</v>
      </c>
      <c r="AB540">
        <v>2</v>
      </c>
      <c r="AC540">
        <v>0</v>
      </c>
      <c r="AD540">
        <v>0</v>
      </c>
      <c r="AE540">
        <v>4</v>
      </c>
      <c r="AF540">
        <v>1</v>
      </c>
      <c r="AG540">
        <v>2</v>
      </c>
      <c r="AH540">
        <v>2</v>
      </c>
      <c r="AI540">
        <v>2</v>
      </c>
      <c r="AJ540">
        <v>2</v>
      </c>
      <c r="AK540" t="s">
        <v>189</v>
      </c>
      <c r="AL540" t="s">
        <v>189</v>
      </c>
      <c r="AM540" t="s">
        <v>189</v>
      </c>
      <c r="AN540" t="s">
        <v>189</v>
      </c>
      <c r="AO540">
        <v>0</v>
      </c>
      <c r="AP540" t="s">
        <v>189</v>
      </c>
      <c r="AQ540" t="s">
        <v>189</v>
      </c>
      <c r="AR540">
        <v>2</v>
      </c>
      <c r="AS540">
        <v>1</v>
      </c>
      <c r="AT540" t="s">
        <v>189</v>
      </c>
      <c r="AU540" t="s">
        <v>189</v>
      </c>
      <c r="AV540">
        <v>6</v>
      </c>
      <c r="AW540" t="s">
        <v>189</v>
      </c>
      <c r="AX540">
        <v>2</v>
      </c>
      <c r="AY540" t="s">
        <v>189</v>
      </c>
      <c r="AZ540" t="s">
        <v>189</v>
      </c>
      <c r="BA540" t="s">
        <v>189</v>
      </c>
      <c r="BB540" t="s">
        <v>189</v>
      </c>
      <c r="BC540" t="s">
        <v>189</v>
      </c>
      <c r="BD540" t="s">
        <v>189</v>
      </c>
      <c r="BE540" t="s">
        <v>189</v>
      </c>
      <c r="BF540" t="s">
        <v>189</v>
      </c>
      <c r="BG540" t="s">
        <v>189</v>
      </c>
      <c r="BH540" t="s">
        <v>189</v>
      </c>
      <c r="BI540" t="s">
        <v>189</v>
      </c>
      <c r="BJ540" t="s">
        <v>189</v>
      </c>
      <c r="BK540" t="s">
        <v>189</v>
      </c>
      <c r="BL540" t="s">
        <v>189</v>
      </c>
      <c r="BM540" t="s">
        <v>189</v>
      </c>
      <c r="BN540" t="s">
        <v>189</v>
      </c>
      <c r="BO540" t="s">
        <v>189</v>
      </c>
      <c r="BP540" t="s">
        <v>189</v>
      </c>
      <c r="BQ540" t="s">
        <v>189</v>
      </c>
      <c r="BR540" t="s">
        <v>189</v>
      </c>
      <c r="BS540" t="s">
        <v>189</v>
      </c>
      <c r="BT540" t="s">
        <v>189</v>
      </c>
      <c r="BU540" t="s">
        <v>189</v>
      </c>
      <c r="BV540" t="s">
        <v>189</v>
      </c>
      <c r="BW540" t="s">
        <v>189</v>
      </c>
      <c r="BX540" t="s">
        <v>189</v>
      </c>
      <c r="BY540" t="s">
        <v>1731</v>
      </c>
      <c r="BZ540" t="s">
        <v>189</v>
      </c>
      <c r="CA540" t="s">
        <v>1732</v>
      </c>
      <c r="CB540" t="s">
        <v>1342</v>
      </c>
      <c r="CC540" t="s">
        <v>1733</v>
      </c>
      <c r="CD540" t="s">
        <v>189</v>
      </c>
      <c r="CE540" t="s">
        <v>189</v>
      </c>
      <c r="CF540" t="s">
        <v>189</v>
      </c>
      <c r="CG540">
        <v>0</v>
      </c>
      <c r="CH540">
        <v>16.799999999999901</v>
      </c>
      <c r="CI540" t="s">
        <v>205</v>
      </c>
      <c r="CJ540" t="s">
        <v>1342</v>
      </c>
      <c r="CK540" t="s">
        <v>189</v>
      </c>
      <c r="CL540">
        <v>1</v>
      </c>
      <c r="CM540" t="s">
        <v>1734</v>
      </c>
      <c r="CN540" t="s">
        <v>189</v>
      </c>
      <c r="CO540" t="s">
        <v>189</v>
      </c>
      <c r="CP540" t="s">
        <v>205</v>
      </c>
      <c r="CQ540" t="s">
        <v>189</v>
      </c>
      <c r="CR540">
        <v>16.799999999999901</v>
      </c>
      <c r="CS540" t="s">
        <v>189</v>
      </c>
      <c r="CT540" t="s">
        <v>1731</v>
      </c>
      <c r="CU540">
        <v>6.4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6.4</v>
      </c>
      <c r="DC540">
        <v>4.7519999999999998</v>
      </c>
      <c r="DD540">
        <v>0</v>
      </c>
      <c r="DE540">
        <v>0</v>
      </c>
      <c r="DF540">
        <v>0</v>
      </c>
      <c r="DG540">
        <v>4.7519999999999998</v>
      </c>
      <c r="DH540">
        <v>135</v>
      </c>
      <c r="DI540">
        <v>-1.6479999999999999</v>
      </c>
      <c r="DJ540" t="s">
        <v>462</v>
      </c>
      <c r="DK540">
        <v>87.750289999999893</v>
      </c>
      <c r="DL540">
        <v>89.398290000000003</v>
      </c>
      <c r="DM540">
        <v>87.771257999999904</v>
      </c>
      <c r="DN540">
        <v>83.019257999999994</v>
      </c>
      <c r="DO540">
        <v>37</v>
      </c>
      <c r="DP540">
        <v>0</v>
      </c>
    </row>
    <row r="541" spans="1:120" x14ac:dyDescent="0.25">
      <c r="A541" t="s">
        <v>189</v>
      </c>
      <c r="B541" t="s">
        <v>189</v>
      </c>
      <c r="C541" t="s">
        <v>1815</v>
      </c>
      <c r="D541" t="s">
        <v>1823</v>
      </c>
      <c r="E541" t="s">
        <v>189</v>
      </c>
      <c r="F541" t="s">
        <v>189</v>
      </c>
      <c r="G541" t="s">
        <v>189</v>
      </c>
      <c r="H541" t="s">
        <v>212</v>
      </c>
      <c r="I541" t="s">
        <v>1729</v>
      </c>
      <c r="J541" t="s">
        <v>193</v>
      </c>
      <c r="K541">
        <v>2.8</v>
      </c>
      <c r="L541">
        <v>6</v>
      </c>
      <c r="M541">
        <v>8</v>
      </c>
      <c r="N541" t="s">
        <v>189</v>
      </c>
      <c r="O541">
        <v>0.34300000000000003</v>
      </c>
      <c r="P541">
        <v>3.1</v>
      </c>
      <c r="Q541">
        <v>19.13</v>
      </c>
      <c r="R541">
        <v>20.059999999999999</v>
      </c>
      <c r="S541">
        <v>135</v>
      </c>
      <c r="T541">
        <v>7.28</v>
      </c>
      <c r="U541">
        <v>87.721326000000005</v>
      </c>
      <c r="V541" t="s">
        <v>189</v>
      </c>
      <c r="W541" t="s">
        <v>189</v>
      </c>
      <c r="X541" t="s">
        <v>189</v>
      </c>
      <c r="Y541" t="s">
        <v>1736</v>
      </c>
      <c r="Z541" t="s">
        <v>189</v>
      </c>
      <c r="AA541">
        <v>2</v>
      </c>
      <c r="AB541">
        <v>2</v>
      </c>
      <c r="AC541">
        <v>0</v>
      </c>
      <c r="AD541">
        <v>0</v>
      </c>
      <c r="AE541">
        <v>1</v>
      </c>
      <c r="AF541">
        <v>0</v>
      </c>
      <c r="AG541">
        <v>2</v>
      </c>
      <c r="AH541">
        <v>2</v>
      </c>
      <c r="AI541">
        <v>3</v>
      </c>
      <c r="AJ541">
        <v>1</v>
      </c>
      <c r="AK541" t="s">
        <v>189</v>
      </c>
      <c r="AL541" t="s">
        <v>189</v>
      </c>
      <c r="AM541" t="s">
        <v>189</v>
      </c>
      <c r="AN541" t="s">
        <v>189</v>
      </c>
      <c r="AO541">
        <v>0</v>
      </c>
      <c r="AP541" t="s">
        <v>189</v>
      </c>
      <c r="AQ541" t="s">
        <v>189</v>
      </c>
      <c r="AR541">
        <v>2</v>
      </c>
      <c r="AS541">
        <v>1</v>
      </c>
      <c r="AT541" t="s">
        <v>189</v>
      </c>
      <c r="AU541" t="s">
        <v>189</v>
      </c>
      <c r="AV541">
        <v>6</v>
      </c>
      <c r="AW541" t="s">
        <v>189</v>
      </c>
      <c r="AX541">
        <v>2</v>
      </c>
      <c r="AY541" t="s">
        <v>189</v>
      </c>
      <c r="AZ541" t="s">
        <v>189</v>
      </c>
      <c r="BA541" t="s">
        <v>189</v>
      </c>
      <c r="BB541" t="s">
        <v>189</v>
      </c>
      <c r="BC541" t="s">
        <v>189</v>
      </c>
      <c r="BD541" t="s">
        <v>189</v>
      </c>
      <c r="BE541" t="s">
        <v>189</v>
      </c>
      <c r="BF541" t="s">
        <v>189</v>
      </c>
      <c r="BG541" t="s">
        <v>189</v>
      </c>
      <c r="BH541" t="s">
        <v>189</v>
      </c>
      <c r="BI541" t="s">
        <v>189</v>
      </c>
      <c r="BJ541" t="s">
        <v>189</v>
      </c>
      <c r="BK541" t="s">
        <v>189</v>
      </c>
      <c r="BL541" t="s">
        <v>189</v>
      </c>
      <c r="BM541" t="s">
        <v>189</v>
      </c>
      <c r="BN541" t="s">
        <v>189</v>
      </c>
      <c r="BO541" t="s">
        <v>189</v>
      </c>
      <c r="BP541" t="s">
        <v>189</v>
      </c>
      <c r="BQ541" t="s">
        <v>189</v>
      </c>
      <c r="BR541" t="s">
        <v>189</v>
      </c>
      <c r="BS541" t="s">
        <v>189</v>
      </c>
      <c r="BT541" t="s">
        <v>189</v>
      </c>
      <c r="BU541" t="s">
        <v>189</v>
      </c>
      <c r="BV541" t="s">
        <v>189</v>
      </c>
      <c r="BW541" t="s">
        <v>189</v>
      </c>
      <c r="BX541" t="s">
        <v>189</v>
      </c>
      <c r="BY541" t="s">
        <v>1731</v>
      </c>
      <c r="BZ541" t="s">
        <v>189</v>
      </c>
      <c r="CA541" t="s">
        <v>1732</v>
      </c>
      <c r="CB541" t="s">
        <v>1342</v>
      </c>
      <c r="CC541" t="s">
        <v>1733</v>
      </c>
      <c r="CD541" t="s">
        <v>189</v>
      </c>
      <c r="CE541" t="s">
        <v>189</v>
      </c>
      <c r="CF541" t="s">
        <v>189</v>
      </c>
      <c r="CG541">
        <v>0</v>
      </c>
      <c r="CH541">
        <v>16.799999999999901</v>
      </c>
      <c r="CI541" t="s">
        <v>205</v>
      </c>
      <c r="CJ541" t="s">
        <v>1342</v>
      </c>
      <c r="CK541" t="s">
        <v>189</v>
      </c>
      <c r="CL541">
        <v>1</v>
      </c>
      <c r="CM541" t="s">
        <v>1734</v>
      </c>
      <c r="CN541" t="s">
        <v>189</v>
      </c>
      <c r="CO541" t="s">
        <v>189</v>
      </c>
      <c r="CP541" t="s">
        <v>205</v>
      </c>
      <c r="CQ541" t="s">
        <v>189</v>
      </c>
      <c r="CR541">
        <v>16.799999999999901</v>
      </c>
      <c r="CS541" t="s">
        <v>189</v>
      </c>
      <c r="CT541" t="s">
        <v>1731</v>
      </c>
      <c r="CU541">
        <v>6.4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6.4</v>
      </c>
      <c r="DC541">
        <v>4.7519999999999998</v>
      </c>
      <c r="DD541">
        <v>0</v>
      </c>
      <c r="DE541">
        <v>0</v>
      </c>
      <c r="DF541">
        <v>0</v>
      </c>
      <c r="DG541">
        <v>4.7519999999999998</v>
      </c>
      <c r="DH541">
        <v>135</v>
      </c>
      <c r="DI541">
        <v>-1.6479999999999999</v>
      </c>
      <c r="DJ541" t="s">
        <v>462</v>
      </c>
      <c r="DK541">
        <v>81.321325999999999</v>
      </c>
      <c r="DL541">
        <v>82.969325999999995</v>
      </c>
      <c r="DM541">
        <v>82.146462</v>
      </c>
      <c r="DN541">
        <v>77.394462000000004</v>
      </c>
      <c r="DO541">
        <v>37</v>
      </c>
      <c r="DP541">
        <v>0</v>
      </c>
    </row>
    <row r="542" spans="1:120" x14ac:dyDescent="0.25">
      <c r="A542" t="s">
        <v>189</v>
      </c>
      <c r="B542" t="s">
        <v>189</v>
      </c>
      <c r="C542" t="s">
        <v>1815</v>
      </c>
      <c r="D542" t="s">
        <v>1824</v>
      </c>
      <c r="E542" t="s">
        <v>189</v>
      </c>
      <c r="F542" t="s">
        <v>189</v>
      </c>
      <c r="G542" t="s">
        <v>189</v>
      </c>
      <c r="H542" t="s">
        <v>212</v>
      </c>
      <c r="I542" t="s">
        <v>1757</v>
      </c>
      <c r="J542" t="s">
        <v>193</v>
      </c>
      <c r="K542">
        <v>4</v>
      </c>
      <c r="L542">
        <v>4</v>
      </c>
      <c r="M542">
        <v>8</v>
      </c>
      <c r="N542" t="s">
        <v>189</v>
      </c>
      <c r="O542">
        <v>0.97199999999999998</v>
      </c>
      <c r="P542">
        <v>3.4140000000000001</v>
      </c>
      <c r="Q542">
        <v>20.64</v>
      </c>
      <c r="R542">
        <v>21.23</v>
      </c>
      <c r="S542">
        <v>135</v>
      </c>
      <c r="T542">
        <v>7.28</v>
      </c>
      <c r="U542">
        <v>96.505415999999997</v>
      </c>
      <c r="V542" t="s">
        <v>189</v>
      </c>
      <c r="W542" t="s">
        <v>189</v>
      </c>
      <c r="X542" t="s">
        <v>189</v>
      </c>
      <c r="Y542" t="s">
        <v>1736</v>
      </c>
      <c r="Z542" t="s">
        <v>189</v>
      </c>
      <c r="AA542">
        <v>2</v>
      </c>
      <c r="AB542">
        <v>1</v>
      </c>
      <c r="AC542">
        <v>0</v>
      </c>
      <c r="AD542">
        <v>0</v>
      </c>
      <c r="AE542">
        <v>2</v>
      </c>
      <c r="AF542">
        <v>0</v>
      </c>
      <c r="AG542">
        <v>1</v>
      </c>
      <c r="AH542">
        <v>2</v>
      </c>
      <c r="AI542">
        <v>4</v>
      </c>
      <c r="AJ542">
        <v>0</v>
      </c>
      <c r="AK542" t="s">
        <v>189</v>
      </c>
      <c r="AL542" t="s">
        <v>189</v>
      </c>
      <c r="AM542" t="s">
        <v>189</v>
      </c>
      <c r="AN542" t="s">
        <v>189</v>
      </c>
      <c r="AO542">
        <v>0</v>
      </c>
      <c r="AP542" t="s">
        <v>189</v>
      </c>
      <c r="AQ542" t="s">
        <v>189</v>
      </c>
      <c r="AR542">
        <v>2</v>
      </c>
      <c r="AS542">
        <v>1</v>
      </c>
      <c r="AT542" t="s">
        <v>189</v>
      </c>
      <c r="AU542" t="s">
        <v>189</v>
      </c>
      <c r="AV542">
        <v>6</v>
      </c>
      <c r="AW542" t="s">
        <v>189</v>
      </c>
      <c r="AX542">
        <v>2</v>
      </c>
      <c r="AY542" t="s">
        <v>189</v>
      </c>
      <c r="AZ542" t="s">
        <v>189</v>
      </c>
      <c r="BA542" t="s">
        <v>189</v>
      </c>
      <c r="BB542" t="s">
        <v>189</v>
      </c>
      <c r="BC542" t="s">
        <v>189</v>
      </c>
      <c r="BD542" t="s">
        <v>189</v>
      </c>
      <c r="BE542" t="s">
        <v>189</v>
      </c>
      <c r="BF542" t="s">
        <v>189</v>
      </c>
      <c r="BG542" t="s">
        <v>189</v>
      </c>
      <c r="BH542" t="s">
        <v>189</v>
      </c>
      <c r="BI542" t="s">
        <v>189</v>
      </c>
      <c r="BJ542" t="s">
        <v>189</v>
      </c>
      <c r="BK542" t="s">
        <v>189</v>
      </c>
      <c r="BL542" t="s">
        <v>189</v>
      </c>
      <c r="BM542" t="s">
        <v>189</v>
      </c>
      <c r="BN542" t="s">
        <v>189</v>
      </c>
      <c r="BO542" t="s">
        <v>189</v>
      </c>
      <c r="BP542" t="s">
        <v>189</v>
      </c>
      <c r="BQ542" t="s">
        <v>189</v>
      </c>
      <c r="BR542" t="s">
        <v>189</v>
      </c>
      <c r="BS542" t="s">
        <v>189</v>
      </c>
      <c r="BT542" t="s">
        <v>189</v>
      </c>
      <c r="BU542" t="s">
        <v>189</v>
      </c>
      <c r="BV542" t="s">
        <v>189</v>
      </c>
      <c r="BW542" t="s">
        <v>189</v>
      </c>
      <c r="BX542" t="s">
        <v>189</v>
      </c>
      <c r="BY542" t="s">
        <v>1731</v>
      </c>
      <c r="BZ542" t="s">
        <v>189</v>
      </c>
      <c r="CA542" t="s">
        <v>1732</v>
      </c>
      <c r="CB542" t="s">
        <v>1342</v>
      </c>
      <c r="CC542" t="s">
        <v>189</v>
      </c>
      <c r="CD542" t="s">
        <v>189</v>
      </c>
      <c r="CE542" t="s">
        <v>189</v>
      </c>
      <c r="CF542" t="s">
        <v>189</v>
      </c>
      <c r="CG542">
        <v>0</v>
      </c>
      <c r="CH542">
        <v>16</v>
      </c>
      <c r="CI542" t="s">
        <v>205</v>
      </c>
      <c r="CJ542" t="s">
        <v>1342</v>
      </c>
      <c r="CK542" t="s">
        <v>189</v>
      </c>
      <c r="CL542">
        <v>1</v>
      </c>
      <c r="CM542" t="s">
        <v>1734</v>
      </c>
      <c r="CN542" t="s">
        <v>189</v>
      </c>
      <c r="CO542" t="s">
        <v>189</v>
      </c>
      <c r="CP542" t="s">
        <v>205</v>
      </c>
      <c r="CQ542" t="s">
        <v>189</v>
      </c>
      <c r="CR542">
        <v>16</v>
      </c>
      <c r="CS542" t="s">
        <v>189</v>
      </c>
      <c r="CT542" t="s">
        <v>1731</v>
      </c>
      <c r="CU542">
        <v>6.4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6.4</v>
      </c>
      <c r="DC542">
        <v>4.7519999999999998</v>
      </c>
      <c r="DD542">
        <v>0</v>
      </c>
      <c r="DE542">
        <v>0</v>
      </c>
      <c r="DF542">
        <v>0</v>
      </c>
      <c r="DG542">
        <v>4.7519999999999998</v>
      </c>
      <c r="DH542">
        <v>135</v>
      </c>
      <c r="DI542">
        <v>-1.6479999999999999</v>
      </c>
      <c r="DJ542" t="s">
        <v>462</v>
      </c>
      <c r="DK542">
        <v>90.105415999999906</v>
      </c>
      <c r="DL542">
        <v>91.753416000000001</v>
      </c>
      <c r="DM542">
        <v>88.608276000000004</v>
      </c>
      <c r="DN542">
        <v>83.856275999999994</v>
      </c>
      <c r="DO542">
        <v>37</v>
      </c>
      <c r="DP542">
        <v>0</v>
      </c>
    </row>
    <row r="543" spans="1:120" x14ac:dyDescent="0.25">
      <c r="A543" t="s">
        <v>189</v>
      </c>
      <c r="B543" t="s">
        <v>189</v>
      </c>
      <c r="C543" t="s">
        <v>1815</v>
      </c>
      <c r="D543" t="s">
        <v>1825</v>
      </c>
      <c r="E543" t="s">
        <v>189</v>
      </c>
      <c r="F543" t="s">
        <v>189</v>
      </c>
      <c r="G543" t="s">
        <v>189</v>
      </c>
      <c r="H543" t="s">
        <v>212</v>
      </c>
      <c r="I543" t="s">
        <v>1729</v>
      </c>
      <c r="J543" t="s">
        <v>193</v>
      </c>
      <c r="K543">
        <v>2.8</v>
      </c>
      <c r="L543">
        <v>6</v>
      </c>
      <c r="M543">
        <v>8</v>
      </c>
      <c r="N543" t="s">
        <v>189</v>
      </c>
      <c r="O543">
        <v>1</v>
      </c>
      <c r="P543">
        <v>3.4140000000000001</v>
      </c>
      <c r="Q543">
        <v>19.989999999999998</v>
      </c>
      <c r="R543">
        <v>20.69</v>
      </c>
      <c r="S543">
        <v>135</v>
      </c>
      <c r="T543">
        <v>7.28</v>
      </c>
      <c r="U543">
        <v>93.913331999999997</v>
      </c>
      <c r="V543" t="s">
        <v>189</v>
      </c>
      <c r="W543" t="s">
        <v>189</v>
      </c>
      <c r="X543" t="s">
        <v>189</v>
      </c>
      <c r="Y543" t="s">
        <v>1736</v>
      </c>
      <c r="Z543" t="s">
        <v>189</v>
      </c>
      <c r="AA543">
        <v>2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2</v>
      </c>
      <c r="AI543">
        <v>4</v>
      </c>
      <c r="AJ543">
        <v>0</v>
      </c>
      <c r="AK543" t="s">
        <v>189</v>
      </c>
      <c r="AL543" t="s">
        <v>189</v>
      </c>
      <c r="AM543" t="s">
        <v>189</v>
      </c>
      <c r="AN543" t="s">
        <v>189</v>
      </c>
      <c r="AO543">
        <v>0</v>
      </c>
      <c r="AP543" t="s">
        <v>189</v>
      </c>
      <c r="AQ543" t="s">
        <v>189</v>
      </c>
      <c r="AR543">
        <v>2</v>
      </c>
      <c r="AS543">
        <v>1</v>
      </c>
      <c r="AT543" t="s">
        <v>189</v>
      </c>
      <c r="AU543" t="s">
        <v>189</v>
      </c>
      <c r="AV543">
        <v>4</v>
      </c>
      <c r="AW543" t="s">
        <v>189</v>
      </c>
      <c r="AX543">
        <v>2</v>
      </c>
      <c r="AY543" t="s">
        <v>189</v>
      </c>
      <c r="AZ543" t="s">
        <v>189</v>
      </c>
      <c r="BA543" t="s">
        <v>189</v>
      </c>
      <c r="BB543" t="s">
        <v>189</v>
      </c>
      <c r="BC543" t="s">
        <v>189</v>
      </c>
      <c r="BD543" t="s">
        <v>189</v>
      </c>
      <c r="BE543" t="s">
        <v>189</v>
      </c>
      <c r="BF543" t="s">
        <v>189</v>
      </c>
      <c r="BG543" t="s">
        <v>189</v>
      </c>
      <c r="BH543" t="s">
        <v>189</v>
      </c>
      <c r="BI543" t="s">
        <v>189</v>
      </c>
      <c r="BJ543" t="s">
        <v>189</v>
      </c>
      <c r="BK543" t="s">
        <v>189</v>
      </c>
      <c r="BL543" t="s">
        <v>189</v>
      </c>
      <c r="BM543" t="s">
        <v>189</v>
      </c>
      <c r="BN543" t="s">
        <v>189</v>
      </c>
      <c r="BO543" t="s">
        <v>189</v>
      </c>
      <c r="BP543" t="s">
        <v>189</v>
      </c>
      <c r="BQ543" t="s">
        <v>189</v>
      </c>
      <c r="BR543" t="s">
        <v>189</v>
      </c>
      <c r="BS543" t="s">
        <v>189</v>
      </c>
      <c r="BT543" t="s">
        <v>189</v>
      </c>
      <c r="BU543" t="s">
        <v>189</v>
      </c>
      <c r="BV543" t="s">
        <v>189</v>
      </c>
      <c r="BW543" t="s">
        <v>189</v>
      </c>
      <c r="BX543" t="s">
        <v>189</v>
      </c>
      <c r="BY543" t="s">
        <v>1731</v>
      </c>
      <c r="BZ543" t="s">
        <v>189</v>
      </c>
      <c r="CA543" t="s">
        <v>1732</v>
      </c>
      <c r="CB543" t="s">
        <v>1342</v>
      </c>
      <c r="CC543" t="s">
        <v>189</v>
      </c>
      <c r="CD543" t="s">
        <v>189</v>
      </c>
      <c r="CE543" t="s">
        <v>189</v>
      </c>
      <c r="CF543" t="s">
        <v>189</v>
      </c>
      <c r="CG543">
        <v>0</v>
      </c>
      <c r="CH543">
        <v>16.799999999999901</v>
      </c>
      <c r="CI543" t="s">
        <v>205</v>
      </c>
      <c r="CJ543" t="s">
        <v>1342</v>
      </c>
      <c r="CK543" t="s">
        <v>189</v>
      </c>
      <c r="CL543">
        <v>1</v>
      </c>
      <c r="CM543" t="s">
        <v>1734</v>
      </c>
      <c r="CN543" t="s">
        <v>189</v>
      </c>
      <c r="CO543" t="s">
        <v>189</v>
      </c>
      <c r="CP543" t="s">
        <v>205</v>
      </c>
      <c r="CQ543" t="s">
        <v>189</v>
      </c>
      <c r="CR543">
        <v>16.799999999999901</v>
      </c>
      <c r="CS543" t="s">
        <v>189</v>
      </c>
      <c r="CT543" t="s">
        <v>1731</v>
      </c>
      <c r="CU543">
        <v>6.4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6.4</v>
      </c>
      <c r="DC543">
        <v>4.7519999999999998</v>
      </c>
      <c r="DD543">
        <v>0</v>
      </c>
      <c r="DE543">
        <v>0</v>
      </c>
      <c r="DF543">
        <v>0</v>
      </c>
      <c r="DG543">
        <v>4.7519999999999998</v>
      </c>
      <c r="DH543">
        <v>135</v>
      </c>
      <c r="DI543">
        <v>-1.6479999999999999</v>
      </c>
      <c r="DJ543" t="s">
        <v>462</v>
      </c>
      <c r="DK543">
        <v>87.513331999999906</v>
      </c>
      <c r="DL543">
        <v>89.161332000000002</v>
      </c>
      <c r="DM543">
        <v>86.656548000000001</v>
      </c>
      <c r="DN543">
        <v>81.904548000000005</v>
      </c>
      <c r="DO543">
        <v>37</v>
      </c>
      <c r="DP543">
        <v>0</v>
      </c>
    </row>
    <row r="544" spans="1:120" x14ac:dyDescent="0.25">
      <c r="A544" t="s">
        <v>189</v>
      </c>
      <c r="B544" t="s">
        <v>189</v>
      </c>
      <c r="C544" t="s">
        <v>1815</v>
      </c>
      <c r="D544" t="s">
        <v>1826</v>
      </c>
      <c r="E544" t="s">
        <v>189</v>
      </c>
      <c r="F544" t="s">
        <v>189</v>
      </c>
      <c r="G544" t="s">
        <v>189</v>
      </c>
      <c r="H544" t="s">
        <v>212</v>
      </c>
      <c r="I544" t="s">
        <v>1729</v>
      </c>
      <c r="J544" t="s">
        <v>193</v>
      </c>
      <c r="K544">
        <v>2.8</v>
      </c>
      <c r="L544">
        <v>6</v>
      </c>
      <c r="M544">
        <v>8</v>
      </c>
      <c r="N544" t="s">
        <v>189</v>
      </c>
      <c r="O544">
        <v>0.35799999999999998</v>
      </c>
      <c r="P544">
        <v>2.9009999999999998</v>
      </c>
      <c r="Q544">
        <v>21.83</v>
      </c>
      <c r="R544">
        <v>22.7</v>
      </c>
      <c r="S544">
        <v>135</v>
      </c>
      <c r="T544">
        <v>7.28</v>
      </c>
      <c r="U544">
        <v>99.440454000000003</v>
      </c>
      <c r="V544" t="s">
        <v>189</v>
      </c>
      <c r="W544" t="s">
        <v>189</v>
      </c>
      <c r="X544" t="s">
        <v>189</v>
      </c>
      <c r="Y544" t="s">
        <v>1736</v>
      </c>
      <c r="Z544" t="s">
        <v>189</v>
      </c>
      <c r="AA544">
        <v>2</v>
      </c>
      <c r="AB544">
        <v>2</v>
      </c>
      <c r="AC544">
        <v>0</v>
      </c>
      <c r="AD544">
        <v>0</v>
      </c>
      <c r="AE544">
        <v>1</v>
      </c>
      <c r="AF544">
        <v>0</v>
      </c>
      <c r="AG544">
        <v>1</v>
      </c>
      <c r="AH544">
        <v>2</v>
      </c>
      <c r="AI544">
        <v>3</v>
      </c>
      <c r="AJ544">
        <v>1</v>
      </c>
      <c r="AK544" t="s">
        <v>189</v>
      </c>
      <c r="AL544" t="s">
        <v>189</v>
      </c>
      <c r="AM544" t="s">
        <v>189</v>
      </c>
      <c r="AN544" t="s">
        <v>189</v>
      </c>
      <c r="AO544">
        <v>0</v>
      </c>
      <c r="AP544" t="s">
        <v>189</v>
      </c>
      <c r="AQ544" t="s">
        <v>189</v>
      </c>
      <c r="AR544">
        <v>2</v>
      </c>
      <c r="AS544">
        <v>1</v>
      </c>
      <c r="AT544" t="s">
        <v>189</v>
      </c>
      <c r="AU544" t="s">
        <v>189</v>
      </c>
      <c r="AV544">
        <v>6</v>
      </c>
      <c r="AW544" t="s">
        <v>189</v>
      </c>
      <c r="AX544">
        <v>2</v>
      </c>
      <c r="AY544" t="s">
        <v>189</v>
      </c>
      <c r="AZ544" t="s">
        <v>189</v>
      </c>
      <c r="BA544" t="s">
        <v>189</v>
      </c>
      <c r="BB544" t="s">
        <v>189</v>
      </c>
      <c r="BC544" t="s">
        <v>189</v>
      </c>
      <c r="BD544" t="s">
        <v>189</v>
      </c>
      <c r="BE544" t="s">
        <v>189</v>
      </c>
      <c r="BF544" t="s">
        <v>189</v>
      </c>
      <c r="BG544" t="s">
        <v>189</v>
      </c>
      <c r="BH544" t="s">
        <v>189</v>
      </c>
      <c r="BI544" t="s">
        <v>189</v>
      </c>
      <c r="BJ544" t="s">
        <v>189</v>
      </c>
      <c r="BK544" t="s">
        <v>189</v>
      </c>
      <c r="BL544" t="s">
        <v>189</v>
      </c>
      <c r="BM544" t="s">
        <v>189</v>
      </c>
      <c r="BN544" t="s">
        <v>189</v>
      </c>
      <c r="BO544" t="s">
        <v>189</v>
      </c>
      <c r="BP544" t="s">
        <v>189</v>
      </c>
      <c r="BQ544" t="s">
        <v>189</v>
      </c>
      <c r="BR544" t="s">
        <v>189</v>
      </c>
      <c r="BS544" t="s">
        <v>189</v>
      </c>
      <c r="BT544" t="s">
        <v>189</v>
      </c>
      <c r="BU544" t="s">
        <v>189</v>
      </c>
      <c r="BV544" t="s">
        <v>189</v>
      </c>
      <c r="BW544" t="s">
        <v>189</v>
      </c>
      <c r="BX544" t="s">
        <v>189</v>
      </c>
      <c r="BY544" t="s">
        <v>1731</v>
      </c>
      <c r="BZ544" t="s">
        <v>189</v>
      </c>
      <c r="CA544" t="s">
        <v>1732</v>
      </c>
      <c r="CB544" t="s">
        <v>1342</v>
      </c>
      <c r="CC544" t="s">
        <v>1733</v>
      </c>
      <c r="CD544" t="s">
        <v>189</v>
      </c>
      <c r="CE544" t="s">
        <v>189</v>
      </c>
      <c r="CF544" t="s">
        <v>189</v>
      </c>
      <c r="CG544">
        <v>0</v>
      </c>
      <c r="CH544">
        <v>16.799999999999901</v>
      </c>
      <c r="CI544" t="s">
        <v>205</v>
      </c>
      <c r="CJ544" t="s">
        <v>1342</v>
      </c>
      <c r="CK544" t="s">
        <v>189</v>
      </c>
      <c r="CL544">
        <v>1</v>
      </c>
      <c r="CM544" t="s">
        <v>1734</v>
      </c>
      <c r="CN544" t="s">
        <v>189</v>
      </c>
      <c r="CO544" t="s">
        <v>189</v>
      </c>
      <c r="CP544" t="s">
        <v>205</v>
      </c>
      <c r="CQ544" t="s">
        <v>189</v>
      </c>
      <c r="CR544">
        <v>16.799999999999901</v>
      </c>
      <c r="CS544" t="s">
        <v>189</v>
      </c>
      <c r="CT544" t="s">
        <v>1731</v>
      </c>
      <c r="CU544">
        <v>6.4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6.4</v>
      </c>
      <c r="DC544">
        <v>4.7519999999999998</v>
      </c>
      <c r="DD544">
        <v>0</v>
      </c>
      <c r="DE544">
        <v>0</v>
      </c>
      <c r="DF544">
        <v>0</v>
      </c>
      <c r="DG544">
        <v>4.7519999999999998</v>
      </c>
      <c r="DH544">
        <v>135</v>
      </c>
      <c r="DI544">
        <v>-1.6479999999999999</v>
      </c>
      <c r="DJ544" t="s">
        <v>462</v>
      </c>
      <c r="DK544">
        <v>93.040453999999997</v>
      </c>
      <c r="DL544">
        <v>94.688453999999993</v>
      </c>
      <c r="DM544">
        <v>90.684833999999896</v>
      </c>
      <c r="DN544">
        <v>85.9328339999999</v>
      </c>
      <c r="DO544">
        <v>37</v>
      </c>
      <c r="DP544">
        <v>0</v>
      </c>
    </row>
    <row r="545" spans="1:120" x14ac:dyDescent="0.25">
      <c r="A545" t="s">
        <v>189</v>
      </c>
      <c r="B545" t="s">
        <v>189</v>
      </c>
      <c r="C545" t="s">
        <v>1815</v>
      </c>
      <c r="D545" t="s">
        <v>1827</v>
      </c>
      <c r="E545" t="s">
        <v>189</v>
      </c>
      <c r="F545" t="s">
        <v>189</v>
      </c>
      <c r="G545" t="s">
        <v>189</v>
      </c>
      <c r="H545" t="s">
        <v>212</v>
      </c>
      <c r="I545" t="s">
        <v>1757</v>
      </c>
      <c r="J545" t="s">
        <v>193</v>
      </c>
      <c r="K545">
        <v>4</v>
      </c>
      <c r="L545">
        <v>4</v>
      </c>
      <c r="M545">
        <v>8</v>
      </c>
      <c r="N545" t="s">
        <v>189</v>
      </c>
      <c r="O545">
        <v>0.24299999999999999</v>
      </c>
      <c r="P545">
        <v>2.6339999999999999</v>
      </c>
      <c r="Q545">
        <v>19.95</v>
      </c>
      <c r="R545">
        <v>20.58</v>
      </c>
      <c r="S545">
        <v>135</v>
      </c>
      <c r="T545">
        <v>7.28</v>
      </c>
      <c r="U545">
        <v>90.320418000000004</v>
      </c>
      <c r="V545" t="s">
        <v>189</v>
      </c>
      <c r="W545" t="s">
        <v>189</v>
      </c>
      <c r="X545" t="s">
        <v>189</v>
      </c>
      <c r="Y545" t="s">
        <v>1736</v>
      </c>
      <c r="Z545" t="s">
        <v>189</v>
      </c>
      <c r="AA545">
        <v>2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2</v>
      </c>
      <c r="AI545">
        <v>4</v>
      </c>
      <c r="AJ545">
        <v>0</v>
      </c>
      <c r="AK545" t="s">
        <v>189</v>
      </c>
      <c r="AL545" t="s">
        <v>189</v>
      </c>
      <c r="AM545" t="s">
        <v>189</v>
      </c>
      <c r="AN545" t="s">
        <v>189</v>
      </c>
      <c r="AO545">
        <v>0</v>
      </c>
      <c r="AP545" t="s">
        <v>189</v>
      </c>
      <c r="AQ545" t="s">
        <v>189</v>
      </c>
      <c r="AR545">
        <v>2</v>
      </c>
      <c r="AS545">
        <v>1</v>
      </c>
      <c r="AT545" t="s">
        <v>189</v>
      </c>
      <c r="AU545" t="s">
        <v>189</v>
      </c>
      <c r="AV545">
        <v>6</v>
      </c>
      <c r="AW545" t="s">
        <v>189</v>
      </c>
      <c r="AX545">
        <v>2</v>
      </c>
      <c r="AY545" t="s">
        <v>189</v>
      </c>
      <c r="AZ545" t="s">
        <v>189</v>
      </c>
      <c r="BA545" t="s">
        <v>189</v>
      </c>
      <c r="BB545" t="s">
        <v>189</v>
      </c>
      <c r="BC545" t="s">
        <v>189</v>
      </c>
      <c r="BD545" t="s">
        <v>189</v>
      </c>
      <c r="BE545" t="s">
        <v>189</v>
      </c>
      <c r="BF545" t="s">
        <v>189</v>
      </c>
      <c r="BG545" t="s">
        <v>189</v>
      </c>
      <c r="BH545" t="s">
        <v>189</v>
      </c>
      <c r="BI545" t="s">
        <v>189</v>
      </c>
      <c r="BJ545" t="s">
        <v>189</v>
      </c>
      <c r="BK545" t="s">
        <v>189</v>
      </c>
      <c r="BL545" t="s">
        <v>189</v>
      </c>
      <c r="BM545" t="s">
        <v>189</v>
      </c>
      <c r="BN545" t="s">
        <v>189</v>
      </c>
      <c r="BO545" t="s">
        <v>189</v>
      </c>
      <c r="BP545" t="s">
        <v>189</v>
      </c>
      <c r="BQ545" t="s">
        <v>189</v>
      </c>
      <c r="BR545" t="s">
        <v>189</v>
      </c>
      <c r="BS545" t="s">
        <v>189</v>
      </c>
      <c r="BT545" t="s">
        <v>189</v>
      </c>
      <c r="BU545" t="s">
        <v>189</v>
      </c>
      <c r="BV545" t="s">
        <v>189</v>
      </c>
      <c r="BW545" t="s">
        <v>189</v>
      </c>
      <c r="BX545" t="s">
        <v>189</v>
      </c>
      <c r="BY545" t="s">
        <v>1731</v>
      </c>
      <c r="BZ545" t="s">
        <v>189</v>
      </c>
      <c r="CA545" t="s">
        <v>1732</v>
      </c>
      <c r="CB545" t="s">
        <v>1342</v>
      </c>
      <c r="CC545" t="s">
        <v>1828</v>
      </c>
      <c r="CD545" t="s">
        <v>189</v>
      </c>
      <c r="CE545" t="s">
        <v>189</v>
      </c>
      <c r="CF545" t="s">
        <v>189</v>
      </c>
      <c r="CG545">
        <v>0</v>
      </c>
      <c r="CH545">
        <v>16</v>
      </c>
      <c r="CI545" t="s">
        <v>205</v>
      </c>
      <c r="CJ545" t="s">
        <v>1342</v>
      </c>
      <c r="CK545" t="s">
        <v>189</v>
      </c>
      <c r="CL545">
        <v>1</v>
      </c>
      <c r="CM545" t="s">
        <v>1734</v>
      </c>
      <c r="CN545" t="s">
        <v>189</v>
      </c>
      <c r="CO545" t="s">
        <v>189</v>
      </c>
      <c r="CP545" t="s">
        <v>205</v>
      </c>
      <c r="CQ545" t="s">
        <v>189</v>
      </c>
      <c r="CR545">
        <v>16</v>
      </c>
      <c r="CS545" t="s">
        <v>189</v>
      </c>
      <c r="CT545" t="s">
        <v>1731</v>
      </c>
      <c r="CU545">
        <v>6.4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6.4</v>
      </c>
      <c r="DC545">
        <v>4.7519999999999998</v>
      </c>
      <c r="DD545">
        <v>0</v>
      </c>
      <c r="DE545">
        <v>0</v>
      </c>
      <c r="DF545">
        <v>0</v>
      </c>
      <c r="DG545">
        <v>4.7519999999999998</v>
      </c>
      <c r="DH545">
        <v>135</v>
      </c>
      <c r="DI545">
        <v>-1.6479999999999999</v>
      </c>
      <c r="DJ545" t="s">
        <v>462</v>
      </c>
      <c r="DK545">
        <v>83.920417999999998</v>
      </c>
      <c r="DL545">
        <v>85.568417999999994</v>
      </c>
      <c r="DM545">
        <v>82.262969999999996</v>
      </c>
      <c r="DN545">
        <v>77.51097</v>
      </c>
      <c r="DO545">
        <v>37</v>
      </c>
      <c r="DP545">
        <v>0</v>
      </c>
    </row>
    <row r="546" spans="1:120" x14ac:dyDescent="0.25">
      <c r="A546" t="s">
        <v>189</v>
      </c>
      <c r="B546" t="s">
        <v>189</v>
      </c>
      <c r="C546" t="s">
        <v>1815</v>
      </c>
      <c r="D546" t="s">
        <v>1829</v>
      </c>
      <c r="E546" t="s">
        <v>189</v>
      </c>
      <c r="F546" t="s">
        <v>189</v>
      </c>
      <c r="G546" t="s">
        <v>189</v>
      </c>
      <c r="H546" t="s">
        <v>212</v>
      </c>
      <c r="I546" t="s">
        <v>1729</v>
      </c>
      <c r="J546" t="s">
        <v>193</v>
      </c>
      <c r="K546">
        <v>2.8</v>
      </c>
      <c r="L546">
        <v>6</v>
      </c>
      <c r="M546">
        <v>8</v>
      </c>
      <c r="N546" t="s">
        <v>189</v>
      </c>
      <c r="O546">
        <v>0.97899999999999998</v>
      </c>
      <c r="P546">
        <v>3.51</v>
      </c>
      <c r="Q546">
        <v>21.09</v>
      </c>
      <c r="R546">
        <v>21.79</v>
      </c>
      <c r="S546">
        <v>135</v>
      </c>
      <c r="T546">
        <v>7.28</v>
      </c>
      <c r="U546">
        <v>98.690597999999994</v>
      </c>
      <c r="V546" t="s">
        <v>189</v>
      </c>
      <c r="W546" t="s">
        <v>189</v>
      </c>
      <c r="X546" t="s">
        <v>189</v>
      </c>
      <c r="Y546" t="s">
        <v>1736</v>
      </c>
      <c r="Z546" t="s">
        <v>189</v>
      </c>
      <c r="AA546">
        <v>2</v>
      </c>
      <c r="AB546">
        <v>1</v>
      </c>
      <c r="AC546">
        <v>0</v>
      </c>
      <c r="AD546">
        <v>1</v>
      </c>
      <c r="AE546">
        <v>1</v>
      </c>
      <c r="AF546">
        <v>0</v>
      </c>
      <c r="AG546">
        <v>1</v>
      </c>
      <c r="AH546">
        <v>2</v>
      </c>
      <c r="AI546">
        <v>4</v>
      </c>
      <c r="AJ546">
        <v>0</v>
      </c>
      <c r="AK546" t="s">
        <v>189</v>
      </c>
      <c r="AL546" t="s">
        <v>189</v>
      </c>
      <c r="AM546" t="s">
        <v>189</v>
      </c>
      <c r="AN546" t="s">
        <v>189</v>
      </c>
      <c r="AO546">
        <v>0</v>
      </c>
      <c r="AP546" t="s">
        <v>189</v>
      </c>
      <c r="AQ546" t="s">
        <v>189</v>
      </c>
      <c r="AR546">
        <v>2</v>
      </c>
      <c r="AS546">
        <v>1</v>
      </c>
      <c r="AT546" t="s">
        <v>189</v>
      </c>
      <c r="AU546" t="s">
        <v>189</v>
      </c>
      <c r="AV546">
        <v>5</v>
      </c>
      <c r="AW546" t="s">
        <v>189</v>
      </c>
      <c r="AX546">
        <v>2</v>
      </c>
      <c r="AY546" t="s">
        <v>189</v>
      </c>
      <c r="AZ546" t="s">
        <v>189</v>
      </c>
      <c r="BA546" t="s">
        <v>189</v>
      </c>
      <c r="BB546" t="s">
        <v>189</v>
      </c>
      <c r="BC546" t="s">
        <v>189</v>
      </c>
      <c r="BD546" t="s">
        <v>189</v>
      </c>
      <c r="BE546" t="s">
        <v>189</v>
      </c>
      <c r="BF546" t="s">
        <v>189</v>
      </c>
      <c r="BG546" t="s">
        <v>189</v>
      </c>
      <c r="BH546" t="s">
        <v>189</v>
      </c>
      <c r="BI546" t="s">
        <v>189</v>
      </c>
      <c r="BJ546" t="s">
        <v>189</v>
      </c>
      <c r="BK546" t="s">
        <v>189</v>
      </c>
      <c r="BL546" t="s">
        <v>189</v>
      </c>
      <c r="BM546" t="s">
        <v>189</v>
      </c>
      <c r="BN546" t="s">
        <v>189</v>
      </c>
      <c r="BO546" t="s">
        <v>189</v>
      </c>
      <c r="BP546" t="s">
        <v>189</v>
      </c>
      <c r="BQ546" t="s">
        <v>189</v>
      </c>
      <c r="BR546" t="s">
        <v>189</v>
      </c>
      <c r="BS546" t="s">
        <v>189</v>
      </c>
      <c r="BT546" t="s">
        <v>189</v>
      </c>
      <c r="BU546" t="s">
        <v>189</v>
      </c>
      <c r="BV546" t="s">
        <v>189</v>
      </c>
      <c r="BW546" t="s">
        <v>189</v>
      </c>
      <c r="BX546" t="s">
        <v>189</v>
      </c>
      <c r="BY546" t="s">
        <v>1731</v>
      </c>
      <c r="BZ546" t="s">
        <v>189</v>
      </c>
      <c r="CA546" t="s">
        <v>1732</v>
      </c>
      <c r="CB546" t="s">
        <v>1342</v>
      </c>
      <c r="CC546" t="s">
        <v>1733</v>
      </c>
      <c r="CD546" t="s">
        <v>189</v>
      </c>
      <c r="CE546" t="s">
        <v>189</v>
      </c>
      <c r="CF546" t="s">
        <v>189</v>
      </c>
      <c r="CG546">
        <v>0</v>
      </c>
      <c r="CH546">
        <v>16.799999999999901</v>
      </c>
      <c r="CI546" t="s">
        <v>205</v>
      </c>
      <c r="CJ546" t="s">
        <v>1342</v>
      </c>
      <c r="CK546" t="s">
        <v>189</v>
      </c>
      <c r="CL546">
        <v>1</v>
      </c>
      <c r="CM546" t="s">
        <v>1734</v>
      </c>
      <c r="CN546" t="s">
        <v>189</v>
      </c>
      <c r="CO546" t="s">
        <v>189</v>
      </c>
      <c r="CP546" t="s">
        <v>205</v>
      </c>
      <c r="CQ546" t="s">
        <v>189</v>
      </c>
      <c r="CR546">
        <v>16.799999999999901</v>
      </c>
      <c r="CS546" t="s">
        <v>189</v>
      </c>
      <c r="CT546" t="s">
        <v>1731</v>
      </c>
      <c r="CU546">
        <v>6.4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6.4</v>
      </c>
      <c r="DC546">
        <v>4.7519999999999998</v>
      </c>
      <c r="DD546">
        <v>0</v>
      </c>
      <c r="DE546">
        <v>0</v>
      </c>
      <c r="DF546">
        <v>0</v>
      </c>
      <c r="DG546">
        <v>4.7519999999999998</v>
      </c>
      <c r="DH546">
        <v>135</v>
      </c>
      <c r="DI546">
        <v>-1.6479999999999999</v>
      </c>
      <c r="DJ546" t="s">
        <v>462</v>
      </c>
      <c r="DK546">
        <v>92.290597999999903</v>
      </c>
      <c r="DL546">
        <v>93.938597999999999</v>
      </c>
      <c r="DM546">
        <v>90.861785999999995</v>
      </c>
      <c r="DN546">
        <v>86.109786</v>
      </c>
      <c r="DO546">
        <v>37</v>
      </c>
      <c r="DP546">
        <v>0</v>
      </c>
    </row>
    <row r="547" spans="1:120" x14ac:dyDescent="0.25">
      <c r="A547" t="s">
        <v>189</v>
      </c>
      <c r="B547" t="s">
        <v>189</v>
      </c>
      <c r="C547" t="s">
        <v>1815</v>
      </c>
      <c r="D547" t="s">
        <v>1830</v>
      </c>
      <c r="E547" t="s">
        <v>189</v>
      </c>
      <c r="F547" t="s">
        <v>189</v>
      </c>
      <c r="G547" t="s">
        <v>189</v>
      </c>
      <c r="H547" t="s">
        <v>212</v>
      </c>
      <c r="I547" t="s">
        <v>1729</v>
      </c>
      <c r="J547" t="s">
        <v>193</v>
      </c>
      <c r="K547">
        <v>2.8</v>
      </c>
      <c r="L547">
        <v>6</v>
      </c>
      <c r="M547">
        <v>8</v>
      </c>
      <c r="N547" t="s">
        <v>189</v>
      </c>
      <c r="O547">
        <v>0.26800000000000002</v>
      </c>
      <c r="P547">
        <v>2.6819999999999999</v>
      </c>
      <c r="Q547">
        <v>19.21</v>
      </c>
      <c r="R547">
        <v>20.170000000000002</v>
      </c>
      <c r="S547">
        <v>135</v>
      </c>
      <c r="T547">
        <v>7.28</v>
      </c>
      <c r="U547">
        <v>87.632412000000002</v>
      </c>
      <c r="V547" t="s">
        <v>189</v>
      </c>
      <c r="W547" t="s">
        <v>189</v>
      </c>
      <c r="X547" t="s">
        <v>189</v>
      </c>
      <c r="Y547" t="s">
        <v>1736</v>
      </c>
      <c r="Z547" t="s">
        <v>189</v>
      </c>
      <c r="AA547">
        <v>2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</v>
      </c>
      <c r="AH547">
        <v>2</v>
      </c>
      <c r="AI547">
        <v>4</v>
      </c>
      <c r="AJ547">
        <v>0</v>
      </c>
      <c r="AK547" t="s">
        <v>189</v>
      </c>
      <c r="AL547" t="s">
        <v>189</v>
      </c>
      <c r="AM547" t="s">
        <v>189</v>
      </c>
      <c r="AN547" t="s">
        <v>189</v>
      </c>
      <c r="AO547">
        <v>0</v>
      </c>
      <c r="AP547" t="s">
        <v>189</v>
      </c>
      <c r="AQ547" t="s">
        <v>189</v>
      </c>
      <c r="AR547">
        <v>2</v>
      </c>
      <c r="AS547">
        <v>1</v>
      </c>
      <c r="AT547" t="s">
        <v>189</v>
      </c>
      <c r="AU547" t="s">
        <v>189</v>
      </c>
      <c r="AV547">
        <v>4</v>
      </c>
      <c r="AW547" t="s">
        <v>189</v>
      </c>
      <c r="AX547">
        <v>2</v>
      </c>
      <c r="AY547" t="s">
        <v>189</v>
      </c>
      <c r="AZ547" t="s">
        <v>189</v>
      </c>
      <c r="BA547" t="s">
        <v>189</v>
      </c>
      <c r="BB547" t="s">
        <v>189</v>
      </c>
      <c r="BC547" t="s">
        <v>189</v>
      </c>
      <c r="BD547" t="s">
        <v>189</v>
      </c>
      <c r="BE547" t="s">
        <v>189</v>
      </c>
      <c r="BF547" t="s">
        <v>189</v>
      </c>
      <c r="BG547" t="s">
        <v>189</v>
      </c>
      <c r="BH547" t="s">
        <v>189</v>
      </c>
      <c r="BI547" t="s">
        <v>189</v>
      </c>
      <c r="BJ547" t="s">
        <v>189</v>
      </c>
      <c r="BK547" t="s">
        <v>189</v>
      </c>
      <c r="BL547" t="s">
        <v>189</v>
      </c>
      <c r="BM547" t="s">
        <v>189</v>
      </c>
      <c r="BN547" t="s">
        <v>189</v>
      </c>
      <c r="BO547" t="s">
        <v>189</v>
      </c>
      <c r="BP547" t="s">
        <v>189</v>
      </c>
      <c r="BQ547" t="s">
        <v>189</v>
      </c>
      <c r="BR547" t="s">
        <v>189</v>
      </c>
      <c r="BS547" t="s">
        <v>189</v>
      </c>
      <c r="BT547" t="s">
        <v>189</v>
      </c>
      <c r="BU547" t="s">
        <v>189</v>
      </c>
      <c r="BV547" t="s">
        <v>189</v>
      </c>
      <c r="BW547" t="s">
        <v>189</v>
      </c>
      <c r="BX547" t="s">
        <v>189</v>
      </c>
      <c r="BY547" t="s">
        <v>1731</v>
      </c>
      <c r="BZ547" t="s">
        <v>189</v>
      </c>
      <c r="CA547" t="s">
        <v>1732</v>
      </c>
      <c r="CB547" t="s">
        <v>1342</v>
      </c>
      <c r="CC547" t="s">
        <v>1828</v>
      </c>
      <c r="CD547" t="s">
        <v>189</v>
      </c>
      <c r="CE547" t="s">
        <v>189</v>
      </c>
      <c r="CF547" t="s">
        <v>189</v>
      </c>
      <c r="CG547">
        <v>0</v>
      </c>
      <c r="CH547">
        <v>16.799999999999901</v>
      </c>
      <c r="CI547" t="s">
        <v>205</v>
      </c>
      <c r="CJ547" t="s">
        <v>1342</v>
      </c>
      <c r="CK547" t="s">
        <v>189</v>
      </c>
      <c r="CL547">
        <v>1</v>
      </c>
      <c r="CM547" t="s">
        <v>1734</v>
      </c>
      <c r="CN547" t="s">
        <v>189</v>
      </c>
      <c r="CO547" t="s">
        <v>189</v>
      </c>
      <c r="CP547" t="s">
        <v>205</v>
      </c>
      <c r="CQ547" t="s">
        <v>189</v>
      </c>
      <c r="CR547">
        <v>16.799999999999901</v>
      </c>
      <c r="CS547" t="s">
        <v>189</v>
      </c>
      <c r="CT547" t="s">
        <v>1731</v>
      </c>
      <c r="CU547">
        <v>6.4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6.4</v>
      </c>
      <c r="DC547">
        <v>4.7519999999999998</v>
      </c>
      <c r="DD547">
        <v>0</v>
      </c>
      <c r="DE547">
        <v>0</v>
      </c>
      <c r="DF547">
        <v>0</v>
      </c>
      <c r="DG547">
        <v>4.7519999999999998</v>
      </c>
      <c r="DH547">
        <v>135</v>
      </c>
      <c r="DI547">
        <v>-1.6479999999999999</v>
      </c>
      <c r="DJ547" t="s">
        <v>462</v>
      </c>
      <c r="DK547">
        <v>81.232411999999997</v>
      </c>
      <c r="DL547">
        <v>82.880412000000007</v>
      </c>
      <c r="DM547">
        <v>80.759315999999998</v>
      </c>
      <c r="DN547">
        <v>76.007316000000003</v>
      </c>
      <c r="DO547">
        <v>37</v>
      </c>
      <c r="DP547">
        <v>0</v>
      </c>
    </row>
    <row r="548" spans="1:120" x14ac:dyDescent="0.25">
      <c r="A548" t="s">
        <v>189</v>
      </c>
      <c r="B548" t="s">
        <v>189</v>
      </c>
      <c r="C548" t="s">
        <v>1815</v>
      </c>
      <c r="D548" t="s">
        <v>1831</v>
      </c>
      <c r="E548" t="s">
        <v>189</v>
      </c>
      <c r="F548" t="s">
        <v>189</v>
      </c>
      <c r="G548" t="s">
        <v>189</v>
      </c>
      <c r="H548" t="s">
        <v>212</v>
      </c>
      <c r="I548" t="s">
        <v>1729</v>
      </c>
      <c r="J548" t="s">
        <v>193</v>
      </c>
      <c r="K548">
        <v>2.8</v>
      </c>
      <c r="L548">
        <v>6</v>
      </c>
      <c r="M548">
        <v>8</v>
      </c>
      <c r="N548" t="s">
        <v>189</v>
      </c>
      <c r="O548">
        <v>0.23599999999999999</v>
      </c>
      <c r="P548">
        <v>2.762</v>
      </c>
      <c r="Q548">
        <v>20.059999999999999</v>
      </c>
      <c r="R548">
        <v>20.83</v>
      </c>
      <c r="S548">
        <v>135</v>
      </c>
      <c r="T548">
        <v>7.28</v>
      </c>
      <c r="U548">
        <v>91.014647999999994</v>
      </c>
      <c r="V548" t="s">
        <v>189</v>
      </c>
      <c r="W548" t="s">
        <v>189</v>
      </c>
      <c r="X548" t="s">
        <v>189</v>
      </c>
      <c r="Y548" t="s">
        <v>1736</v>
      </c>
      <c r="Z548" t="s">
        <v>189</v>
      </c>
      <c r="AA548">
        <v>2</v>
      </c>
      <c r="AB548">
        <v>2</v>
      </c>
      <c r="AC548">
        <v>0</v>
      </c>
      <c r="AD548">
        <v>0</v>
      </c>
      <c r="AE548">
        <v>2</v>
      </c>
      <c r="AF548">
        <v>0</v>
      </c>
      <c r="AG548">
        <v>1</v>
      </c>
      <c r="AH548">
        <v>2</v>
      </c>
      <c r="AI548">
        <v>4</v>
      </c>
      <c r="AJ548">
        <v>0</v>
      </c>
      <c r="AK548" t="s">
        <v>189</v>
      </c>
      <c r="AL548" t="s">
        <v>189</v>
      </c>
      <c r="AM548" t="s">
        <v>189</v>
      </c>
      <c r="AN548" t="s">
        <v>189</v>
      </c>
      <c r="AO548">
        <v>0</v>
      </c>
      <c r="AP548" t="s">
        <v>189</v>
      </c>
      <c r="AQ548" t="s">
        <v>189</v>
      </c>
      <c r="AR548">
        <v>2</v>
      </c>
      <c r="AS548">
        <v>1</v>
      </c>
      <c r="AT548" t="s">
        <v>189</v>
      </c>
      <c r="AU548" t="s">
        <v>189</v>
      </c>
      <c r="AV548">
        <v>6</v>
      </c>
      <c r="AW548" t="s">
        <v>189</v>
      </c>
      <c r="AX548">
        <v>2</v>
      </c>
      <c r="AY548" t="s">
        <v>189</v>
      </c>
      <c r="AZ548" t="s">
        <v>189</v>
      </c>
      <c r="BA548" t="s">
        <v>189</v>
      </c>
      <c r="BB548" t="s">
        <v>189</v>
      </c>
      <c r="BC548" t="s">
        <v>189</v>
      </c>
      <c r="BD548" t="s">
        <v>189</v>
      </c>
      <c r="BE548" t="s">
        <v>189</v>
      </c>
      <c r="BF548" t="s">
        <v>189</v>
      </c>
      <c r="BG548" t="s">
        <v>189</v>
      </c>
      <c r="BH548" t="s">
        <v>189</v>
      </c>
      <c r="BI548" t="s">
        <v>189</v>
      </c>
      <c r="BJ548" t="s">
        <v>189</v>
      </c>
      <c r="BK548" t="s">
        <v>189</v>
      </c>
      <c r="BL548" t="s">
        <v>189</v>
      </c>
      <c r="BM548" t="s">
        <v>189</v>
      </c>
      <c r="BN548" t="s">
        <v>189</v>
      </c>
      <c r="BO548" t="s">
        <v>189</v>
      </c>
      <c r="BP548" t="s">
        <v>189</v>
      </c>
      <c r="BQ548" t="s">
        <v>189</v>
      </c>
      <c r="BR548" t="s">
        <v>189</v>
      </c>
      <c r="BS548" t="s">
        <v>189</v>
      </c>
      <c r="BT548" t="s">
        <v>189</v>
      </c>
      <c r="BU548" t="s">
        <v>189</v>
      </c>
      <c r="BV548" t="s">
        <v>189</v>
      </c>
      <c r="BW548" t="s">
        <v>189</v>
      </c>
      <c r="BX548" t="s">
        <v>189</v>
      </c>
      <c r="BY548" t="s">
        <v>1731</v>
      </c>
      <c r="BZ548" t="s">
        <v>189</v>
      </c>
      <c r="CA548" t="s">
        <v>1732</v>
      </c>
      <c r="CB548" t="s">
        <v>1342</v>
      </c>
      <c r="CC548" t="s">
        <v>1828</v>
      </c>
      <c r="CD548" t="s">
        <v>189</v>
      </c>
      <c r="CE548" t="s">
        <v>189</v>
      </c>
      <c r="CF548" t="s">
        <v>189</v>
      </c>
      <c r="CG548">
        <v>0</v>
      </c>
      <c r="CH548">
        <v>16.799999999999901</v>
      </c>
      <c r="CI548" t="s">
        <v>205</v>
      </c>
      <c r="CJ548" t="s">
        <v>1342</v>
      </c>
      <c r="CK548" t="s">
        <v>189</v>
      </c>
      <c r="CL548">
        <v>1</v>
      </c>
      <c r="CM548" t="s">
        <v>1734</v>
      </c>
      <c r="CN548" t="s">
        <v>189</v>
      </c>
      <c r="CO548" t="s">
        <v>189</v>
      </c>
      <c r="CP548" t="s">
        <v>205</v>
      </c>
      <c r="CQ548" t="s">
        <v>189</v>
      </c>
      <c r="CR548">
        <v>16.799999999999901</v>
      </c>
      <c r="CS548" t="s">
        <v>189</v>
      </c>
      <c r="CT548" t="s">
        <v>1731</v>
      </c>
      <c r="CU548">
        <v>6.4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6.4</v>
      </c>
      <c r="DC548">
        <v>4.7519999999999998</v>
      </c>
      <c r="DD548">
        <v>0</v>
      </c>
      <c r="DE548">
        <v>0</v>
      </c>
      <c r="DF548">
        <v>0</v>
      </c>
      <c r="DG548">
        <v>4.7519999999999998</v>
      </c>
      <c r="DH548">
        <v>135</v>
      </c>
      <c r="DI548">
        <v>-1.6479999999999999</v>
      </c>
      <c r="DJ548" t="s">
        <v>462</v>
      </c>
      <c r="DK548">
        <v>84.614647999999903</v>
      </c>
      <c r="DL548">
        <v>86.262647999999999</v>
      </c>
      <c r="DM548">
        <v>83.511707999999899</v>
      </c>
      <c r="DN548">
        <v>78.759707999999904</v>
      </c>
      <c r="DO548">
        <v>37</v>
      </c>
      <c r="DP548">
        <v>0</v>
      </c>
    </row>
    <row r="549" spans="1:120" x14ac:dyDescent="0.25">
      <c r="A549" t="s">
        <v>189</v>
      </c>
      <c r="B549" t="s">
        <v>189</v>
      </c>
      <c r="C549" t="s">
        <v>1815</v>
      </c>
      <c r="D549" t="s">
        <v>1832</v>
      </c>
      <c r="E549" t="s">
        <v>189</v>
      </c>
      <c r="F549" t="s">
        <v>189</v>
      </c>
      <c r="G549" t="s">
        <v>189</v>
      </c>
      <c r="H549" t="s">
        <v>212</v>
      </c>
      <c r="I549" t="s">
        <v>1729</v>
      </c>
      <c r="J549" t="s">
        <v>193</v>
      </c>
      <c r="K549">
        <v>2.8</v>
      </c>
      <c r="L549">
        <v>6</v>
      </c>
      <c r="M549">
        <v>8</v>
      </c>
      <c r="N549" t="s">
        <v>189</v>
      </c>
      <c r="O549">
        <v>0.995</v>
      </c>
      <c r="P549">
        <v>3.419</v>
      </c>
      <c r="Q549">
        <v>20.04</v>
      </c>
      <c r="R549">
        <v>20.84</v>
      </c>
      <c r="S549">
        <v>135</v>
      </c>
      <c r="T549">
        <v>7.28</v>
      </c>
      <c r="U549">
        <v>94.246212</v>
      </c>
      <c r="V549" t="s">
        <v>189</v>
      </c>
      <c r="W549" t="s">
        <v>189</v>
      </c>
      <c r="X549" t="s">
        <v>189</v>
      </c>
      <c r="Y549" t="s">
        <v>1736</v>
      </c>
      <c r="Z549" t="s">
        <v>189</v>
      </c>
      <c r="AA549">
        <v>2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</v>
      </c>
      <c r="AH549">
        <v>2</v>
      </c>
      <c r="AI549">
        <v>4</v>
      </c>
      <c r="AJ549">
        <v>0</v>
      </c>
      <c r="AK549" t="s">
        <v>189</v>
      </c>
      <c r="AL549" t="s">
        <v>189</v>
      </c>
      <c r="AM549" t="s">
        <v>189</v>
      </c>
      <c r="AN549" t="s">
        <v>189</v>
      </c>
      <c r="AO549">
        <v>0</v>
      </c>
      <c r="AP549" t="s">
        <v>189</v>
      </c>
      <c r="AQ549" t="s">
        <v>189</v>
      </c>
      <c r="AR549">
        <v>2</v>
      </c>
      <c r="AS549">
        <v>1</v>
      </c>
      <c r="AT549" t="s">
        <v>189</v>
      </c>
      <c r="AU549" t="s">
        <v>189</v>
      </c>
      <c r="AV549">
        <v>4</v>
      </c>
      <c r="AW549" t="s">
        <v>189</v>
      </c>
      <c r="AX549">
        <v>2</v>
      </c>
      <c r="AY549" t="s">
        <v>189</v>
      </c>
      <c r="AZ549" t="s">
        <v>189</v>
      </c>
      <c r="BA549" t="s">
        <v>189</v>
      </c>
      <c r="BB549" t="s">
        <v>189</v>
      </c>
      <c r="BC549" t="s">
        <v>189</v>
      </c>
      <c r="BD549" t="s">
        <v>189</v>
      </c>
      <c r="BE549" t="s">
        <v>189</v>
      </c>
      <c r="BF549" t="s">
        <v>189</v>
      </c>
      <c r="BG549" t="s">
        <v>189</v>
      </c>
      <c r="BH549" t="s">
        <v>189</v>
      </c>
      <c r="BI549" t="s">
        <v>189</v>
      </c>
      <c r="BJ549" t="s">
        <v>189</v>
      </c>
      <c r="BK549" t="s">
        <v>189</v>
      </c>
      <c r="BL549" t="s">
        <v>189</v>
      </c>
      <c r="BM549" t="s">
        <v>189</v>
      </c>
      <c r="BN549" t="s">
        <v>189</v>
      </c>
      <c r="BO549" t="s">
        <v>189</v>
      </c>
      <c r="BP549" t="s">
        <v>189</v>
      </c>
      <c r="BQ549" t="s">
        <v>189</v>
      </c>
      <c r="BR549" t="s">
        <v>189</v>
      </c>
      <c r="BS549" t="s">
        <v>189</v>
      </c>
      <c r="BT549" t="s">
        <v>189</v>
      </c>
      <c r="BU549" t="s">
        <v>189</v>
      </c>
      <c r="BV549" t="s">
        <v>189</v>
      </c>
      <c r="BW549" t="s">
        <v>189</v>
      </c>
      <c r="BX549" t="s">
        <v>189</v>
      </c>
      <c r="BY549" t="s">
        <v>1731</v>
      </c>
      <c r="BZ549" t="s">
        <v>189</v>
      </c>
      <c r="CA549" t="s">
        <v>1732</v>
      </c>
      <c r="CB549" t="s">
        <v>1342</v>
      </c>
      <c r="CC549" t="s">
        <v>1733</v>
      </c>
      <c r="CD549" t="s">
        <v>189</v>
      </c>
      <c r="CE549" t="s">
        <v>189</v>
      </c>
      <c r="CF549" t="s">
        <v>189</v>
      </c>
      <c r="CG549">
        <v>0</v>
      </c>
      <c r="CH549">
        <v>16.799999999999901</v>
      </c>
      <c r="CI549" t="s">
        <v>205</v>
      </c>
      <c r="CJ549" t="s">
        <v>1342</v>
      </c>
      <c r="CK549" t="s">
        <v>189</v>
      </c>
      <c r="CL549">
        <v>1</v>
      </c>
      <c r="CM549" t="s">
        <v>1734</v>
      </c>
      <c r="CN549" t="s">
        <v>189</v>
      </c>
      <c r="CO549" t="s">
        <v>189</v>
      </c>
      <c r="CP549" t="s">
        <v>205</v>
      </c>
      <c r="CQ549" t="s">
        <v>189</v>
      </c>
      <c r="CR549">
        <v>16.799999999999901</v>
      </c>
      <c r="CS549" t="s">
        <v>189</v>
      </c>
      <c r="CT549" t="s">
        <v>1731</v>
      </c>
      <c r="CU549">
        <v>6.4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6.4</v>
      </c>
      <c r="DC549">
        <v>4.7519999999999998</v>
      </c>
      <c r="DD549">
        <v>0</v>
      </c>
      <c r="DE549">
        <v>0</v>
      </c>
      <c r="DF549">
        <v>0</v>
      </c>
      <c r="DG549">
        <v>4.7519999999999998</v>
      </c>
      <c r="DH549">
        <v>135</v>
      </c>
      <c r="DI549">
        <v>-1.6479999999999999</v>
      </c>
      <c r="DJ549" t="s">
        <v>462</v>
      </c>
      <c r="DK549">
        <v>87.846211999999994</v>
      </c>
      <c r="DL549">
        <v>89.494212000000005</v>
      </c>
      <c r="DM549">
        <v>87.107687999999996</v>
      </c>
      <c r="DN549">
        <v>82.355688000000001</v>
      </c>
      <c r="DO549">
        <v>37</v>
      </c>
      <c r="DP549">
        <v>0</v>
      </c>
    </row>
    <row r="550" spans="1:120" x14ac:dyDescent="0.25">
      <c r="A550" t="s">
        <v>189</v>
      </c>
      <c r="B550" t="s">
        <v>189</v>
      </c>
      <c r="C550" t="s">
        <v>1815</v>
      </c>
      <c r="D550" t="s">
        <v>1833</v>
      </c>
      <c r="E550" t="s">
        <v>189</v>
      </c>
      <c r="F550" t="s">
        <v>189</v>
      </c>
      <c r="G550" t="s">
        <v>189</v>
      </c>
      <c r="H550" t="s">
        <v>212</v>
      </c>
      <c r="I550" t="s">
        <v>1757</v>
      </c>
      <c r="J550" t="s">
        <v>193</v>
      </c>
      <c r="K550">
        <v>4</v>
      </c>
      <c r="L550">
        <v>4</v>
      </c>
      <c r="M550">
        <v>8</v>
      </c>
      <c r="N550" t="s">
        <v>189</v>
      </c>
      <c r="O550">
        <v>0.23100000000000001</v>
      </c>
      <c r="P550">
        <v>3.101</v>
      </c>
      <c r="Q550">
        <v>21.34</v>
      </c>
      <c r="R550">
        <v>22.2</v>
      </c>
      <c r="S550">
        <v>135</v>
      </c>
      <c r="T550">
        <v>7.28</v>
      </c>
      <c r="U550">
        <v>96.868080000000006</v>
      </c>
      <c r="V550" t="s">
        <v>1754</v>
      </c>
      <c r="W550" t="s">
        <v>189</v>
      </c>
      <c r="X550" t="s">
        <v>189</v>
      </c>
      <c r="Y550" t="s">
        <v>288</v>
      </c>
      <c r="Z550" t="s">
        <v>189</v>
      </c>
      <c r="AA550">
        <v>2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4</v>
      </c>
      <c r="AJ550">
        <v>0</v>
      </c>
      <c r="AK550" t="s">
        <v>189</v>
      </c>
      <c r="AL550" t="s">
        <v>189</v>
      </c>
      <c r="AM550" t="s">
        <v>189</v>
      </c>
      <c r="AN550" t="s">
        <v>189</v>
      </c>
      <c r="AO550">
        <v>0</v>
      </c>
      <c r="AP550" t="s">
        <v>189</v>
      </c>
      <c r="AQ550" t="s">
        <v>189</v>
      </c>
      <c r="AR550">
        <v>1</v>
      </c>
      <c r="AS550">
        <v>1</v>
      </c>
      <c r="AT550" t="s">
        <v>189</v>
      </c>
      <c r="AU550" t="s">
        <v>189</v>
      </c>
      <c r="AV550">
        <v>4</v>
      </c>
      <c r="AW550" t="s">
        <v>189</v>
      </c>
      <c r="AX550">
        <v>2</v>
      </c>
      <c r="AY550" t="s">
        <v>189</v>
      </c>
      <c r="AZ550" t="s">
        <v>189</v>
      </c>
      <c r="BA550" t="s">
        <v>189</v>
      </c>
      <c r="BB550" t="s">
        <v>189</v>
      </c>
      <c r="BC550" t="s">
        <v>189</v>
      </c>
      <c r="BD550" t="s">
        <v>189</v>
      </c>
      <c r="BE550" t="s">
        <v>189</v>
      </c>
      <c r="BF550" t="s">
        <v>189</v>
      </c>
      <c r="BG550" t="s">
        <v>189</v>
      </c>
      <c r="BH550" t="s">
        <v>189</v>
      </c>
      <c r="BI550" t="s">
        <v>189</v>
      </c>
      <c r="BJ550" t="s">
        <v>189</v>
      </c>
      <c r="BK550" t="s">
        <v>189</v>
      </c>
      <c r="BL550" t="s">
        <v>189</v>
      </c>
      <c r="BM550" t="s">
        <v>189</v>
      </c>
      <c r="BN550" t="s">
        <v>189</v>
      </c>
      <c r="BO550" t="s">
        <v>189</v>
      </c>
      <c r="BP550" t="s">
        <v>189</v>
      </c>
      <c r="BQ550" t="s">
        <v>189</v>
      </c>
      <c r="BR550" t="s">
        <v>189</v>
      </c>
      <c r="BS550" t="s">
        <v>189</v>
      </c>
      <c r="BT550" t="s">
        <v>189</v>
      </c>
      <c r="BU550" t="s">
        <v>189</v>
      </c>
      <c r="BV550" t="s">
        <v>189</v>
      </c>
      <c r="BW550" t="s">
        <v>189</v>
      </c>
      <c r="BX550" t="s">
        <v>189</v>
      </c>
      <c r="BY550" t="s">
        <v>1731</v>
      </c>
      <c r="BZ550" t="s">
        <v>189</v>
      </c>
      <c r="CA550" t="s">
        <v>1732</v>
      </c>
      <c r="CB550" t="s">
        <v>1342</v>
      </c>
      <c r="CC550" t="s">
        <v>1834</v>
      </c>
      <c r="CD550" t="s">
        <v>194</v>
      </c>
      <c r="CE550" t="s">
        <v>189</v>
      </c>
      <c r="CF550" t="s">
        <v>189</v>
      </c>
      <c r="CG550">
        <v>0</v>
      </c>
      <c r="CH550">
        <v>16</v>
      </c>
      <c r="CI550" t="s">
        <v>205</v>
      </c>
      <c r="CJ550" t="s">
        <v>1342</v>
      </c>
      <c r="CK550" t="s">
        <v>189</v>
      </c>
      <c r="CL550">
        <v>1</v>
      </c>
      <c r="CM550" t="s">
        <v>1734</v>
      </c>
      <c r="CN550" t="s">
        <v>189</v>
      </c>
      <c r="CO550" t="s">
        <v>189</v>
      </c>
      <c r="CP550" t="s">
        <v>205</v>
      </c>
      <c r="CQ550" t="s">
        <v>189</v>
      </c>
      <c r="CR550">
        <v>16</v>
      </c>
      <c r="CS550" t="s">
        <v>189</v>
      </c>
      <c r="CT550" t="s">
        <v>1731</v>
      </c>
      <c r="CU550">
        <v>6.4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6.4</v>
      </c>
      <c r="DC550">
        <v>4.7519999999999998</v>
      </c>
      <c r="DD550">
        <v>0</v>
      </c>
      <c r="DE550">
        <v>0</v>
      </c>
      <c r="DF550">
        <v>0</v>
      </c>
      <c r="DG550">
        <v>4.7519999999999998</v>
      </c>
      <c r="DH550">
        <v>135</v>
      </c>
      <c r="DI550">
        <v>-1.6479999999999999</v>
      </c>
      <c r="DJ550" t="s">
        <v>462</v>
      </c>
      <c r="DK550">
        <v>90.46808</v>
      </c>
      <c r="DL550">
        <v>92.116079999999997</v>
      </c>
      <c r="DM550">
        <v>89.563115999999894</v>
      </c>
      <c r="DN550">
        <v>84.811115999999899</v>
      </c>
      <c r="DO550">
        <v>37</v>
      </c>
      <c r="DP550">
        <v>0</v>
      </c>
    </row>
    <row r="551" spans="1:120" x14ac:dyDescent="0.25">
      <c r="A551" t="s">
        <v>189</v>
      </c>
      <c r="B551" t="s">
        <v>189</v>
      </c>
      <c r="C551" t="s">
        <v>1815</v>
      </c>
      <c r="D551" t="s">
        <v>1837</v>
      </c>
      <c r="E551" t="s">
        <v>189</v>
      </c>
      <c r="F551" t="s">
        <v>189</v>
      </c>
      <c r="G551" t="s">
        <v>189</v>
      </c>
      <c r="H551" t="s">
        <v>212</v>
      </c>
      <c r="I551" t="s">
        <v>1729</v>
      </c>
      <c r="J551" t="s">
        <v>193</v>
      </c>
      <c r="K551">
        <v>2.8</v>
      </c>
      <c r="L551">
        <v>6</v>
      </c>
      <c r="M551">
        <v>8</v>
      </c>
      <c r="N551" t="s">
        <v>189</v>
      </c>
      <c r="O551">
        <v>0.96899999999999997</v>
      </c>
      <c r="P551">
        <v>3.4420000000000002</v>
      </c>
      <c r="Q551">
        <v>20.84</v>
      </c>
      <c r="R551">
        <v>21.4</v>
      </c>
      <c r="S551">
        <v>135</v>
      </c>
      <c r="T551">
        <v>7.28</v>
      </c>
      <c r="U551">
        <v>97.342433999999997</v>
      </c>
      <c r="V551" t="s">
        <v>189</v>
      </c>
      <c r="W551" t="s">
        <v>189</v>
      </c>
      <c r="X551" t="s">
        <v>189</v>
      </c>
      <c r="Y551" t="s">
        <v>1730</v>
      </c>
      <c r="Z551" t="s">
        <v>189</v>
      </c>
      <c r="AA551">
        <v>2</v>
      </c>
      <c r="AB551">
        <v>1</v>
      </c>
      <c r="AC551">
        <v>0</v>
      </c>
      <c r="AD551">
        <v>0</v>
      </c>
      <c r="AE551">
        <v>2</v>
      </c>
      <c r="AF551">
        <v>1</v>
      </c>
      <c r="AG551">
        <v>1</v>
      </c>
      <c r="AH551">
        <v>1</v>
      </c>
      <c r="AI551">
        <v>2</v>
      </c>
      <c r="AJ551">
        <v>0</v>
      </c>
      <c r="AK551" t="s">
        <v>189</v>
      </c>
      <c r="AL551" t="s">
        <v>189</v>
      </c>
      <c r="AM551" t="s">
        <v>189</v>
      </c>
      <c r="AN551" t="s">
        <v>189</v>
      </c>
      <c r="AO551">
        <v>0</v>
      </c>
      <c r="AP551" t="s">
        <v>189</v>
      </c>
      <c r="AQ551" t="s">
        <v>189</v>
      </c>
      <c r="AR551">
        <v>1</v>
      </c>
      <c r="AS551">
        <v>1</v>
      </c>
      <c r="AT551" t="s">
        <v>189</v>
      </c>
      <c r="AU551" t="s">
        <v>189</v>
      </c>
      <c r="AV551">
        <v>4</v>
      </c>
      <c r="AW551" t="s">
        <v>189</v>
      </c>
      <c r="AX551">
        <v>2</v>
      </c>
      <c r="AY551" t="s">
        <v>189</v>
      </c>
      <c r="AZ551" t="s">
        <v>189</v>
      </c>
      <c r="BA551" t="s">
        <v>189</v>
      </c>
      <c r="BB551" t="s">
        <v>189</v>
      </c>
      <c r="BC551" t="s">
        <v>189</v>
      </c>
      <c r="BD551" t="s">
        <v>189</v>
      </c>
      <c r="BE551" t="s">
        <v>189</v>
      </c>
      <c r="BF551" t="s">
        <v>189</v>
      </c>
      <c r="BG551" t="s">
        <v>189</v>
      </c>
      <c r="BH551" t="s">
        <v>189</v>
      </c>
      <c r="BI551" t="s">
        <v>189</v>
      </c>
      <c r="BJ551" t="s">
        <v>189</v>
      </c>
      <c r="BK551" t="s">
        <v>189</v>
      </c>
      <c r="BL551" t="s">
        <v>189</v>
      </c>
      <c r="BM551" t="s">
        <v>189</v>
      </c>
      <c r="BN551" t="s">
        <v>189</v>
      </c>
      <c r="BO551" t="s">
        <v>189</v>
      </c>
      <c r="BP551" t="s">
        <v>189</v>
      </c>
      <c r="BQ551" t="s">
        <v>189</v>
      </c>
      <c r="BR551" t="s">
        <v>189</v>
      </c>
      <c r="BS551" t="s">
        <v>189</v>
      </c>
      <c r="BT551" t="s">
        <v>189</v>
      </c>
      <c r="BU551" t="s">
        <v>189</v>
      </c>
      <c r="BV551" t="s">
        <v>189</v>
      </c>
      <c r="BW551" t="s">
        <v>189</v>
      </c>
      <c r="BX551" t="s">
        <v>189</v>
      </c>
      <c r="BY551" t="s">
        <v>1731</v>
      </c>
      <c r="BZ551" t="s">
        <v>189</v>
      </c>
      <c r="CA551" t="s">
        <v>1732</v>
      </c>
      <c r="CB551" t="s">
        <v>1342</v>
      </c>
      <c r="CC551" t="s">
        <v>1828</v>
      </c>
      <c r="CD551" t="s">
        <v>189</v>
      </c>
      <c r="CE551" t="s">
        <v>189</v>
      </c>
      <c r="CF551" t="s">
        <v>189</v>
      </c>
      <c r="CG551">
        <v>0</v>
      </c>
      <c r="CH551">
        <v>16.799999999999901</v>
      </c>
      <c r="CI551" t="s">
        <v>205</v>
      </c>
      <c r="CJ551" t="s">
        <v>1342</v>
      </c>
      <c r="CK551" t="s">
        <v>189</v>
      </c>
      <c r="CL551">
        <v>1</v>
      </c>
      <c r="CM551" t="s">
        <v>1734</v>
      </c>
      <c r="CN551" t="s">
        <v>189</v>
      </c>
      <c r="CO551" t="s">
        <v>189</v>
      </c>
      <c r="CP551" t="s">
        <v>205</v>
      </c>
      <c r="CQ551" t="s">
        <v>189</v>
      </c>
      <c r="CR551">
        <v>16.799999999999901</v>
      </c>
      <c r="CS551" t="s">
        <v>189</v>
      </c>
      <c r="CT551" t="s">
        <v>1731</v>
      </c>
      <c r="CU551">
        <v>6.4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6.4</v>
      </c>
      <c r="DC551">
        <v>4.7519999999999998</v>
      </c>
      <c r="DD551">
        <v>0</v>
      </c>
      <c r="DE551">
        <v>0</v>
      </c>
      <c r="DF551">
        <v>0</v>
      </c>
      <c r="DG551">
        <v>4.7519999999999998</v>
      </c>
      <c r="DH551">
        <v>135</v>
      </c>
      <c r="DI551">
        <v>-1.6479999999999999</v>
      </c>
      <c r="DJ551" t="s">
        <v>462</v>
      </c>
      <c r="DK551">
        <v>90.942433999999906</v>
      </c>
      <c r="DL551">
        <v>92.590434000000002</v>
      </c>
      <c r="DM551">
        <v>89.336669999999998</v>
      </c>
      <c r="DN551">
        <v>84.584670000000003</v>
      </c>
      <c r="DO551">
        <v>37</v>
      </c>
      <c r="DP551">
        <v>0</v>
      </c>
    </row>
    <row r="552" spans="1:120" x14ac:dyDescent="0.25">
      <c r="A552" t="s">
        <v>189</v>
      </c>
      <c r="B552" t="s">
        <v>189</v>
      </c>
      <c r="C552" t="s">
        <v>1815</v>
      </c>
      <c r="D552" t="s">
        <v>1838</v>
      </c>
      <c r="E552" t="s">
        <v>189</v>
      </c>
      <c r="F552" t="s">
        <v>189</v>
      </c>
      <c r="G552" t="s">
        <v>189</v>
      </c>
      <c r="H552" t="s">
        <v>212</v>
      </c>
      <c r="I552" t="s">
        <v>1757</v>
      </c>
      <c r="J552" t="s">
        <v>193</v>
      </c>
      <c r="K552">
        <v>4</v>
      </c>
      <c r="L552">
        <v>4</v>
      </c>
      <c r="M552">
        <v>8</v>
      </c>
      <c r="N552" t="s">
        <v>189</v>
      </c>
      <c r="O552">
        <v>0.53100000000000003</v>
      </c>
      <c r="P552">
        <v>2.9089999999999998</v>
      </c>
      <c r="Q552">
        <v>19.12</v>
      </c>
      <c r="R552">
        <v>19.71</v>
      </c>
      <c r="S552">
        <v>135</v>
      </c>
      <c r="T552">
        <v>7.28</v>
      </c>
      <c r="U552">
        <v>87.888204000000002</v>
      </c>
      <c r="V552" t="s">
        <v>189</v>
      </c>
      <c r="W552" t="s">
        <v>189</v>
      </c>
      <c r="X552" t="s">
        <v>189</v>
      </c>
      <c r="Y552" t="s">
        <v>1736</v>
      </c>
      <c r="Z552" t="s">
        <v>189</v>
      </c>
      <c r="AA552">
        <v>2</v>
      </c>
      <c r="AB552">
        <v>1</v>
      </c>
      <c r="AC552">
        <v>0</v>
      </c>
      <c r="AD552">
        <v>0</v>
      </c>
      <c r="AE552">
        <v>2</v>
      </c>
      <c r="AF552">
        <v>0</v>
      </c>
      <c r="AG552">
        <v>1</v>
      </c>
      <c r="AH552">
        <v>1</v>
      </c>
      <c r="AI552">
        <v>2</v>
      </c>
      <c r="AJ552">
        <v>0</v>
      </c>
      <c r="AK552" t="s">
        <v>189</v>
      </c>
      <c r="AL552" t="s">
        <v>189</v>
      </c>
      <c r="AM552" t="s">
        <v>189</v>
      </c>
      <c r="AN552" t="s">
        <v>189</v>
      </c>
      <c r="AO552">
        <v>0</v>
      </c>
      <c r="AP552" t="s">
        <v>189</v>
      </c>
      <c r="AQ552" t="s">
        <v>189</v>
      </c>
      <c r="AR552">
        <v>1</v>
      </c>
      <c r="AS552">
        <v>1</v>
      </c>
      <c r="AT552" t="s">
        <v>189</v>
      </c>
      <c r="AU552" t="s">
        <v>189</v>
      </c>
      <c r="AV552">
        <v>4</v>
      </c>
      <c r="AW552" t="s">
        <v>189</v>
      </c>
      <c r="AX552">
        <v>2</v>
      </c>
      <c r="AY552" t="s">
        <v>189</v>
      </c>
      <c r="AZ552" t="s">
        <v>189</v>
      </c>
      <c r="BA552" t="s">
        <v>189</v>
      </c>
      <c r="BB552" t="s">
        <v>189</v>
      </c>
      <c r="BC552" t="s">
        <v>189</v>
      </c>
      <c r="BD552" t="s">
        <v>189</v>
      </c>
      <c r="BE552" t="s">
        <v>189</v>
      </c>
      <c r="BF552" t="s">
        <v>189</v>
      </c>
      <c r="BG552" t="s">
        <v>189</v>
      </c>
      <c r="BH552" t="s">
        <v>189</v>
      </c>
      <c r="BI552" t="s">
        <v>189</v>
      </c>
      <c r="BJ552" t="s">
        <v>189</v>
      </c>
      <c r="BK552" t="s">
        <v>189</v>
      </c>
      <c r="BL552" t="s">
        <v>189</v>
      </c>
      <c r="BM552" t="s">
        <v>189</v>
      </c>
      <c r="BN552" t="s">
        <v>189</v>
      </c>
      <c r="BO552" t="s">
        <v>189</v>
      </c>
      <c r="BP552" t="s">
        <v>189</v>
      </c>
      <c r="BQ552" t="s">
        <v>189</v>
      </c>
      <c r="BR552" t="s">
        <v>189</v>
      </c>
      <c r="BS552" t="s">
        <v>189</v>
      </c>
      <c r="BT552" t="s">
        <v>189</v>
      </c>
      <c r="BU552" t="s">
        <v>189</v>
      </c>
      <c r="BV552" t="s">
        <v>189</v>
      </c>
      <c r="BW552" t="s">
        <v>189</v>
      </c>
      <c r="BX552" t="s">
        <v>189</v>
      </c>
      <c r="BY552" t="s">
        <v>1731</v>
      </c>
      <c r="BZ552" t="s">
        <v>189</v>
      </c>
      <c r="CA552" t="s">
        <v>1732</v>
      </c>
      <c r="CB552" t="s">
        <v>1342</v>
      </c>
      <c r="CC552" t="s">
        <v>189</v>
      </c>
      <c r="CD552" t="s">
        <v>189</v>
      </c>
      <c r="CE552" t="s">
        <v>189</v>
      </c>
      <c r="CF552" t="s">
        <v>189</v>
      </c>
      <c r="CG552">
        <v>0</v>
      </c>
      <c r="CH552">
        <v>16</v>
      </c>
      <c r="CI552" t="s">
        <v>205</v>
      </c>
      <c r="CJ552" t="s">
        <v>1342</v>
      </c>
      <c r="CK552" t="s">
        <v>189</v>
      </c>
      <c r="CL552">
        <v>1</v>
      </c>
      <c r="CM552" t="s">
        <v>1734</v>
      </c>
      <c r="CN552" t="s">
        <v>189</v>
      </c>
      <c r="CO552" t="s">
        <v>189</v>
      </c>
      <c r="CP552" t="s">
        <v>205</v>
      </c>
      <c r="CQ552" t="s">
        <v>189</v>
      </c>
      <c r="CR552">
        <v>16</v>
      </c>
      <c r="CS552" t="s">
        <v>189</v>
      </c>
      <c r="CT552" t="s">
        <v>1731</v>
      </c>
      <c r="CU552">
        <v>6.4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6.4</v>
      </c>
      <c r="DC552">
        <v>4.7519999999999998</v>
      </c>
      <c r="DD552">
        <v>0</v>
      </c>
      <c r="DE552">
        <v>0</v>
      </c>
      <c r="DF552">
        <v>0</v>
      </c>
      <c r="DG552">
        <v>4.7519999999999998</v>
      </c>
      <c r="DH552">
        <v>135</v>
      </c>
      <c r="DI552">
        <v>-1.6479999999999999</v>
      </c>
      <c r="DJ552" t="s">
        <v>462</v>
      </c>
      <c r="DK552">
        <v>81.488203999999996</v>
      </c>
      <c r="DL552">
        <v>83.136204000000006</v>
      </c>
      <c r="DM552">
        <v>80.712011999999902</v>
      </c>
      <c r="DN552">
        <v>75.960011999999907</v>
      </c>
      <c r="DO552">
        <v>37</v>
      </c>
      <c r="DP552">
        <v>0</v>
      </c>
    </row>
    <row r="553" spans="1:120" x14ac:dyDescent="0.25">
      <c r="A553" t="s">
        <v>189</v>
      </c>
      <c r="B553" t="s">
        <v>189</v>
      </c>
      <c r="C553" t="s">
        <v>1815</v>
      </c>
      <c r="D553" t="s">
        <v>1839</v>
      </c>
      <c r="E553" t="s">
        <v>189</v>
      </c>
      <c r="F553" t="s">
        <v>189</v>
      </c>
      <c r="G553" t="s">
        <v>189</v>
      </c>
      <c r="H553" t="s">
        <v>212</v>
      </c>
      <c r="I553" t="s">
        <v>1757</v>
      </c>
      <c r="J553" t="s">
        <v>193</v>
      </c>
      <c r="K553">
        <v>4</v>
      </c>
      <c r="L553">
        <v>4</v>
      </c>
      <c r="M553">
        <v>8</v>
      </c>
      <c r="N553" t="s">
        <v>189</v>
      </c>
      <c r="O553">
        <v>0.96199999999999997</v>
      </c>
      <c r="P553">
        <v>3.3439999999999999</v>
      </c>
      <c r="Q553">
        <v>20.079999999999998</v>
      </c>
      <c r="R553">
        <v>21.22</v>
      </c>
      <c r="S553">
        <v>135</v>
      </c>
      <c r="T553">
        <v>7.28</v>
      </c>
      <c r="U553">
        <v>94.705235999999999</v>
      </c>
      <c r="V553" t="s">
        <v>189</v>
      </c>
      <c r="W553" t="s">
        <v>189</v>
      </c>
      <c r="X553" t="s">
        <v>189</v>
      </c>
      <c r="Y553" t="s">
        <v>1736</v>
      </c>
      <c r="Z553" t="s">
        <v>189</v>
      </c>
      <c r="AA553">
        <v>2</v>
      </c>
      <c r="AB553">
        <v>1</v>
      </c>
      <c r="AC553">
        <v>0</v>
      </c>
      <c r="AD553">
        <v>0</v>
      </c>
      <c r="AE553">
        <v>2</v>
      </c>
      <c r="AF553">
        <v>0</v>
      </c>
      <c r="AG553">
        <v>0</v>
      </c>
      <c r="AH553">
        <v>1</v>
      </c>
      <c r="AI553">
        <v>2</v>
      </c>
      <c r="AJ553">
        <v>0</v>
      </c>
      <c r="AK553" t="s">
        <v>189</v>
      </c>
      <c r="AL553" t="s">
        <v>189</v>
      </c>
      <c r="AM553" t="s">
        <v>189</v>
      </c>
      <c r="AN553" t="s">
        <v>189</v>
      </c>
      <c r="AO553">
        <v>0</v>
      </c>
      <c r="AP553" t="s">
        <v>189</v>
      </c>
      <c r="AQ553" t="s">
        <v>189</v>
      </c>
      <c r="AR553">
        <v>1</v>
      </c>
      <c r="AS553">
        <v>1</v>
      </c>
      <c r="AT553" t="s">
        <v>189</v>
      </c>
      <c r="AU553" t="s">
        <v>189</v>
      </c>
      <c r="AV553">
        <v>4</v>
      </c>
      <c r="AW553" t="s">
        <v>189</v>
      </c>
      <c r="AX553">
        <v>2</v>
      </c>
      <c r="AY553" t="s">
        <v>189</v>
      </c>
      <c r="AZ553" t="s">
        <v>189</v>
      </c>
      <c r="BA553" t="s">
        <v>189</v>
      </c>
      <c r="BB553" t="s">
        <v>189</v>
      </c>
      <c r="BC553" t="s">
        <v>189</v>
      </c>
      <c r="BD553" t="s">
        <v>189</v>
      </c>
      <c r="BE553" t="s">
        <v>189</v>
      </c>
      <c r="BF553" t="s">
        <v>189</v>
      </c>
      <c r="BG553" t="s">
        <v>189</v>
      </c>
      <c r="BH553" t="s">
        <v>189</v>
      </c>
      <c r="BI553" t="s">
        <v>189</v>
      </c>
      <c r="BJ553" t="s">
        <v>189</v>
      </c>
      <c r="BK553" t="s">
        <v>189</v>
      </c>
      <c r="BL553" t="s">
        <v>189</v>
      </c>
      <c r="BM553" t="s">
        <v>189</v>
      </c>
      <c r="BN553" t="s">
        <v>189</v>
      </c>
      <c r="BO553" t="s">
        <v>189</v>
      </c>
      <c r="BP553" t="s">
        <v>189</v>
      </c>
      <c r="BQ553" t="s">
        <v>189</v>
      </c>
      <c r="BR553" t="s">
        <v>189</v>
      </c>
      <c r="BS553" t="s">
        <v>189</v>
      </c>
      <c r="BT553" t="s">
        <v>189</v>
      </c>
      <c r="BU553" t="s">
        <v>189</v>
      </c>
      <c r="BV553" t="s">
        <v>189</v>
      </c>
      <c r="BW553" t="s">
        <v>189</v>
      </c>
      <c r="BX553" t="s">
        <v>189</v>
      </c>
      <c r="BY553" t="s">
        <v>1731</v>
      </c>
      <c r="BZ553" t="s">
        <v>189</v>
      </c>
      <c r="CA553" t="s">
        <v>1732</v>
      </c>
      <c r="CB553" t="s">
        <v>1342</v>
      </c>
      <c r="CC553" t="s">
        <v>1828</v>
      </c>
      <c r="CD553" t="s">
        <v>189</v>
      </c>
      <c r="CE553" t="s">
        <v>189</v>
      </c>
      <c r="CF553" t="s">
        <v>189</v>
      </c>
      <c r="CG553">
        <v>0</v>
      </c>
      <c r="CH553">
        <v>16</v>
      </c>
      <c r="CI553" t="s">
        <v>205</v>
      </c>
      <c r="CJ553" t="s">
        <v>1342</v>
      </c>
      <c r="CK553" t="s">
        <v>189</v>
      </c>
      <c r="CL553">
        <v>1</v>
      </c>
      <c r="CM553" t="s">
        <v>1734</v>
      </c>
      <c r="CN553" t="s">
        <v>189</v>
      </c>
      <c r="CO553" t="s">
        <v>189</v>
      </c>
      <c r="CP553" t="s">
        <v>205</v>
      </c>
      <c r="CQ553" t="s">
        <v>189</v>
      </c>
      <c r="CR553">
        <v>16</v>
      </c>
      <c r="CS553" t="s">
        <v>189</v>
      </c>
      <c r="CT553" t="s">
        <v>1731</v>
      </c>
      <c r="CU553">
        <v>6.4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6.4</v>
      </c>
      <c r="DC553">
        <v>4.7519999999999998</v>
      </c>
      <c r="DD553">
        <v>0</v>
      </c>
      <c r="DE553">
        <v>0</v>
      </c>
      <c r="DF553">
        <v>0</v>
      </c>
      <c r="DG553">
        <v>4.7519999999999998</v>
      </c>
      <c r="DH553">
        <v>135</v>
      </c>
      <c r="DI553">
        <v>-1.6479999999999999</v>
      </c>
      <c r="DJ553" t="s">
        <v>462</v>
      </c>
      <c r="DK553">
        <v>88.305235999999994</v>
      </c>
      <c r="DL553">
        <v>89.953236000000004</v>
      </c>
      <c r="DM553">
        <v>87.802355999999904</v>
      </c>
      <c r="DN553">
        <v>83.050355999999894</v>
      </c>
      <c r="DO553">
        <v>37</v>
      </c>
      <c r="DP553">
        <v>0</v>
      </c>
    </row>
    <row r="554" spans="1:120" x14ac:dyDescent="0.25">
      <c r="A554" t="s">
        <v>189</v>
      </c>
      <c r="B554" t="s">
        <v>189</v>
      </c>
      <c r="C554" t="s">
        <v>1815</v>
      </c>
      <c r="D554" t="s">
        <v>1840</v>
      </c>
      <c r="E554" t="s">
        <v>189</v>
      </c>
      <c r="F554" t="s">
        <v>189</v>
      </c>
      <c r="G554" t="s">
        <v>189</v>
      </c>
      <c r="H554" t="s">
        <v>212</v>
      </c>
      <c r="I554" t="s">
        <v>1757</v>
      </c>
      <c r="J554" t="s">
        <v>193</v>
      </c>
      <c r="K554">
        <v>4</v>
      </c>
      <c r="L554">
        <v>4</v>
      </c>
      <c r="M554">
        <v>8</v>
      </c>
      <c r="N554" t="s">
        <v>189</v>
      </c>
      <c r="O554">
        <v>0.96699999999999997</v>
      </c>
      <c r="P554">
        <v>3.4279999999999999</v>
      </c>
      <c r="Q554">
        <v>19.72</v>
      </c>
      <c r="R554">
        <v>20.37</v>
      </c>
      <c r="S554">
        <v>135</v>
      </c>
      <c r="T554">
        <v>7.28</v>
      </c>
      <c r="U554">
        <v>92.541077999999999</v>
      </c>
      <c r="V554" t="s">
        <v>189</v>
      </c>
      <c r="W554" t="s">
        <v>189</v>
      </c>
      <c r="X554" t="s">
        <v>189</v>
      </c>
      <c r="Y554" t="s">
        <v>1736</v>
      </c>
      <c r="Z554" t="s">
        <v>189</v>
      </c>
      <c r="AA554">
        <v>2</v>
      </c>
      <c r="AB554">
        <v>1</v>
      </c>
      <c r="AC554">
        <v>0</v>
      </c>
      <c r="AD554">
        <v>0</v>
      </c>
      <c r="AE554">
        <v>2</v>
      </c>
      <c r="AF554">
        <v>0</v>
      </c>
      <c r="AG554">
        <v>0</v>
      </c>
      <c r="AH554">
        <v>1</v>
      </c>
      <c r="AI554">
        <v>2</v>
      </c>
      <c r="AJ554">
        <v>0</v>
      </c>
      <c r="AK554" t="s">
        <v>189</v>
      </c>
      <c r="AL554" t="s">
        <v>189</v>
      </c>
      <c r="AM554" t="s">
        <v>189</v>
      </c>
      <c r="AN554" t="s">
        <v>189</v>
      </c>
      <c r="AO554">
        <v>0</v>
      </c>
      <c r="AP554" t="s">
        <v>189</v>
      </c>
      <c r="AQ554" t="s">
        <v>189</v>
      </c>
      <c r="AR554">
        <v>1</v>
      </c>
      <c r="AS554">
        <v>1</v>
      </c>
      <c r="AT554" t="s">
        <v>189</v>
      </c>
      <c r="AU554" t="s">
        <v>189</v>
      </c>
      <c r="AV554">
        <v>4</v>
      </c>
      <c r="AW554" t="s">
        <v>189</v>
      </c>
      <c r="AX554">
        <v>2</v>
      </c>
      <c r="AY554" t="s">
        <v>189</v>
      </c>
      <c r="AZ554" t="s">
        <v>189</v>
      </c>
      <c r="BA554" t="s">
        <v>189</v>
      </c>
      <c r="BB554" t="s">
        <v>189</v>
      </c>
      <c r="BC554" t="s">
        <v>189</v>
      </c>
      <c r="BD554" t="s">
        <v>189</v>
      </c>
      <c r="BE554" t="s">
        <v>189</v>
      </c>
      <c r="BF554" t="s">
        <v>189</v>
      </c>
      <c r="BG554" t="s">
        <v>189</v>
      </c>
      <c r="BH554" t="s">
        <v>189</v>
      </c>
      <c r="BI554" t="s">
        <v>189</v>
      </c>
      <c r="BJ554" t="s">
        <v>189</v>
      </c>
      <c r="BK554" t="s">
        <v>189</v>
      </c>
      <c r="BL554" t="s">
        <v>189</v>
      </c>
      <c r="BM554" t="s">
        <v>189</v>
      </c>
      <c r="BN554" t="s">
        <v>189</v>
      </c>
      <c r="BO554" t="s">
        <v>189</v>
      </c>
      <c r="BP554" t="s">
        <v>189</v>
      </c>
      <c r="BQ554" t="s">
        <v>189</v>
      </c>
      <c r="BR554" t="s">
        <v>189</v>
      </c>
      <c r="BS554" t="s">
        <v>189</v>
      </c>
      <c r="BT554" t="s">
        <v>189</v>
      </c>
      <c r="BU554" t="s">
        <v>189</v>
      </c>
      <c r="BV554" t="s">
        <v>189</v>
      </c>
      <c r="BW554" t="s">
        <v>189</v>
      </c>
      <c r="BX554" t="s">
        <v>189</v>
      </c>
      <c r="BY554" t="s">
        <v>1731</v>
      </c>
      <c r="BZ554" t="s">
        <v>189</v>
      </c>
      <c r="CA554" t="s">
        <v>1732</v>
      </c>
      <c r="CB554" t="s">
        <v>1342</v>
      </c>
      <c r="CC554" t="s">
        <v>1828</v>
      </c>
      <c r="CD554" t="s">
        <v>189</v>
      </c>
      <c r="CE554" t="s">
        <v>189</v>
      </c>
      <c r="CF554" t="s">
        <v>189</v>
      </c>
      <c r="CG554">
        <v>0</v>
      </c>
      <c r="CH554">
        <v>16</v>
      </c>
      <c r="CI554" t="s">
        <v>205</v>
      </c>
      <c r="CJ554" t="s">
        <v>1342</v>
      </c>
      <c r="CK554" t="s">
        <v>189</v>
      </c>
      <c r="CL554">
        <v>1</v>
      </c>
      <c r="CM554" t="s">
        <v>1734</v>
      </c>
      <c r="CN554" t="s">
        <v>189</v>
      </c>
      <c r="CO554" t="s">
        <v>189</v>
      </c>
      <c r="CP554" t="s">
        <v>205</v>
      </c>
      <c r="CQ554" t="s">
        <v>189</v>
      </c>
      <c r="CR554">
        <v>16</v>
      </c>
      <c r="CS554" t="s">
        <v>189</v>
      </c>
      <c r="CT554" t="s">
        <v>1731</v>
      </c>
      <c r="CU554">
        <v>6.4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6.4</v>
      </c>
      <c r="DC554">
        <v>4.7519999999999998</v>
      </c>
      <c r="DD554">
        <v>0</v>
      </c>
      <c r="DE554">
        <v>0</v>
      </c>
      <c r="DF554">
        <v>0</v>
      </c>
      <c r="DG554">
        <v>4.7519999999999998</v>
      </c>
      <c r="DH554">
        <v>135</v>
      </c>
      <c r="DI554">
        <v>-1.6479999999999999</v>
      </c>
      <c r="DJ554" t="s">
        <v>462</v>
      </c>
      <c r="DK554">
        <v>86.141077999999993</v>
      </c>
      <c r="DL554">
        <v>87.789078000000003</v>
      </c>
      <c r="DM554">
        <v>85.590893999999906</v>
      </c>
      <c r="DN554">
        <v>80.838893999999996</v>
      </c>
      <c r="DO554">
        <v>37</v>
      </c>
      <c r="DP554">
        <v>0</v>
      </c>
    </row>
    <row r="555" spans="1:120" x14ac:dyDescent="0.25">
      <c r="A555" t="s">
        <v>189</v>
      </c>
      <c r="B555" t="s">
        <v>189</v>
      </c>
      <c r="C555" t="s">
        <v>1815</v>
      </c>
      <c r="D555" t="s">
        <v>1841</v>
      </c>
      <c r="E555" t="s">
        <v>189</v>
      </c>
      <c r="F555" t="s">
        <v>189</v>
      </c>
      <c r="G555" t="s">
        <v>189</v>
      </c>
      <c r="H555" t="s">
        <v>212</v>
      </c>
      <c r="I555" t="s">
        <v>1757</v>
      </c>
      <c r="J555" t="s">
        <v>193</v>
      </c>
      <c r="K555">
        <v>4</v>
      </c>
      <c r="L555">
        <v>4</v>
      </c>
      <c r="M555">
        <v>8</v>
      </c>
      <c r="N555" t="s">
        <v>189</v>
      </c>
      <c r="O555">
        <v>0.52700000000000002</v>
      </c>
      <c r="P555">
        <v>2.9169999999999998</v>
      </c>
      <c r="Q555">
        <v>19.399999999999999</v>
      </c>
      <c r="R555">
        <v>20.03</v>
      </c>
      <c r="S555">
        <v>135</v>
      </c>
      <c r="T555">
        <v>7.28</v>
      </c>
      <c r="U555">
        <v>89.154899999999998</v>
      </c>
      <c r="V555" t="s">
        <v>189</v>
      </c>
      <c r="W555" t="s">
        <v>189</v>
      </c>
      <c r="X555" t="s">
        <v>189</v>
      </c>
      <c r="Y555" t="s">
        <v>1736</v>
      </c>
      <c r="Z555" t="s">
        <v>189</v>
      </c>
      <c r="AA555">
        <v>2</v>
      </c>
      <c r="AB555">
        <v>1</v>
      </c>
      <c r="AC555">
        <v>0</v>
      </c>
      <c r="AD555">
        <v>0</v>
      </c>
      <c r="AE555">
        <v>2</v>
      </c>
      <c r="AF555">
        <v>0</v>
      </c>
      <c r="AG555">
        <v>0</v>
      </c>
      <c r="AH555">
        <v>1</v>
      </c>
      <c r="AI555">
        <v>2</v>
      </c>
      <c r="AJ555">
        <v>0</v>
      </c>
      <c r="AK555" t="s">
        <v>189</v>
      </c>
      <c r="AL555" t="s">
        <v>189</v>
      </c>
      <c r="AM555" t="s">
        <v>189</v>
      </c>
      <c r="AN555" t="s">
        <v>189</v>
      </c>
      <c r="AO555">
        <v>0</v>
      </c>
      <c r="AP555" t="s">
        <v>189</v>
      </c>
      <c r="AQ555" t="s">
        <v>189</v>
      </c>
      <c r="AR555">
        <v>1</v>
      </c>
      <c r="AS555">
        <v>1</v>
      </c>
      <c r="AT555" t="s">
        <v>189</v>
      </c>
      <c r="AU555" t="s">
        <v>189</v>
      </c>
      <c r="AV555">
        <v>4</v>
      </c>
      <c r="AW555" t="s">
        <v>189</v>
      </c>
      <c r="AX555">
        <v>2</v>
      </c>
      <c r="AY555" t="s">
        <v>189</v>
      </c>
      <c r="AZ555" t="s">
        <v>189</v>
      </c>
      <c r="BA555" t="s">
        <v>189</v>
      </c>
      <c r="BB555" t="s">
        <v>189</v>
      </c>
      <c r="BC555" t="s">
        <v>189</v>
      </c>
      <c r="BD555" t="s">
        <v>189</v>
      </c>
      <c r="BE555" t="s">
        <v>189</v>
      </c>
      <c r="BF555" t="s">
        <v>189</v>
      </c>
      <c r="BG555" t="s">
        <v>189</v>
      </c>
      <c r="BH555" t="s">
        <v>189</v>
      </c>
      <c r="BI555" t="s">
        <v>189</v>
      </c>
      <c r="BJ555" t="s">
        <v>189</v>
      </c>
      <c r="BK555" t="s">
        <v>189</v>
      </c>
      <c r="BL555" t="s">
        <v>189</v>
      </c>
      <c r="BM555" t="s">
        <v>189</v>
      </c>
      <c r="BN555" t="s">
        <v>189</v>
      </c>
      <c r="BO555" t="s">
        <v>189</v>
      </c>
      <c r="BP555" t="s">
        <v>189</v>
      </c>
      <c r="BQ555" t="s">
        <v>189</v>
      </c>
      <c r="BR555" t="s">
        <v>189</v>
      </c>
      <c r="BS555" t="s">
        <v>189</v>
      </c>
      <c r="BT555" t="s">
        <v>189</v>
      </c>
      <c r="BU555" t="s">
        <v>189</v>
      </c>
      <c r="BV555" t="s">
        <v>189</v>
      </c>
      <c r="BW555" t="s">
        <v>189</v>
      </c>
      <c r="BX555" t="s">
        <v>189</v>
      </c>
      <c r="BY555" t="s">
        <v>1731</v>
      </c>
      <c r="BZ555" t="s">
        <v>189</v>
      </c>
      <c r="CA555" t="s">
        <v>1732</v>
      </c>
      <c r="CB555" t="s">
        <v>1342</v>
      </c>
      <c r="CC555" t="s">
        <v>1758</v>
      </c>
      <c r="CD555" t="s">
        <v>189</v>
      </c>
      <c r="CE555" t="s">
        <v>189</v>
      </c>
      <c r="CF555" t="s">
        <v>189</v>
      </c>
      <c r="CG555">
        <v>0</v>
      </c>
      <c r="CH555">
        <v>16</v>
      </c>
      <c r="CI555" t="s">
        <v>205</v>
      </c>
      <c r="CJ555" t="s">
        <v>1342</v>
      </c>
      <c r="CK555" t="s">
        <v>189</v>
      </c>
      <c r="CL555">
        <v>1</v>
      </c>
      <c r="CM555" t="s">
        <v>1734</v>
      </c>
      <c r="CN555" t="s">
        <v>189</v>
      </c>
      <c r="CO555" t="s">
        <v>189</v>
      </c>
      <c r="CP555" t="s">
        <v>205</v>
      </c>
      <c r="CQ555" t="s">
        <v>189</v>
      </c>
      <c r="CR555">
        <v>16</v>
      </c>
      <c r="CS555" t="s">
        <v>189</v>
      </c>
      <c r="CT555" t="s">
        <v>1731</v>
      </c>
      <c r="CU555">
        <v>6.4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6.4</v>
      </c>
      <c r="DC555">
        <v>4.7519999999999998</v>
      </c>
      <c r="DD555">
        <v>0</v>
      </c>
      <c r="DE555">
        <v>0</v>
      </c>
      <c r="DF555">
        <v>0</v>
      </c>
      <c r="DG555">
        <v>4.7519999999999998</v>
      </c>
      <c r="DH555">
        <v>135</v>
      </c>
      <c r="DI555">
        <v>-1.6479999999999999</v>
      </c>
      <c r="DJ555" t="s">
        <v>462</v>
      </c>
      <c r="DK555">
        <v>82.754899999999907</v>
      </c>
      <c r="DL555">
        <v>84.402900000000002</v>
      </c>
      <c r="DM555">
        <v>81.824532000000005</v>
      </c>
      <c r="DN555">
        <v>77.072531999999995</v>
      </c>
      <c r="DO555">
        <v>37</v>
      </c>
      <c r="DP555">
        <v>0</v>
      </c>
    </row>
    <row r="556" spans="1:120" x14ac:dyDescent="0.25">
      <c r="A556" t="s">
        <v>189</v>
      </c>
      <c r="B556" t="s">
        <v>189</v>
      </c>
      <c r="C556" t="s">
        <v>1815</v>
      </c>
      <c r="D556" t="s">
        <v>1842</v>
      </c>
      <c r="E556" t="s">
        <v>189</v>
      </c>
      <c r="F556" t="s">
        <v>189</v>
      </c>
      <c r="G556" t="s">
        <v>189</v>
      </c>
      <c r="H556" t="s">
        <v>212</v>
      </c>
      <c r="I556" t="s">
        <v>1757</v>
      </c>
      <c r="J556" t="s">
        <v>193</v>
      </c>
      <c r="K556">
        <v>4</v>
      </c>
      <c r="L556">
        <v>4</v>
      </c>
      <c r="M556">
        <v>8</v>
      </c>
      <c r="N556" t="s">
        <v>189</v>
      </c>
      <c r="O556">
        <v>0.96099999999999997</v>
      </c>
      <c r="P556">
        <v>3.3490000000000002</v>
      </c>
      <c r="Q556">
        <v>20.62</v>
      </c>
      <c r="R556">
        <v>21.31</v>
      </c>
      <c r="S556">
        <v>135</v>
      </c>
      <c r="T556">
        <v>7.28</v>
      </c>
      <c r="U556">
        <v>96.477384000000001</v>
      </c>
      <c r="V556" t="s">
        <v>189</v>
      </c>
      <c r="W556" t="s">
        <v>189</v>
      </c>
      <c r="X556" t="s">
        <v>189</v>
      </c>
      <c r="Y556" t="s">
        <v>1736</v>
      </c>
      <c r="Z556" t="s">
        <v>189</v>
      </c>
      <c r="AA556">
        <v>2</v>
      </c>
      <c r="AB556">
        <v>1</v>
      </c>
      <c r="AC556">
        <v>0</v>
      </c>
      <c r="AD556">
        <v>0</v>
      </c>
      <c r="AE556">
        <v>2</v>
      </c>
      <c r="AF556">
        <v>0</v>
      </c>
      <c r="AG556">
        <v>0</v>
      </c>
      <c r="AH556">
        <v>1</v>
      </c>
      <c r="AI556">
        <v>2</v>
      </c>
      <c r="AJ556">
        <v>0</v>
      </c>
      <c r="AK556" t="s">
        <v>189</v>
      </c>
      <c r="AL556" t="s">
        <v>189</v>
      </c>
      <c r="AM556" t="s">
        <v>189</v>
      </c>
      <c r="AN556" t="s">
        <v>189</v>
      </c>
      <c r="AO556">
        <v>0</v>
      </c>
      <c r="AP556" t="s">
        <v>189</v>
      </c>
      <c r="AQ556" t="s">
        <v>189</v>
      </c>
      <c r="AR556">
        <v>1</v>
      </c>
      <c r="AS556">
        <v>1</v>
      </c>
      <c r="AT556" t="s">
        <v>189</v>
      </c>
      <c r="AU556" t="s">
        <v>189</v>
      </c>
      <c r="AV556">
        <v>4</v>
      </c>
      <c r="AW556" t="s">
        <v>189</v>
      </c>
      <c r="AX556">
        <v>2</v>
      </c>
      <c r="AY556" t="s">
        <v>189</v>
      </c>
      <c r="AZ556" t="s">
        <v>189</v>
      </c>
      <c r="BA556" t="s">
        <v>189</v>
      </c>
      <c r="BB556" t="s">
        <v>189</v>
      </c>
      <c r="BC556" t="s">
        <v>189</v>
      </c>
      <c r="BD556" t="s">
        <v>189</v>
      </c>
      <c r="BE556" t="s">
        <v>189</v>
      </c>
      <c r="BF556" t="s">
        <v>189</v>
      </c>
      <c r="BG556" t="s">
        <v>189</v>
      </c>
      <c r="BH556" t="s">
        <v>189</v>
      </c>
      <c r="BI556" t="s">
        <v>189</v>
      </c>
      <c r="BJ556" t="s">
        <v>189</v>
      </c>
      <c r="BK556" t="s">
        <v>189</v>
      </c>
      <c r="BL556" t="s">
        <v>189</v>
      </c>
      <c r="BM556" t="s">
        <v>189</v>
      </c>
      <c r="BN556" t="s">
        <v>189</v>
      </c>
      <c r="BO556" t="s">
        <v>189</v>
      </c>
      <c r="BP556" t="s">
        <v>189</v>
      </c>
      <c r="BQ556" t="s">
        <v>189</v>
      </c>
      <c r="BR556" t="s">
        <v>189</v>
      </c>
      <c r="BS556" t="s">
        <v>189</v>
      </c>
      <c r="BT556" t="s">
        <v>189</v>
      </c>
      <c r="BU556" t="s">
        <v>189</v>
      </c>
      <c r="BV556" t="s">
        <v>189</v>
      </c>
      <c r="BW556" t="s">
        <v>189</v>
      </c>
      <c r="BX556" t="s">
        <v>189</v>
      </c>
      <c r="BY556" t="s">
        <v>1731</v>
      </c>
      <c r="BZ556" t="s">
        <v>189</v>
      </c>
      <c r="CA556" t="s">
        <v>1732</v>
      </c>
      <c r="CB556" t="s">
        <v>1342</v>
      </c>
      <c r="CC556" t="s">
        <v>1828</v>
      </c>
      <c r="CD556" t="s">
        <v>189</v>
      </c>
      <c r="CE556" t="s">
        <v>189</v>
      </c>
      <c r="CF556" t="s">
        <v>189</v>
      </c>
      <c r="CG556">
        <v>0</v>
      </c>
      <c r="CH556">
        <v>16</v>
      </c>
      <c r="CI556" t="s">
        <v>205</v>
      </c>
      <c r="CJ556" t="s">
        <v>1342</v>
      </c>
      <c r="CK556" t="s">
        <v>189</v>
      </c>
      <c r="CL556">
        <v>1</v>
      </c>
      <c r="CM556" t="s">
        <v>1734</v>
      </c>
      <c r="CN556" t="s">
        <v>189</v>
      </c>
      <c r="CO556" t="s">
        <v>189</v>
      </c>
      <c r="CP556" t="s">
        <v>205</v>
      </c>
      <c r="CQ556" t="s">
        <v>189</v>
      </c>
      <c r="CR556">
        <v>16</v>
      </c>
      <c r="CS556" t="s">
        <v>189</v>
      </c>
      <c r="CT556" t="s">
        <v>1731</v>
      </c>
      <c r="CU556">
        <v>6.4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6.4</v>
      </c>
      <c r="DC556">
        <v>4.7519999999999998</v>
      </c>
      <c r="DD556">
        <v>0</v>
      </c>
      <c r="DE556">
        <v>0</v>
      </c>
      <c r="DF556">
        <v>0</v>
      </c>
      <c r="DG556">
        <v>4.7519999999999998</v>
      </c>
      <c r="DH556">
        <v>135</v>
      </c>
      <c r="DI556">
        <v>-1.6479999999999999</v>
      </c>
      <c r="DJ556" t="s">
        <v>462</v>
      </c>
      <c r="DK556">
        <v>90.077383999999995</v>
      </c>
      <c r="DL556">
        <v>91.725384000000005</v>
      </c>
      <c r="DM556">
        <v>88.530311999999995</v>
      </c>
      <c r="DN556">
        <v>83.778312</v>
      </c>
      <c r="DO556">
        <v>37</v>
      </c>
      <c r="DP556">
        <v>0</v>
      </c>
    </row>
    <row r="557" spans="1:120" x14ac:dyDescent="0.25">
      <c r="A557" t="s">
        <v>189</v>
      </c>
      <c r="B557" t="s">
        <v>189</v>
      </c>
      <c r="C557" t="s">
        <v>1815</v>
      </c>
      <c r="D557" t="s">
        <v>1843</v>
      </c>
      <c r="E557" t="s">
        <v>189</v>
      </c>
      <c r="F557" t="s">
        <v>189</v>
      </c>
      <c r="G557" t="s">
        <v>189</v>
      </c>
      <c r="H557" t="s">
        <v>212</v>
      </c>
      <c r="I557" t="s">
        <v>1729</v>
      </c>
      <c r="J557" t="s">
        <v>193</v>
      </c>
      <c r="K557">
        <v>2.8</v>
      </c>
      <c r="L557">
        <v>6</v>
      </c>
      <c r="M557">
        <v>8</v>
      </c>
      <c r="N557" t="s">
        <v>189</v>
      </c>
      <c r="O557">
        <v>0.95699999999999996</v>
      </c>
      <c r="P557">
        <v>3.3610000000000002</v>
      </c>
      <c r="Q557">
        <v>19.66</v>
      </c>
      <c r="R557">
        <v>20.69</v>
      </c>
      <c r="S557">
        <v>135</v>
      </c>
      <c r="T557">
        <v>7.28</v>
      </c>
      <c r="U557">
        <v>92.708832000000001</v>
      </c>
      <c r="V557" t="s">
        <v>189</v>
      </c>
      <c r="W557" t="s">
        <v>189</v>
      </c>
      <c r="X557" t="s">
        <v>189</v>
      </c>
      <c r="Y557" t="s">
        <v>1736</v>
      </c>
      <c r="Z557" t="s">
        <v>189</v>
      </c>
      <c r="AA557">
        <v>2</v>
      </c>
      <c r="AB557">
        <v>1</v>
      </c>
      <c r="AC557">
        <v>0</v>
      </c>
      <c r="AD557">
        <v>0</v>
      </c>
      <c r="AE557">
        <v>2</v>
      </c>
      <c r="AF557">
        <v>0</v>
      </c>
      <c r="AG557">
        <v>0</v>
      </c>
      <c r="AH557">
        <v>1</v>
      </c>
      <c r="AI557">
        <v>2</v>
      </c>
      <c r="AJ557">
        <v>0</v>
      </c>
      <c r="AK557" t="s">
        <v>189</v>
      </c>
      <c r="AL557" t="s">
        <v>189</v>
      </c>
      <c r="AM557" t="s">
        <v>189</v>
      </c>
      <c r="AN557" t="s">
        <v>189</v>
      </c>
      <c r="AO557">
        <v>0</v>
      </c>
      <c r="AP557" t="s">
        <v>189</v>
      </c>
      <c r="AQ557" t="s">
        <v>189</v>
      </c>
      <c r="AR557">
        <v>1</v>
      </c>
      <c r="AS557">
        <v>1</v>
      </c>
      <c r="AT557" t="s">
        <v>189</v>
      </c>
      <c r="AU557" t="s">
        <v>189</v>
      </c>
      <c r="AV557">
        <v>4</v>
      </c>
      <c r="AW557" t="s">
        <v>189</v>
      </c>
      <c r="AX557">
        <v>2</v>
      </c>
      <c r="AY557" t="s">
        <v>189</v>
      </c>
      <c r="AZ557" t="s">
        <v>189</v>
      </c>
      <c r="BA557" t="s">
        <v>189</v>
      </c>
      <c r="BB557" t="s">
        <v>189</v>
      </c>
      <c r="BC557" t="s">
        <v>189</v>
      </c>
      <c r="BD557" t="s">
        <v>189</v>
      </c>
      <c r="BE557" t="s">
        <v>189</v>
      </c>
      <c r="BF557" t="s">
        <v>189</v>
      </c>
      <c r="BG557" t="s">
        <v>189</v>
      </c>
      <c r="BH557" t="s">
        <v>189</v>
      </c>
      <c r="BI557" t="s">
        <v>189</v>
      </c>
      <c r="BJ557" t="s">
        <v>189</v>
      </c>
      <c r="BK557" t="s">
        <v>189</v>
      </c>
      <c r="BL557" t="s">
        <v>189</v>
      </c>
      <c r="BM557" t="s">
        <v>189</v>
      </c>
      <c r="BN557" t="s">
        <v>189</v>
      </c>
      <c r="BO557" t="s">
        <v>189</v>
      </c>
      <c r="BP557" t="s">
        <v>189</v>
      </c>
      <c r="BQ557" t="s">
        <v>189</v>
      </c>
      <c r="BR557" t="s">
        <v>189</v>
      </c>
      <c r="BS557" t="s">
        <v>189</v>
      </c>
      <c r="BT557" t="s">
        <v>189</v>
      </c>
      <c r="BU557" t="s">
        <v>189</v>
      </c>
      <c r="BV557" t="s">
        <v>189</v>
      </c>
      <c r="BW557" t="s">
        <v>189</v>
      </c>
      <c r="BX557" t="s">
        <v>189</v>
      </c>
      <c r="BY557" t="s">
        <v>1731</v>
      </c>
      <c r="BZ557" t="s">
        <v>189</v>
      </c>
      <c r="CA557" t="s">
        <v>1732</v>
      </c>
      <c r="CB557" t="s">
        <v>1342</v>
      </c>
      <c r="CC557" t="s">
        <v>1828</v>
      </c>
      <c r="CD557" t="s">
        <v>189</v>
      </c>
      <c r="CE557" t="s">
        <v>189</v>
      </c>
      <c r="CF557" t="s">
        <v>189</v>
      </c>
      <c r="CG557">
        <v>0</v>
      </c>
      <c r="CH557">
        <v>16.799999999999901</v>
      </c>
      <c r="CI557" t="s">
        <v>205</v>
      </c>
      <c r="CJ557" t="s">
        <v>1342</v>
      </c>
      <c r="CK557" t="s">
        <v>189</v>
      </c>
      <c r="CL557">
        <v>1</v>
      </c>
      <c r="CM557" t="s">
        <v>1734</v>
      </c>
      <c r="CN557" t="s">
        <v>189</v>
      </c>
      <c r="CO557" t="s">
        <v>189</v>
      </c>
      <c r="CP557" t="s">
        <v>205</v>
      </c>
      <c r="CQ557" t="s">
        <v>189</v>
      </c>
      <c r="CR557">
        <v>16.799999999999901</v>
      </c>
      <c r="CS557" t="s">
        <v>189</v>
      </c>
      <c r="CT557" t="s">
        <v>1731</v>
      </c>
      <c r="CU557">
        <v>6.4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6.4</v>
      </c>
      <c r="DC557">
        <v>4.7519999999999998</v>
      </c>
      <c r="DD557">
        <v>0</v>
      </c>
      <c r="DE557">
        <v>0</v>
      </c>
      <c r="DF557">
        <v>0</v>
      </c>
      <c r="DG557">
        <v>4.7519999999999998</v>
      </c>
      <c r="DH557">
        <v>135</v>
      </c>
      <c r="DI557">
        <v>-1.6479999999999999</v>
      </c>
      <c r="DJ557" t="s">
        <v>462</v>
      </c>
      <c r="DK557">
        <v>86.308831999999995</v>
      </c>
      <c r="DL557">
        <v>87.956832000000006</v>
      </c>
      <c r="DM557">
        <v>86.102039999999903</v>
      </c>
      <c r="DN557">
        <v>81.350039999999893</v>
      </c>
      <c r="DO557">
        <v>37</v>
      </c>
      <c r="DP557">
        <v>0</v>
      </c>
    </row>
    <row r="558" spans="1:120" x14ac:dyDescent="0.25">
      <c r="A558" t="s">
        <v>189</v>
      </c>
      <c r="B558" t="s">
        <v>189</v>
      </c>
      <c r="C558" t="s">
        <v>1815</v>
      </c>
      <c r="D558" t="s">
        <v>1844</v>
      </c>
      <c r="E558" t="s">
        <v>189</v>
      </c>
      <c r="F558" t="s">
        <v>189</v>
      </c>
      <c r="G558" t="s">
        <v>189</v>
      </c>
      <c r="H558" t="s">
        <v>212</v>
      </c>
      <c r="I558" t="s">
        <v>1729</v>
      </c>
      <c r="J558" t="s">
        <v>193</v>
      </c>
      <c r="K558">
        <v>2.8</v>
      </c>
      <c r="L558">
        <v>6</v>
      </c>
      <c r="M558">
        <v>8</v>
      </c>
      <c r="N558" t="s">
        <v>189</v>
      </c>
      <c r="O558">
        <v>0.97</v>
      </c>
      <c r="P558">
        <v>3.3610000000000002</v>
      </c>
      <c r="Q558">
        <v>19.75</v>
      </c>
      <c r="R558">
        <v>20.22</v>
      </c>
      <c r="S558">
        <v>135</v>
      </c>
      <c r="T558">
        <v>7.28</v>
      </c>
      <c r="U558">
        <v>92.418437999999995</v>
      </c>
      <c r="V558" t="s">
        <v>189</v>
      </c>
      <c r="W558" t="s">
        <v>189</v>
      </c>
      <c r="X558" t="s">
        <v>189</v>
      </c>
      <c r="Y558" t="s">
        <v>1736</v>
      </c>
      <c r="Z558" t="s">
        <v>189</v>
      </c>
      <c r="AA558">
        <v>2</v>
      </c>
      <c r="AB558">
        <v>1</v>
      </c>
      <c r="AC558">
        <v>0</v>
      </c>
      <c r="AD558">
        <v>0</v>
      </c>
      <c r="AE558">
        <v>2</v>
      </c>
      <c r="AF558">
        <v>1</v>
      </c>
      <c r="AG558">
        <v>0</v>
      </c>
      <c r="AH558">
        <v>1</v>
      </c>
      <c r="AI558">
        <v>2</v>
      </c>
      <c r="AJ558">
        <v>0</v>
      </c>
      <c r="AK558" t="s">
        <v>189</v>
      </c>
      <c r="AL558" t="s">
        <v>189</v>
      </c>
      <c r="AM558" t="s">
        <v>189</v>
      </c>
      <c r="AN558" t="s">
        <v>189</v>
      </c>
      <c r="AO558">
        <v>0</v>
      </c>
      <c r="AP558" t="s">
        <v>189</v>
      </c>
      <c r="AQ558" t="s">
        <v>189</v>
      </c>
      <c r="AR558">
        <v>1</v>
      </c>
      <c r="AS558">
        <v>1</v>
      </c>
      <c r="AT558" t="s">
        <v>189</v>
      </c>
      <c r="AU558" t="s">
        <v>189</v>
      </c>
      <c r="AV558">
        <v>4</v>
      </c>
      <c r="AW558" t="s">
        <v>189</v>
      </c>
      <c r="AX558">
        <v>2</v>
      </c>
      <c r="AY558" t="s">
        <v>189</v>
      </c>
      <c r="AZ558" t="s">
        <v>189</v>
      </c>
      <c r="BA558" t="s">
        <v>189</v>
      </c>
      <c r="BB558" t="s">
        <v>189</v>
      </c>
      <c r="BC558" t="s">
        <v>189</v>
      </c>
      <c r="BD558" t="s">
        <v>189</v>
      </c>
      <c r="BE558" t="s">
        <v>189</v>
      </c>
      <c r="BF558" t="s">
        <v>189</v>
      </c>
      <c r="BG558" t="s">
        <v>189</v>
      </c>
      <c r="BH558" t="s">
        <v>189</v>
      </c>
      <c r="BI558" t="s">
        <v>189</v>
      </c>
      <c r="BJ558" t="s">
        <v>189</v>
      </c>
      <c r="BK558" t="s">
        <v>189</v>
      </c>
      <c r="BL558" t="s">
        <v>189</v>
      </c>
      <c r="BM558" t="s">
        <v>189</v>
      </c>
      <c r="BN558" t="s">
        <v>189</v>
      </c>
      <c r="BO558" t="s">
        <v>189</v>
      </c>
      <c r="BP558" t="s">
        <v>189</v>
      </c>
      <c r="BQ558" t="s">
        <v>189</v>
      </c>
      <c r="BR558" t="s">
        <v>189</v>
      </c>
      <c r="BS558" t="s">
        <v>189</v>
      </c>
      <c r="BT558" t="s">
        <v>189</v>
      </c>
      <c r="BU558" t="s">
        <v>189</v>
      </c>
      <c r="BV558" t="s">
        <v>189</v>
      </c>
      <c r="BW558" t="s">
        <v>189</v>
      </c>
      <c r="BX558" t="s">
        <v>189</v>
      </c>
      <c r="BY558" t="s">
        <v>1731</v>
      </c>
      <c r="BZ558" t="s">
        <v>189</v>
      </c>
      <c r="CA558" t="s">
        <v>1732</v>
      </c>
      <c r="CB558" t="s">
        <v>1342</v>
      </c>
      <c r="CC558" t="s">
        <v>189</v>
      </c>
      <c r="CD558" t="s">
        <v>189</v>
      </c>
      <c r="CE558" t="s">
        <v>189</v>
      </c>
      <c r="CF558" t="s">
        <v>189</v>
      </c>
      <c r="CG558">
        <v>0</v>
      </c>
      <c r="CH558">
        <v>16.799999999999901</v>
      </c>
      <c r="CI558" t="s">
        <v>205</v>
      </c>
      <c r="CJ558" t="s">
        <v>1342</v>
      </c>
      <c r="CK558" t="s">
        <v>189</v>
      </c>
      <c r="CL558">
        <v>1</v>
      </c>
      <c r="CM558" t="s">
        <v>1734</v>
      </c>
      <c r="CN558" t="s">
        <v>189</v>
      </c>
      <c r="CO558" t="s">
        <v>189</v>
      </c>
      <c r="CP558" t="s">
        <v>205</v>
      </c>
      <c r="CQ558" t="s">
        <v>189</v>
      </c>
      <c r="CR558">
        <v>16.799999999999901</v>
      </c>
      <c r="CS558" t="s">
        <v>189</v>
      </c>
      <c r="CT558" t="s">
        <v>1731</v>
      </c>
      <c r="CU558">
        <v>6.4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6.4</v>
      </c>
      <c r="DC558">
        <v>4.7519999999999998</v>
      </c>
      <c r="DD558">
        <v>0</v>
      </c>
      <c r="DE558">
        <v>0</v>
      </c>
      <c r="DF558">
        <v>0</v>
      </c>
      <c r="DG558">
        <v>4.7519999999999998</v>
      </c>
      <c r="DH558">
        <v>135</v>
      </c>
      <c r="DI558">
        <v>-1.6479999999999999</v>
      </c>
      <c r="DJ558" t="s">
        <v>462</v>
      </c>
      <c r="DK558">
        <v>86.018437999999904</v>
      </c>
      <c r="DL558">
        <v>87.666437999999999</v>
      </c>
      <c r="DM558">
        <v>84.962801999999996</v>
      </c>
      <c r="DN558">
        <v>80.210802000000001</v>
      </c>
      <c r="DO558">
        <v>37</v>
      </c>
      <c r="DP558">
        <v>0</v>
      </c>
    </row>
    <row r="559" spans="1:120" x14ac:dyDescent="0.25">
      <c r="A559" t="s">
        <v>189</v>
      </c>
      <c r="B559" t="s">
        <v>189</v>
      </c>
      <c r="C559" t="s">
        <v>1815</v>
      </c>
      <c r="D559" t="s">
        <v>1845</v>
      </c>
      <c r="E559" t="s">
        <v>189</v>
      </c>
      <c r="F559" t="s">
        <v>189</v>
      </c>
      <c r="G559" t="s">
        <v>189</v>
      </c>
      <c r="H559" t="s">
        <v>212</v>
      </c>
      <c r="I559" t="s">
        <v>1729</v>
      </c>
      <c r="J559" t="s">
        <v>193</v>
      </c>
      <c r="K559">
        <v>2.8</v>
      </c>
      <c r="L559">
        <v>6</v>
      </c>
      <c r="M559">
        <v>8</v>
      </c>
      <c r="N559" t="s">
        <v>189</v>
      </c>
      <c r="O559">
        <v>0.50800000000000001</v>
      </c>
      <c r="P559">
        <v>2.9319999999999999</v>
      </c>
      <c r="Q559">
        <v>20.420000000000002</v>
      </c>
      <c r="R559">
        <v>21.03</v>
      </c>
      <c r="S559">
        <v>135</v>
      </c>
      <c r="T559">
        <v>7.28</v>
      </c>
      <c r="U559">
        <v>93.527891999999994</v>
      </c>
      <c r="V559" t="s">
        <v>189</v>
      </c>
      <c r="W559" t="s">
        <v>189</v>
      </c>
      <c r="X559" t="s">
        <v>189</v>
      </c>
      <c r="Y559" t="s">
        <v>1736</v>
      </c>
      <c r="Z559" t="s">
        <v>189</v>
      </c>
      <c r="AA559">
        <v>2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1</v>
      </c>
      <c r="AH559">
        <v>1</v>
      </c>
      <c r="AI559">
        <v>2</v>
      </c>
      <c r="AJ559">
        <v>0</v>
      </c>
      <c r="AK559" t="s">
        <v>189</v>
      </c>
      <c r="AL559" t="s">
        <v>189</v>
      </c>
      <c r="AM559" t="s">
        <v>189</v>
      </c>
      <c r="AN559" t="s">
        <v>189</v>
      </c>
      <c r="AO559">
        <v>0</v>
      </c>
      <c r="AP559" t="s">
        <v>189</v>
      </c>
      <c r="AQ559" t="s">
        <v>189</v>
      </c>
      <c r="AR559">
        <v>1</v>
      </c>
      <c r="AS559">
        <v>1</v>
      </c>
      <c r="AT559" t="s">
        <v>189</v>
      </c>
      <c r="AU559" t="s">
        <v>189</v>
      </c>
      <c r="AV559">
        <v>4</v>
      </c>
      <c r="AW559" t="s">
        <v>189</v>
      </c>
      <c r="AX559">
        <v>2</v>
      </c>
      <c r="AY559" t="s">
        <v>189</v>
      </c>
      <c r="AZ559" t="s">
        <v>189</v>
      </c>
      <c r="BA559" t="s">
        <v>189</v>
      </c>
      <c r="BB559" t="s">
        <v>189</v>
      </c>
      <c r="BC559" t="s">
        <v>189</v>
      </c>
      <c r="BD559" t="s">
        <v>189</v>
      </c>
      <c r="BE559" t="s">
        <v>189</v>
      </c>
      <c r="BF559" t="s">
        <v>189</v>
      </c>
      <c r="BG559" t="s">
        <v>189</v>
      </c>
      <c r="BH559" t="s">
        <v>189</v>
      </c>
      <c r="BI559" t="s">
        <v>189</v>
      </c>
      <c r="BJ559" t="s">
        <v>189</v>
      </c>
      <c r="BK559" t="s">
        <v>189</v>
      </c>
      <c r="BL559" t="s">
        <v>189</v>
      </c>
      <c r="BM559" t="s">
        <v>189</v>
      </c>
      <c r="BN559" t="s">
        <v>189</v>
      </c>
      <c r="BO559" t="s">
        <v>189</v>
      </c>
      <c r="BP559" t="s">
        <v>189</v>
      </c>
      <c r="BQ559" t="s">
        <v>189</v>
      </c>
      <c r="BR559" t="s">
        <v>189</v>
      </c>
      <c r="BS559" t="s">
        <v>189</v>
      </c>
      <c r="BT559" t="s">
        <v>189</v>
      </c>
      <c r="BU559" t="s">
        <v>189</v>
      </c>
      <c r="BV559" t="s">
        <v>189</v>
      </c>
      <c r="BW559" t="s">
        <v>189</v>
      </c>
      <c r="BX559" t="s">
        <v>189</v>
      </c>
      <c r="BY559" t="s">
        <v>1731</v>
      </c>
      <c r="BZ559" t="s">
        <v>189</v>
      </c>
      <c r="CA559" t="s">
        <v>1732</v>
      </c>
      <c r="CB559" t="s">
        <v>1342</v>
      </c>
      <c r="CC559" t="s">
        <v>1828</v>
      </c>
      <c r="CD559" t="s">
        <v>189</v>
      </c>
      <c r="CE559" t="s">
        <v>189</v>
      </c>
      <c r="CF559" t="s">
        <v>189</v>
      </c>
      <c r="CG559">
        <v>0</v>
      </c>
      <c r="CH559">
        <v>16.799999999999901</v>
      </c>
      <c r="CI559" t="s">
        <v>205</v>
      </c>
      <c r="CJ559" t="s">
        <v>1342</v>
      </c>
      <c r="CK559" t="s">
        <v>189</v>
      </c>
      <c r="CL559">
        <v>1</v>
      </c>
      <c r="CM559" t="s">
        <v>1734</v>
      </c>
      <c r="CN559" t="s">
        <v>189</v>
      </c>
      <c r="CO559" t="s">
        <v>189</v>
      </c>
      <c r="CP559" t="s">
        <v>205</v>
      </c>
      <c r="CQ559" t="s">
        <v>189</v>
      </c>
      <c r="CR559">
        <v>16.799999999999901</v>
      </c>
      <c r="CS559" t="s">
        <v>189</v>
      </c>
      <c r="CT559" t="s">
        <v>1731</v>
      </c>
      <c r="CU559">
        <v>6.4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6.4</v>
      </c>
      <c r="DC559">
        <v>4.7519999999999998</v>
      </c>
      <c r="DD559">
        <v>0</v>
      </c>
      <c r="DE559">
        <v>0</v>
      </c>
      <c r="DF559">
        <v>0</v>
      </c>
      <c r="DG559">
        <v>4.7519999999999998</v>
      </c>
      <c r="DH559">
        <v>135</v>
      </c>
      <c r="DI559">
        <v>-1.6479999999999999</v>
      </c>
      <c r="DJ559" t="s">
        <v>462</v>
      </c>
      <c r="DK559">
        <v>87.127891999999903</v>
      </c>
      <c r="DL559">
        <v>88.775891999999999</v>
      </c>
      <c r="DM559">
        <v>85.380216000000004</v>
      </c>
      <c r="DN559">
        <v>80.628215999999995</v>
      </c>
      <c r="DO559">
        <v>37</v>
      </c>
      <c r="DP559">
        <v>0</v>
      </c>
    </row>
    <row r="560" spans="1:120" x14ac:dyDescent="0.25">
      <c r="A560" t="s">
        <v>189</v>
      </c>
      <c r="B560" t="s">
        <v>189</v>
      </c>
      <c r="C560" t="s">
        <v>1815</v>
      </c>
      <c r="D560" t="s">
        <v>1846</v>
      </c>
      <c r="E560" t="s">
        <v>189</v>
      </c>
      <c r="F560" t="s">
        <v>189</v>
      </c>
      <c r="G560" t="s">
        <v>189</v>
      </c>
      <c r="H560" t="s">
        <v>212</v>
      </c>
      <c r="I560" t="s">
        <v>1729</v>
      </c>
      <c r="J560" t="s">
        <v>193</v>
      </c>
      <c r="K560">
        <v>2.8</v>
      </c>
      <c r="L560">
        <v>6</v>
      </c>
      <c r="M560">
        <v>8</v>
      </c>
      <c r="N560" t="s">
        <v>189</v>
      </c>
      <c r="O560">
        <v>1.1990000000000001</v>
      </c>
      <c r="P560">
        <v>3.4239999999999999</v>
      </c>
      <c r="Q560">
        <v>22.68</v>
      </c>
      <c r="R560">
        <v>23.31</v>
      </c>
      <c r="S560">
        <v>135</v>
      </c>
      <c r="T560">
        <v>7.28</v>
      </c>
      <c r="U560">
        <v>106.39239000000001</v>
      </c>
      <c r="V560" t="s">
        <v>189</v>
      </c>
      <c r="W560" t="s">
        <v>189</v>
      </c>
      <c r="X560" t="s">
        <v>189</v>
      </c>
      <c r="Y560" t="s">
        <v>1730</v>
      </c>
      <c r="Z560" t="s">
        <v>189</v>
      </c>
      <c r="AA560">
        <v>2</v>
      </c>
      <c r="AB560">
        <v>2</v>
      </c>
      <c r="AC560">
        <v>0</v>
      </c>
      <c r="AD560">
        <v>0</v>
      </c>
      <c r="AE560">
        <v>4</v>
      </c>
      <c r="AF560">
        <v>0</v>
      </c>
      <c r="AG560">
        <v>2</v>
      </c>
      <c r="AH560">
        <v>2</v>
      </c>
      <c r="AI560">
        <v>5</v>
      </c>
      <c r="AJ560">
        <v>1</v>
      </c>
      <c r="AK560" t="s">
        <v>189</v>
      </c>
      <c r="AL560" t="s">
        <v>189</v>
      </c>
      <c r="AM560" t="s">
        <v>189</v>
      </c>
      <c r="AN560" t="s">
        <v>189</v>
      </c>
      <c r="AO560">
        <v>0</v>
      </c>
      <c r="AP560" t="s">
        <v>189</v>
      </c>
      <c r="AQ560" t="s">
        <v>189</v>
      </c>
      <c r="AR560">
        <v>2</v>
      </c>
      <c r="AS560">
        <v>1</v>
      </c>
      <c r="AT560" t="s">
        <v>189</v>
      </c>
      <c r="AU560" t="s">
        <v>189</v>
      </c>
      <c r="AV560">
        <v>6</v>
      </c>
      <c r="AW560" t="s">
        <v>189</v>
      </c>
      <c r="AX560">
        <v>2</v>
      </c>
      <c r="AY560" t="s">
        <v>189</v>
      </c>
      <c r="AZ560" t="s">
        <v>189</v>
      </c>
      <c r="BA560" t="s">
        <v>189</v>
      </c>
      <c r="BB560" t="s">
        <v>189</v>
      </c>
      <c r="BC560" t="s">
        <v>189</v>
      </c>
      <c r="BD560" t="s">
        <v>189</v>
      </c>
      <c r="BE560" t="s">
        <v>189</v>
      </c>
      <c r="BF560" t="s">
        <v>189</v>
      </c>
      <c r="BG560" t="s">
        <v>189</v>
      </c>
      <c r="BH560" t="s">
        <v>189</v>
      </c>
      <c r="BI560" t="s">
        <v>189</v>
      </c>
      <c r="BJ560" t="s">
        <v>189</v>
      </c>
      <c r="BK560" t="s">
        <v>189</v>
      </c>
      <c r="BL560" t="s">
        <v>189</v>
      </c>
      <c r="BM560" t="s">
        <v>189</v>
      </c>
      <c r="BN560" t="s">
        <v>189</v>
      </c>
      <c r="BO560" t="s">
        <v>189</v>
      </c>
      <c r="BP560" t="s">
        <v>189</v>
      </c>
      <c r="BQ560" t="s">
        <v>189</v>
      </c>
      <c r="BR560" t="s">
        <v>189</v>
      </c>
      <c r="BS560" t="s">
        <v>189</v>
      </c>
      <c r="BT560" t="s">
        <v>189</v>
      </c>
      <c r="BU560" t="s">
        <v>189</v>
      </c>
      <c r="BV560" t="s">
        <v>189</v>
      </c>
      <c r="BW560" t="s">
        <v>189</v>
      </c>
      <c r="BX560" t="s">
        <v>189</v>
      </c>
      <c r="BY560" t="s">
        <v>1731</v>
      </c>
      <c r="BZ560" t="s">
        <v>189</v>
      </c>
      <c r="CA560" t="s">
        <v>1732</v>
      </c>
      <c r="CB560" t="s">
        <v>1342</v>
      </c>
      <c r="CC560" t="s">
        <v>1733</v>
      </c>
      <c r="CD560" t="s">
        <v>189</v>
      </c>
      <c r="CE560" t="s">
        <v>189</v>
      </c>
      <c r="CF560" t="s">
        <v>189</v>
      </c>
      <c r="CG560">
        <v>0</v>
      </c>
      <c r="CH560">
        <v>16.799999999999901</v>
      </c>
      <c r="CI560" t="s">
        <v>205</v>
      </c>
      <c r="CJ560" t="s">
        <v>1342</v>
      </c>
      <c r="CK560" t="s">
        <v>189</v>
      </c>
      <c r="CL560">
        <v>1</v>
      </c>
      <c r="CM560" t="s">
        <v>1734</v>
      </c>
      <c r="CN560" t="s">
        <v>189</v>
      </c>
      <c r="CO560" t="s">
        <v>189</v>
      </c>
      <c r="CP560" t="s">
        <v>205</v>
      </c>
      <c r="CQ560" t="s">
        <v>189</v>
      </c>
      <c r="CR560">
        <v>16.799999999999901</v>
      </c>
      <c r="CS560" t="s">
        <v>189</v>
      </c>
      <c r="CT560" t="s">
        <v>1731</v>
      </c>
      <c r="CU560">
        <v>6.4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6.4</v>
      </c>
      <c r="DC560">
        <v>4.7519999999999998</v>
      </c>
      <c r="DD560">
        <v>0</v>
      </c>
      <c r="DE560">
        <v>0</v>
      </c>
      <c r="DF560">
        <v>0</v>
      </c>
      <c r="DG560">
        <v>4.7519999999999998</v>
      </c>
      <c r="DH560">
        <v>135</v>
      </c>
      <c r="DI560">
        <v>-1.6479999999999999</v>
      </c>
      <c r="DJ560" t="s">
        <v>462</v>
      </c>
      <c r="DK560">
        <v>99.99239</v>
      </c>
      <c r="DL560">
        <v>101.64039</v>
      </c>
      <c r="DM560">
        <v>96.199253999999996</v>
      </c>
      <c r="DN560">
        <v>91.447254000000001</v>
      </c>
      <c r="DO560">
        <v>37</v>
      </c>
      <c r="DP560">
        <v>0</v>
      </c>
    </row>
    <row r="561" spans="1:120" x14ac:dyDescent="0.25">
      <c r="A561" t="s">
        <v>189</v>
      </c>
      <c r="B561" t="s">
        <v>189</v>
      </c>
      <c r="C561" t="s">
        <v>1815</v>
      </c>
      <c r="D561" t="s">
        <v>1847</v>
      </c>
      <c r="E561" t="s">
        <v>189</v>
      </c>
      <c r="F561" t="s">
        <v>189</v>
      </c>
      <c r="G561" t="s">
        <v>189</v>
      </c>
      <c r="H561" t="s">
        <v>212</v>
      </c>
      <c r="I561" t="s">
        <v>1729</v>
      </c>
      <c r="J561" t="s">
        <v>193</v>
      </c>
      <c r="K561">
        <v>2.8</v>
      </c>
      <c r="L561">
        <v>6</v>
      </c>
      <c r="M561">
        <v>8</v>
      </c>
      <c r="N561" t="s">
        <v>189</v>
      </c>
      <c r="O561">
        <v>0.33</v>
      </c>
      <c r="P561">
        <v>3.7610000000000001</v>
      </c>
      <c r="Q561">
        <v>19.03</v>
      </c>
      <c r="R561">
        <v>20.51</v>
      </c>
      <c r="S561">
        <v>135</v>
      </c>
      <c r="T561">
        <v>7.28</v>
      </c>
      <c r="U561">
        <v>88.244298000000001</v>
      </c>
      <c r="V561" t="s">
        <v>189</v>
      </c>
      <c r="W561" t="s">
        <v>189</v>
      </c>
      <c r="X561" t="s">
        <v>189</v>
      </c>
      <c r="Y561" t="s">
        <v>288</v>
      </c>
      <c r="Z561" t="s">
        <v>189</v>
      </c>
      <c r="AA561">
        <v>2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2</v>
      </c>
      <c r="AH561">
        <v>1</v>
      </c>
      <c r="AI561">
        <v>5</v>
      </c>
      <c r="AJ561">
        <v>0</v>
      </c>
      <c r="AK561" t="s">
        <v>189</v>
      </c>
      <c r="AL561" t="s">
        <v>189</v>
      </c>
      <c r="AM561" t="s">
        <v>189</v>
      </c>
      <c r="AN561" t="s">
        <v>189</v>
      </c>
      <c r="AO561">
        <v>0</v>
      </c>
      <c r="AP561" t="s">
        <v>189</v>
      </c>
      <c r="AQ561" t="s">
        <v>189</v>
      </c>
      <c r="AR561">
        <v>1</v>
      </c>
      <c r="AS561">
        <v>1</v>
      </c>
      <c r="AT561" t="s">
        <v>189</v>
      </c>
      <c r="AU561" t="s">
        <v>189</v>
      </c>
      <c r="AV561">
        <v>4</v>
      </c>
      <c r="AW561" t="s">
        <v>189</v>
      </c>
      <c r="AX561">
        <v>2</v>
      </c>
      <c r="AY561" t="s">
        <v>189</v>
      </c>
      <c r="AZ561" t="s">
        <v>189</v>
      </c>
      <c r="BA561" t="s">
        <v>189</v>
      </c>
      <c r="BB561" t="s">
        <v>189</v>
      </c>
      <c r="BC561" t="s">
        <v>189</v>
      </c>
      <c r="BD561" t="s">
        <v>189</v>
      </c>
      <c r="BE561" t="s">
        <v>189</v>
      </c>
      <c r="BF561" t="s">
        <v>189</v>
      </c>
      <c r="BG561" t="s">
        <v>189</v>
      </c>
      <c r="BH561" t="s">
        <v>189</v>
      </c>
      <c r="BI561" t="s">
        <v>189</v>
      </c>
      <c r="BJ561" t="s">
        <v>189</v>
      </c>
      <c r="BK561" t="s">
        <v>189</v>
      </c>
      <c r="BL561" t="s">
        <v>189</v>
      </c>
      <c r="BM561" t="s">
        <v>189</v>
      </c>
      <c r="BN561" t="s">
        <v>189</v>
      </c>
      <c r="BO561" t="s">
        <v>189</v>
      </c>
      <c r="BP561" t="s">
        <v>189</v>
      </c>
      <c r="BQ561" t="s">
        <v>189</v>
      </c>
      <c r="BR561" t="s">
        <v>189</v>
      </c>
      <c r="BS561" t="s">
        <v>189</v>
      </c>
      <c r="BT561" t="s">
        <v>189</v>
      </c>
      <c r="BU561" t="s">
        <v>189</v>
      </c>
      <c r="BV561" t="s">
        <v>189</v>
      </c>
      <c r="BW561" t="s">
        <v>189</v>
      </c>
      <c r="BX561" t="s">
        <v>189</v>
      </c>
      <c r="BY561" t="s">
        <v>1731</v>
      </c>
      <c r="BZ561" t="s">
        <v>189</v>
      </c>
      <c r="CA561" t="s">
        <v>1732</v>
      </c>
      <c r="CB561" t="s">
        <v>1342</v>
      </c>
      <c r="CC561" t="s">
        <v>1848</v>
      </c>
      <c r="CD561" t="s">
        <v>189</v>
      </c>
      <c r="CE561" t="s">
        <v>189</v>
      </c>
      <c r="CF561" t="s">
        <v>189</v>
      </c>
      <c r="CG561">
        <v>0</v>
      </c>
      <c r="CH561">
        <v>16.799999999999901</v>
      </c>
      <c r="CI561" t="s">
        <v>205</v>
      </c>
      <c r="CJ561" t="s">
        <v>1342</v>
      </c>
      <c r="CK561" t="s">
        <v>189</v>
      </c>
      <c r="CL561">
        <v>1</v>
      </c>
      <c r="CM561" t="s">
        <v>1734</v>
      </c>
      <c r="CN561" t="s">
        <v>189</v>
      </c>
      <c r="CO561" t="s">
        <v>189</v>
      </c>
      <c r="CP561" t="s">
        <v>205</v>
      </c>
      <c r="CQ561" t="s">
        <v>189</v>
      </c>
      <c r="CR561">
        <v>16.799999999999901</v>
      </c>
      <c r="CS561" t="s">
        <v>189</v>
      </c>
      <c r="CT561" t="s">
        <v>1731</v>
      </c>
      <c r="CU561">
        <v>6.4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6.4</v>
      </c>
      <c r="DC561">
        <v>4.7519999999999998</v>
      </c>
      <c r="DD561">
        <v>0</v>
      </c>
      <c r="DE561">
        <v>0</v>
      </c>
      <c r="DF561">
        <v>0</v>
      </c>
      <c r="DG561">
        <v>4.7519999999999998</v>
      </c>
      <c r="DH561">
        <v>135</v>
      </c>
      <c r="DI561">
        <v>-1.6479999999999999</v>
      </c>
      <c r="DJ561" t="s">
        <v>462</v>
      </c>
      <c r="DK561">
        <v>81.844297999999995</v>
      </c>
      <c r="DL561">
        <v>83.492298000000005</v>
      </c>
      <c r="DM561">
        <v>85.830042000000006</v>
      </c>
      <c r="DN561">
        <v>81.078041999999996</v>
      </c>
      <c r="DO561">
        <v>37</v>
      </c>
      <c r="DP561">
        <v>0</v>
      </c>
    </row>
    <row r="562" spans="1:120" x14ac:dyDescent="0.25">
      <c r="A562" t="s">
        <v>189</v>
      </c>
      <c r="B562" t="s">
        <v>189</v>
      </c>
      <c r="C562" t="s">
        <v>1850</v>
      </c>
      <c r="D562" t="s">
        <v>1851</v>
      </c>
      <c r="E562" t="s">
        <v>189</v>
      </c>
      <c r="F562" t="s">
        <v>189</v>
      </c>
      <c r="G562" t="s">
        <v>189</v>
      </c>
      <c r="H562" t="s">
        <v>212</v>
      </c>
      <c r="I562" t="s">
        <v>1456</v>
      </c>
      <c r="J562" t="s">
        <v>193</v>
      </c>
      <c r="K562">
        <v>3.6</v>
      </c>
      <c r="L562">
        <v>4</v>
      </c>
      <c r="M562">
        <v>64</v>
      </c>
      <c r="N562" t="s">
        <v>189</v>
      </c>
      <c r="O562">
        <v>0.32400000000000001</v>
      </c>
      <c r="P562">
        <v>0.52800000000000002</v>
      </c>
      <c r="Q562">
        <v>29.47</v>
      </c>
      <c r="R562">
        <v>29.9</v>
      </c>
      <c r="S562">
        <v>135</v>
      </c>
      <c r="T562" t="s">
        <v>189</v>
      </c>
      <c r="U562">
        <v>131.15209200000001</v>
      </c>
      <c r="V562" t="s">
        <v>189</v>
      </c>
      <c r="W562" t="s">
        <v>189</v>
      </c>
      <c r="X562" t="s">
        <v>189</v>
      </c>
      <c r="Y562" t="s">
        <v>1736</v>
      </c>
      <c r="Z562" t="s">
        <v>189</v>
      </c>
      <c r="AA562">
        <v>4</v>
      </c>
      <c r="AB562">
        <v>1</v>
      </c>
      <c r="AC562">
        <v>0</v>
      </c>
      <c r="AD562">
        <v>0</v>
      </c>
      <c r="AE562">
        <v>2</v>
      </c>
      <c r="AF562">
        <v>0</v>
      </c>
      <c r="AG562">
        <v>2</v>
      </c>
      <c r="AH562">
        <v>2</v>
      </c>
      <c r="AI562">
        <v>6</v>
      </c>
      <c r="AJ562">
        <v>0</v>
      </c>
      <c r="AK562" t="s">
        <v>189</v>
      </c>
      <c r="AL562" t="s">
        <v>189</v>
      </c>
      <c r="AM562" t="s">
        <v>189</v>
      </c>
      <c r="AN562" t="s">
        <v>189</v>
      </c>
      <c r="AO562">
        <v>0</v>
      </c>
      <c r="AP562" t="s">
        <v>189</v>
      </c>
      <c r="AQ562" t="s">
        <v>189</v>
      </c>
      <c r="AR562">
        <v>2</v>
      </c>
      <c r="AS562">
        <v>4</v>
      </c>
      <c r="AT562" t="s">
        <v>189</v>
      </c>
      <c r="AU562" t="s">
        <v>189</v>
      </c>
      <c r="AV562">
        <v>0</v>
      </c>
      <c r="AW562" t="s">
        <v>189</v>
      </c>
      <c r="AX562">
        <v>2</v>
      </c>
      <c r="AY562" t="s">
        <v>189</v>
      </c>
      <c r="AZ562" t="s">
        <v>189</v>
      </c>
      <c r="BA562" t="s">
        <v>189</v>
      </c>
      <c r="BB562" t="s">
        <v>189</v>
      </c>
      <c r="BC562" t="s">
        <v>189</v>
      </c>
      <c r="BD562" t="s">
        <v>189</v>
      </c>
      <c r="BE562" t="s">
        <v>189</v>
      </c>
      <c r="BF562" t="s">
        <v>189</v>
      </c>
      <c r="BG562" t="s">
        <v>189</v>
      </c>
      <c r="BH562" t="s">
        <v>189</v>
      </c>
      <c r="BI562" t="s">
        <v>189</v>
      </c>
      <c r="BJ562" t="s">
        <v>189</v>
      </c>
      <c r="BK562" t="s">
        <v>189</v>
      </c>
      <c r="BL562" t="s">
        <v>189</v>
      </c>
      <c r="BM562" t="s">
        <v>189</v>
      </c>
      <c r="BN562" t="s">
        <v>189</v>
      </c>
      <c r="BO562" t="s">
        <v>189</v>
      </c>
      <c r="BP562" t="s">
        <v>189</v>
      </c>
      <c r="BQ562" t="s">
        <v>189</v>
      </c>
      <c r="BR562" t="s">
        <v>189</v>
      </c>
      <c r="BS562" t="s">
        <v>189</v>
      </c>
      <c r="BT562" t="s">
        <v>189</v>
      </c>
      <c r="BU562" t="s">
        <v>189</v>
      </c>
      <c r="BV562" t="s">
        <v>189</v>
      </c>
      <c r="BW562" t="s">
        <v>189</v>
      </c>
      <c r="BX562" t="s">
        <v>189</v>
      </c>
      <c r="BY562" t="s">
        <v>1731</v>
      </c>
      <c r="BZ562" t="s">
        <v>189</v>
      </c>
      <c r="CA562" t="s">
        <v>1732</v>
      </c>
      <c r="CB562" t="s">
        <v>1342</v>
      </c>
      <c r="CC562" t="s">
        <v>1782</v>
      </c>
      <c r="CD562" t="s">
        <v>189</v>
      </c>
      <c r="CE562" t="s">
        <v>189</v>
      </c>
      <c r="CF562" t="s">
        <v>189</v>
      </c>
      <c r="CG562">
        <v>0</v>
      </c>
      <c r="CH562">
        <v>14.4</v>
      </c>
      <c r="CI562" t="s">
        <v>205</v>
      </c>
      <c r="CJ562" t="s">
        <v>1342</v>
      </c>
      <c r="CK562" t="s">
        <v>189</v>
      </c>
      <c r="CL562">
        <v>1</v>
      </c>
      <c r="CM562" t="s">
        <v>1734</v>
      </c>
      <c r="CN562" t="s">
        <v>189</v>
      </c>
      <c r="CO562" t="s">
        <v>189</v>
      </c>
      <c r="CP562" t="s">
        <v>205</v>
      </c>
      <c r="CQ562" t="s">
        <v>189</v>
      </c>
      <c r="CR562">
        <v>14.4</v>
      </c>
      <c r="CS562" t="s">
        <v>189</v>
      </c>
      <c r="CT562" t="s">
        <v>1731</v>
      </c>
      <c r="CU562">
        <v>51.2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51.2</v>
      </c>
      <c r="DC562">
        <v>21.215999999999902</v>
      </c>
      <c r="DD562">
        <v>0</v>
      </c>
      <c r="DE562">
        <v>0</v>
      </c>
      <c r="DF562">
        <v>0</v>
      </c>
      <c r="DG562">
        <v>21.215999999999902</v>
      </c>
      <c r="DH562">
        <v>135</v>
      </c>
      <c r="DI562">
        <v>-29.984000000000002</v>
      </c>
      <c r="DJ562" t="s">
        <v>462</v>
      </c>
      <c r="DK562">
        <v>79.952091999999993</v>
      </c>
      <c r="DL562">
        <v>109.936092</v>
      </c>
      <c r="DM562">
        <v>106.900031999999</v>
      </c>
      <c r="DN562">
        <v>85.684031999999902</v>
      </c>
      <c r="DO562">
        <v>37</v>
      </c>
      <c r="DP562">
        <v>0</v>
      </c>
    </row>
    <row r="563" spans="1:120" x14ac:dyDescent="0.25">
      <c r="A563" t="s">
        <v>189</v>
      </c>
      <c r="B563" t="s">
        <v>189</v>
      </c>
      <c r="C563" t="s">
        <v>1600</v>
      </c>
      <c r="D563" t="s">
        <v>1859</v>
      </c>
      <c r="E563" t="s">
        <v>189</v>
      </c>
      <c r="F563" t="s">
        <v>189</v>
      </c>
      <c r="G563" t="s">
        <v>189</v>
      </c>
      <c r="H563" t="s">
        <v>212</v>
      </c>
      <c r="I563" t="s">
        <v>1860</v>
      </c>
      <c r="J563" t="s">
        <v>193</v>
      </c>
      <c r="K563">
        <v>3.8</v>
      </c>
      <c r="L563">
        <v>4</v>
      </c>
      <c r="M563">
        <v>8</v>
      </c>
      <c r="N563" t="s">
        <v>189</v>
      </c>
      <c r="O563">
        <v>0.50800000000000001</v>
      </c>
      <c r="P563">
        <v>1.1379999999999999</v>
      </c>
      <c r="Q563">
        <v>20.84</v>
      </c>
      <c r="R563">
        <v>21.13</v>
      </c>
      <c r="S563">
        <v>135</v>
      </c>
      <c r="T563">
        <v>7.28</v>
      </c>
      <c r="U563">
        <v>94.161240000000006</v>
      </c>
      <c r="V563" t="s">
        <v>189</v>
      </c>
      <c r="W563" t="s">
        <v>189</v>
      </c>
      <c r="X563" t="s">
        <v>189</v>
      </c>
      <c r="Y563" t="s">
        <v>288</v>
      </c>
      <c r="Z563" t="s">
        <v>189</v>
      </c>
      <c r="AA563">
        <v>2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4</v>
      </c>
      <c r="AJ563">
        <v>0</v>
      </c>
      <c r="AK563" t="s">
        <v>189</v>
      </c>
      <c r="AL563" t="s">
        <v>189</v>
      </c>
      <c r="AM563" t="s">
        <v>189</v>
      </c>
      <c r="AN563" t="s">
        <v>189</v>
      </c>
      <c r="AO563">
        <v>0</v>
      </c>
      <c r="AP563" t="s">
        <v>189</v>
      </c>
      <c r="AQ563" t="s">
        <v>189</v>
      </c>
      <c r="AR563">
        <v>1</v>
      </c>
      <c r="AS563">
        <v>1</v>
      </c>
      <c r="AT563" t="s">
        <v>189</v>
      </c>
      <c r="AU563" t="s">
        <v>189</v>
      </c>
      <c r="AV563">
        <v>4</v>
      </c>
      <c r="AW563" t="s">
        <v>189</v>
      </c>
      <c r="AX563">
        <v>2</v>
      </c>
      <c r="AY563" t="s">
        <v>189</v>
      </c>
      <c r="AZ563" t="s">
        <v>189</v>
      </c>
      <c r="BA563" t="s">
        <v>189</v>
      </c>
      <c r="BB563" t="s">
        <v>189</v>
      </c>
      <c r="BC563" t="s">
        <v>189</v>
      </c>
      <c r="BD563" t="s">
        <v>189</v>
      </c>
      <c r="BE563" t="s">
        <v>189</v>
      </c>
      <c r="BF563" t="s">
        <v>189</v>
      </c>
      <c r="BG563" t="s">
        <v>189</v>
      </c>
      <c r="BH563" t="s">
        <v>189</v>
      </c>
      <c r="BI563" t="s">
        <v>189</v>
      </c>
      <c r="BJ563" t="s">
        <v>189</v>
      </c>
      <c r="BK563" t="s">
        <v>189</v>
      </c>
      <c r="BL563" t="s">
        <v>189</v>
      </c>
      <c r="BM563" t="s">
        <v>189</v>
      </c>
      <c r="BN563" t="s">
        <v>189</v>
      </c>
      <c r="BO563" t="s">
        <v>189</v>
      </c>
      <c r="BP563" t="s">
        <v>189</v>
      </c>
      <c r="BQ563" t="s">
        <v>189</v>
      </c>
      <c r="BR563" t="s">
        <v>189</v>
      </c>
      <c r="BS563" t="s">
        <v>189</v>
      </c>
      <c r="BT563" t="s">
        <v>189</v>
      </c>
      <c r="BU563" t="s">
        <v>189</v>
      </c>
      <c r="BV563" t="s">
        <v>189</v>
      </c>
      <c r="BW563" t="s">
        <v>189</v>
      </c>
      <c r="BX563" t="s">
        <v>189</v>
      </c>
      <c r="BY563" t="s">
        <v>1731</v>
      </c>
      <c r="BZ563" t="s">
        <v>189</v>
      </c>
      <c r="CA563" t="s">
        <v>1732</v>
      </c>
      <c r="CB563" t="s">
        <v>1342</v>
      </c>
      <c r="CC563" t="s">
        <v>1758</v>
      </c>
      <c r="CD563" t="s">
        <v>189</v>
      </c>
      <c r="CE563" t="s">
        <v>189</v>
      </c>
      <c r="CF563" t="s">
        <v>189</v>
      </c>
      <c r="CG563">
        <v>0</v>
      </c>
      <c r="CH563">
        <v>15.2</v>
      </c>
      <c r="CI563" t="s">
        <v>205</v>
      </c>
      <c r="CJ563" t="s">
        <v>1342</v>
      </c>
      <c r="CK563" t="s">
        <v>189</v>
      </c>
      <c r="CL563">
        <v>1</v>
      </c>
      <c r="CM563" t="s">
        <v>1734</v>
      </c>
      <c r="CN563" t="s">
        <v>189</v>
      </c>
      <c r="CO563" t="s">
        <v>189</v>
      </c>
      <c r="CP563" t="s">
        <v>205</v>
      </c>
      <c r="CQ563" t="s">
        <v>189</v>
      </c>
      <c r="CR563">
        <v>15.2</v>
      </c>
      <c r="CS563" t="s">
        <v>189</v>
      </c>
      <c r="CT563" t="s">
        <v>1731</v>
      </c>
      <c r="CU563">
        <v>6.4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6.4</v>
      </c>
      <c r="DC563">
        <v>4.7519999999999998</v>
      </c>
      <c r="DD563">
        <v>0</v>
      </c>
      <c r="DE563">
        <v>0</v>
      </c>
      <c r="DF563">
        <v>0</v>
      </c>
      <c r="DG563">
        <v>4.7519999999999998</v>
      </c>
      <c r="DH563">
        <v>135</v>
      </c>
      <c r="DI563">
        <v>-1.6479999999999999</v>
      </c>
      <c r="DJ563" t="s">
        <v>462</v>
      </c>
      <c r="DK563">
        <v>87.761240000000001</v>
      </c>
      <c r="DL563">
        <v>89.409239999999997</v>
      </c>
      <c r="DM563">
        <v>78.938987999999995</v>
      </c>
      <c r="DN563">
        <v>74.186987999999999</v>
      </c>
      <c r="DO563">
        <v>37</v>
      </c>
      <c r="DP563">
        <v>0</v>
      </c>
    </row>
    <row r="564" spans="1:120" x14ac:dyDescent="0.25">
      <c r="A564" t="s">
        <v>189</v>
      </c>
      <c r="B564" t="s">
        <v>189</v>
      </c>
      <c r="C564" t="s">
        <v>1600</v>
      </c>
      <c r="D564" t="s">
        <v>1862</v>
      </c>
      <c r="E564" t="s">
        <v>189</v>
      </c>
      <c r="F564" t="s">
        <v>189</v>
      </c>
      <c r="G564" t="s">
        <v>189</v>
      </c>
      <c r="H564" t="s">
        <v>212</v>
      </c>
      <c r="I564" t="s">
        <v>1757</v>
      </c>
      <c r="J564" t="s">
        <v>193</v>
      </c>
      <c r="K564">
        <v>4</v>
      </c>
      <c r="L564">
        <v>4</v>
      </c>
      <c r="M564">
        <v>8</v>
      </c>
      <c r="N564" t="s">
        <v>189</v>
      </c>
      <c r="O564">
        <v>0.253</v>
      </c>
      <c r="P564">
        <v>3.4470000000000001</v>
      </c>
      <c r="Q564">
        <v>20.34</v>
      </c>
      <c r="R564">
        <v>20.91</v>
      </c>
      <c r="S564">
        <v>135</v>
      </c>
      <c r="T564">
        <v>7.28</v>
      </c>
      <c r="U564">
        <v>92.345292000000001</v>
      </c>
      <c r="V564" t="s">
        <v>189</v>
      </c>
      <c r="W564" t="s">
        <v>189</v>
      </c>
      <c r="X564" t="s">
        <v>189</v>
      </c>
      <c r="Y564" t="s">
        <v>1730</v>
      </c>
      <c r="Z564" t="s">
        <v>189</v>
      </c>
      <c r="AA564">
        <v>2</v>
      </c>
      <c r="AB564">
        <v>2</v>
      </c>
      <c r="AC564">
        <v>0</v>
      </c>
      <c r="AD564">
        <v>0</v>
      </c>
      <c r="AE564">
        <v>4</v>
      </c>
      <c r="AF564">
        <v>0</v>
      </c>
      <c r="AG564">
        <v>1</v>
      </c>
      <c r="AH564">
        <v>2</v>
      </c>
      <c r="AI564">
        <v>2</v>
      </c>
      <c r="AJ564">
        <v>2</v>
      </c>
      <c r="AK564" t="s">
        <v>189</v>
      </c>
      <c r="AL564" t="s">
        <v>189</v>
      </c>
      <c r="AM564" t="s">
        <v>189</v>
      </c>
      <c r="AN564" t="s">
        <v>189</v>
      </c>
      <c r="AO564">
        <v>0</v>
      </c>
      <c r="AP564" t="s">
        <v>189</v>
      </c>
      <c r="AQ564" t="s">
        <v>189</v>
      </c>
      <c r="AR564">
        <v>2</v>
      </c>
      <c r="AS564">
        <v>1</v>
      </c>
      <c r="AT564" t="s">
        <v>189</v>
      </c>
      <c r="AU564" t="s">
        <v>189</v>
      </c>
      <c r="AV564">
        <v>5</v>
      </c>
      <c r="AW564" t="s">
        <v>189</v>
      </c>
      <c r="AX564">
        <v>2</v>
      </c>
      <c r="AY564" t="s">
        <v>189</v>
      </c>
      <c r="AZ564" t="s">
        <v>189</v>
      </c>
      <c r="BA564" t="s">
        <v>189</v>
      </c>
      <c r="BB564" t="s">
        <v>189</v>
      </c>
      <c r="BC564" t="s">
        <v>189</v>
      </c>
      <c r="BD564" t="s">
        <v>189</v>
      </c>
      <c r="BE564" t="s">
        <v>189</v>
      </c>
      <c r="BF564" t="s">
        <v>189</v>
      </c>
      <c r="BG564" t="s">
        <v>189</v>
      </c>
      <c r="BH564" t="s">
        <v>189</v>
      </c>
      <c r="BI564" t="s">
        <v>189</v>
      </c>
      <c r="BJ564" t="s">
        <v>189</v>
      </c>
      <c r="BK564" t="s">
        <v>189</v>
      </c>
      <c r="BL564" t="s">
        <v>189</v>
      </c>
      <c r="BM564" t="s">
        <v>189</v>
      </c>
      <c r="BN564" t="s">
        <v>189</v>
      </c>
      <c r="BO564" t="s">
        <v>189</v>
      </c>
      <c r="BP564" t="s">
        <v>189</v>
      </c>
      <c r="BQ564" t="s">
        <v>189</v>
      </c>
      <c r="BR564" t="s">
        <v>189</v>
      </c>
      <c r="BS564" t="s">
        <v>189</v>
      </c>
      <c r="BT564" t="s">
        <v>189</v>
      </c>
      <c r="BU564" t="s">
        <v>189</v>
      </c>
      <c r="BV564" t="s">
        <v>189</v>
      </c>
      <c r="BW564" t="s">
        <v>189</v>
      </c>
      <c r="BX564" t="s">
        <v>189</v>
      </c>
      <c r="BY564" t="s">
        <v>1731</v>
      </c>
      <c r="BZ564" t="s">
        <v>189</v>
      </c>
      <c r="CA564" t="s">
        <v>1732</v>
      </c>
      <c r="CB564" t="s">
        <v>1342</v>
      </c>
      <c r="CC564" t="s">
        <v>1733</v>
      </c>
      <c r="CD564" t="s">
        <v>189</v>
      </c>
      <c r="CE564" t="s">
        <v>189</v>
      </c>
      <c r="CF564" t="s">
        <v>189</v>
      </c>
      <c r="CG564">
        <v>0</v>
      </c>
      <c r="CH564">
        <v>16</v>
      </c>
      <c r="CI564" t="s">
        <v>205</v>
      </c>
      <c r="CJ564" t="s">
        <v>1342</v>
      </c>
      <c r="CK564" t="s">
        <v>189</v>
      </c>
      <c r="CL564">
        <v>1</v>
      </c>
      <c r="CM564" t="s">
        <v>1734</v>
      </c>
      <c r="CN564" t="s">
        <v>189</v>
      </c>
      <c r="CO564" t="s">
        <v>189</v>
      </c>
      <c r="CP564" t="s">
        <v>205</v>
      </c>
      <c r="CQ564" t="s">
        <v>189</v>
      </c>
      <c r="CR564">
        <v>16</v>
      </c>
      <c r="CS564" t="s">
        <v>189</v>
      </c>
      <c r="CT564" t="s">
        <v>1731</v>
      </c>
      <c r="CU564">
        <v>6.4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6.4</v>
      </c>
      <c r="DC564">
        <v>4.7519999999999998</v>
      </c>
      <c r="DD564">
        <v>0</v>
      </c>
      <c r="DE564">
        <v>0</v>
      </c>
      <c r="DF564">
        <v>0</v>
      </c>
      <c r="DG564">
        <v>4.7519999999999998</v>
      </c>
      <c r="DH564">
        <v>135</v>
      </c>
      <c r="DI564">
        <v>-1.6479999999999999</v>
      </c>
      <c r="DJ564" t="s">
        <v>462</v>
      </c>
      <c r="DK564">
        <v>85.945291999999995</v>
      </c>
      <c r="DL564">
        <v>87.593292000000005</v>
      </c>
      <c r="DM564">
        <v>86.689836</v>
      </c>
      <c r="DN564">
        <v>81.937836000000004</v>
      </c>
      <c r="DO564">
        <v>37</v>
      </c>
      <c r="DP564">
        <v>0</v>
      </c>
    </row>
    <row r="565" spans="1:120" x14ac:dyDescent="0.25">
      <c r="A565" t="s">
        <v>189</v>
      </c>
      <c r="B565" t="s">
        <v>189</v>
      </c>
      <c r="C565" t="s">
        <v>1600</v>
      </c>
      <c r="D565" t="s">
        <v>1863</v>
      </c>
      <c r="E565" t="s">
        <v>189</v>
      </c>
      <c r="F565" t="s">
        <v>189</v>
      </c>
      <c r="G565" t="s">
        <v>189</v>
      </c>
      <c r="H565" t="s">
        <v>212</v>
      </c>
      <c r="I565" t="s">
        <v>1729</v>
      </c>
      <c r="J565" t="s">
        <v>193</v>
      </c>
      <c r="K565">
        <v>2.8</v>
      </c>
      <c r="L565">
        <v>6</v>
      </c>
      <c r="M565">
        <v>8</v>
      </c>
      <c r="N565" t="s">
        <v>189</v>
      </c>
      <c r="O565">
        <v>0.248</v>
      </c>
      <c r="P565">
        <v>5.3849999999999998</v>
      </c>
      <c r="Q565">
        <v>22.02</v>
      </c>
      <c r="R565">
        <v>22.51</v>
      </c>
      <c r="S565">
        <v>135</v>
      </c>
      <c r="T565">
        <v>7.28</v>
      </c>
      <c r="U565">
        <v>100.427706</v>
      </c>
      <c r="V565" t="s">
        <v>189</v>
      </c>
      <c r="W565" t="s">
        <v>189</v>
      </c>
      <c r="X565" t="s">
        <v>189</v>
      </c>
      <c r="Y565" t="s">
        <v>1730</v>
      </c>
      <c r="Z565" t="s">
        <v>189</v>
      </c>
      <c r="AA565">
        <v>2</v>
      </c>
      <c r="AB565">
        <v>2</v>
      </c>
      <c r="AC565">
        <v>0</v>
      </c>
      <c r="AD565">
        <v>0</v>
      </c>
      <c r="AE565">
        <v>3</v>
      </c>
      <c r="AF565">
        <v>0</v>
      </c>
      <c r="AG565">
        <v>2</v>
      </c>
      <c r="AH565">
        <v>2</v>
      </c>
      <c r="AI565">
        <v>4</v>
      </c>
      <c r="AJ565">
        <v>2</v>
      </c>
      <c r="AK565" t="s">
        <v>189</v>
      </c>
      <c r="AL565" t="s">
        <v>189</v>
      </c>
      <c r="AM565" t="s">
        <v>189</v>
      </c>
      <c r="AN565" t="s">
        <v>189</v>
      </c>
      <c r="AO565">
        <v>0</v>
      </c>
      <c r="AP565" t="s">
        <v>189</v>
      </c>
      <c r="AQ565" t="s">
        <v>189</v>
      </c>
      <c r="AR565">
        <v>2</v>
      </c>
      <c r="AS565">
        <v>1</v>
      </c>
      <c r="AT565" t="s">
        <v>189</v>
      </c>
      <c r="AU565" t="s">
        <v>189</v>
      </c>
      <c r="AV565">
        <v>6</v>
      </c>
      <c r="AW565" t="s">
        <v>189</v>
      </c>
      <c r="AX565">
        <v>2</v>
      </c>
      <c r="AY565" t="s">
        <v>189</v>
      </c>
      <c r="AZ565" t="s">
        <v>189</v>
      </c>
      <c r="BA565" t="s">
        <v>189</v>
      </c>
      <c r="BB565" t="s">
        <v>189</v>
      </c>
      <c r="BC565" t="s">
        <v>189</v>
      </c>
      <c r="BD565" t="s">
        <v>189</v>
      </c>
      <c r="BE565" t="s">
        <v>189</v>
      </c>
      <c r="BF565" t="s">
        <v>189</v>
      </c>
      <c r="BG565" t="s">
        <v>189</v>
      </c>
      <c r="BH565" t="s">
        <v>189</v>
      </c>
      <c r="BI565" t="s">
        <v>189</v>
      </c>
      <c r="BJ565" t="s">
        <v>189</v>
      </c>
      <c r="BK565" t="s">
        <v>189</v>
      </c>
      <c r="BL565" t="s">
        <v>189</v>
      </c>
      <c r="BM565" t="s">
        <v>189</v>
      </c>
      <c r="BN565" t="s">
        <v>189</v>
      </c>
      <c r="BO565" t="s">
        <v>189</v>
      </c>
      <c r="BP565" t="s">
        <v>189</v>
      </c>
      <c r="BQ565" t="s">
        <v>189</v>
      </c>
      <c r="BR565" t="s">
        <v>189</v>
      </c>
      <c r="BS565" t="s">
        <v>189</v>
      </c>
      <c r="BT565" t="s">
        <v>189</v>
      </c>
      <c r="BU565" t="s">
        <v>189</v>
      </c>
      <c r="BV565" t="s">
        <v>189</v>
      </c>
      <c r="BW565" t="s">
        <v>189</v>
      </c>
      <c r="BX565" t="s">
        <v>189</v>
      </c>
      <c r="BY565" t="s">
        <v>1731</v>
      </c>
      <c r="BZ565" t="s">
        <v>189</v>
      </c>
      <c r="CA565" t="s">
        <v>1732</v>
      </c>
      <c r="CB565" t="s">
        <v>1342</v>
      </c>
      <c r="CC565" t="s">
        <v>1733</v>
      </c>
      <c r="CD565" t="s">
        <v>189</v>
      </c>
      <c r="CE565" t="s">
        <v>189</v>
      </c>
      <c r="CF565" t="s">
        <v>189</v>
      </c>
      <c r="CG565">
        <v>0</v>
      </c>
      <c r="CH565">
        <v>16.799999999999901</v>
      </c>
      <c r="CI565" t="s">
        <v>205</v>
      </c>
      <c r="CJ565" t="s">
        <v>1342</v>
      </c>
      <c r="CK565" t="s">
        <v>189</v>
      </c>
      <c r="CL565">
        <v>1</v>
      </c>
      <c r="CM565" t="s">
        <v>1734</v>
      </c>
      <c r="CN565" t="s">
        <v>189</v>
      </c>
      <c r="CO565" t="s">
        <v>189</v>
      </c>
      <c r="CP565" t="s">
        <v>205</v>
      </c>
      <c r="CQ565" t="s">
        <v>189</v>
      </c>
      <c r="CR565">
        <v>16.799999999999901</v>
      </c>
      <c r="CS565" t="s">
        <v>189</v>
      </c>
      <c r="CT565" t="s">
        <v>1731</v>
      </c>
      <c r="CU565">
        <v>6.4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6.4</v>
      </c>
      <c r="DC565">
        <v>4.7519999999999998</v>
      </c>
      <c r="DD565">
        <v>0</v>
      </c>
      <c r="DE565">
        <v>0</v>
      </c>
      <c r="DF565">
        <v>0</v>
      </c>
      <c r="DG565">
        <v>4.7519999999999998</v>
      </c>
      <c r="DH565">
        <v>135</v>
      </c>
      <c r="DI565">
        <v>-1.6479999999999999</v>
      </c>
      <c r="DJ565" t="s">
        <v>462</v>
      </c>
      <c r="DK565">
        <v>94.027705999999995</v>
      </c>
      <c r="DL565">
        <v>95.675706000000005</v>
      </c>
      <c r="DM565">
        <v>99.999341999999999</v>
      </c>
      <c r="DN565">
        <v>95.247342000000003</v>
      </c>
      <c r="DO565">
        <v>37</v>
      </c>
      <c r="DP565">
        <v>0</v>
      </c>
    </row>
    <row r="566" spans="1:120" x14ac:dyDescent="0.25">
      <c r="A566" t="s">
        <v>189</v>
      </c>
      <c r="B566" t="s">
        <v>189</v>
      </c>
      <c r="C566" t="s">
        <v>1600</v>
      </c>
      <c r="D566" t="s">
        <v>1864</v>
      </c>
      <c r="E566" t="s">
        <v>189</v>
      </c>
      <c r="F566" t="s">
        <v>189</v>
      </c>
      <c r="G566" t="s">
        <v>189</v>
      </c>
      <c r="H566" t="s">
        <v>212</v>
      </c>
      <c r="I566" t="s">
        <v>1729</v>
      </c>
      <c r="J566" t="s">
        <v>193</v>
      </c>
      <c r="K566">
        <v>2.8</v>
      </c>
      <c r="L566">
        <v>6</v>
      </c>
      <c r="M566">
        <v>8</v>
      </c>
      <c r="N566" t="s">
        <v>189</v>
      </c>
      <c r="O566">
        <v>1.1259999999999999</v>
      </c>
      <c r="P566">
        <v>3.6309999999999998</v>
      </c>
      <c r="Q566">
        <v>21.66</v>
      </c>
      <c r="R566">
        <v>22.13</v>
      </c>
      <c r="S566">
        <v>135</v>
      </c>
      <c r="T566">
        <v>7.28</v>
      </c>
      <c r="U566">
        <v>101.51745</v>
      </c>
      <c r="V566" t="s">
        <v>189</v>
      </c>
      <c r="W566" t="s">
        <v>189</v>
      </c>
      <c r="X566" t="s">
        <v>189</v>
      </c>
      <c r="Y566" t="s">
        <v>1730</v>
      </c>
      <c r="Z566" t="s">
        <v>189</v>
      </c>
      <c r="AA566">
        <v>2</v>
      </c>
      <c r="AB566">
        <v>2</v>
      </c>
      <c r="AC566">
        <v>0</v>
      </c>
      <c r="AD566">
        <v>0</v>
      </c>
      <c r="AE566">
        <v>4</v>
      </c>
      <c r="AF566">
        <v>0</v>
      </c>
      <c r="AG566">
        <v>1</v>
      </c>
      <c r="AH566">
        <v>2</v>
      </c>
      <c r="AI566">
        <v>2</v>
      </c>
      <c r="AJ566">
        <v>2</v>
      </c>
      <c r="AK566" t="s">
        <v>189</v>
      </c>
      <c r="AL566" t="s">
        <v>189</v>
      </c>
      <c r="AM566" t="s">
        <v>189</v>
      </c>
      <c r="AN566" t="s">
        <v>189</v>
      </c>
      <c r="AO566">
        <v>0</v>
      </c>
      <c r="AP566" t="s">
        <v>189</v>
      </c>
      <c r="AQ566" t="s">
        <v>189</v>
      </c>
      <c r="AR566">
        <v>2</v>
      </c>
      <c r="AS566">
        <v>1</v>
      </c>
      <c r="AT566" t="s">
        <v>189</v>
      </c>
      <c r="AU566" t="s">
        <v>189</v>
      </c>
      <c r="AV566">
        <v>5</v>
      </c>
      <c r="AW566" t="s">
        <v>189</v>
      </c>
      <c r="AX566">
        <v>2</v>
      </c>
      <c r="AY566" t="s">
        <v>189</v>
      </c>
      <c r="AZ566" t="s">
        <v>189</v>
      </c>
      <c r="BA566" t="s">
        <v>189</v>
      </c>
      <c r="BB566" t="s">
        <v>189</v>
      </c>
      <c r="BC566" t="s">
        <v>189</v>
      </c>
      <c r="BD566" t="s">
        <v>189</v>
      </c>
      <c r="BE566" t="s">
        <v>189</v>
      </c>
      <c r="BF566" t="s">
        <v>189</v>
      </c>
      <c r="BG566" t="s">
        <v>189</v>
      </c>
      <c r="BH566" t="s">
        <v>189</v>
      </c>
      <c r="BI566" t="s">
        <v>189</v>
      </c>
      <c r="BJ566" t="s">
        <v>189</v>
      </c>
      <c r="BK566" t="s">
        <v>189</v>
      </c>
      <c r="BL566" t="s">
        <v>189</v>
      </c>
      <c r="BM566" t="s">
        <v>189</v>
      </c>
      <c r="BN566" t="s">
        <v>189</v>
      </c>
      <c r="BO566" t="s">
        <v>189</v>
      </c>
      <c r="BP566" t="s">
        <v>189</v>
      </c>
      <c r="BQ566" t="s">
        <v>189</v>
      </c>
      <c r="BR566" t="s">
        <v>189</v>
      </c>
      <c r="BS566" t="s">
        <v>189</v>
      </c>
      <c r="BT566" t="s">
        <v>189</v>
      </c>
      <c r="BU566" t="s">
        <v>189</v>
      </c>
      <c r="BV566" t="s">
        <v>189</v>
      </c>
      <c r="BW566" t="s">
        <v>189</v>
      </c>
      <c r="BX566" t="s">
        <v>189</v>
      </c>
      <c r="BY566" t="s">
        <v>1731</v>
      </c>
      <c r="BZ566" t="s">
        <v>189</v>
      </c>
      <c r="CA566" t="s">
        <v>1732</v>
      </c>
      <c r="CB566" t="s">
        <v>1342</v>
      </c>
      <c r="CC566" t="s">
        <v>1733</v>
      </c>
      <c r="CD566" t="s">
        <v>189</v>
      </c>
      <c r="CE566" t="s">
        <v>189</v>
      </c>
      <c r="CF566" t="s">
        <v>189</v>
      </c>
      <c r="CG566">
        <v>0</v>
      </c>
      <c r="CH566">
        <v>16.799999999999901</v>
      </c>
      <c r="CI566" t="s">
        <v>205</v>
      </c>
      <c r="CJ566" t="s">
        <v>1342</v>
      </c>
      <c r="CK566" t="s">
        <v>189</v>
      </c>
      <c r="CL566">
        <v>1</v>
      </c>
      <c r="CM566" t="s">
        <v>1734</v>
      </c>
      <c r="CN566" t="s">
        <v>189</v>
      </c>
      <c r="CO566" t="s">
        <v>189</v>
      </c>
      <c r="CP566" t="s">
        <v>205</v>
      </c>
      <c r="CQ566" t="s">
        <v>189</v>
      </c>
      <c r="CR566">
        <v>16.799999999999901</v>
      </c>
      <c r="CS566" t="s">
        <v>189</v>
      </c>
      <c r="CT566" t="s">
        <v>1731</v>
      </c>
      <c r="CU566">
        <v>6.4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6.4</v>
      </c>
      <c r="DC566">
        <v>4.7519999999999998</v>
      </c>
      <c r="DD566">
        <v>0</v>
      </c>
      <c r="DE566">
        <v>0</v>
      </c>
      <c r="DF566">
        <v>0</v>
      </c>
      <c r="DG566">
        <v>4.7519999999999998</v>
      </c>
      <c r="DH566">
        <v>135</v>
      </c>
      <c r="DI566">
        <v>-1.6479999999999999</v>
      </c>
      <c r="DJ566" t="s">
        <v>462</v>
      </c>
      <c r="DK566">
        <v>95.117449999999906</v>
      </c>
      <c r="DL566">
        <v>96.765450000000001</v>
      </c>
      <c r="DM566">
        <v>92.924766000000005</v>
      </c>
      <c r="DN566">
        <v>88.172765999999996</v>
      </c>
      <c r="DO566">
        <v>37</v>
      </c>
      <c r="DP566">
        <v>0</v>
      </c>
    </row>
    <row r="567" spans="1:120" x14ac:dyDescent="0.25">
      <c r="A567" t="s">
        <v>189</v>
      </c>
      <c r="B567" t="s">
        <v>189</v>
      </c>
      <c r="C567" t="s">
        <v>1600</v>
      </c>
      <c r="D567" t="s">
        <v>1865</v>
      </c>
      <c r="E567" t="s">
        <v>189</v>
      </c>
      <c r="F567" t="s">
        <v>189</v>
      </c>
      <c r="G567" t="s">
        <v>189</v>
      </c>
      <c r="H567" t="s">
        <v>212</v>
      </c>
      <c r="I567" t="s">
        <v>1729</v>
      </c>
      <c r="J567" t="s">
        <v>193</v>
      </c>
      <c r="K567">
        <v>2.8</v>
      </c>
      <c r="L567">
        <v>6</v>
      </c>
      <c r="M567">
        <v>8</v>
      </c>
      <c r="N567" t="s">
        <v>189</v>
      </c>
      <c r="O567">
        <v>1.421</v>
      </c>
      <c r="P567">
        <v>4.657</v>
      </c>
      <c r="Q567">
        <v>21.42</v>
      </c>
      <c r="R567">
        <v>21.8</v>
      </c>
      <c r="S567">
        <v>135</v>
      </c>
      <c r="T567">
        <v>7.28</v>
      </c>
      <c r="U567">
        <v>101.960268</v>
      </c>
      <c r="V567" t="s">
        <v>189</v>
      </c>
      <c r="W567" t="s">
        <v>189</v>
      </c>
      <c r="X567" t="s">
        <v>189</v>
      </c>
      <c r="Y567" t="s">
        <v>1736</v>
      </c>
      <c r="Z567" t="s">
        <v>189</v>
      </c>
      <c r="AA567">
        <v>2</v>
      </c>
      <c r="AB567">
        <v>1</v>
      </c>
      <c r="AC567">
        <v>0</v>
      </c>
      <c r="AD567">
        <v>0</v>
      </c>
      <c r="AE567">
        <v>2</v>
      </c>
      <c r="AF567">
        <v>0</v>
      </c>
      <c r="AG567">
        <v>1</v>
      </c>
      <c r="AH567">
        <v>2</v>
      </c>
      <c r="AI567">
        <v>4</v>
      </c>
      <c r="AJ567">
        <v>0</v>
      </c>
      <c r="AK567" t="s">
        <v>189</v>
      </c>
      <c r="AL567" t="s">
        <v>189</v>
      </c>
      <c r="AM567" t="s">
        <v>189</v>
      </c>
      <c r="AN567" t="s">
        <v>189</v>
      </c>
      <c r="AO567">
        <v>0</v>
      </c>
      <c r="AP567" t="s">
        <v>189</v>
      </c>
      <c r="AQ567" t="s">
        <v>189</v>
      </c>
      <c r="AR567">
        <v>2</v>
      </c>
      <c r="AS567">
        <v>1</v>
      </c>
      <c r="AT567" t="s">
        <v>189</v>
      </c>
      <c r="AU567" t="s">
        <v>189</v>
      </c>
      <c r="AV567">
        <v>6</v>
      </c>
      <c r="AW567" t="s">
        <v>189</v>
      </c>
      <c r="AX567">
        <v>2</v>
      </c>
      <c r="AY567" t="s">
        <v>189</v>
      </c>
      <c r="AZ567" t="s">
        <v>189</v>
      </c>
      <c r="BA567" t="s">
        <v>189</v>
      </c>
      <c r="BB567" t="s">
        <v>189</v>
      </c>
      <c r="BC567" t="s">
        <v>189</v>
      </c>
      <c r="BD567" t="s">
        <v>189</v>
      </c>
      <c r="BE567" t="s">
        <v>189</v>
      </c>
      <c r="BF567" t="s">
        <v>189</v>
      </c>
      <c r="BG567" t="s">
        <v>189</v>
      </c>
      <c r="BH567" t="s">
        <v>189</v>
      </c>
      <c r="BI567" t="s">
        <v>189</v>
      </c>
      <c r="BJ567" t="s">
        <v>189</v>
      </c>
      <c r="BK567" t="s">
        <v>189</v>
      </c>
      <c r="BL567" t="s">
        <v>189</v>
      </c>
      <c r="BM567" t="s">
        <v>189</v>
      </c>
      <c r="BN567" t="s">
        <v>189</v>
      </c>
      <c r="BO567" t="s">
        <v>189</v>
      </c>
      <c r="BP567" t="s">
        <v>189</v>
      </c>
      <c r="BQ567" t="s">
        <v>189</v>
      </c>
      <c r="BR567" t="s">
        <v>189</v>
      </c>
      <c r="BS567" t="s">
        <v>189</v>
      </c>
      <c r="BT567" t="s">
        <v>189</v>
      </c>
      <c r="BU567" t="s">
        <v>189</v>
      </c>
      <c r="BV567" t="s">
        <v>189</v>
      </c>
      <c r="BW567" t="s">
        <v>189</v>
      </c>
      <c r="BX567" t="s">
        <v>189</v>
      </c>
      <c r="BY567" t="s">
        <v>1731</v>
      </c>
      <c r="BZ567" t="s">
        <v>189</v>
      </c>
      <c r="CA567" t="s">
        <v>1732</v>
      </c>
      <c r="CB567" t="s">
        <v>1342</v>
      </c>
      <c r="CC567" t="s">
        <v>1758</v>
      </c>
      <c r="CD567" t="s">
        <v>189</v>
      </c>
      <c r="CE567" t="s">
        <v>189</v>
      </c>
      <c r="CF567" t="s">
        <v>189</v>
      </c>
      <c r="CG567">
        <v>0</v>
      </c>
      <c r="CH567">
        <v>16.799999999999901</v>
      </c>
      <c r="CI567" t="s">
        <v>205</v>
      </c>
      <c r="CJ567" t="s">
        <v>1342</v>
      </c>
      <c r="CK567" t="s">
        <v>189</v>
      </c>
      <c r="CL567">
        <v>1</v>
      </c>
      <c r="CM567" t="s">
        <v>1734</v>
      </c>
      <c r="CN567" t="s">
        <v>189</v>
      </c>
      <c r="CO567" t="s">
        <v>189</v>
      </c>
      <c r="CP567" t="s">
        <v>205</v>
      </c>
      <c r="CQ567" t="s">
        <v>189</v>
      </c>
      <c r="CR567">
        <v>16.799999999999901</v>
      </c>
      <c r="CS567" t="s">
        <v>189</v>
      </c>
      <c r="CT567" t="s">
        <v>1731</v>
      </c>
      <c r="CU567">
        <v>6.4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6.4</v>
      </c>
      <c r="DC567">
        <v>4.7519999999999998</v>
      </c>
      <c r="DD567">
        <v>0</v>
      </c>
      <c r="DE567">
        <v>0</v>
      </c>
      <c r="DF567">
        <v>0</v>
      </c>
      <c r="DG567">
        <v>4.7519999999999998</v>
      </c>
      <c r="DH567">
        <v>135</v>
      </c>
      <c r="DI567">
        <v>-1.6479999999999999</v>
      </c>
      <c r="DJ567" t="s">
        <v>462</v>
      </c>
      <c r="DK567">
        <v>95.560267999999994</v>
      </c>
      <c r="DL567">
        <v>97.208268000000004</v>
      </c>
      <c r="DM567">
        <v>96.279408000000004</v>
      </c>
      <c r="DN567">
        <v>91.527407999999994</v>
      </c>
      <c r="DO567">
        <v>37</v>
      </c>
      <c r="DP567">
        <v>0</v>
      </c>
    </row>
    <row r="568" spans="1:120" x14ac:dyDescent="0.25">
      <c r="A568" t="s">
        <v>189</v>
      </c>
      <c r="B568" t="s">
        <v>189</v>
      </c>
      <c r="C568" t="s">
        <v>1600</v>
      </c>
      <c r="D568" t="s">
        <v>1866</v>
      </c>
      <c r="E568" t="s">
        <v>189</v>
      </c>
      <c r="F568" t="s">
        <v>189</v>
      </c>
      <c r="G568" t="s">
        <v>189</v>
      </c>
      <c r="H568" t="s">
        <v>212</v>
      </c>
      <c r="I568" t="s">
        <v>1729</v>
      </c>
      <c r="J568" t="s">
        <v>193</v>
      </c>
      <c r="K568">
        <v>2.8</v>
      </c>
      <c r="L568">
        <v>6</v>
      </c>
      <c r="M568">
        <v>8</v>
      </c>
      <c r="N568" t="s">
        <v>189</v>
      </c>
      <c r="O568">
        <v>1.081</v>
      </c>
      <c r="P568">
        <v>3.62</v>
      </c>
      <c r="Q568">
        <v>21.18</v>
      </c>
      <c r="R568">
        <v>22.4</v>
      </c>
      <c r="S568">
        <v>135</v>
      </c>
      <c r="T568">
        <v>7.28</v>
      </c>
      <c r="U568">
        <v>100.21834200000001</v>
      </c>
      <c r="V568" t="s">
        <v>189</v>
      </c>
      <c r="W568" t="s">
        <v>189</v>
      </c>
      <c r="X568" t="s">
        <v>189</v>
      </c>
      <c r="Y568" t="s">
        <v>1736</v>
      </c>
      <c r="Z568" t="s">
        <v>189</v>
      </c>
      <c r="AA568">
        <v>2</v>
      </c>
      <c r="AB568">
        <v>2</v>
      </c>
      <c r="AC568">
        <v>0</v>
      </c>
      <c r="AD568">
        <v>0</v>
      </c>
      <c r="AE568">
        <v>2</v>
      </c>
      <c r="AF568">
        <v>0</v>
      </c>
      <c r="AG568">
        <v>1</v>
      </c>
      <c r="AH568">
        <v>1</v>
      </c>
      <c r="AI568">
        <v>0</v>
      </c>
      <c r="AJ568">
        <v>2</v>
      </c>
      <c r="AK568" t="s">
        <v>189</v>
      </c>
      <c r="AL568" t="s">
        <v>189</v>
      </c>
      <c r="AM568" t="s">
        <v>189</v>
      </c>
      <c r="AN568" t="s">
        <v>189</v>
      </c>
      <c r="AO568">
        <v>0</v>
      </c>
      <c r="AP568" t="s">
        <v>189</v>
      </c>
      <c r="AQ568" t="s">
        <v>189</v>
      </c>
      <c r="AR568">
        <v>1</v>
      </c>
      <c r="AS568">
        <v>1</v>
      </c>
      <c r="AT568" t="s">
        <v>189</v>
      </c>
      <c r="AU568" t="s">
        <v>189</v>
      </c>
      <c r="AV568">
        <v>4</v>
      </c>
      <c r="AW568" t="s">
        <v>189</v>
      </c>
      <c r="AX568">
        <v>2</v>
      </c>
      <c r="AY568" t="s">
        <v>189</v>
      </c>
      <c r="AZ568" t="s">
        <v>189</v>
      </c>
      <c r="BA568" t="s">
        <v>189</v>
      </c>
      <c r="BB568" t="s">
        <v>189</v>
      </c>
      <c r="BC568" t="s">
        <v>189</v>
      </c>
      <c r="BD568" t="s">
        <v>189</v>
      </c>
      <c r="BE568" t="s">
        <v>189</v>
      </c>
      <c r="BF568" t="s">
        <v>189</v>
      </c>
      <c r="BG568" t="s">
        <v>189</v>
      </c>
      <c r="BH568" t="s">
        <v>189</v>
      </c>
      <c r="BI568" t="s">
        <v>189</v>
      </c>
      <c r="BJ568" t="s">
        <v>189</v>
      </c>
      <c r="BK568" t="s">
        <v>189</v>
      </c>
      <c r="BL568" t="s">
        <v>189</v>
      </c>
      <c r="BM568" t="s">
        <v>189</v>
      </c>
      <c r="BN568" t="s">
        <v>189</v>
      </c>
      <c r="BO568" t="s">
        <v>189</v>
      </c>
      <c r="BP568" t="s">
        <v>189</v>
      </c>
      <c r="BQ568" t="s">
        <v>189</v>
      </c>
      <c r="BR568" t="s">
        <v>189</v>
      </c>
      <c r="BS568" t="s">
        <v>189</v>
      </c>
      <c r="BT568" t="s">
        <v>189</v>
      </c>
      <c r="BU568" t="s">
        <v>189</v>
      </c>
      <c r="BV568" t="s">
        <v>189</v>
      </c>
      <c r="BW568" t="s">
        <v>189</v>
      </c>
      <c r="BX568" t="s">
        <v>189</v>
      </c>
      <c r="BY568" t="s">
        <v>1731</v>
      </c>
      <c r="BZ568" t="s">
        <v>189</v>
      </c>
      <c r="CA568" t="s">
        <v>1732</v>
      </c>
      <c r="CB568" t="s">
        <v>1342</v>
      </c>
      <c r="CC568" t="s">
        <v>1733</v>
      </c>
      <c r="CD568" t="s">
        <v>189</v>
      </c>
      <c r="CE568" t="s">
        <v>189</v>
      </c>
      <c r="CF568" t="s">
        <v>189</v>
      </c>
      <c r="CG568">
        <v>0</v>
      </c>
      <c r="CH568">
        <v>16.799999999999901</v>
      </c>
      <c r="CI568" t="s">
        <v>205</v>
      </c>
      <c r="CJ568" t="s">
        <v>1342</v>
      </c>
      <c r="CK568" t="s">
        <v>189</v>
      </c>
      <c r="CL568">
        <v>1</v>
      </c>
      <c r="CM568" t="s">
        <v>1734</v>
      </c>
      <c r="CN568" t="s">
        <v>189</v>
      </c>
      <c r="CO568" t="s">
        <v>189</v>
      </c>
      <c r="CP568" t="s">
        <v>205</v>
      </c>
      <c r="CQ568" t="s">
        <v>189</v>
      </c>
      <c r="CR568">
        <v>16.799999999999901</v>
      </c>
      <c r="CS568" t="s">
        <v>189</v>
      </c>
      <c r="CT568" t="s">
        <v>1731</v>
      </c>
      <c r="CU568">
        <v>6.4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6.4</v>
      </c>
      <c r="DC568">
        <v>4.7519999999999998</v>
      </c>
      <c r="DD568">
        <v>0</v>
      </c>
      <c r="DE568">
        <v>0</v>
      </c>
      <c r="DF568">
        <v>0</v>
      </c>
      <c r="DG568">
        <v>4.7519999999999998</v>
      </c>
      <c r="DH568">
        <v>135</v>
      </c>
      <c r="DI568">
        <v>-1.6479999999999999</v>
      </c>
      <c r="DJ568" t="s">
        <v>462</v>
      </c>
      <c r="DK568">
        <v>93.818342000000001</v>
      </c>
      <c r="DL568">
        <v>95.466341999999997</v>
      </c>
      <c r="DM568">
        <v>93.111353999999906</v>
      </c>
      <c r="DN568">
        <v>88.359353999999996</v>
      </c>
      <c r="DO568">
        <v>37</v>
      </c>
      <c r="DP568">
        <v>0</v>
      </c>
    </row>
    <row r="569" spans="1:120" x14ac:dyDescent="0.25">
      <c r="A569" t="s">
        <v>189</v>
      </c>
      <c r="B569" t="s">
        <v>189</v>
      </c>
      <c r="C569" t="s">
        <v>1600</v>
      </c>
      <c r="D569" t="s">
        <v>1867</v>
      </c>
      <c r="E569" t="s">
        <v>189</v>
      </c>
      <c r="F569" t="s">
        <v>189</v>
      </c>
      <c r="G569" t="s">
        <v>189</v>
      </c>
      <c r="H569" t="s">
        <v>212</v>
      </c>
      <c r="I569" t="s">
        <v>1757</v>
      </c>
      <c r="J569" t="s">
        <v>193</v>
      </c>
      <c r="K569">
        <v>4</v>
      </c>
      <c r="L569">
        <v>4</v>
      </c>
      <c r="M569">
        <v>8</v>
      </c>
      <c r="N569" t="s">
        <v>189</v>
      </c>
      <c r="O569">
        <v>1.0640000000000001</v>
      </c>
      <c r="P569">
        <v>3.5640000000000001</v>
      </c>
      <c r="Q569">
        <v>21.02</v>
      </c>
      <c r="R569">
        <v>21.57</v>
      </c>
      <c r="S569">
        <v>135</v>
      </c>
      <c r="T569">
        <v>7.28</v>
      </c>
      <c r="U569">
        <v>98.54562</v>
      </c>
      <c r="V569" t="s">
        <v>189</v>
      </c>
      <c r="W569" t="s">
        <v>189</v>
      </c>
      <c r="X569" t="s">
        <v>189</v>
      </c>
      <c r="Y569" t="s">
        <v>1736</v>
      </c>
      <c r="Z569" t="s">
        <v>189</v>
      </c>
      <c r="AA569">
        <v>2</v>
      </c>
      <c r="AB569">
        <v>1</v>
      </c>
      <c r="AC569">
        <v>0</v>
      </c>
      <c r="AD569">
        <v>0</v>
      </c>
      <c r="AE569">
        <v>2</v>
      </c>
      <c r="AF569">
        <v>0</v>
      </c>
      <c r="AG569">
        <v>1</v>
      </c>
      <c r="AH569">
        <v>2</v>
      </c>
      <c r="AI569">
        <v>4</v>
      </c>
      <c r="AJ569">
        <v>0</v>
      </c>
      <c r="AK569" t="s">
        <v>189</v>
      </c>
      <c r="AL569" t="s">
        <v>189</v>
      </c>
      <c r="AM569" t="s">
        <v>189</v>
      </c>
      <c r="AN569" t="s">
        <v>189</v>
      </c>
      <c r="AO569">
        <v>0</v>
      </c>
      <c r="AP569" t="s">
        <v>189</v>
      </c>
      <c r="AQ569" t="s">
        <v>189</v>
      </c>
      <c r="AR569">
        <v>2</v>
      </c>
      <c r="AS569">
        <v>1</v>
      </c>
      <c r="AT569" t="s">
        <v>189</v>
      </c>
      <c r="AU569" t="s">
        <v>189</v>
      </c>
      <c r="AV569">
        <v>6</v>
      </c>
      <c r="AW569" t="s">
        <v>189</v>
      </c>
      <c r="AX569">
        <v>2</v>
      </c>
      <c r="AY569" t="s">
        <v>189</v>
      </c>
      <c r="AZ569" t="s">
        <v>189</v>
      </c>
      <c r="BA569" t="s">
        <v>189</v>
      </c>
      <c r="BB569" t="s">
        <v>189</v>
      </c>
      <c r="BC569" t="s">
        <v>189</v>
      </c>
      <c r="BD569" t="s">
        <v>189</v>
      </c>
      <c r="BE569" t="s">
        <v>189</v>
      </c>
      <c r="BF569" t="s">
        <v>189</v>
      </c>
      <c r="BG569" t="s">
        <v>189</v>
      </c>
      <c r="BH569" t="s">
        <v>189</v>
      </c>
      <c r="BI569" t="s">
        <v>189</v>
      </c>
      <c r="BJ569" t="s">
        <v>189</v>
      </c>
      <c r="BK569" t="s">
        <v>189</v>
      </c>
      <c r="BL569" t="s">
        <v>189</v>
      </c>
      <c r="BM569" t="s">
        <v>189</v>
      </c>
      <c r="BN569" t="s">
        <v>189</v>
      </c>
      <c r="BO569" t="s">
        <v>189</v>
      </c>
      <c r="BP569" t="s">
        <v>189</v>
      </c>
      <c r="BQ569" t="s">
        <v>189</v>
      </c>
      <c r="BR569" t="s">
        <v>189</v>
      </c>
      <c r="BS569" t="s">
        <v>189</v>
      </c>
      <c r="BT569" t="s">
        <v>189</v>
      </c>
      <c r="BU569" t="s">
        <v>189</v>
      </c>
      <c r="BV569" t="s">
        <v>189</v>
      </c>
      <c r="BW569" t="s">
        <v>189</v>
      </c>
      <c r="BX569" t="s">
        <v>189</v>
      </c>
      <c r="BY569" t="s">
        <v>1731</v>
      </c>
      <c r="BZ569" t="s">
        <v>189</v>
      </c>
      <c r="CA569" t="s">
        <v>1732</v>
      </c>
      <c r="CB569" t="s">
        <v>1342</v>
      </c>
      <c r="CC569" t="s">
        <v>1733</v>
      </c>
      <c r="CD569" t="s">
        <v>189</v>
      </c>
      <c r="CE569" t="s">
        <v>189</v>
      </c>
      <c r="CF569" t="s">
        <v>189</v>
      </c>
      <c r="CG569">
        <v>0</v>
      </c>
      <c r="CH569">
        <v>16</v>
      </c>
      <c r="CI569" t="s">
        <v>205</v>
      </c>
      <c r="CJ569" t="s">
        <v>1342</v>
      </c>
      <c r="CK569" t="s">
        <v>189</v>
      </c>
      <c r="CL569">
        <v>1</v>
      </c>
      <c r="CM569" t="s">
        <v>1734</v>
      </c>
      <c r="CN569" t="s">
        <v>189</v>
      </c>
      <c r="CO569" t="s">
        <v>189</v>
      </c>
      <c r="CP569" t="s">
        <v>205</v>
      </c>
      <c r="CQ569" t="s">
        <v>189</v>
      </c>
      <c r="CR569">
        <v>16</v>
      </c>
      <c r="CS569" t="s">
        <v>189</v>
      </c>
      <c r="CT569" t="s">
        <v>1731</v>
      </c>
      <c r="CU569">
        <v>6.4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6.4</v>
      </c>
      <c r="DC569">
        <v>4.7519999999999998</v>
      </c>
      <c r="DD569">
        <v>0</v>
      </c>
      <c r="DE569">
        <v>0</v>
      </c>
      <c r="DF569">
        <v>0</v>
      </c>
      <c r="DG569">
        <v>4.7519999999999998</v>
      </c>
      <c r="DH569">
        <v>135</v>
      </c>
      <c r="DI569">
        <v>-1.6479999999999999</v>
      </c>
      <c r="DJ569" t="s">
        <v>462</v>
      </c>
      <c r="DK569">
        <v>92.145619999999994</v>
      </c>
      <c r="DL569">
        <v>93.793620000000004</v>
      </c>
      <c r="DM569">
        <v>90.5468639999999</v>
      </c>
      <c r="DN569">
        <v>85.794863999999905</v>
      </c>
      <c r="DO569">
        <v>37</v>
      </c>
      <c r="DP569">
        <v>0</v>
      </c>
    </row>
    <row r="570" spans="1:120" x14ac:dyDescent="0.25">
      <c r="A570" t="s">
        <v>189</v>
      </c>
      <c r="B570" t="s">
        <v>189</v>
      </c>
      <c r="C570" t="s">
        <v>1600</v>
      </c>
      <c r="D570" t="s">
        <v>1868</v>
      </c>
      <c r="E570" t="s">
        <v>189</v>
      </c>
      <c r="F570" t="s">
        <v>189</v>
      </c>
      <c r="G570" t="s">
        <v>189</v>
      </c>
      <c r="H570" t="s">
        <v>212</v>
      </c>
      <c r="I570" t="s">
        <v>1729</v>
      </c>
      <c r="J570" t="s">
        <v>193</v>
      </c>
      <c r="K570">
        <v>2.8</v>
      </c>
      <c r="L570">
        <v>6</v>
      </c>
      <c r="M570">
        <v>8</v>
      </c>
      <c r="N570" t="s">
        <v>189</v>
      </c>
      <c r="O570">
        <v>1.0640000000000001</v>
      </c>
      <c r="P570">
        <v>3.431</v>
      </c>
      <c r="Q570">
        <v>22.07</v>
      </c>
      <c r="R570">
        <v>22.46</v>
      </c>
      <c r="S570">
        <v>135</v>
      </c>
      <c r="T570">
        <v>7.28</v>
      </c>
      <c r="U570">
        <v>102.876126</v>
      </c>
      <c r="V570" t="s">
        <v>189</v>
      </c>
      <c r="W570" t="s">
        <v>189</v>
      </c>
      <c r="X570" t="s">
        <v>189</v>
      </c>
      <c r="Y570" t="s">
        <v>1736</v>
      </c>
      <c r="Z570" t="s">
        <v>189</v>
      </c>
      <c r="AA570">
        <v>2</v>
      </c>
      <c r="AB570">
        <v>2</v>
      </c>
      <c r="AC570">
        <v>0</v>
      </c>
      <c r="AD570">
        <v>0</v>
      </c>
      <c r="AE570">
        <v>2</v>
      </c>
      <c r="AF570">
        <v>0</v>
      </c>
      <c r="AG570">
        <v>2</v>
      </c>
      <c r="AH570">
        <v>1</v>
      </c>
      <c r="AI570">
        <v>0</v>
      </c>
      <c r="AJ570">
        <v>3</v>
      </c>
      <c r="AK570" t="s">
        <v>189</v>
      </c>
      <c r="AL570" t="s">
        <v>189</v>
      </c>
      <c r="AM570" t="s">
        <v>189</v>
      </c>
      <c r="AN570" t="s">
        <v>189</v>
      </c>
      <c r="AO570">
        <v>0</v>
      </c>
      <c r="AP570" t="s">
        <v>189</v>
      </c>
      <c r="AQ570" t="s">
        <v>189</v>
      </c>
      <c r="AR570">
        <v>1</v>
      </c>
      <c r="AS570">
        <v>1</v>
      </c>
      <c r="AT570" t="s">
        <v>189</v>
      </c>
      <c r="AU570" t="s">
        <v>189</v>
      </c>
      <c r="AV570">
        <v>4</v>
      </c>
      <c r="AW570" t="s">
        <v>189</v>
      </c>
      <c r="AX570">
        <v>2</v>
      </c>
      <c r="AY570" t="s">
        <v>189</v>
      </c>
      <c r="AZ570" t="s">
        <v>189</v>
      </c>
      <c r="BA570" t="s">
        <v>189</v>
      </c>
      <c r="BB570" t="s">
        <v>189</v>
      </c>
      <c r="BC570" t="s">
        <v>189</v>
      </c>
      <c r="BD570" t="s">
        <v>189</v>
      </c>
      <c r="BE570" t="s">
        <v>189</v>
      </c>
      <c r="BF570" t="s">
        <v>189</v>
      </c>
      <c r="BG570" t="s">
        <v>189</v>
      </c>
      <c r="BH570" t="s">
        <v>189</v>
      </c>
      <c r="BI570" t="s">
        <v>189</v>
      </c>
      <c r="BJ570" t="s">
        <v>189</v>
      </c>
      <c r="BK570" t="s">
        <v>189</v>
      </c>
      <c r="BL570" t="s">
        <v>189</v>
      </c>
      <c r="BM570" t="s">
        <v>189</v>
      </c>
      <c r="BN570" t="s">
        <v>189</v>
      </c>
      <c r="BO570" t="s">
        <v>189</v>
      </c>
      <c r="BP570" t="s">
        <v>189</v>
      </c>
      <c r="BQ570" t="s">
        <v>189</v>
      </c>
      <c r="BR570" t="s">
        <v>189</v>
      </c>
      <c r="BS570" t="s">
        <v>189</v>
      </c>
      <c r="BT570" t="s">
        <v>189</v>
      </c>
      <c r="BU570" t="s">
        <v>189</v>
      </c>
      <c r="BV570" t="s">
        <v>189</v>
      </c>
      <c r="BW570" t="s">
        <v>189</v>
      </c>
      <c r="BX570" t="s">
        <v>189</v>
      </c>
      <c r="BY570" t="s">
        <v>1731</v>
      </c>
      <c r="BZ570" t="s">
        <v>189</v>
      </c>
      <c r="CA570" t="s">
        <v>1732</v>
      </c>
      <c r="CB570" t="s">
        <v>1342</v>
      </c>
      <c r="CC570" t="s">
        <v>1733</v>
      </c>
      <c r="CD570" t="s">
        <v>189</v>
      </c>
      <c r="CE570" t="s">
        <v>189</v>
      </c>
      <c r="CF570" t="s">
        <v>189</v>
      </c>
      <c r="CG570">
        <v>0</v>
      </c>
      <c r="CH570">
        <v>16.799999999999901</v>
      </c>
      <c r="CI570" t="s">
        <v>205</v>
      </c>
      <c r="CJ570" t="s">
        <v>1342</v>
      </c>
      <c r="CK570" t="s">
        <v>189</v>
      </c>
      <c r="CL570">
        <v>1</v>
      </c>
      <c r="CM570" t="s">
        <v>1734</v>
      </c>
      <c r="CN570" t="s">
        <v>189</v>
      </c>
      <c r="CO570" t="s">
        <v>189</v>
      </c>
      <c r="CP570" t="s">
        <v>205</v>
      </c>
      <c r="CQ570" t="s">
        <v>189</v>
      </c>
      <c r="CR570">
        <v>16.799999999999901</v>
      </c>
      <c r="CS570" t="s">
        <v>189</v>
      </c>
      <c r="CT570" t="s">
        <v>1731</v>
      </c>
      <c r="CU570">
        <v>6.4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6.4</v>
      </c>
      <c r="DC570">
        <v>4.7519999999999998</v>
      </c>
      <c r="DD570">
        <v>0</v>
      </c>
      <c r="DE570">
        <v>0</v>
      </c>
      <c r="DF570">
        <v>0</v>
      </c>
      <c r="DG570">
        <v>4.7519999999999998</v>
      </c>
      <c r="DH570">
        <v>135</v>
      </c>
      <c r="DI570">
        <v>-1.6479999999999999</v>
      </c>
      <c r="DJ570" t="s">
        <v>462</v>
      </c>
      <c r="DK570">
        <v>96.476125999999994</v>
      </c>
      <c r="DL570">
        <v>98.124126000000004</v>
      </c>
      <c r="DM570">
        <v>93.281297999999893</v>
      </c>
      <c r="DN570">
        <v>88.529297999999997</v>
      </c>
      <c r="DO570">
        <v>37</v>
      </c>
      <c r="DP570">
        <v>0</v>
      </c>
    </row>
    <row r="571" spans="1:120" x14ac:dyDescent="0.25">
      <c r="A571" t="s">
        <v>189</v>
      </c>
      <c r="B571" t="s">
        <v>189</v>
      </c>
      <c r="C571" t="s">
        <v>1600</v>
      </c>
      <c r="D571" t="s">
        <v>1869</v>
      </c>
      <c r="E571" t="s">
        <v>189</v>
      </c>
      <c r="F571" t="s">
        <v>189</v>
      </c>
      <c r="G571" t="s">
        <v>189</v>
      </c>
      <c r="H571" t="s">
        <v>212</v>
      </c>
      <c r="I571" t="s">
        <v>1757</v>
      </c>
      <c r="J571" t="s">
        <v>193</v>
      </c>
      <c r="K571">
        <v>4</v>
      </c>
      <c r="L571">
        <v>4</v>
      </c>
      <c r="M571">
        <v>8</v>
      </c>
      <c r="N571" t="s">
        <v>189</v>
      </c>
      <c r="O571">
        <v>1.1879999999999999</v>
      </c>
      <c r="P571">
        <v>3.5409999999999999</v>
      </c>
      <c r="Q571">
        <v>22.15</v>
      </c>
      <c r="R571">
        <v>22.61</v>
      </c>
      <c r="S571">
        <v>135</v>
      </c>
      <c r="T571">
        <v>7.28</v>
      </c>
      <c r="U571">
        <v>103.85549399999999</v>
      </c>
      <c r="V571" t="s">
        <v>189</v>
      </c>
      <c r="W571" t="s">
        <v>189</v>
      </c>
      <c r="X571" t="s">
        <v>189</v>
      </c>
      <c r="Y571" t="s">
        <v>1736</v>
      </c>
      <c r="Z571" t="s">
        <v>189</v>
      </c>
      <c r="AA571">
        <v>2</v>
      </c>
      <c r="AB571">
        <v>2</v>
      </c>
      <c r="AC571">
        <v>0</v>
      </c>
      <c r="AD571">
        <v>0</v>
      </c>
      <c r="AE571">
        <v>2</v>
      </c>
      <c r="AF571">
        <v>0</v>
      </c>
      <c r="AG571">
        <v>2</v>
      </c>
      <c r="AH571">
        <v>1</v>
      </c>
      <c r="AI571">
        <v>0</v>
      </c>
      <c r="AJ571">
        <v>2</v>
      </c>
      <c r="AK571" t="s">
        <v>189</v>
      </c>
      <c r="AL571" t="s">
        <v>189</v>
      </c>
      <c r="AM571" t="s">
        <v>189</v>
      </c>
      <c r="AN571" t="s">
        <v>189</v>
      </c>
      <c r="AO571">
        <v>0</v>
      </c>
      <c r="AP571" t="s">
        <v>189</v>
      </c>
      <c r="AQ571" t="s">
        <v>189</v>
      </c>
      <c r="AR571">
        <v>1</v>
      </c>
      <c r="AS571">
        <v>1</v>
      </c>
      <c r="AT571" t="s">
        <v>189</v>
      </c>
      <c r="AU571" t="s">
        <v>189</v>
      </c>
      <c r="AV571">
        <v>4</v>
      </c>
      <c r="AW571" t="s">
        <v>189</v>
      </c>
      <c r="AX571">
        <v>2</v>
      </c>
      <c r="AY571" t="s">
        <v>189</v>
      </c>
      <c r="AZ571" t="s">
        <v>189</v>
      </c>
      <c r="BA571" t="s">
        <v>189</v>
      </c>
      <c r="BB571" t="s">
        <v>189</v>
      </c>
      <c r="BC571" t="s">
        <v>189</v>
      </c>
      <c r="BD571" t="s">
        <v>189</v>
      </c>
      <c r="BE571" t="s">
        <v>189</v>
      </c>
      <c r="BF571" t="s">
        <v>189</v>
      </c>
      <c r="BG571" t="s">
        <v>189</v>
      </c>
      <c r="BH571" t="s">
        <v>189</v>
      </c>
      <c r="BI571" t="s">
        <v>189</v>
      </c>
      <c r="BJ571" t="s">
        <v>189</v>
      </c>
      <c r="BK571" t="s">
        <v>189</v>
      </c>
      <c r="BL571" t="s">
        <v>189</v>
      </c>
      <c r="BM571" t="s">
        <v>189</v>
      </c>
      <c r="BN571" t="s">
        <v>189</v>
      </c>
      <c r="BO571" t="s">
        <v>189</v>
      </c>
      <c r="BP571" t="s">
        <v>189</v>
      </c>
      <c r="BQ571" t="s">
        <v>189</v>
      </c>
      <c r="BR571" t="s">
        <v>189</v>
      </c>
      <c r="BS571" t="s">
        <v>189</v>
      </c>
      <c r="BT571" t="s">
        <v>189</v>
      </c>
      <c r="BU571" t="s">
        <v>189</v>
      </c>
      <c r="BV571" t="s">
        <v>189</v>
      </c>
      <c r="BW571" t="s">
        <v>189</v>
      </c>
      <c r="BX571" t="s">
        <v>189</v>
      </c>
      <c r="BY571" t="s">
        <v>1731</v>
      </c>
      <c r="BZ571" t="s">
        <v>189</v>
      </c>
      <c r="CA571" t="s">
        <v>1732</v>
      </c>
      <c r="CB571" t="s">
        <v>1342</v>
      </c>
      <c r="CC571" t="s">
        <v>1733</v>
      </c>
      <c r="CD571" t="s">
        <v>189</v>
      </c>
      <c r="CE571" t="s">
        <v>189</v>
      </c>
      <c r="CF571" t="s">
        <v>189</v>
      </c>
      <c r="CG571">
        <v>0</v>
      </c>
      <c r="CH571">
        <v>16</v>
      </c>
      <c r="CI571" t="s">
        <v>205</v>
      </c>
      <c r="CJ571" t="s">
        <v>1342</v>
      </c>
      <c r="CK571" t="s">
        <v>189</v>
      </c>
      <c r="CL571">
        <v>1</v>
      </c>
      <c r="CM571" t="s">
        <v>1734</v>
      </c>
      <c r="CN571" t="s">
        <v>189</v>
      </c>
      <c r="CO571" t="s">
        <v>189</v>
      </c>
      <c r="CP571" t="s">
        <v>205</v>
      </c>
      <c r="CQ571" t="s">
        <v>189</v>
      </c>
      <c r="CR571">
        <v>16</v>
      </c>
      <c r="CS571" t="s">
        <v>189</v>
      </c>
      <c r="CT571" t="s">
        <v>1731</v>
      </c>
      <c r="CU571">
        <v>6.4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6.4</v>
      </c>
      <c r="DC571">
        <v>4.7519999999999998</v>
      </c>
      <c r="DD571">
        <v>0</v>
      </c>
      <c r="DE571">
        <v>0</v>
      </c>
      <c r="DF571">
        <v>0</v>
      </c>
      <c r="DG571">
        <v>4.7519999999999998</v>
      </c>
      <c r="DH571">
        <v>135</v>
      </c>
      <c r="DI571">
        <v>-1.6479999999999999</v>
      </c>
      <c r="DJ571" t="s">
        <v>462</v>
      </c>
      <c r="DK571">
        <v>97.455493999999902</v>
      </c>
      <c r="DL571">
        <v>99.103493999999998</v>
      </c>
      <c r="DM571">
        <v>94.342134000000001</v>
      </c>
      <c r="DN571">
        <v>89.590134000000006</v>
      </c>
      <c r="DO571">
        <v>37</v>
      </c>
      <c r="DP571">
        <v>0</v>
      </c>
    </row>
    <row r="572" spans="1:120" x14ac:dyDescent="0.25">
      <c r="A572" t="s">
        <v>189</v>
      </c>
      <c r="B572" t="s">
        <v>189</v>
      </c>
      <c r="C572" t="s">
        <v>1600</v>
      </c>
      <c r="D572" t="s">
        <v>1870</v>
      </c>
      <c r="E572" t="s">
        <v>189</v>
      </c>
      <c r="F572" t="s">
        <v>189</v>
      </c>
      <c r="G572" t="s">
        <v>189</v>
      </c>
      <c r="H572" t="s">
        <v>212</v>
      </c>
      <c r="I572" t="s">
        <v>1729</v>
      </c>
      <c r="J572" t="s">
        <v>193</v>
      </c>
      <c r="K572">
        <v>2.8</v>
      </c>
      <c r="L572">
        <v>6</v>
      </c>
      <c r="M572">
        <v>8</v>
      </c>
      <c r="N572" t="s">
        <v>189</v>
      </c>
      <c r="O572">
        <v>1.3680000000000001</v>
      </c>
      <c r="P572">
        <v>3.46</v>
      </c>
      <c r="Q572">
        <v>20.38</v>
      </c>
      <c r="R572">
        <v>21</v>
      </c>
      <c r="S572">
        <v>135</v>
      </c>
      <c r="T572">
        <v>7.28</v>
      </c>
      <c r="U572">
        <v>96.987216000000004</v>
      </c>
      <c r="V572" t="s">
        <v>189</v>
      </c>
      <c r="W572" t="s">
        <v>189</v>
      </c>
      <c r="X572" t="s">
        <v>189</v>
      </c>
      <c r="Y572" t="s">
        <v>1736</v>
      </c>
      <c r="Z572" t="s">
        <v>189</v>
      </c>
      <c r="AA572">
        <v>2</v>
      </c>
      <c r="AB572">
        <v>1</v>
      </c>
      <c r="AC572">
        <v>0</v>
      </c>
      <c r="AD572">
        <v>0</v>
      </c>
      <c r="AE572">
        <v>2</v>
      </c>
      <c r="AF572">
        <v>0</v>
      </c>
      <c r="AG572">
        <v>1</v>
      </c>
      <c r="AH572">
        <v>2</v>
      </c>
      <c r="AI572">
        <v>4</v>
      </c>
      <c r="AJ572">
        <v>0</v>
      </c>
      <c r="AK572" t="s">
        <v>189</v>
      </c>
      <c r="AL572" t="s">
        <v>189</v>
      </c>
      <c r="AM572" t="s">
        <v>189</v>
      </c>
      <c r="AN572" t="s">
        <v>189</v>
      </c>
      <c r="AO572">
        <v>0</v>
      </c>
      <c r="AP572" t="s">
        <v>189</v>
      </c>
      <c r="AQ572" t="s">
        <v>189</v>
      </c>
      <c r="AR572">
        <v>2</v>
      </c>
      <c r="AS572">
        <v>1</v>
      </c>
      <c r="AT572" t="s">
        <v>189</v>
      </c>
      <c r="AU572" t="s">
        <v>189</v>
      </c>
      <c r="AV572">
        <v>6</v>
      </c>
      <c r="AW572" t="s">
        <v>189</v>
      </c>
      <c r="AX572">
        <v>2</v>
      </c>
      <c r="AY572" t="s">
        <v>189</v>
      </c>
      <c r="AZ572" t="s">
        <v>189</v>
      </c>
      <c r="BA572" t="s">
        <v>189</v>
      </c>
      <c r="BB572" t="s">
        <v>189</v>
      </c>
      <c r="BC572" t="s">
        <v>189</v>
      </c>
      <c r="BD572" t="s">
        <v>189</v>
      </c>
      <c r="BE572" t="s">
        <v>189</v>
      </c>
      <c r="BF572" t="s">
        <v>189</v>
      </c>
      <c r="BG572" t="s">
        <v>189</v>
      </c>
      <c r="BH572" t="s">
        <v>189</v>
      </c>
      <c r="BI572" t="s">
        <v>189</v>
      </c>
      <c r="BJ572" t="s">
        <v>189</v>
      </c>
      <c r="BK572" t="s">
        <v>189</v>
      </c>
      <c r="BL572" t="s">
        <v>189</v>
      </c>
      <c r="BM572" t="s">
        <v>189</v>
      </c>
      <c r="BN572" t="s">
        <v>189</v>
      </c>
      <c r="BO572" t="s">
        <v>189</v>
      </c>
      <c r="BP572" t="s">
        <v>189</v>
      </c>
      <c r="BQ572" t="s">
        <v>189</v>
      </c>
      <c r="BR572" t="s">
        <v>189</v>
      </c>
      <c r="BS572" t="s">
        <v>189</v>
      </c>
      <c r="BT572" t="s">
        <v>189</v>
      </c>
      <c r="BU572" t="s">
        <v>189</v>
      </c>
      <c r="BV572" t="s">
        <v>189</v>
      </c>
      <c r="BW572" t="s">
        <v>189</v>
      </c>
      <c r="BX572" t="s">
        <v>189</v>
      </c>
      <c r="BY572" t="s">
        <v>1731</v>
      </c>
      <c r="BZ572" t="s">
        <v>189</v>
      </c>
      <c r="CA572" t="s">
        <v>1732</v>
      </c>
      <c r="CB572" t="s">
        <v>1342</v>
      </c>
      <c r="CC572" t="s">
        <v>1758</v>
      </c>
      <c r="CD572" t="s">
        <v>189</v>
      </c>
      <c r="CE572" t="s">
        <v>189</v>
      </c>
      <c r="CF572" t="s">
        <v>189</v>
      </c>
      <c r="CG572">
        <v>0</v>
      </c>
      <c r="CH572">
        <v>16.799999999999901</v>
      </c>
      <c r="CI572" t="s">
        <v>205</v>
      </c>
      <c r="CJ572" t="s">
        <v>1342</v>
      </c>
      <c r="CK572" t="s">
        <v>189</v>
      </c>
      <c r="CL572">
        <v>1</v>
      </c>
      <c r="CM572" t="s">
        <v>1734</v>
      </c>
      <c r="CN572" t="s">
        <v>189</v>
      </c>
      <c r="CO572" t="s">
        <v>189</v>
      </c>
      <c r="CP572" t="s">
        <v>205</v>
      </c>
      <c r="CQ572" t="s">
        <v>189</v>
      </c>
      <c r="CR572">
        <v>16.799999999999901</v>
      </c>
      <c r="CS572" t="s">
        <v>189</v>
      </c>
      <c r="CT572" t="s">
        <v>1731</v>
      </c>
      <c r="CU572">
        <v>6.4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6.4</v>
      </c>
      <c r="DC572">
        <v>4.7519999999999998</v>
      </c>
      <c r="DD572">
        <v>0</v>
      </c>
      <c r="DE572">
        <v>0</v>
      </c>
      <c r="DF572">
        <v>0</v>
      </c>
      <c r="DG572">
        <v>4.7519999999999998</v>
      </c>
      <c r="DH572">
        <v>135</v>
      </c>
      <c r="DI572">
        <v>-1.6479999999999999</v>
      </c>
      <c r="DJ572" t="s">
        <v>462</v>
      </c>
      <c r="DK572">
        <v>90.587215999999998</v>
      </c>
      <c r="DL572">
        <v>92.235215999999994</v>
      </c>
      <c r="DM572">
        <v>88.477751999999995</v>
      </c>
      <c r="DN572">
        <v>83.725752</v>
      </c>
      <c r="DO572">
        <v>37</v>
      </c>
      <c r="DP572">
        <v>0</v>
      </c>
    </row>
    <row r="573" spans="1:120" x14ac:dyDescent="0.25">
      <c r="A573" t="s">
        <v>189</v>
      </c>
      <c r="B573" t="s">
        <v>189</v>
      </c>
      <c r="C573" t="s">
        <v>1600</v>
      </c>
      <c r="D573" t="s">
        <v>1871</v>
      </c>
      <c r="E573" t="s">
        <v>189</v>
      </c>
      <c r="F573" t="s">
        <v>189</v>
      </c>
      <c r="G573" t="s">
        <v>189</v>
      </c>
      <c r="H573" t="s">
        <v>212</v>
      </c>
      <c r="I573" t="s">
        <v>1729</v>
      </c>
      <c r="J573" t="s">
        <v>193</v>
      </c>
      <c r="K573">
        <v>2.8</v>
      </c>
      <c r="L573">
        <v>6</v>
      </c>
      <c r="M573">
        <v>8</v>
      </c>
      <c r="N573" t="s">
        <v>189</v>
      </c>
      <c r="O573">
        <v>1.478</v>
      </c>
      <c r="P573">
        <v>3.8639999999999999</v>
      </c>
      <c r="Q573">
        <v>21.4</v>
      </c>
      <c r="R573">
        <v>22.27</v>
      </c>
      <c r="S573">
        <v>135</v>
      </c>
      <c r="T573">
        <v>7.28</v>
      </c>
      <c r="U573">
        <v>102.393888</v>
      </c>
      <c r="V573" t="s">
        <v>189</v>
      </c>
      <c r="W573" t="s">
        <v>189</v>
      </c>
      <c r="X573" t="s">
        <v>189</v>
      </c>
      <c r="Y573" t="s">
        <v>1736</v>
      </c>
      <c r="Z573" t="s">
        <v>189</v>
      </c>
      <c r="AA573">
        <v>2</v>
      </c>
      <c r="AB573">
        <v>1</v>
      </c>
      <c r="AC573">
        <v>0</v>
      </c>
      <c r="AD573">
        <v>0</v>
      </c>
      <c r="AE573">
        <v>2</v>
      </c>
      <c r="AF573">
        <v>0</v>
      </c>
      <c r="AG573">
        <v>1</v>
      </c>
      <c r="AH573">
        <v>2</v>
      </c>
      <c r="AI573">
        <v>4</v>
      </c>
      <c r="AJ573">
        <v>0</v>
      </c>
      <c r="AK573" t="s">
        <v>189</v>
      </c>
      <c r="AL573" t="s">
        <v>189</v>
      </c>
      <c r="AM573" t="s">
        <v>189</v>
      </c>
      <c r="AN573" t="s">
        <v>189</v>
      </c>
      <c r="AO573">
        <v>0</v>
      </c>
      <c r="AP573" t="s">
        <v>189</v>
      </c>
      <c r="AQ573" t="s">
        <v>189</v>
      </c>
      <c r="AR573">
        <v>2</v>
      </c>
      <c r="AS573">
        <v>1</v>
      </c>
      <c r="AT573" t="s">
        <v>189</v>
      </c>
      <c r="AU573" t="s">
        <v>189</v>
      </c>
      <c r="AV573">
        <v>6</v>
      </c>
      <c r="AW573" t="s">
        <v>189</v>
      </c>
      <c r="AX573">
        <v>2</v>
      </c>
      <c r="AY573" t="s">
        <v>189</v>
      </c>
      <c r="AZ573" t="s">
        <v>189</v>
      </c>
      <c r="BA573" t="s">
        <v>189</v>
      </c>
      <c r="BB573" t="s">
        <v>189</v>
      </c>
      <c r="BC573" t="s">
        <v>189</v>
      </c>
      <c r="BD573" t="s">
        <v>189</v>
      </c>
      <c r="BE573" t="s">
        <v>189</v>
      </c>
      <c r="BF573" t="s">
        <v>189</v>
      </c>
      <c r="BG573" t="s">
        <v>189</v>
      </c>
      <c r="BH573" t="s">
        <v>189</v>
      </c>
      <c r="BI573" t="s">
        <v>189</v>
      </c>
      <c r="BJ573" t="s">
        <v>189</v>
      </c>
      <c r="BK573" t="s">
        <v>189</v>
      </c>
      <c r="BL573" t="s">
        <v>189</v>
      </c>
      <c r="BM573" t="s">
        <v>189</v>
      </c>
      <c r="BN573" t="s">
        <v>189</v>
      </c>
      <c r="BO573" t="s">
        <v>189</v>
      </c>
      <c r="BP573" t="s">
        <v>189</v>
      </c>
      <c r="BQ573" t="s">
        <v>189</v>
      </c>
      <c r="BR573" t="s">
        <v>189</v>
      </c>
      <c r="BS573" t="s">
        <v>189</v>
      </c>
      <c r="BT573" t="s">
        <v>189</v>
      </c>
      <c r="BU573" t="s">
        <v>189</v>
      </c>
      <c r="BV573" t="s">
        <v>189</v>
      </c>
      <c r="BW573" t="s">
        <v>189</v>
      </c>
      <c r="BX573" t="s">
        <v>189</v>
      </c>
      <c r="BY573" t="s">
        <v>1731</v>
      </c>
      <c r="BZ573" t="s">
        <v>189</v>
      </c>
      <c r="CA573" t="s">
        <v>1732</v>
      </c>
      <c r="CB573" t="s">
        <v>1342</v>
      </c>
      <c r="CC573" t="s">
        <v>1758</v>
      </c>
      <c r="CD573" t="s">
        <v>189</v>
      </c>
      <c r="CE573" t="s">
        <v>189</v>
      </c>
      <c r="CF573" t="s">
        <v>189</v>
      </c>
      <c r="CG573">
        <v>0</v>
      </c>
      <c r="CH573">
        <v>16.799999999999901</v>
      </c>
      <c r="CI573" t="s">
        <v>205</v>
      </c>
      <c r="CJ573" t="s">
        <v>1342</v>
      </c>
      <c r="CK573" t="s">
        <v>189</v>
      </c>
      <c r="CL573">
        <v>1</v>
      </c>
      <c r="CM573" t="s">
        <v>1734</v>
      </c>
      <c r="CN573" t="s">
        <v>189</v>
      </c>
      <c r="CO573" t="s">
        <v>189</v>
      </c>
      <c r="CP573" t="s">
        <v>205</v>
      </c>
      <c r="CQ573" t="s">
        <v>189</v>
      </c>
      <c r="CR573">
        <v>16.799999999999901</v>
      </c>
      <c r="CS573" t="s">
        <v>189</v>
      </c>
      <c r="CT573" t="s">
        <v>1731</v>
      </c>
      <c r="CU573">
        <v>6.4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6.4</v>
      </c>
      <c r="DC573">
        <v>4.7519999999999998</v>
      </c>
      <c r="DD573">
        <v>0</v>
      </c>
      <c r="DE573">
        <v>0</v>
      </c>
      <c r="DF573">
        <v>0</v>
      </c>
      <c r="DG573">
        <v>4.7519999999999998</v>
      </c>
      <c r="DH573">
        <v>135</v>
      </c>
      <c r="DI573">
        <v>-1.6479999999999999</v>
      </c>
      <c r="DJ573" t="s">
        <v>462</v>
      </c>
      <c r="DK573">
        <v>95.993887999999998</v>
      </c>
      <c r="DL573">
        <v>97.641887999999994</v>
      </c>
      <c r="DM573">
        <v>94.445939999999993</v>
      </c>
      <c r="DN573">
        <v>89.693939999999998</v>
      </c>
      <c r="DO573">
        <v>37</v>
      </c>
      <c r="DP573">
        <v>0</v>
      </c>
    </row>
    <row r="574" spans="1:120" x14ac:dyDescent="0.25">
      <c r="A574" t="s">
        <v>189</v>
      </c>
      <c r="B574" t="s">
        <v>189</v>
      </c>
      <c r="C574" t="s">
        <v>1600</v>
      </c>
      <c r="D574" t="s">
        <v>1872</v>
      </c>
      <c r="E574" t="s">
        <v>189</v>
      </c>
      <c r="F574" t="s">
        <v>189</v>
      </c>
      <c r="G574" t="s">
        <v>189</v>
      </c>
      <c r="H574" t="s">
        <v>212</v>
      </c>
      <c r="I574" t="s">
        <v>1729</v>
      </c>
      <c r="J574" t="s">
        <v>193</v>
      </c>
      <c r="K574">
        <v>2.8</v>
      </c>
      <c r="L574">
        <v>6</v>
      </c>
      <c r="M574">
        <v>8</v>
      </c>
      <c r="N574" t="s">
        <v>189</v>
      </c>
      <c r="O574">
        <v>1.46</v>
      </c>
      <c r="P574">
        <v>3.508</v>
      </c>
      <c r="Q574">
        <v>20.260000000000002</v>
      </c>
      <c r="R574">
        <v>21.13</v>
      </c>
      <c r="S574">
        <v>135</v>
      </c>
      <c r="T574">
        <v>7.28</v>
      </c>
      <c r="U574">
        <v>97.173804000000004</v>
      </c>
      <c r="V574" t="s">
        <v>189</v>
      </c>
      <c r="W574" t="s">
        <v>189</v>
      </c>
      <c r="X574" t="s">
        <v>189</v>
      </c>
      <c r="Y574" t="s">
        <v>1736</v>
      </c>
      <c r="Z574" t="s">
        <v>189</v>
      </c>
      <c r="AA574">
        <v>2</v>
      </c>
      <c r="AB574">
        <v>1</v>
      </c>
      <c r="AC574">
        <v>0</v>
      </c>
      <c r="AD574">
        <v>0</v>
      </c>
      <c r="AE574">
        <v>2</v>
      </c>
      <c r="AF574">
        <v>0</v>
      </c>
      <c r="AG574">
        <v>1</v>
      </c>
      <c r="AH574">
        <v>2</v>
      </c>
      <c r="AI574">
        <v>4</v>
      </c>
      <c r="AJ574">
        <v>0</v>
      </c>
      <c r="AK574" t="s">
        <v>189</v>
      </c>
      <c r="AL574" t="s">
        <v>189</v>
      </c>
      <c r="AM574" t="s">
        <v>189</v>
      </c>
      <c r="AN574" t="s">
        <v>189</v>
      </c>
      <c r="AO574">
        <v>0</v>
      </c>
      <c r="AP574" t="s">
        <v>189</v>
      </c>
      <c r="AQ574" t="s">
        <v>189</v>
      </c>
      <c r="AR574">
        <v>2</v>
      </c>
      <c r="AS574">
        <v>1</v>
      </c>
      <c r="AT574" t="s">
        <v>189</v>
      </c>
      <c r="AU574" t="s">
        <v>189</v>
      </c>
      <c r="AV574">
        <v>6</v>
      </c>
      <c r="AW574" t="s">
        <v>189</v>
      </c>
      <c r="AX574">
        <v>2</v>
      </c>
      <c r="AY574" t="s">
        <v>189</v>
      </c>
      <c r="AZ574" t="s">
        <v>189</v>
      </c>
      <c r="BA574" t="s">
        <v>189</v>
      </c>
      <c r="BB574" t="s">
        <v>189</v>
      </c>
      <c r="BC574" t="s">
        <v>189</v>
      </c>
      <c r="BD574" t="s">
        <v>189</v>
      </c>
      <c r="BE574" t="s">
        <v>189</v>
      </c>
      <c r="BF574" t="s">
        <v>189</v>
      </c>
      <c r="BG574" t="s">
        <v>189</v>
      </c>
      <c r="BH574" t="s">
        <v>189</v>
      </c>
      <c r="BI574" t="s">
        <v>189</v>
      </c>
      <c r="BJ574" t="s">
        <v>189</v>
      </c>
      <c r="BK574" t="s">
        <v>189</v>
      </c>
      <c r="BL574" t="s">
        <v>189</v>
      </c>
      <c r="BM574" t="s">
        <v>189</v>
      </c>
      <c r="BN574" t="s">
        <v>189</v>
      </c>
      <c r="BO574" t="s">
        <v>189</v>
      </c>
      <c r="BP574" t="s">
        <v>189</v>
      </c>
      <c r="BQ574" t="s">
        <v>189</v>
      </c>
      <c r="BR574" t="s">
        <v>189</v>
      </c>
      <c r="BS574" t="s">
        <v>189</v>
      </c>
      <c r="BT574" t="s">
        <v>189</v>
      </c>
      <c r="BU574" t="s">
        <v>189</v>
      </c>
      <c r="BV574" t="s">
        <v>189</v>
      </c>
      <c r="BW574" t="s">
        <v>189</v>
      </c>
      <c r="BX574" t="s">
        <v>189</v>
      </c>
      <c r="BY574" t="s">
        <v>1731</v>
      </c>
      <c r="BZ574" t="s">
        <v>189</v>
      </c>
      <c r="CA574" t="s">
        <v>1732</v>
      </c>
      <c r="CB574" t="s">
        <v>1342</v>
      </c>
      <c r="CC574" t="s">
        <v>1758</v>
      </c>
      <c r="CD574" t="s">
        <v>189</v>
      </c>
      <c r="CE574" t="s">
        <v>189</v>
      </c>
      <c r="CF574" t="s">
        <v>189</v>
      </c>
      <c r="CG574">
        <v>0</v>
      </c>
      <c r="CH574">
        <v>16.799999999999901</v>
      </c>
      <c r="CI574" t="s">
        <v>205</v>
      </c>
      <c r="CJ574" t="s">
        <v>1342</v>
      </c>
      <c r="CK574" t="s">
        <v>189</v>
      </c>
      <c r="CL574">
        <v>1</v>
      </c>
      <c r="CM574" t="s">
        <v>1734</v>
      </c>
      <c r="CN574" t="s">
        <v>189</v>
      </c>
      <c r="CO574" t="s">
        <v>189</v>
      </c>
      <c r="CP574" t="s">
        <v>205</v>
      </c>
      <c r="CQ574" t="s">
        <v>189</v>
      </c>
      <c r="CR574">
        <v>16.799999999999901</v>
      </c>
      <c r="CS574" t="s">
        <v>189</v>
      </c>
      <c r="CT574" t="s">
        <v>1731</v>
      </c>
      <c r="CU574">
        <v>6.4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6.4</v>
      </c>
      <c r="DC574">
        <v>4.7519999999999998</v>
      </c>
      <c r="DD574">
        <v>0</v>
      </c>
      <c r="DE574">
        <v>0</v>
      </c>
      <c r="DF574">
        <v>0</v>
      </c>
      <c r="DG574">
        <v>4.7519999999999998</v>
      </c>
      <c r="DH574">
        <v>135</v>
      </c>
      <c r="DI574">
        <v>-1.6479999999999999</v>
      </c>
      <c r="DJ574" t="s">
        <v>462</v>
      </c>
      <c r="DK574">
        <v>90.773803999999998</v>
      </c>
      <c r="DL574">
        <v>92.421803999999995</v>
      </c>
      <c r="DM574">
        <v>89.024375999999904</v>
      </c>
      <c r="DN574">
        <v>84.272375999999994</v>
      </c>
      <c r="DO574">
        <v>37</v>
      </c>
      <c r="DP574">
        <v>0</v>
      </c>
    </row>
    <row r="575" spans="1:120" x14ac:dyDescent="0.25">
      <c r="A575" t="s">
        <v>189</v>
      </c>
      <c r="B575" t="s">
        <v>189</v>
      </c>
      <c r="C575" t="s">
        <v>1600</v>
      </c>
      <c r="D575" t="s">
        <v>1873</v>
      </c>
      <c r="E575" t="s">
        <v>189</v>
      </c>
      <c r="F575" t="s">
        <v>189</v>
      </c>
      <c r="G575" t="s">
        <v>189</v>
      </c>
      <c r="H575" t="s">
        <v>212</v>
      </c>
      <c r="I575" t="s">
        <v>1874</v>
      </c>
      <c r="J575" t="s">
        <v>193</v>
      </c>
      <c r="K575">
        <v>3.6</v>
      </c>
      <c r="L575">
        <v>4</v>
      </c>
      <c r="M575">
        <v>8</v>
      </c>
      <c r="N575" t="s">
        <v>189</v>
      </c>
      <c r="O575">
        <v>1.0720000000000001</v>
      </c>
      <c r="P575">
        <v>3.4220000000000002</v>
      </c>
      <c r="Q575">
        <v>21.18</v>
      </c>
      <c r="R575">
        <v>21.67</v>
      </c>
      <c r="S575">
        <v>135</v>
      </c>
      <c r="T575">
        <v>7.28</v>
      </c>
      <c r="U575">
        <v>99.136920000000003</v>
      </c>
      <c r="V575" t="s">
        <v>189</v>
      </c>
      <c r="W575" t="s">
        <v>189</v>
      </c>
      <c r="X575" t="s">
        <v>189</v>
      </c>
      <c r="Y575" t="s">
        <v>1730</v>
      </c>
      <c r="Z575" t="s">
        <v>189</v>
      </c>
      <c r="AA575">
        <v>2</v>
      </c>
      <c r="AB575">
        <v>2</v>
      </c>
      <c r="AC575">
        <v>0</v>
      </c>
      <c r="AD575">
        <v>0</v>
      </c>
      <c r="AE575">
        <v>4</v>
      </c>
      <c r="AF575">
        <v>0</v>
      </c>
      <c r="AG575">
        <v>1</v>
      </c>
      <c r="AH575">
        <v>2</v>
      </c>
      <c r="AI575">
        <v>2</v>
      </c>
      <c r="AJ575">
        <v>2</v>
      </c>
      <c r="AK575" t="s">
        <v>189</v>
      </c>
      <c r="AL575" t="s">
        <v>189</v>
      </c>
      <c r="AM575" t="s">
        <v>189</v>
      </c>
      <c r="AN575" t="s">
        <v>189</v>
      </c>
      <c r="AO575">
        <v>0</v>
      </c>
      <c r="AP575" t="s">
        <v>189</v>
      </c>
      <c r="AQ575" t="s">
        <v>189</v>
      </c>
      <c r="AR575">
        <v>2</v>
      </c>
      <c r="AS575">
        <v>1</v>
      </c>
      <c r="AT575" t="s">
        <v>189</v>
      </c>
      <c r="AU575" t="s">
        <v>189</v>
      </c>
      <c r="AV575">
        <v>5</v>
      </c>
      <c r="AW575" t="s">
        <v>189</v>
      </c>
      <c r="AX575">
        <v>2</v>
      </c>
      <c r="AY575" t="s">
        <v>189</v>
      </c>
      <c r="AZ575" t="s">
        <v>189</v>
      </c>
      <c r="BA575" t="s">
        <v>189</v>
      </c>
      <c r="BB575" t="s">
        <v>189</v>
      </c>
      <c r="BC575" t="s">
        <v>189</v>
      </c>
      <c r="BD575" t="s">
        <v>189</v>
      </c>
      <c r="BE575" t="s">
        <v>189</v>
      </c>
      <c r="BF575" t="s">
        <v>189</v>
      </c>
      <c r="BG575" t="s">
        <v>189</v>
      </c>
      <c r="BH575" t="s">
        <v>189</v>
      </c>
      <c r="BI575" t="s">
        <v>189</v>
      </c>
      <c r="BJ575" t="s">
        <v>189</v>
      </c>
      <c r="BK575" t="s">
        <v>189</v>
      </c>
      <c r="BL575" t="s">
        <v>189</v>
      </c>
      <c r="BM575" t="s">
        <v>189</v>
      </c>
      <c r="BN575" t="s">
        <v>189</v>
      </c>
      <c r="BO575" t="s">
        <v>189</v>
      </c>
      <c r="BP575" t="s">
        <v>189</v>
      </c>
      <c r="BQ575" t="s">
        <v>189</v>
      </c>
      <c r="BR575" t="s">
        <v>189</v>
      </c>
      <c r="BS575" t="s">
        <v>189</v>
      </c>
      <c r="BT575" t="s">
        <v>189</v>
      </c>
      <c r="BU575" t="s">
        <v>189</v>
      </c>
      <c r="BV575" t="s">
        <v>189</v>
      </c>
      <c r="BW575" t="s">
        <v>189</v>
      </c>
      <c r="BX575" t="s">
        <v>189</v>
      </c>
      <c r="BY575" t="s">
        <v>1731</v>
      </c>
      <c r="BZ575" t="s">
        <v>189</v>
      </c>
      <c r="CA575" t="s">
        <v>1732</v>
      </c>
      <c r="CB575" t="s">
        <v>1342</v>
      </c>
      <c r="CC575" t="s">
        <v>1733</v>
      </c>
      <c r="CD575" t="s">
        <v>189</v>
      </c>
      <c r="CE575" t="s">
        <v>189</v>
      </c>
      <c r="CF575" t="s">
        <v>189</v>
      </c>
      <c r="CG575">
        <v>0</v>
      </c>
      <c r="CH575">
        <v>14.4</v>
      </c>
      <c r="CI575" t="s">
        <v>205</v>
      </c>
      <c r="CJ575" t="s">
        <v>1342</v>
      </c>
      <c r="CK575" t="s">
        <v>189</v>
      </c>
      <c r="CL575">
        <v>1</v>
      </c>
      <c r="CM575" t="s">
        <v>1734</v>
      </c>
      <c r="CN575" t="s">
        <v>189</v>
      </c>
      <c r="CO575" t="s">
        <v>189</v>
      </c>
      <c r="CP575" t="s">
        <v>205</v>
      </c>
      <c r="CQ575" t="s">
        <v>189</v>
      </c>
      <c r="CR575">
        <v>14.4</v>
      </c>
      <c r="CS575" t="s">
        <v>189</v>
      </c>
      <c r="CT575" t="s">
        <v>1731</v>
      </c>
      <c r="CU575">
        <v>6.4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6.4</v>
      </c>
      <c r="DC575">
        <v>4.7519999999999998</v>
      </c>
      <c r="DD575">
        <v>0</v>
      </c>
      <c r="DE575">
        <v>0</v>
      </c>
      <c r="DF575">
        <v>0</v>
      </c>
      <c r="DG575">
        <v>4.7519999999999998</v>
      </c>
      <c r="DH575">
        <v>135</v>
      </c>
      <c r="DI575">
        <v>-1.6479999999999999</v>
      </c>
      <c r="DJ575" t="s">
        <v>462</v>
      </c>
      <c r="DK575">
        <v>92.736919999999998</v>
      </c>
      <c r="DL575">
        <v>94.384919999999994</v>
      </c>
      <c r="DM575">
        <v>90.400571999999997</v>
      </c>
      <c r="DN575">
        <v>85.648572000000001</v>
      </c>
      <c r="DO575">
        <v>37</v>
      </c>
      <c r="DP575">
        <v>0</v>
      </c>
    </row>
    <row r="576" spans="1:120" x14ac:dyDescent="0.25">
      <c r="A576" t="s">
        <v>189</v>
      </c>
      <c r="B576" t="s">
        <v>189</v>
      </c>
      <c r="C576" t="s">
        <v>1600</v>
      </c>
      <c r="D576" t="s">
        <v>1875</v>
      </c>
      <c r="E576" t="s">
        <v>189</v>
      </c>
      <c r="F576" t="s">
        <v>189</v>
      </c>
      <c r="G576" t="s">
        <v>189</v>
      </c>
      <c r="H576" t="s">
        <v>212</v>
      </c>
      <c r="I576" t="s">
        <v>1757</v>
      </c>
      <c r="J576" t="s">
        <v>193</v>
      </c>
      <c r="K576">
        <v>4</v>
      </c>
      <c r="L576">
        <v>4</v>
      </c>
      <c r="M576">
        <v>8</v>
      </c>
      <c r="N576" t="s">
        <v>189</v>
      </c>
      <c r="O576">
        <v>2.6480000000000001</v>
      </c>
      <c r="P576">
        <v>5.2720000000000002</v>
      </c>
      <c r="Q576">
        <v>23.58</v>
      </c>
      <c r="R576">
        <v>24.2</v>
      </c>
      <c r="S576">
        <v>135</v>
      </c>
      <c r="T576">
        <v>7.28</v>
      </c>
      <c r="U576">
        <v>116.84263199999999</v>
      </c>
      <c r="V576" t="s">
        <v>189</v>
      </c>
      <c r="W576" t="s">
        <v>189</v>
      </c>
      <c r="X576" t="s">
        <v>189</v>
      </c>
      <c r="Y576" t="s">
        <v>1730</v>
      </c>
      <c r="Z576" t="s">
        <v>189</v>
      </c>
      <c r="AA576">
        <v>2</v>
      </c>
      <c r="AB576">
        <v>2</v>
      </c>
      <c r="AC576">
        <v>0</v>
      </c>
      <c r="AD576">
        <v>0</v>
      </c>
      <c r="AE576">
        <v>4</v>
      </c>
      <c r="AF576">
        <v>0</v>
      </c>
      <c r="AG576">
        <v>1</v>
      </c>
      <c r="AH576">
        <v>2</v>
      </c>
      <c r="AI576">
        <v>2</v>
      </c>
      <c r="AJ576">
        <v>2</v>
      </c>
      <c r="AK576" t="s">
        <v>189</v>
      </c>
      <c r="AL576" t="s">
        <v>189</v>
      </c>
      <c r="AM576" t="s">
        <v>189</v>
      </c>
      <c r="AN576" t="s">
        <v>189</v>
      </c>
      <c r="AO576">
        <v>0</v>
      </c>
      <c r="AP576" t="s">
        <v>189</v>
      </c>
      <c r="AQ576" t="s">
        <v>189</v>
      </c>
      <c r="AR576">
        <v>2</v>
      </c>
      <c r="AS576">
        <v>2</v>
      </c>
      <c r="AT576" t="s">
        <v>189</v>
      </c>
      <c r="AU576" t="s">
        <v>189</v>
      </c>
      <c r="AV576">
        <v>5</v>
      </c>
      <c r="AW576" t="s">
        <v>189</v>
      </c>
      <c r="AX576">
        <v>2</v>
      </c>
      <c r="AY576" t="s">
        <v>189</v>
      </c>
      <c r="AZ576" t="s">
        <v>189</v>
      </c>
      <c r="BA576" t="s">
        <v>189</v>
      </c>
      <c r="BB576" t="s">
        <v>189</v>
      </c>
      <c r="BC576" t="s">
        <v>189</v>
      </c>
      <c r="BD576" t="s">
        <v>189</v>
      </c>
      <c r="BE576" t="s">
        <v>189</v>
      </c>
      <c r="BF576" t="s">
        <v>189</v>
      </c>
      <c r="BG576" t="s">
        <v>189</v>
      </c>
      <c r="BH576" t="s">
        <v>189</v>
      </c>
      <c r="BI576" t="s">
        <v>189</v>
      </c>
      <c r="BJ576" t="s">
        <v>189</v>
      </c>
      <c r="BK576" t="s">
        <v>189</v>
      </c>
      <c r="BL576" t="s">
        <v>189</v>
      </c>
      <c r="BM576" t="s">
        <v>189</v>
      </c>
      <c r="BN576" t="s">
        <v>189</v>
      </c>
      <c r="BO576" t="s">
        <v>189</v>
      </c>
      <c r="BP576" t="s">
        <v>189</v>
      </c>
      <c r="BQ576" t="s">
        <v>189</v>
      </c>
      <c r="BR576" t="s">
        <v>189</v>
      </c>
      <c r="BS576" t="s">
        <v>189</v>
      </c>
      <c r="BT576" t="s">
        <v>189</v>
      </c>
      <c r="BU576" t="s">
        <v>189</v>
      </c>
      <c r="BV576" t="s">
        <v>189</v>
      </c>
      <c r="BW576" t="s">
        <v>189</v>
      </c>
      <c r="BX576" t="s">
        <v>189</v>
      </c>
      <c r="BY576" t="s">
        <v>1731</v>
      </c>
      <c r="BZ576" t="s">
        <v>189</v>
      </c>
      <c r="CA576" t="s">
        <v>1732</v>
      </c>
      <c r="CB576" t="s">
        <v>1342</v>
      </c>
      <c r="CC576" t="s">
        <v>1733</v>
      </c>
      <c r="CD576" t="s">
        <v>189</v>
      </c>
      <c r="CE576" t="s">
        <v>189</v>
      </c>
      <c r="CF576" t="s">
        <v>189</v>
      </c>
      <c r="CG576">
        <v>0</v>
      </c>
      <c r="CH576">
        <v>16</v>
      </c>
      <c r="CI576" t="s">
        <v>205</v>
      </c>
      <c r="CJ576" t="s">
        <v>1342</v>
      </c>
      <c r="CK576" t="s">
        <v>189</v>
      </c>
      <c r="CL576">
        <v>1</v>
      </c>
      <c r="CM576" t="s">
        <v>1734</v>
      </c>
      <c r="CN576" t="s">
        <v>189</v>
      </c>
      <c r="CO576" t="s">
        <v>189</v>
      </c>
      <c r="CP576" t="s">
        <v>205</v>
      </c>
      <c r="CQ576" t="s">
        <v>189</v>
      </c>
      <c r="CR576">
        <v>16</v>
      </c>
      <c r="CS576" t="s">
        <v>189</v>
      </c>
      <c r="CT576" t="s">
        <v>1731</v>
      </c>
      <c r="CU576">
        <v>6.4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6.4</v>
      </c>
      <c r="DC576">
        <v>4.7519999999999998</v>
      </c>
      <c r="DD576">
        <v>0</v>
      </c>
      <c r="DE576">
        <v>0</v>
      </c>
      <c r="DF576">
        <v>0</v>
      </c>
      <c r="DG576">
        <v>4.7519999999999998</v>
      </c>
      <c r="DH576">
        <v>135</v>
      </c>
      <c r="DI576">
        <v>-1.6479999999999999</v>
      </c>
      <c r="DJ576" t="s">
        <v>462</v>
      </c>
      <c r="DK576">
        <v>110.44263199999899</v>
      </c>
      <c r="DL576">
        <v>112.090632</v>
      </c>
      <c r="DM576">
        <v>108.515376</v>
      </c>
      <c r="DN576">
        <v>103.76337599999999</v>
      </c>
      <c r="DO576">
        <v>37</v>
      </c>
      <c r="DP576">
        <v>0</v>
      </c>
    </row>
    <row r="577" spans="1:120" x14ac:dyDescent="0.25">
      <c r="A577" t="s">
        <v>189</v>
      </c>
      <c r="B577" t="s">
        <v>189</v>
      </c>
      <c r="C577" t="s">
        <v>1600</v>
      </c>
      <c r="D577" t="s">
        <v>1876</v>
      </c>
      <c r="E577" t="s">
        <v>189</v>
      </c>
      <c r="F577" t="s">
        <v>189</v>
      </c>
      <c r="G577" t="s">
        <v>189</v>
      </c>
      <c r="H577" t="s">
        <v>212</v>
      </c>
      <c r="I577" t="s">
        <v>1750</v>
      </c>
      <c r="J577" t="s">
        <v>193</v>
      </c>
      <c r="K577">
        <v>2.8</v>
      </c>
      <c r="L577">
        <v>4</v>
      </c>
      <c r="M577">
        <v>16</v>
      </c>
      <c r="N577" t="s">
        <v>189</v>
      </c>
      <c r="O577">
        <v>0.55300000000000005</v>
      </c>
      <c r="P577">
        <v>1.43</v>
      </c>
      <c r="Q577">
        <v>22</v>
      </c>
      <c r="R577">
        <v>22.86</v>
      </c>
      <c r="S577">
        <v>135</v>
      </c>
      <c r="T577">
        <v>13.68</v>
      </c>
      <c r="U577">
        <v>100.296306</v>
      </c>
      <c r="V577" t="s">
        <v>189</v>
      </c>
      <c r="W577" t="s">
        <v>189</v>
      </c>
      <c r="X577" t="s">
        <v>189</v>
      </c>
      <c r="Y577" t="s">
        <v>1736</v>
      </c>
      <c r="Z577" t="s">
        <v>189</v>
      </c>
      <c r="AA577">
        <v>2</v>
      </c>
      <c r="AB577">
        <v>1</v>
      </c>
      <c r="AC577">
        <v>0</v>
      </c>
      <c r="AD577">
        <v>0</v>
      </c>
      <c r="AE577">
        <v>2</v>
      </c>
      <c r="AF577">
        <v>0</v>
      </c>
      <c r="AG577">
        <v>1</v>
      </c>
      <c r="AH577">
        <v>2</v>
      </c>
      <c r="AI577">
        <v>4</v>
      </c>
      <c r="AJ577">
        <v>0</v>
      </c>
      <c r="AK577" t="s">
        <v>189</v>
      </c>
      <c r="AL577" t="s">
        <v>189</v>
      </c>
      <c r="AM577" t="s">
        <v>189</v>
      </c>
      <c r="AN577" t="s">
        <v>189</v>
      </c>
      <c r="AO577">
        <v>0</v>
      </c>
      <c r="AP577" t="s">
        <v>189</v>
      </c>
      <c r="AQ577" t="s">
        <v>189</v>
      </c>
      <c r="AR577">
        <v>2</v>
      </c>
      <c r="AS577">
        <v>1</v>
      </c>
      <c r="AT577" t="s">
        <v>189</v>
      </c>
      <c r="AU577" t="s">
        <v>189</v>
      </c>
      <c r="AV577">
        <v>6</v>
      </c>
      <c r="AW577" t="s">
        <v>189</v>
      </c>
      <c r="AX577">
        <v>2</v>
      </c>
      <c r="AY577" t="s">
        <v>189</v>
      </c>
      <c r="AZ577" t="s">
        <v>189</v>
      </c>
      <c r="BA577" t="s">
        <v>189</v>
      </c>
      <c r="BB577" t="s">
        <v>189</v>
      </c>
      <c r="BC577" t="s">
        <v>189</v>
      </c>
      <c r="BD577" t="s">
        <v>189</v>
      </c>
      <c r="BE577" t="s">
        <v>189</v>
      </c>
      <c r="BF577" t="s">
        <v>189</v>
      </c>
      <c r="BG577" t="s">
        <v>189</v>
      </c>
      <c r="BH577" t="s">
        <v>189</v>
      </c>
      <c r="BI577" t="s">
        <v>189</v>
      </c>
      <c r="BJ577" t="s">
        <v>189</v>
      </c>
      <c r="BK577" t="s">
        <v>189</v>
      </c>
      <c r="BL577" t="s">
        <v>189</v>
      </c>
      <c r="BM577" t="s">
        <v>189</v>
      </c>
      <c r="BN577" t="s">
        <v>189</v>
      </c>
      <c r="BO577" t="s">
        <v>189</v>
      </c>
      <c r="BP577" t="s">
        <v>189</v>
      </c>
      <c r="BQ577" t="s">
        <v>189</v>
      </c>
      <c r="BR577" t="s">
        <v>189</v>
      </c>
      <c r="BS577" t="s">
        <v>189</v>
      </c>
      <c r="BT577" t="s">
        <v>189</v>
      </c>
      <c r="BU577" t="s">
        <v>189</v>
      </c>
      <c r="BV577" t="s">
        <v>189</v>
      </c>
      <c r="BW577" t="s">
        <v>189</v>
      </c>
      <c r="BX577" t="s">
        <v>189</v>
      </c>
      <c r="BY577" t="s">
        <v>1731</v>
      </c>
      <c r="BZ577" t="s">
        <v>189</v>
      </c>
      <c r="CA577" t="s">
        <v>1732</v>
      </c>
      <c r="CB577" t="s">
        <v>1342</v>
      </c>
      <c r="CC577" t="s">
        <v>1877</v>
      </c>
      <c r="CD577" t="s">
        <v>189</v>
      </c>
      <c r="CE577" t="s">
        <v>189</v>
      </c>
      <c r="CF577" t="s">
        <v>189</v>
      </c>
      <c r="CG577">
        <v>0</v>
      </c>
      <c r="CH577">
        <v>11.2</v>
      </c>
      <c r="CI577" t="s">
        <v>205</v>
      </c>
      <c r="CJ577" t="s">
        <v>1342</v>
      </c>
      <c r="CK577" t="s">
        <v>189</v>
      </c>
      <c r="CL577">
        <v>1</v>
      </c>
      <c r="CM577" t="s">
        <v>1734</v>
      </c>
      <c r="CN577" t="s">
        <v>189</v>
      </c>
      <c r="CO577" t="s">
        <v>189</v>
      </c>
      <c r="CP577" t="s">
        <v>205</v>
      </c>
      <c r="CQ577" t="s">
        <v>189</v>
      </c>
      <c r="CR577">
        <v>11.2</v>
      </c>
      <c r="CS577" t="s">
        <v>189</v>
      </c>
      <c r="CT577" t="s">
        <v>1731</v>
      </c>
      <c r="CU577">
        <v>12.8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12.8</v>
      </c>
      <c r="DC577">
        <v>7.1039999999999903</v>
      </c>
      <c r="DD577">
        <v>0</v>
      </c>
      <c r="DE577">
        <v>0</v>
      </c>
      <c r="DF577">
        <v>0</v>
      </c>
      <c r="DG577">
        <v>7.1039999999999903</v>
      </c>
      <c r="DH577">
        <v>135</v>
      </c>
      <c r="DI577">
        <v>-5.6959999999999997</v>
      </c>
      <c r="DJ577" t="s">
        <v>462</v>
      </c>
      <c r="DK577">
        <v>87.496306000000004</v>
      </c>
      <c r="DL577">
        <v>93.192306000000002</v>
      </c>
      <c r="DM577">
        <v>85.711781999999999</v>
      </c>
      <c r="DN577">
        <v>78.607782</v>
      </c>
      <c r="DO577">
        <v>37</v>
      </c>
      <c r="DP577">
        <v>0</v>
      </c>
    </row>
    <row r="578" spans="1:120" x14ac:dyDescent="0.25">
      <c r="A578" t="s">
        <v>189</v>
      </c>
      <c r="B578" t="s">
        <v>189</v>
      </c>
      <c r="C578" t="s">
        <v>1600</v>
      </c>
      <c r="D578" t="s">
        <v>1878</v>
      </c>
      <c r="E578" t="s">
        <v>189</v>
      </c>
      <c r="F578" t="s">
        <v>189</v>
      </c>
      <c r="G578" t="s">
        <v>189</v>
      </c>
      <c r="H578" t="s">
        <v>212</v>
      </c>
      <c r="I578" t="s">
        <v>1757</v>
      </c>
      <c r="J578" t="s">
        <v>193</v>
      </c>
      <c r="K578">
        <v>4</v>
      </c>
      <c r="L578">
        <v>4</v>
      </c>
      <c r="M578">
        <v>8</v>
      </c>
      <c r="N578" t="s">
        <v>189</v>
      </c>
      <c r="O578">
        <v>0.93500000000000005</v>
      </c>
      <c r="P578">
        <v>3.46</v>
      </c>
      <c r="Q578">
        <v>19.420000000000002</v>
      </c>
      <c r="R578">
        <v>19.809999999999999</v>
      </c>
      <c r="S578">
        <v>135</v>
      </c>
      <c r="T578">
        <v>7.28</v>
      </c>
      <c r="U578">
        <v>90.773309999999995</v>
      </c>
      <c r="V578" t="s">
        <v>189</v>
      </c>
      <c r="W578" t="s">
        <v>189</v>
      </c>
      <c r="X578" t="s">
        <v>189</v>
      </c>
      <c r="Y578" t="s">
        <v>1736</v>
      </c>
      <c r="Z578" t="s">
        <v>189</v>
      </c>
      <c r="AA578">
        <v>2</v>
      </c>
      <c r="AB578">
        <v>1</v>
      </c>
      <c r="AC578">
        <v>0</v>
      </c>
      <c r="AD578">
        <v>0</v>
      </c>
      <c r="AE578">
        <v>2</v>
      </c>
      <c r="AF578">
        <v>0</v>
      </c>
      <c r="AG578">
        <v>1</v>
      </c>
      <c r="AH578">
        <v>1</v>
      </c>
      <c r="AI578">
        <v>2</v>
      </c>
      <c r="AJ578">
        <v>0</v>
      </c>
      <c r="AK578" t="s">
        <v>189</v>
      </c>
      <c r="AL578" t="s">
        <v>189</v>
      </c>
      <c r="AM578" t="s">
        <v>189</v>
      </c>
      <c r="AN578" t="s">
        <v>189</v>
      </c>
      <c r="AO578">
        <v>0</v>
      </c>
      <c r="AP578" t="s">
        <v>189</v>
      </c>
      <c r="AQ578" t="s">
        <v>189</v>
      </c>
      <c r="AR578">
        <v>1</v>
      </c>
      <c r="AS578">
        <v>1</v>
      </c>
      <c r="AT578" t="s">
        <v>189</v>
      </c>
      <c r="AU578" t="s">
        <v>189</v>
      </c>
      <c r="AV578">
        <v>4</v>
      </c>
      <c r="AW578" t="s">
        <v>189</v>
      </c>
      <c r="AX578">
        <v>2</v>
      </c>
      <c r="AY578" t="s">
        <v>189</v>
      </c>
      <c r="AZ578" t="s">
        <v>189</v>
      </c>
      <c r="BA578" t="s">
        <v>189</v>
      </c>
      <c r="BB578" t="s">
        <v>189</v>
      </c>
      <c r="BC578" t="s">
        <v>189</v>
      </c>
      <c r="BD578" t="s">
        <v>189</v>
      </c>
      <c r="BE578" t="s">
        <v>189</v>
      </c>
      <c r="BF578" t="s">
        <v>189</v>
      </c>
      <c r="BG578" t="s">
        <v>189</v>
      </c>
      <c r="BH578" t="s">
        <v>189</v>
      </c>
      <c r="BI578" t="s">
        <v>189</v>
      </c>
      <c r="BJ578" t="s">
        <v>189</v>
      </c>
      <c r="BK578" t="s">
        <v>189</v>
      </c>
      <c r="BL578" t="s">
        <v>189</v>
      </c>
      <c r="BM578" t="s">
        <v>189</v>
      </c>
      <c r="BN578" t="s">
        <v>189</v>
      </c>
      <c r="BO578" t="s">
        <v>189</v>
      </c>
      <c r="BP578" t="s">
        <v>189</v>
      </c>
      <c r="BQ578" t="s">
        <v>189</v>
      </c>
      <c r="BR578" t="s">
        <v>189</v>
      </c>
      <c r="BS578" t="s">
        <v>189</v>
      </c>
      <c r="BT578" t="s">
        <v>189</v>
      </c>
      <c r="BU578" t="s">
        <v>189</v>
      </c>
      <c r="BV578" t="s">
        <v>189</v>
      </c>
      <c r="BW578" t="s">
        <v>189</v>
      </c>
      <c r="BX578" t="s">
        <v>189</v>
      </c>
      <c r="BY578" t="s">
        <v>1731</v>
      </c>
      <c r="BZ578" t="s">
        <v>189</v>
      </c>
      <c r="CA578" t="s">
        <v>1732</v>
      </c>
      <c r="CB578" t="s">
        <v>1342</v>
      </c>
      <c r="CC578" t="s">
        <v>189</v>
      </c>
      <c r="CD578" t="s">
        <v>189</v>
      </c>
      <c r="CE578" t="s">
        <v>189</v>
      </c>
      <c r="CF578" t="s">
        <v>189</v>
      </c>
      <c r="CG578">
        <v>0</v>
      </c>
      <c r="CH578">
        <v>16</v>
      </c>
      <c r="CI578" t="s">
        <v>205</v>
      </c>
      <c r="CJ578" t="s">
        <v>1342</v>
      </c>
      <c r="CK578" t="s">
        <v>189</v>
      </c>
      <c r="CL578">
        <v>1</v>
      </c>
      <c r="CM578" t="s">
        <v>1734</v>
      </c>
      <c r="CN578" t="s">
        <v>189</v>
      </c>
      <c r="CO578" t="s">
        <v>189</v>
      </c>
      <c r="CP578" t="s">
        <v>205</v>
      </c>
      <c r="CQ578" t="s">
        <v>189</v>
      </c>
      <c r="CR578">
        <v>16</v>
      </c>
      <c r="CS578" t="s">
        <v>189</v>
      </c>
      <c r="CT578" t="s">
        <v>1731</v>
      </c>
      <c r="CU578">
        <v>6.4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6.4</v>
      </c>
      <c r="DC578">
        <v>4.7519999999999998</v>
      </c>
      <c r="DD578">
        <v>0</v>
      </c>
      <c r="DE578">
        <v>0</v>
      </c>
      <c r="DF578">
        <v>0</v>
      </c>
      <c r="DG578">
        <v>4.7519999999999998</v>
      </c>
      <c r="DH578">
        <v>135</v>
      </c>
      <c r="DI578">
        <v>-1.6479999999999999</v>
      </c>
      <c r="DJ578" t="s">
        <v>462</v>
      </c>
      <c r="DK578">
        <v>84.373309999999904</v>
      </c>
      <c r="DL578">
        <v>86.02131</v>
      </c>
      <c r="DM578">
        <v>83.940510000000003</v>
      </c>
      <c r="DN578">
        <v>79.188509999999994</v>
      </c>
      <c r="DO578">
        <v>37</v>
      </c>
      <c r="DP578">
        <v>0</v>
      </c>
    </row>
    <row r="579" spans="1:120" x14ac:dyDescent="0.25">
      <c r="A579" t="s">
        <v>189</v>
      </c>
      <c r="B579" t="s">
        <v>189</v>
      </c>
      <c r="C579" t="s">
        <v>1600</v>
      </c>
      <c r="D579" t="s">
        <v>1879</v>
      </c>
      <c r="E579" t="s">
        <v>189</v>
      </c>
      <c r="F579" t="s">
        <v>189</v>
      </c>
      <c r="G579" t="s">
        <v>189</v>
      </c>
      <c r="H579" t="s">
        <v>212</v>
      </c>
      <c r="I579" t="s">
        <v>1757</v>
      </c>
      <c r="J579" t="s">
        <v>193</v>
      </c>
      <c r="K579">
        <v>4</v>
      </c>
      <c r="L579">
        <v>4</v>
      </c>
      <c r="M579">
        <v>8</v>
      </c>
      <c r="N579" t="s">
        <v>189</v>
      </c>
      <c r="O579">
        <v>0.92800000000000005</v>
      </c>
      <c r="P579">
        <v>3.0430000000000001</v>
      </c>
      <c r="Q579">
        <v>19.670000000000002</v>
      </c>
      <c r="R579">
        <v>21.23</v>
      </c>
      <c r="S579">
        <v>135</v>
      </c>
      <c r="T579">
        <v>7.28</v>
      </c>
      <c r="U579">
        <v>93.195449999999994</v>
      </c>
      <c r="V579" t="s">
        <v>189</v>
      </c>
      <c r="W579" t="s">
        <v>189</v>
      </c>
      <c r="X579" t="s">
        <v>189</v>
      </c>
      <c r="Y579" t="s">
        <v>1730</v>
      </c>
      <c r="Z579" t="s">
        <v>189</v>
      </c>
      <c r="AA579">
        <v>2</v>
      </c>
      <c r="AB579">
        <v>1</v>
      </c>
      <c r="AC579">
        <v>0</v>
      </c>
      <c r="AD579">
        <v>0</v>
      </c>
      <c r="AE579">
        <v>6</v>
      </c>
      <c r="AF579">
        <v>0</v>
      </c>
      <c r="AG579">
        <v>0</v>
      </c>
      <c r="AH579">
        <v>1</v>
      </c>
      <c r="AI579">
        <v>2</v>
      </c>
      <c r="AJ579">
        <v>0</v>
      </c>
      <c r="AK579" t="s">
        <v>189</v>
      </c>
      <c r="AL579" t="s">
        <v>189</v>
      </c>
      <c r="AM579" t="s">
        <v>189</v>
      </c>
      <c r="AN579" t="s">
        <v>189</v>
      </c>
      <c r="AO579">
        <v>0</v>
      </c>
      <c r="AP579" t="s">
        <v>189</v>
      </c>
      <c r="AQ579" t="s">
        <v>189</v>
      </c>
      <c r="AR579">
        <v>1</v>
      </c>
      <c r="AS579">
        <v>1</v>
      </c>
      <c r="AT579" t="s">
        <v>189</v>
      </c>
      <c r="AU579" t="s">
        <v>189</v>
      </c>
      <c r="AV579">
        <v>4</v>
      </c>
      <c r="AW579" t="s">
        <v>189</v>
      </c>
      <c r="AX579">
        <v>2</v>
      </c>
      <c r="AY579" t="s">
        <v>189</v>
      </c>
      <c r="AZ579" t="s">
        <v>189</v>
      </c>
      <c r="BA579" t="s">
        <v>189</v>
      </c>
      <c r="BB579" t="s">
        <v>189</v>
      </c>
      <c r="BC579" t="s">
        <v>189</v>
      </c>
      <c r="BD579" t="s">
        <v>189</v>
      </c>
      <c r="BE579" t="s">
        <v>189</v>
      </c>
      <c r="BF579" t="s">
        <v>189</v>
      </c>
      <c r="BG579" t="s">
        <v>189</v>
      </c>
      <c r="BH579" t="s">
        <v>189</v>
      </c>
      <c r="BI579" t="s">
        <v>189</v>
      </c>
      <c r="BJ579" t="s">
        <v>189</v>
      </c>
      <c r="BK579" t="s">
        <v>189</v>
      </c>
      <c r="BL579" t="s">
        <v>189</v>
      </c>
      <c r="BM579" t="s">
        <v>189</v>
      </c>
      <c r="BN579" t="s">
        <v>189</v>
      </c>
      <c r="BO579" t="s">
        <v>189</v>
      </c>
      <c r="BP579" t="s">
        <v>189</v>
      </c>
      <c r="BQ579" t="s">
        <v>189</v>
      </c>
      <c r="BR579" t="s">
        <v>189</v>
      </c>
      <c r="BS579" t="s">
        <v>189</v>
      </c>
      <c r="BT579" t="s">
        <v>189</v>
      </c>
      <c r="BU579" t="s">
        <v>189</v>
      </c>
      <c r="BV579" t="s">
        <v>189</v>
      </c>
      <c r="BW579" t="s">
        <v>189</v>
      </c>
      <c r="BX579" t="s">
        <v>189</v>
      </c>
      <c r="BY579" t="s">
        <v>1731</v>
      </c>
      <c r="BZ579" t="s">
        <v>189</v>
      </c>
      <c r="CA579" t="s">
        <v>1732</v>
      </c>
      <c r="CB579" t="s">
        <v>1342</v>
      </c>
      <c r="CC579" t="s">
        <v>1733</v>
      </c>
      <c r="CD579" t="s">
        <v>189</v>
      </c>
      <c r="CE579" t="s">
        <v>189</v>
      </c>
      <c r="CF579" t="s">
        <v>189</v>
      </c>
      <c r="CG579">
        <v>0</v>
      </c>
      <c r="CH579">
        <v>16</v>
      </c>
      <c r="CI579" t="s">
        <v>205</v>
      </c>
      <c r="CJ579" t="s">
        <v>1342</v>
      </c>
      <c r="CK579" t="s">
        <v>189</v>
      </c>
      <c r="CL579">
        <v>1</v>
      </c>
      <c r="CM579" t="s">
        <v>1734</v>
      </c>
      <c r="CN579" t="s">
        <v>189</v>
      </c>
      <c r="CO579" t="s">
        <v>189</v>
      </c>
      <c r="CP579" t="s">
        <v>205</v>
      </c>
      <c r="CQ579" t="s">
        <v>189</v>
      </c>
      <c r="CR579">
        <v>16</v>
      </c>
      <c r="CS579" t="s">
        <v>189</v>
      </c>
      <c r="CT579" t="s">
        <v>1731</v>
      </c>
      <c r="CU579">
        <v>6.4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6.4</v>
      </c>
      <c r="DC579">
        <v>4.7519999999999998</v>
      </c>
      <c r="DD579">
        <v>0</v>
      </c>
      <c r="DE579">
        <v>0</v>
      </c>
      <c r="DF579">
        <v>0</v>
      </c>
      <c r="DG579">
        <v>4.7519999999999998</v>
      </c>
      <c r="DH579">
        <v>135</v>
      </c>
      <c r="DI579">
        <v>-1.6479999999999999</v>
      </c>
      <c r="DJ579" t="s">
        <v>462</v>
      </c>
      <c r="DK579">
        <v>86.795449999999903</v>
      </c>
      <c r="DL579">
        <v>88.443449999999999</v>
      </c>
      <c r="DM579">
        <v>86.238258000000002</v>
      </c>
      <c r="DN579">
        <v>81.486258000000007</v>
      </c>
      <c r="DO579">
        <v>37</v>
      </c>
      <c r="DP579">
        <v>0</v>
      </c>
    </row>
    <row r="580" spans="1:120" x14ac:dyDescent="0.25">
      <c r="A580" t="s">
        <v>189</v>
      </c>
      <c r="B580" t="s">
        <v>189</v>
      </c>
      <c r="C580" t="s">
        <v>1600</v>
      </c>
      <c r="D580" t="s">
        <v>1880</v>
      </c>
      <c r="E580" t="s">
        <v>189</v>
      </c>
      <c r="F580" t="s">
        <v>189</v>
      </c>
      <c r="G580" t="s">
        <v>189</v>
      </c>
      <c r="H580" t="s">
        <v>212</v>
      </c>
      <c r="I580" t="s">
        <v>1729</v>
      </c>
      <c r="J580" t="s">
        <v>193</v>
      </c>
      <c r="K580">
        <v>2.8</v>
      </c>
      <c r="L580">
        <v>6</v>
      </c>
      <c r="M580">
        <v>8</v>
      </c>
      <c r="N580" t="s">
        <v>189</v>
      </c>
      <c r="O580">
        <v>0.89500000000000002</v>
      </c>
      <c r="P580">
        <v>2.944</v>
      </c>
      <c r="Q580">
        <v>20.239999999999998</v>
      </c>
      <c r="R580">
        <v>20.72</v>
      </c>
      <c r="S580">
        <v>135</v>
      </c>
      <c r="T580">
        <v>7.28</v>
      </c>
      <c r="U580">
        <v>94.099481999999995</v>
      </c>
      <c r="V580" t="s">
        <v>189</v>
      </c>
      <c r="W580" t="s">
        <v>189</v>
      </c>
      <c r="X580" t="s">
        <v>189</v>
      </c>
      <c r="Y580" t="s">
        <v>1736</v>
      </c>
      <c r="Z580" t="s">
        <v>189</v>
      </c>
      <c r="AA580">
        <v>2</v>
      </c>
      <c r="AB580">
        <v>0</v>
      </c>
      <c r="AC580">
        <v>0</v>
      </c>
      <c r="AD580">
        <v>2</v>
      </c>
      <c r="AE580">
        <v>0</v>
      </c>
      <c r="AF580">
        <v>1</v>
      </c>
      <c r="AG580">
        <v>1</v>
      </c>
      <c r="AH580">
        <v>1</v>
      </c>
      <c r="AI580">
        <v>2</v>
      </c>
      <c r="AJ580">
        <v>0</v>
      </c>
      <c r="AK580" t="s">
        <v>189</v>
      </c>
      <c r="AL580" t="s">
        <v>189</v>
      </c>
      <c r="AM580" t="s">
        <v>189</v>
      </c>
      <c r="AN580" t="s">
        <v>189</v>
      </c>
      <c r="AO580">
        <v>0</v>
      </c>
      <c r="AP580" t="s">
        <v>189</v>
      </c>
      <c r="AQ580" t="s">
        <v>189</v>
      </c>
      <c r="AR580">
        <v>1</v>
      </c>
      <c r="AS580">
        <v>1</v>
      </c>
      <c r="AT580" t="s">
        <v>189</v>
      </c>
      <c r="AU580" t="s">
        <v>189</v>
      </c>
      <c r="AV580">
        <v>4</v>
      </c>
      <c r="AW580" t="s">
        <v>189</v>
      </c>
      <c r="AX580">
        <v>2</v>
      </c>
      <c r="AY580" t="s">
        <v>189</v>
      </c>
      <c r="AZ580" t="s">
        <v>189</v>
      </c>
      <c r="BA580" t="s">
        <v>189</v>
      </c>
      <c r="BB580" t="s">
        <v>189</v>
      </c>
      <c r="BC580" t="s">
        <v>189</v>
      </c>
      <c r="BD580" t="s">
        <v>189</v>
      </c>
      <c r="BE580" t="s">
        <v>189</v>
      </c>
      <c r="BF580" t="s">
        <v>189</v>
      </c>
      <c r="BG580" t="s">
        <v>189</v>
      </c>
      <c r="BH580" t="s">
        <v>189</v>
      </c>
      <c r="BI580" t="s">
        <v>189</v>
      </c>
      <c r="BJ580" t="s">
        <v>189</v>
      </c>
      <c r="BK580" t="s">
        <v>189</v>
      </c>
      <c r="BL580" t="s">
        <v>189</v>
      </c>
      <c r="BM580" t="s">
        <v>189</v>
      </c>
      <c r="BN580" t="s">
        <v>189</v>
      </c>
      <c r="BO580" t="s">
        <v>189</v>
      </c>
      <c r="BP580" t="s">
        <v>189</v>
      </c>
      <c r="BQ580" t="s">
        <v>189</v>
      </c>
      <c r="BR580" t="s">
        <v>189</v>
      </c>
      <c r="BS580" t="s">
        <v>189</v>
      </c>
      <c r="BT580" t="s">
        <v>189</v>
      </c>
      <c r="BU580" t="s">
        <v>189</v>
      </c>
      <c r="BV580" t="s">
        <v>189</v>
      </c>
      <c r="BW580" t="s">
        <v>189</v>
      </c>
      <c r="BX580" t="s">
        <v>189</v>
      </c>
      <c r="BY580" t="s">
        <v>1731</v>
      </c>
      <c r="BZ580" t="s">
        <v>189</v>
      </c>
      <c r="CA580" t="s">
        <v>1732</v>
      </c>
      <c r="CB580" t="s">
        <v>1342</v>
      </c>
      <c r="CC580" t="s">
        <v>1733</v>
      </c>
      <c r="CD580" t="s">
        <v>189</v>
      </c>
      <c r="CE580" t="s">
        <v>189</v>
      </c>
      <c r="CF580" t="s">
        <v>189</v>
      </c>
      <c r="CG580">
        <v>0</v>
      </c>
      <c r="CH580">
        <v>16.799999999999901</v>
      </c>
      <c r="CI580" t="s">
        <v>205</v>
      </c>
      <c r="CJ580" t="s">
        <v>1342</v>
      </c>
      <c r="CK580" t="s">
        <v>189</v>
      </c>
      <c r="CL580">
        <v>1</v>
      </c>
      <c r="CM580" t="s">
        <v>1734</v>
      </c>
      <c r="CN580" t="s">
        <v>189</v>
      </c>
      <c r="CO580" t="s">
        <v>189</v>
      </c>
      <c r="CP580" t="s">
        <v>205</v>
      </c>
      <c r="CQ580" t="s">
        <v>189</v>
      </c>
      <c r="CR580">
        <v>16.799999999999901</v>
      </c>
      <c r="CS580" t="s">
        <v>189</v>
      </c>
      <c r="CT580" t="s">
        <v>1731</v>
      </c>
      <c r="CU580">
        <v>6.4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6.4</v>
      </c>
      <c r="DC580">
        <v>4.7519999999999998</v>
      </c>
      <c r="DD580">
        <v>0</v>
      </c>
      <c r="DE580">
        <v>0</v>
      </c>
      <c r="DF580">
        <v>0</v>
      </c>
      <c r="DG580">
        <v>4.7519999999999998</v>
      </c>
      <c r="DH580">
        <v>135</v>
      </c>
      <c r="DI580">
        <v>-1.6479999999999999</v>
      </c>
      <c r="DJ580" t="s">
        <v>462</v>
      </c>
      <c r="DK580">
        <v>87.699481999999904</v>
      </c>
      <c r="DL580">
        <v>89.347481999999999</v>
      </c>
      <c r="DM580">
        <v>84.963677999999902</v>
      </c>
      <c r="DN580">
        <v>80.211677999999907</v>
      </c>
      <c r="DO580">
        <v>37</v>
      </c>
      <c r="DP580">
        <v>0</v>
      </c>
    </row>
    <row r="581" spans="1:120" x14ac:dyDescent="0.25">
      <c r="A581" t="s">
        <v>189</v>
      </c>
      <c r="B581" t="s">
        <v>189</v>
      </c>
      <c r="C581" t="s">
        <v>1600</v>
      </c>
      <c r="D581" t="s">
        <v>1881</v>
      </c>
      <c r="E581" t="s">
        <v>189</v>
      </c>
      <c r="F581" t="s">
        <v>189</v>
      </c>
      <c r="G581" t="s">
        <v>189</v>
      </c>
      <c r="H581" t="s">
        <v>212</v>
      </c>
      <c r="I581" t="s">
        <v>1729</v>
      </c>
      <c r="J581" t="s">
        <v>193</v>
      </c>
      <c r="K581">
        <v>2.8</v>
      </c>
      <c r="L581">
        <v>6</v>
      </c>
      <c r="M581">
        <v>8</v>
      </c>
      <c r="N581" t="s">
        <v>189</v>
      </c>
      <c r="O581">
        <v>0.92300000000000004</v>
      </c>
      <c r="P581">
        <v>2.972</v>
      </c>
      <c r="Q581">
        <v>21.21</v>
      </c>
      <c r="R581">
        <v>21.92</v>
      </c>
      <c r="S581">
        <v>135</v>
      </c>
      <c r="T581">
        <v>7.28</v>
      </c>
      <c r="U581">
        <v>98.772942</v>
      </c>
      <c r="V581" t="s">
        <v>189</v>
      </c>
      <c r="W581" t="s">
        <v>189</v>
      </c>
      <c r="X581" t="s">
        <v>189</v>
      </c>
      <c r="Y581" t="s">
        <v>1736</v>
      </c>
      <c r="Z581" t="s">
        <v>189</v>
      </c>
      <c r="AA581">
        <v>2</v>
      </c>
      <c r="AB581">
        <v>1</v>
      </c>
      <c r="AC581">
        <v>0</v>
      </c>
      <c r="AD581">
        <v>0</v>
      </c>
      <c r="AE581">
        <v>2</v>
      </c>
      <c r="AF581">
        <v>0</v>
      </c>
      <c r="AG581">
        <v>1</v>
      </c>
      <c r="AH581">
        <v>1</v>
      </c>
      <c r="AI581">
        <v>2</v>
      </c>
      <c r="AJ581">
        <v>0</v>
      </c>
      <c r="AK581" t="s">
        <v>189</v>
      </c>
      <c r="AL581" t="s">
        <v>189</v>
      </c>
      <c r="AM581" t="s">
        <v>189</v>
      </c>
      <c r="AN581" t="s">
        <v>189</v>
      </c>
      <c r="AO581">
        <v>0</v>
      </c>
      <c r="AP581" t="s">
        <v>189</v>
      </c>
      <c r="AQ581" t="s">
        <v>189</v>
      </c>
      <c r="AR581">
        <v>1</v>
      </c>
      <c r="AS581">
        <v>1</v>
      </c>
      <c r="AT581" t="s">
        <v>189</v>
      </c>
      <c r="AU581" t="s">
        <v>189</v>
      </c>
      <c r="AV581">
        <v>4</v>
      </c>
      <c r="AW581" t="s">
        <v>189</v>
      </c>
      <c r="AX581">
        <v>2</v>
      </c>
      <c r="AY581" t="s">
        <v>189</v>
      </c>
      <c r="AZ581" t="s">
        <v>189</v>
      </c>
      <c r="BA581" t="s">
        <v>189</v>
      </c>
      <c r="BB581" t="s">
        <v>189</v>
      </c>
      <c r="BC581" t="s">
        <v>189</v>
      </c>
      <c r="BD581" t="s">
        <v>189</v>
      </c>
      <c r="BE581" t="s">
        <v>189</v>
      </c>
      <c r="BF581" t="s">
        <v>189</v>
      </c>
      <c r="BG581" t="s">
        <v>189</v>
      </c>
      <c r="BH581" t="s">
        <v>189</v>
      </c>
      <c r="BI581" t="s">
        <v>189</v>
      </c>
      <c r="BJ581" t="s">
        <v>189</v>
      </c>
      <c r="BK581" t="s">
        <v>189</v>
      </c>
      <c r="BL581" t="s">
        <v>189</v>
      </c>
      <c r="BM581" t="s">
        <v>189</v>
      </c>
      <c r="BN581" t="s">
        <v>189</v>
      </c>
      <c r="BO581" t="s">
        <v>189</v>
      </c>
      <c r="BP581" t="s">
        <v>189</v>
      </c>
      <c r="BQ581" t="s">
        <v>189</v>
      </c>
      <c r="BR581" t="s">
        <v>189</v>
      </c>
      <c r="BS581" t="s">
        <v>189</v>
      </c>
      <c r="BT581" t="s">
        <v>189</v>
      </c>
      <c r="BU581" t="s">
        <v>189</v>
      </c>
      <c r="BV581" t="s">
        <v>189</v>
      </c>
      <c r="BW581" t="s">
        <v>189</v>
      </c>
      <c r="BX581" t="s">
        <v>189</v>
      </c>
      <c r="BY581" t="s">
        <v>1731</v>
      </c>
      <c r="BZ581" t="s">
        <v>189</v>
      </c>
      <c r="CA581" t="s">
        <v>1732</v>
      </c>
      <c r="CB581" t="s">
        <v>1342</v>
      </c>
      <c r="CC581" t="s">
        <v>1733</v>
      </c>
      <c r="CD581" t="s">
        <v>189</v>
      </c>
      <c r="CE581" t="s">
        <v>189</v>
      </c>
      <c r="CF581" t="s">
        <v>189</v>
      </c>
      <c r="CG581">
        <v>0</v>
      </c>
      <c r="CH581">
        <v>16.799999999999901</v>
      </c>
      <c r="CI581" t="s">
        <v>205</v>
      </c>
      <c r="CJ581" t="s">
        <v>1342</v>
      </c>
      <c r="CK581" t="s">
        <v>189</v>
      </c>
      <c r="CL581">
        <v>1</v>
      </c>
      <c r="CM581" t="s">
        <v>1734</v>
      </c>
      <c r="CN581" t="s">
        <v>189</v>
      </c>
      <c r="CO581" t="s">
        <v>189</v>
      </c>
      <c r="CP581" t="s">
        <v>205</v>
      </c>
      <c r="CQ581" t="s">
        <v>189</v>
      </c>
      <c r="CR581">
        <v>16.799999999999901</v>
      </c>
      <c r="CS581" t="s">
        <v>189</v>
      </c>
      <c r="CT581" t="s">
        <v>1731</v>
      </c>
      <c r="CU581">
        <v>6.4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6.4</v>
      </c>
      <c r="DC581">
        <v>4.7519999999999998</v>
      </c>
      <c r="DD581">
        <v>0</v>
      </c>
      <c r="DE581">
        <v>0</v>
      </c>
      <c r="DF581">
        <v>0</v>
      </c>
      <c r="DG581">
        <v>4.7519999999999998</v>
      </c>
      <c r="DH581">
        <v>135</v>
      </c>
      <c r="DI581">
        <v>-1.6479999999999999</v>
      </c>
      <c r="DJ581" t="s">
        <v>462</v>
      </c>
      <c r="DK581">
        <v>92.372941999999995</v>
      </c>
      <c r="DL581">
        <v>94.020942000000005</v>
      </c>
      <c r="DM581">
        <v>89.114165999999997</v>
      </c>
      <c r="DN581">
        <v>84.362166000000002</v>
      </c>
      <c r="DO581">
        <v>37</v>
      </c>
      <c r="DP581">
        <v>0</v>
      </c>
    </row>
    <row r="582" spans="1:120" x14ac:dyDescent="0.25">
      <c r="A582" t="s">
        <v>189</v>
      </c>
      <c r="B582" t="s">
        <v>189</v>
      </c>
      <c r="C582" t="s">
        <v>1600</v>
      </c>
      <c r="D582" t="s">
        <v>1882</v>
      </c>
      <c r="E582" t="s">
        <v>189</v>
      </c>
      <c r="F582" t="s">
        <v>189</v>
      </c>
      <c r="G582" t="s">
        <v>189</v>
      </c>
      <c r="H582" t="s">
        <v>212</v>
      </c>
      <c r="I582" t="s">
        <v>1757</v>
      </c>
      <c r="J582" t="s">
        <v>193</v>
      </c>
      <c r="K582">
        <v>4</v>
      </c>
      <c r="L582">
        <v>4</v>
      </c>
      <c r="M582">
        <v>8</v>
      </c>
      <c r="N582" t="s">
        <v>189</v>
      </c>
      <c r="O582">
        <v>1.3979999999999999</v>
      </c>
      <c r="P582">
        <v>6.3280000000000003</v>
      </c>
      <c r="Q582">
        <v>21.09</v>
      </c>
      <c r="R582">
        <v>21.64</v>
      </c>
      <c r="S582">
        <v>135</v>
      </c>
      <c r="T582">
        <v>7.28</v>
      </c>
      <c r="U582">
        <v>101.37948</v>
      </c>
      <c r="V582" t="s">
        <v>189</v>
      </c>
      <c r="W582" t="s">
        <v>189</v>
      </c>
      <c r="X582" t="s">
        <v>189</v>
      </c>
      <c r="Y582" t="s">
        <v>1736</v>
      </c>
      <c r="Z582" t="s">
        <v>189</v>
      </c>
      <c r="AA582">
        <v>2</v>
      </c>
      <c r="AB582">
        <v>1</v>
      </c>
      <c r="AC582">
        <v>0</v>
      </c>
      <c r="AD582">
        <v>0</v>
      </c>
      <c r="AE582">
        <v>2</v>
      </c>
      <c r="AF582">
        <v>0</v>
      </c>
      <c r="AG582">
        <v>0</v>
      </c>
      <c r="AH582">
        <v>1</v>
      </c>
      <c r="AI582">
        <v>2</v>
      </c>
      <c r="AJ582">
        <v>0</v>
      </c>
      <c r="AK582" t="s">
        <v>189</v>
      </c>
      <c r="AL582" t="s">
        <v>189</v>
      </c>
      <c r="AM582" t="s">
        <v>189</v>
      </c>
      <c r="AN582" t="s">
        <v>189</v>
      </c>
      <c r="AO582">
        <v>0</v>
      </c>
      <c r="AP582" t="s">
        <v>189</v>
      </c>
      <c r="AQ582" t="s">
        <v>189</v>
      </c>
      <c r="AR582">
        <v>1</v>
      </c>
      <c r="AS582">
        <v>1</v>
      </c>
      <c r="AT582" t="s">
        <v>189</v>
      </c>
      <c r="AU582" t="s">
        <v>189</v>
      </c>
      <c r="AV582">
        <v>4</v>
      </c>
      <c r="AW582" t="s">
        <v>189</v>
      </c>
      <c r="AX582">
        <v>2</v>
      </c>
      <c r="AY582" t="s">
        <v>189</v>
      </c>
      <c r="AZ582" t="s">
        <v>189</v>
      </c>
      <c r="BA582" t="s">
        <v>189</v>
      </c>
      <c r="BB582" t="s">
        <v>189</v>
      </c>
      <c r="BC582" t="s">
        <v>189</v>
      </c>
      <c r="BD582" t="s">
        <v>189</v>
      </c>
      <c r="BE582" t="s">
        <v>189</v>
      </c>
      <c r="BF582" t="s">
        <v>189</v>
      </c>
      <c r="BG582" t="s">
        <v>189</v>
      </c>
      <c r="BH582" t="s">
        <v>189</v>
      </c>
      <c r="BI582" t="s">
        <v>189</v>
      </c>
      <c r="BJ582" t="s">
        <v>189</v>
      </c>
      <c r="BK582" t="s">
        <v>189</v>
      </c>
      <c r="BL582" t="s">
        <v>189</v>
      </c>
      <c r="BM582" t="s">
        <v>189</v>
      </c>
      <c r="BN582" t="s">
        <v>189</v>
      </c>
      <c r="BO582" t="s">
        <v>189</v>
      </c>
      <c r="BP582" t="s">
        <v>189</v>
      </c>
      <c r="BQ582" t="s">
        <v>189</v>
      </c>
      <c r="BR582" t="s">
        <v>189</v>
      </c>
      <c r="BS582" t="s">
        <v>189</v>
      </c>
      <c r="BT582" t="s">
        <v>189</v>
      </c>
      <c r="BU582" t="s">
        <v>189</v>
      </c>
      <c r="BV582" t="s">
        <v>189</v>
      </c>
      <c r="BW582" t="s">
        <v>189</v>
      </c>
      <c r="BX582" t="s">
        <v>189</v>
      </c>
      <c r="BY582" t="s">
        <v>1731</v>
      </c>
      <c r="BZ582" t="s">
        <v>189</v>
      </c>
      <c r="CA582" t="s">
        <v>1732</v>
      </c>
      <c r="CB582" t="s">
        <v>1342</v>
      </c>
      <c r="CC582" t="s">
        <v>189</v>
      </c>
      <c r="CD582" t="s">
        <v>189</v>
      </c>
      <c r="CE582" t="s">
        <v>189</v>
      </c>
      <c r="CF582" t="s">
        <v>189</v>
      </c>
      <c r="CG582">
        <v>0</v>
      </c>
      <c r="CH582">
        <v>16</v>
      </c>
      <c r="CI582" t="s">
        <v>205</v>
      </c>
      <c r="CJ582" t="s">
        <v>1342</v>
      </c>
      <c r="CK582" t="s">
        <v>189</v>
      </c>
      <c r="CL582">
        <v>1</v>
      </c>
      <c r="CM582" t="s">
        <v>1734</v>
      </c>
      <c r="CN582" t="s">
        <v>189</v>
      </c>
      <c r="CO582" t="s">
        <v>189</v>
      </c>
      <c r="CP582" t="s">
        <v>205</v>
      </c>
      <c r="CQ582" t="s">
        <v>189</v>
      </c>
      <c r="CR582">
        <v>16</v>
      </c>
      <c r="CS582" t="s">
        <v>189</v>
      </c>
      <c r="CT582" t="s">
        <v>1731</v>
      </c>
      <c r="CU582">
        <v>6.4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6.4</v>
      </c>
      <c r="DC582">
        <v>4.7519999999999998</v>
      </c>
      <c r="DD582">
        <v>0</v>
      </c>
      <c r="DE582">
        <v>0</v>
      </c>
      <c r="DF582">
        <v>0</v>
      </c>
      <c r="DG582">
        <v>4.7519999999999998</v>
      </c>
      <c r="DH582">
        <v>135</v>
      </c>
      <c r="DI582">
        <v>-1.6479999999999999</v>
      </c>
      <c r="DJ582" t="s">
        <v>462</v>
      </c>
      <c r="DK582">
        <v>94.979479999999995</v>
      </c>
      <c r="DL582">
        <v>96.627480000000006</v>
      </c>
      <c r="DM582">
        <v>102.12670799999999</v>
      </c>
      <c r="DN582">
        <v>97.374707999999998</v>
      </c>
      <c r="DO582">
        <v>37</v>
      </c>
      <c r="DP582">
        <v>0</v>
      </c>
    </row>
    <row r="583" spans="1:120" x14ac:dyDescent="0.25">
      <c r="A583" t="s">
        <v>189</v>
      </c>
      <c r="B583" t="s">
        <v>189</v>
      </c>
      <c r="C583" t="s">
        <v>1600</v>
      </c>
      <c r="D583" t="s">
        <v>1883</v>
      </c>
      <c r="E583" t="s">
        <v>189</v>
      </c>
      <c r="F583" t="s">
        <v>189</v>
      </c>
      <c r="G583" t="s">
        <v>189</v>
      </c>
      <c r="H583" t="s">
        <v>212</v>
      </c>
      <c r="I583" t="s">
        <v>1757</v>
      </c>
      <c r="J583" t="s">
        <v>193</v>
      </c>
      <c r="K583">
        <v>4</v>
      </c>
      <c r="L583">
        <v>4</v>
      </c>
      <c r="M583">
        <v>8</v>
      </c>
      <c r="N583" t="s">
        <v>189</v>
      </c>
      <c r="O583">
        <v>1.39</v>
      </c>
      <c r="P583">
        <v>3.4969999999999999</v>
      </c>
      <c r="Q583">
        <v>20.57</v>
      </c>
      <c r="R583">
        <v>21.02</v>
      </c>
      <c r="S583">
        <v>135</v>
      </c>
      <c r="T583">
        <v>7.28</v>
      </c>
      <c r="U583">
        <v>97.698965999999999</v>
      </c>
      <c r="V583" t="s">
        <v>189</v>
      </c>
      <c r="W583" t="s">
        <v>189</v>
      </c>
      <c r="X583" t="s">
        <v>189</v>
      </c>
      <c r="Y583" t="s">
        <v>1736</v>
      </c>
      <c r="Z583" t="s">
        <v>189</v>
      </c>
      <c r="AA583">
        <v>2</v>
      </c>
      <c r="AB583">
        <v>1</v>
      </c>
      <c r="AC583">
        <v>0</v>
      </c>
      <c r="AD583">
        <v>0</v>
      </c>
      <c r="AE583">
        <v>2</v>
      </c>
      <c r="AF583">
        <v>0</v>
      </c>
      <c r="AG583">
        <v>0</v>
      </c>
      <c r="AH583">
        <v>1</v>
      </c>
      <c r="AI583">
        <v>2</v>
      </c>
      <c r="AJ583">
        <v>0</v>
      </c>
      <c r="AK583" t="s">
        <v>189</v>
      </c>
      <c r="AL583" t="s">
        <v>189</v>
      </c>
      <c r="AM583" t="s">
        <v>189</v>
      </c>
      <c r="AN583" t="s">
        <v>189</v>
      </c>
      <c r="AO583">
        <v>0</v>
      </c>
      <c r="AP583" t="s">
        <v>189</v>
      </c>
      <c r="AQ583" t="s">
        <v>189</v>
      </c>
      <c r="AR583">
        <v>1</v>
      </c>
      <c r="AS583">
        <v>1</v>
      </c>
      <c r="AT583" t="s">
        <v>189</v>
      </c>
      <c r="AU583" t="s">
        <v>189</v>
      </c>
      <c r="AV583">
        <v>4</v>
      </c>
      <c r="AW583" t="s">
        <v>189</v>
      </c>
      <c r="AX583">
        <v>2</v>
      </c>
      <c r="AY583" t="s">
        <v>189</v>
      </c>
      <c r="AZ583" t="s">
        <v>189</v>
      </c>
      <c r="BA583" t="s">
        <v>189</v>
      </c>
      <c r="BB583" t="s">
        <v>189</v>
      </c>
      <c r="BC583" t="s">
        <v>189</v>
      </c>
      <c r="BD583" t="s">
        <v>189</v>
      </c>
      <c r="BE583" t="s">
        <v>189</v>
      </c>
      <c r="BF583" t="s">
        <v>189</v>
      </c>
      <c r="BG583" t="s">
        <v>189</v>
      </c>
      <c r="BH583" t="s">
        <v>189</v>
      </c>
      <c r="BI583" t="s">
        <v>189</v>
      </c>
      <c r="BJ583" t="s">
        <v>189</v>
      </c>
      <c r="BK583" t="s">
        <v>189</v>
      </c>
      <c r="BL583" t="s">
        <v>189</v>
      </c>
      <c r="BM583" t="s">
        <v>189</v>
      </c>
      <c r="BN583" t="s">
        <v>189</v>
      </c>
      <c r="BO583" t="s">
        <v>189</v>
      </c>
      <c r="BP583" t="s">
        <v>189</v>
      </c>
      <c r="BQ583" t="s">
        <v>189</v>
      </c>
      <c r="BR583" t="s">
        <v>189</v>
      </c>
      <c r="BS583" t="s">
        <v>189</v>
      </c>
      <c r="BT583" t="s">
        <v>189</v>
      </c>
      <c r="BU583" t="s">
        <v>189</v>
      </c>
      <c r="BV583" t="s">
        <v>189</v>
      </c>
      <c r="BW583" t="s">
        <v>189</v>
      </c>
      <c r="BX583" t="s">
        <v>189</v>
      </c>
      <c r="BY583" t="s">
        <v>1731</v>
      </c>
      <c r="BZ583" t="s">
        <v>189</v>
      </c>
      <c r="CA583" t="s">
        <v>1732</v>
      </c>
      <c r="CB583" t="s">
        <v>1342</v>
      </c>
      <c r="CC583" t="s">
        <v>1758</v>
      </c>
      <c r="CD583" t="s">
        <v>189</v>
      </c>
      <c r="CE583" t="s">
        <v>189</v>
      </c>
      <c r="CF583" t="s">
        <v>189</v>
      </c>
      <c r="CG583">
        <v>0</v>
      </c>
      <c r="CH583">
        <v>16</v>
      </c>
      <c r="CI583" t="s">
        <v>205</v>
      </c>
      <c r="CJ583" t="s">
        <v>1342</v>
      </c>
      <c r="CK583" t="s">
        <v>189</v>
      </c>
      <c r="CL583">
        <v>1</v>
      </c>
      <c r="CM583" t="s">
        <v>1734</v>
      </c>
      <c r="CN583" t="s">
        <v>189</v>
      </c>
      <c r="CO583" t="s">
        <v>189</v>
      </c>
      <c r="CP583" t="s">
        <v>205</v>
      </c>
      <c r="CQ583" t="s">
        <v>189</v>
      </c>
      <c r="CR583">
        <v>16</v>
      </c>
      <c r="CS583" t="s">
        <v>189</v>
      </c>
      <c r="CT583" t="s">
        <v>1731</v>
      </c>
      <c r="CU583">
        <v>6.4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6.4</v>
      </c>
      <c r="DC583">
        <v>4.7519999999999998</v>
      </c>
      <c r="DD583">
        <v>0</v>
      </c>
      <c r="DE583">
        <v>0</v>
      </c>
      <c r="DF583">
        <v>0</v>
      </c>
      <c r="DG583">
        <v>4.7519999999999998</v>
      </c>
      <c r="DH583">
        <v>135</v>
      </c>
      <c r="DI583">
        <v>-1.6479999999999999</v>
      </c>
      <c r="DJ583" t="s">
        <v>462</v>
      </c>
      <c r="DK583">
        <v>91.298965999999993</v>
      </c>
      <c r="DL583">
        <v>92.946966000000003</v>
      </c>
      <c r="DM583">
        <v>88.871514000000005</v>
      </c>
      <c r="DN583">
        <v>84.119513999999995</v>
      </c>
      <c r="DO583">
        <v>37</v>
      </c>
      <c r="DP583">
        <v>0</v>
      </c>
    </row>
    <row r="584" spans="1:120" x14ac:dyDescent="0.25">
      <c r="A584" t="s">
        <v>189</v>
      </c>
      <c r="B584" t="s">
        <v>189</v>
      </c>
      <c r="C584" t="s">
        <v>1600</v>
      </c>
      <c r="D584" t="s">
        <v>1884</v>
      </c>
      <c r="E584" t="s">
        <v>189</v>
      </c>
      <c r="F584" t="s">
        <v>189</v>
      </c>
      <c r="G584" t="s">
        <v>189</v>
      </c>
      <c r="H584" t="s">
        <v>212</v>
      </c>
      <c r="I584" t="s">
        <v>1729</v>
      </c>
      <c r="J584" t="s">
        <v>193</v>
      </c>
      <c r="K584">
        <v>2.8</v>
      </c>
      <c r="L584">
        <v>6</v>
      </c>
      <c r="M584">
        <v>8</v>
      </c>
      <c r="N584" t="s">
        <v>189</v>
      </c>
      <c r="O584">
        <v>1.39</v>
      </c>
      <c r="P584">
        <v>3.5819999999999999</v>
      </c>
      <c r="Q584">
        <v>21.06</v>
      </c>
      <c r="R584">
        <v>21.72</v>
      </c>
      <c r="S584">
        <v>135</v>
      </c>
      <c r="T584">
        <v>7.28</v>
      </c>
      <c r="U584">
        <v>100.15833600000001</v>
      </c>
      <c r="V584" t="s">
        <v>189</v>
      </c>
      <c r="W584" t="s">
        <v>189</v>
      </c>
      <c r="X584" t="s">
        <v>189</v>
      </c>
      <c r="Y584" t="s">
        <v>1736</v>
      </c>
      <c r="Z584" t="s">
        <v>189</v>
      </c>
      <c r="AA584">
        <v>2</v>
      </c>
      <c r="AB584">
        <v>1</v>
      </c>
      <c r="AC584">
        <v>0</v>
      </c>
      <c r="AD584">
        <v>0</v>
      </c>
      <c r="AE584">
        <v>2</v>
      </c>
      <c r="AF584">
        <v>0</v>
      </c>
      <c r="AG584">
        <v>0</v>
      </c>
      <c r="AH584">
        <v>1</v>
      </c>
      <c r="AI584">
        <v>2</v>
      </c>
      <c r="AJ584">
        <v>0</v>
      </c>
      <c r="AK584" t="s">
        <v>189</v>
      </c>
      <c r="AL584" t="s">
        <v>189</v>
      </c>
      <c r="AM584" t="s">
        <v>189</v>
      </c>
      <c r="AN584" t="s">
        <v>189</v>
      </c>
      <c r="AO584">
        <v>0</v>
      </c>
      <c r="AP584" t="s">
        <v>189</v>
      </c>
      <c r="AQ584" t="s">
        <v>189</v>
      </c>
      <c r="AR584">
        <v>1</v>
      </c>
      <c r="AS584">
        <v>1</v>
      </c>
      <c r="AT584" t="s">
        <v>189</v>
      </c>
      <c r="AU584" t="s">
        <v>189</v>
      </c>
      <c r="AV584">
        <v>4</v>
      </c>
      <c r="AW584" t="s">
        <v>189</v>
      </c>
      <c r="AX584">
        <v>2</v>
      </c>
      <c r="AY584" t="s">
        <v>189</v>
      </c>
      <c r="AZ584" t="s">
        <v>189</v>
      </c>
      <c r="BA584" t="s">
        <v>189</v>
      </c>
      <c r="BB584" t="s">
        <v>189</v>
      </c>
      <c r="BC584" t="s">
        <v>189</v>
      </c>
      <c r="BD584" t="s">
        <v>189</v>
      </c>
      <c r="BE584" t="s">
        <v>189</v>
      </c>
      <c r="BF584" t="s">
        <v>189</v>
      </c>
      <c r="BG584" t="s">
        <v>189</v>
      </c>
      <c r="BH584" t="s">
        <v>189</v>
      </c>
      <c r="BI584" t="s">
        <v>189</v>
      </c>
      <c r="BJ584" t="s">
        <v>189</v>
      </c>
      <c r="BK584" t="s">
        <v>189</v>
      </c>
      <c r="BL584" t="s">
        <v>189</v>
      </c>
      <c r="BM584" t="s">
        <v>189</v>
      </c>
      <c r="BN584" t="s">
        <v>189</v>
      </c>
      <c r="BO584" t="s">
        <v>189</v>
      </c>
      <c r="BP584" t="s">
        <v>189</v>
      </c>
      <c r="BQ584" t="s">
        <v>189</v>
      </c>
      <c r="BR584" t="s">
        <v>189</v>
      </c>
      <c r="BS584" t="s">
        <v>189</v>
      </c>
      <c r="BT584" t="s">
        <v>189</v>
      </c>
      <c r="BU584" t="s">
        <v>189</v>
      </c>
      <c r="BV584" t="s">
        <v>189</v>
      </c>
      <c r="BW584" t="s">
        <v>189</v>
      </c>
      <c r="BX584" t="s">
        <v>189</v>
      </c>
      <c r="BY584" t="s">
        <v>1731</v>
      </c>
      <c r="BZ584" t="s">
        <v>189</v>
      </c>
      <c r="CA584" t="s">
        <v>1732</v>
      </c>
      <c r="CB584" t="s">
        <v>1342</v>
      </c>
      <c r="CC584" t="s">
        <v>1733</v>
      </c>
      <c r="CD584" t="s">
        <v>189</v>
      </c>
      <c r="CE584" t="s">
        <v>189</v>
      </c>
      <c r="CF584" t="s">
        <v>189</v>
      </c>
      <c r="CG584">
        <v>0</v>
      </c>
      <c r="CH584">
        <v>16.799999999999901</v>
      </c>
      <c r="CI584" t="s">
        <v>205</v>
      </c>
      <c r="CJ584" t="s">
        <v>1342</v>
      </c>
      <c r="CK584" t="s">
        <v>189</v>
      </c>
      <c r="CL584">
        <v>1</v>
      </c>
      <c r="CM584" t="s">
        <v>1734</v>
      </c>
      <c r="CN584" t="s">
        <v>189</v>
      </c>
      <c r="CO584" t="s">
        <v>189</v>
      </c>
      <c r="CP584" t="s">
        <v>205</v>
      </c>
      <c r="CQ584" t="s">
        <v>189</v>
      </c>
      <c r="CR584">
        <v>16.799999999999901</v>
      </c>
      <c r="CS584" t="s">
        <v>189</v>
      </c>
      <c r="CT584" t="s">
        <v>1731</v>
      </c>
      <c r="CU584">
        <v>6.4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6.4</v>
      </c>
      <c r="DC584">
        <v>4.7519999999999998</v>
      </c>
      <c r="DD584">
        <v>0</v>
      </c>
      <c r="DE584">
        <v>0</v>
      </c>
      <c r="DF584">
        <v>0</v>
      </c>
      <c r="DG584">
        <v>4.7519999999999998</v>
      </c>
      <c r="DH584">
        <v>135</v>
      </c>
      <c r="DI584">
        <v>-1.6479999999999999</v>
      </c>
      <c r="DJ584" t="s">
        <v>462</v>
      </c>
      <c r="DK584">
        <v>93.758336</v>
      </c>
      <c r="DL584">
        <v>95.406335999999996</v>
      </c>
      <c r="DM584">
        <v>91.475424000000004</v>
      </c>
      <c r="DN584">
        <v>86.723423999999994</v>
      </c>
      <c r="DO584">
        <v>37</v>
      </c>
      <c r="DP584">
        <v>0</v>
      </c>
    </row>
    <row r="585" spans="1:120" x14ac:dyDescent="0.25">
      <c r="A585" t="s">
        <v>189</v>
      </c>
      <c r="B585" t="s">
        <v>189</v>
      </c>
      <c r="C585" t="s">
        <v>1600</v>
      </c>
      <c r="D585" t="s">
        <v>1885</v>
      </c>
      <c r="E585" t="s">
        <v>189</v>
      </c>
      <c r="F585" t="s">
        <v>189</v>
      </c>
      <c r="G585" t="s">
        <v>189</v>
      </c>
      <c r="H585" t="s">
        <v>212</v>
      </c>
      <c r="I585" t="s">
        <v>1729</v>
      </c>
      <c r="J585" t="s">
        <v>193</v>
      </c>
      <c r="K585">
        <v>2.8</v>
      </c>
      <c r="L585">
        <v>6</v>
      </c>
      <c r="M585">
        <v>8</v>
      </c>
      <c r="N585" t="s">
        <v>189</v>
      </c>
      <c r="O585">
        <v>1.361</v>
      </c>
      <c r="P585">
        <v>4.548</v>
      </c>
      <c r="Q585">
        <v>21.58</v>
      </c>
      <c r="R585">
        <v>22.8</v>
      </c>
      <c r="S585">
        <v>135</v>
      </c>
      <c r="T585">
        <v>7.28</v>
      </c>
      <c r="U585">
        <v>103.480566</v>
      </c>
      <c r="V585" t="s">
        <v>189</v>
      </c>
      <c r="W585" t="s">
        <v>189</v>
      </c>
      <c r="X585" t="s">
        <v>189</v>
      </c>
      <c r="Y585" t="s">
        <v>1736</v>
      </c>
      <c r="Z585" t="s">
        <v>189</v>
      </c>
      <c r="AA585">
        <v>2</v>
      </c>
      <c r="AB585">
        <v>1</v>
      </c>
      <c r="AC585">
        <v>0</v>
      </c>
      <c r="AD585">
        <v>0</v>
      </c>
      <c r="AE585">
        <v>2</v>
      </c>
      <c r="AF585">
        <v>0</v>
      </c>
      <c r="AG585">
        <v>0</v>
      </c>
      <c r="AH585">
        <v>1</v>
      </c>
      <c r="AI585">
        <v>2</v>
      </c>
      <c r="AJ585">
        <v>0</v>
      </c>
      <c r="AK585" t="s">
        <v>189</v>
      </c>
      <c r="AL585" t="s">
        <v>189</v>
      </c>
      <c r="AM585" t="s">
        <v>189</v>
      </c>
      <c r="AN585" t="s">
        <v>189</v>
      </c>
      <c r="AO585">
        <v>0</v>
      </c>
      <c r="AP585" t="s">
        <v>189</v>
      </c>
      <c r="AQ585" t="s">
        <v>189</v>
      </c>
      <c r="AR585">
        <v>1</v>
      </c>
      <c r="AS585">
        <v>1</v>
      </c>
      <c r="AT585" t="s">
        <v>189</v>
      </c>
      <c r="AU585" t="s">
        <v>189</v>
      </c>
      <c r="AV585">
        <v>4</v>
      </c>
      <c r="AW585" t="s">
        <v>189</v>
      </c>
      <c r="AX585">
        <v>2</v>
      </c>
      <c r="AY585" t="s">
        <v>189</v>
      </c>
      <c r="AZ585" t="s">
        <v>189</v>
      </c>
      <c r="BA585" t="s">
        <v>189</v>
      </c>
      <c r="BB585" t="s">
        <v>189</v>
      </c>
      <c r="BC585" t="s">
        <v>189</v>
      </c>
      <c r="BD585" t="s">
        <v>189</v>
      </c>
      <c r="BE585" t="s">
        <v>189</v>
      </c>
      <c r="BF585" t="s">
        <v>189</v>
      </c>
      <c r="BG585" t="s">
        <v>189</v>
      </c>
      <c r="BH585" t="s">
        <v>189</v>
      </c>
      <c r="BI585" t="s">
        <v>189</v>
      </c>
      <c r="BJ585" t="s">
        <v>189</v>
      </c>
      <c r="BK585" t="s">
        <v>189</v>
      </c>
      <c r="BL585" t="s">
        <v>189</v>
      </c>
      <c r="BM585" t="s">
        <v>189</v>
      </c>
      <c r="BN585" t="s">
        <v>189</v>
      </c>
      <c r="BO585" t="s">
        <v>189</v>
      </c>
      <c r="BP585" t="s">
        <v>189</v>
      </c>
      <c r="BQ585" t="s">
        <v>189</v>
      </c>
      <c r="BR585" t="s">
        <v>189</v>
      </c>
      <c r="BS585" t="s">
        <v>189</v>
      </c>
      <c r="BT585" t="s">
        <v>189</v>
      </c>
      <c r="BU585" t="s">
        <v>189</v>
      </c>
      <c r="BV585" t="s">
        <v>189</v>
      </c>
      <c r="BW585" t="s">
        <v>189</v>
      </c>
      <c r="BX585" t="s">
        <v>189</v>
      </c>
      <c r="BY585" t="s">
        <v>1731</v>
      </c>
      <c r="BZ585" t="s">
        <v>189</v>
      </c>
      <c r="CA585" t="s">
        <v>1732</v>
      </c>
      <c r="CB585" t="s">
        <v>1342</v>
      </c>
      <c r="CC585" t="s">
        <v>1758</v>
      </c>
      <c r="CD585" t="s">
        <v>189</v>
      </c>
      <c r="CE585" t="s">
        <v>189</v>
      </c>
      <c r="CF585" t="s">
        <v>189</v>
      </c>
      <c r="CG585">
        <v>0</v>
      </c>
      <c r="CH585">
        <v>16.799999999999901</v>
      </c>
      <c r="CI585" t="s">
        <v>205</v>
      </c>
      <c r="CJ585" t="s">
        <v>1342</v>
      </c>
      <c r="CK585" t="s">
        <v>189</v>
      </c>
      <c r="CL585">
        <v>1</v>
      </c>
      <c r="CM585" t="s">
        <v>1734</v>
      </c>
      <c r="CN585" t="s">
        <v>189</v>
      </c>
      <c r="CO585" t="s">
        <v>189</v>
      </c>
      <c r="CP585" t="s">
        <v>205</v>
      </c>
      <c r="CQ585" t="s">
        <v>189</v>
      </c>
      <c r="CR585">
        <v>16.799999999999901</v>
      </c>
      <c r="CS585" t="s">
        <v>189</v>
      </c>
      <c r="CT585" t="s">
        <v>1731</v>
      </c>
      <c r="CU585">
        <v>6.4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6.4</v>
      </c>
      <c r="DC585">
        <v>4.7519999999999998</v>
      </c>
      <c r="DD585">
        <v>0</v>
      </c>
      <c r="DE585">
        <v>0</v>
      </c>
      <c r="DF585">
        <v>0</v>
      </c>
      <c r="DG585">
        <v>4.7519999999999998</v>
      </c>
      <c r="DH585">
        <v>135</v>
      </c>
      <c r="DI585">
        <v>-1.6479999999999999</v>
      </c>
      <c r="DJ585" t="s">
        <v>462</v>
      </c>
      <c r="DK585">
        <v>97.080565999999905</v>
      </c>
      <c r="DL585">
        <v>98.728566000000001</v>
      </c>
      <c r="DM585">
        <v>98.539049999999904</v>
      </c>
      <c r="DN585">
        <v>93.787049999999994</v>
      </c>
      <c r="DO585">
        <v>37</v>
      </c>
      <c r="DP585">
        <v>0</v>
      </c>
    </row>
    <row r="586" spans="1:120" x14ac:dyDescent="0.25">
      <c r="A586" t="s">
        <v>189</v>
      </c>
      <c r="B586" t="s">
        <v>189</v>
      </c>
      <c r="C586" t="s">
        <v>1600</v>
      </c>
      <c r="D586" t="s">
        <v>1886</v>
      </c>
      <c r="E586" t="s">
        <v>189</v>
      </c>
      <c r="F586" t="s">
        <v>189</v>
      </c>
      <c r="G586" t="s">
        <v>189</v>
      </c>
      <c r="H586" t="s">
        <v>212</v>
      </c>
      <c r="I586" t="s">
        <v>1729</v>
      </c>
      <c r="J586" t="s">
        <v>193</v>
      </c>
      <c r="K586">
        <v>2.8</v>
      </c>
      <c r="L586">
        <v>6</v>
      </c>
      <c r="M586">
        <v>8</v>
      </c>
      <c r="N586" t="s">
        <v>189</v>
      </c>
      <c r="O586">
        <v>3.0619999999999998</v>
      </c>
      <c r="P586">
        <v>6.9489999999999998</v>
      </c>
      <c r="Q586">
        <v>22.97</v>
      </c>
      <c r="R586">
        <v>23.34</v>
      </c>
      <c r="S586">
        <v>135</v>
      </c>
      <c r="T586">
        <v>7.28</v>
      </c>
      <c r="U586">
        <v>116.20884599999999</v>
      </c>
      <c r="V586" t="s">
        <v>189</v>
      </c>
      <c r="W586" t="s">
        <v>189</v>
      </c>
      <c r="X586" t="s">
        <v>189</v>
      </c>
      <c r="Y586" t="s">
        <v>1730</v>
      </c>
      <c r="Z586" t="s">
        <v>189</v>
      </c>
      <c r="AA586">
        <v>2</v>
      </c>
      <c r="AB586">
        <v>2</v>
      </c>
      <c r="AC586">
        <v>0</v>
      </c>
      <c r="AD586">
        <v>0</v>
      </c>
      <c r="AE586">
        <v>3</v>
      </c>
      <c r="AF586">
        <v>0</v>
      </c>
      <c r="AG586">
        <v>2</v>
      </c>
      <c r="AH586">
        <v>2</v>
      </c>
      <c r="AI586">
        <v>4</v>
      </c>
      <c r="AJ586">
        <v>2</v>
      </c>
      <c r="AK586" t="s">
        <v>189</v>
      </c>
      <c r="AL586" t="s">
        <v>189</v>
      </c>
      <c r="AM586" t="s">
        <v>189</v>
      </c>
      <c r="AN586" t="s">
        <v>189</v>
      </c>
      <c r="AO586">
        <v>0</v>
      </c>
      <c r="AP586" t="s">
        <v>189</v>
      </c>
      <c r="AQ586" t="s">
        <v>189</v>
      </c>
      <c r="AR586">
        <v>2</v>
      </c>
      <c r="AS586">
        <v>2</v>
      </c>
      <c r="AT586" t="s">
        <v>189</v>
      </c>
      <c r="AU586" t="s">
        <v>189</v>
      </c>
      <c r="AV586">
        <v>6</v>
      </c>
      <c r="AW586" t="s">
        <v>189</v>
      </c>
      <c r="AX586">
        <v>2</v>
      </c>
      <c r="AY586" t="s">
        <v>189</v>
      </c>
      <c r="AZ586" t="s">
        <v>189</v>
      </c>
      <c r="BA586" t="s">
        <v>189</v>
      </c>
      <c r="BB586" t="s">
        <v>189</v>
      </c>
      <c r="BC586" t="s">
        <v>189</v>
      </c>
      <c r="BD586" t="s">
        <v>189</v>
      </c>
      <c r="BE586" t="s">
        <v>189</v>
      </c>
      <c r="BF586" t="s">
        <v>189</v>
      </c>
      <c r="BG586" t="s">
        <v>189</v>
      </c>
      <c r="BH586" t="s">
        <v>189</v>
      </c>
      <c r="BI586" t="s">
        <v>189</v>
      </c>
      <c r="BJ586" t="s">
        <v>189</v>
      </c>
      <c r="BK586" t="s">
        <v>189</v>
      </c>
      <c r="BL586" t="s">
        <v>189</v>
      </c>
      <c r="BM586" t="s">
        <v>189</v>
      </c>
      <c r="BN586" t="s">
        <v>189</v>
      </c>
      <c r="BO586" t="s">
        <v>189</v>
      </c>
      <c r="BP586" t="s">
        <v>189</v>
      </c>
      <c r="BQ586" t="s">
        <v>189</v>
      </c>
      <c r="BR586" t="s">
        <v>189</v>
      </c>
      <c r="BS586" t="s">
        <v>189</v>
      </c>
      <c r="BT586" t="s">
        <v>189</v>
      </c>
      <c r="BU586" t="s">
        <v>189</v>
      </c>
      <c r="BV586" t="s">
        <v>189</v>
      </c>
      <c r="BW586" t="s">
        <v>189</v>
      </c>
      <c r="BX586" t="s">
        <v>189</v>
      </c>
      <c r="BY586" t="s">
        <v>1731</v>
      </c>
      <c r="BZ586" t="s">
        <v>189</v>
      </c>
      <c r="CA586" t="s">
        <v>1732</v>
      </c>
      <c r="CB586" t="s">
        <v>1342</v>
      </c>
      <c r="CC586" t="s">
        <v>1733</v>
      </c>
      <c r="CD586" t="s">
        <v>189</v>
      </c>
      <c r="CE586" t="s">
        <v>189</v>
      </c>
      <c r="CF586" t="s">
        <v>189</v>
      </c>
      <c r="CG586">
        <v>0</v>
      </c>
      <c r="CH586">
        <v>16.799999999999901</v>
      </c>
      <c r="CI586" t="s">
        <v>205</v>
      </c>
      <c r="CJ586" t="s">
        <v>1342</v>
      </c>
      <c r="CK586" t="s">
        <v>189</v>
      </c>
      <c r="CL586">
        <v>1</v>
      </c>
      <c r="CM586" t="s">
        <v>1734</v>
      </c>
      <c r="CN586" t="s">
        <v>189</v>
      </c>
      <c r="CO586" t="s">
        <v>189</v>
      </c>
      <c r="CP586" t="s">
        <v>205</v>
      </c>
      <c r="CQ586" t="s">
        <v>189</v>
      </c>
      <c r="CR586">
        <v>16.799999999999901</v>
      </c>
      <c r="CS586" t="s">
        <v>189</v>
      </c>
      <c r="CT586" t="s">
        <v>1731</v>
      </c>
      <c r="CU586">
        <v>6.4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6.4</v>
      </c>
      <c r="DC586">
        <v>4.7519999999999998</v>
      </c>
      <c r="DD586">
        <v>0</v>
      </c>
      <c r="DE586">
        <v>0</v>
      </c>
      <c r="DF586">
        <v>0</v>
      </c>
      <c r="DG586">
        <v>4.7519999999999998</v>
      </c>
      <c r="DH586">
        <v>135</v>
      </c>
      <c r="DI586">
        <v>-1.6479999999999999</v>
      </c>
      <c r="DJ586" t="s">
        <v>462</v>
      </c>
      <c r="DK586">
        <v>109.80884599999899</v>
      </c>
      <c r="DL586">
        <v>111.456846</v>
      </c>
      <c r="DM586">
        <v>112.875666</v>
      </c>
      <c r="DN586">
        <v>108.123666</v>
      </c>
      <c r="DO586">
        <v>37</v>
      </c>
      <c r="DP586">
        <v>0</v>
      </c>
    </row>
    <row r="587" spans="1:120" x14ac:dyDescent="0.25">
      <c r="A587" t="s">
        <v>189</v>
      </c>
      <c r="B587" t="s">
        <v>189</v>
      </c>
      <c r="C587" t="s">
        <v>1600</v>
      </c>
      <c r="D587" t="s">
        <v>1887</v>
      </c>
      <c r="E587" t="s">
        <v>189</v>
      </c>
      <c r="F587" t="s">
        <v>189</v>
      </c>
      <c r="G587" t="s">
        <v>189</v>
      </c>
      <c r="H587" t="s">
        <v>212</v>
      </c>
      <c r="I587" t="s">
        <v>1729</v>
      </c>
      <c r="J587" t="s">
        <v>193</v>
      </c>
      <c r="K587">
        <v>2.8</v>
      </c>
      <c r="L587">
        <v>6</v>
      </c>
      <c r="M587">
        <v>8</v>
      </c>
      <c r="N587" t="s">
        <v>189</v>
      </c>
      <c r="O587">
        <v>1.504</v>
      </c>
      <c r="P587">
        <v>3.8330000000000002</v>
      </c>
      <c r="Q587">
        <v>21.19</v>
      </c>
      <c r="R587">
        <v>21.67</v>
      </c>
      <c r="S587">
        <v>135</v>
      </c>
      <c r="T587">
        <v>7.28</v>
      </c>
      <c r="U587">
        <v>101.05054199999999</v>
      </c>
      <c r="V587" t="s">
        <v>189</v>
      </c>
      <c r="W587" t="s">
        <v>189</v>
      </c>
      <c r="X587" t="s">
        <v>189</v>
      </c>
      <c r="Y587" t="s">
        <v>1736</v>
      </c>
      <c r="Z587" t="s">
        <v>189</v>
      </c>
      <c r="AA587">
        <v>2</v>
      </c>
      <c r="AB587">
        <v>1</v>
      </c>
      <c r="AC587">
        <v>0</v>
      </c>
      <c r="AD587">
        <v>0</v>
      </c>
      <c r="AE587">
        <v>2</v>
      </c>
      <c r="AF587">
        <v>0</v>
      </c>
      <c r="AG587">
        <v>1</v>
      </c>
      <c r="AH587">
        <v>2</v>
      </c>
      <c r="AI587">
        <v>4</v>
      </c>
      <c r="AJ587">
        <v>0</v>
      </c>
      <c r="AK587" t="s">
        <v>189</v>
      </c>
      <c r="AL587" t="s">
        <v>189</v>
      </c>
      <c r="AM587" t="s">
        <v>189</v>
      </c>
      <c r="AN587" t="s">
        <v>189</v>
      </c>
      <c r="AO587">
        <v>0</v>
      </c>
      <c r="AP587" t="s">
        <v>189</v>
      </c>
      <c r="AQ587" t="s">
        <v>189</v>
      </c>
      <c r="AR587">
        <v>2</v>
      </c>
      <c r="AS587">
        <v>1</v>
      </c>
      <c r="AT587" t="s">
        <v>189</v>
      </c>
      <c r="AU587" t="s">
        <v>189</v>
      </c>
      <c r="AV587">
        <v>6</v>
      </c>
      <c r="AW587" t="s">
        <v>189</v>
      </c>
      <c r="AX587">
        <v>2</v>
      </c>
      <c r="AY587" t="s">
        <v>189</v>
      </c>
      <c r="AZ587" t="s">
        <v>189</v>
      </c>
      <c r="BA587" t="s">
        <v>189</v>
      </c>
      <c r="BB587" t="s">
        <v>189</v>
      </c>
      <c r="BC587" t="s">
        <v>189</v>
      </c>
      <c r="BD587" t="s">
        <v>189</v>
      </c>
      <c r="BE587" t="s">
        <v>189</v>
      </c>
      <c r="BF587" t="s">
        <v>189</v>
      </c>
      <c r="BG587" t="s">
        <v>189</v>
      </c>
      <c r="BH587" t="s">
        <v>189</v>
      </c>
      <c r="BI587" t="s">
        <v>189</v>
      </c>
      <c r="BJ587" t="s">
        <v>189</v>
      </c>
      <c r="BK587" t="s">
        <v>189</v>
      </c>
      <c r="BL587" t="s">
        <v>189</v>
      </c>
      <c r="BM587" t="s">
        <v>189</v>
      </c>
      <c r="BN587" t="s">
        <v>189</v>
      </c>
      <c r="BO587" t="s">
        <v>189</v>
      </c>
      <c r="BP587" t="s">
        <v>189</v>
      </c>
      <c r="BQ587" t="s">
        <v>189</v>
      </c>
      <c r="BR587" t="s">
        <v>189</v>
      </c>
      <c r="BS587" t="s">
        <v>189</v>
      </c>
      <c r="BT587" t="s">
        <v>189</v>
      </c>
      <c r="BU587" t="s">
        <v>189</v>
      </c>
      <c r="BV587" t="s">
        <v>189</v>
      </c>
      <c r="BW587" t="s">
        <v>189</v>
      </c>
      <c r="BX587" t="s">
        <v>189</v>
      </c>
      <c r="BY587" t="s">
        <v>1731</v>
      </c>
      <c r="BZ587" t="s">
        <v>189</v>
      </c>
      <c r="CA587" t="s">
        <v>1732</v>
      </c>
      <c r="CB587" t="s">
        <v>1342</v>
      </c>
      <c r="CC587" t="s">
        <v>1758</v>
      </c>
      <c r="CD587" t="s">
        <v>189</v>
      </c>
      <c r="CE587" t="s">
        <v>189</v>
      </c>
      <c r="CF587" t="s">
        <v>189</v>
      </c>
      <c r="CG587">
        <v>0</v>
      </c>
      <c r="CH587">
        <v>16.799999999999901</v>
      </c>
      <c r="CI587" t="s">
        <v>205</v>
      </c>
      <c r="CJ587" t="s">
        <v>1342</v>
      </c>
      <c r="CK587" t="s">
        <v>189</v>
      </c>
      <c r="CL587">
        <v>1</v>
      </c>
      <c r="CM587" t="s">
        <v>1734</v>
      </c>
      <c r="CN587" t="s">
        <v>189</v>
      </c>
      <c r="CO587" t="s">
        <v>189</v>
      </c>
      <c r="CP587" t="s">
        <v>205</v>
      </c>
      <c r="CQ587" t="s">
        <v>189</v>
      </c>
      <c r="CR587">
        <v>16.799999999999901</v>
      </c>
      <c r="CS587" t="s">
        <v>189</v>
      </c>
      <c r="CT587" t="s">
        <v>1731</v>
      </c>
      <c r="CU587">
        <v>6.4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6.4</v>
      </c>
      <c r="DC587">
        <v>4.7519999999999998</v>
      </c>
      <c r="DD587">
        <v>0</v>
      </c>
      <c r="DE587">
        <v>0</v>
      </c>
      <c r="DF587">
        <v>0</v>
      </c>
      <c r="DG587">
        <v>4.7519999999999998</v>
      </c>
      <c r="DH587">
        <v>135</v>
      </c>
      <c r="DI587">
        <v>-1.6479999999999999</v>
      </c>
      <c r="DJ587" t="s">
        <v>462</v>
      </c>
      <c r="DK587">
        <v>94.650541999999902</v>
      </c>
      <c r="DL587">
        <v>96.298541999999998</v>
      </c>
      <c r="DM587">
        <v>92.597142000000005</v>
      </c>
      <c r="DN587">
        <v>87.845141999999996</v>
      </c>
      <c r="DO587">
        <v>37</v>
      </c>
      <c r="DP587">
        <v>0</v>
      </c>
    </row>
    <row r="588" spans="1:120" x14ac:dyDescent="0.25">
      <c r="A588" t="s">
        <v>189</v>
      </c>
      <c r="B588" t="s">
        <v>189</v>
      </c>
      <c r="C588" t="s">
        <v>1600</v>
      </c>
      <c r="D588" t="s">
        <v>1889</v>
      </c>
      <c r="E588" t="s">
        <v>189</v>
      </c>
      <c r="F588" t="s">
        <v>189</v>
      </c>
      <c r="G588" t="s">
        <v>189</v>
      </c>
      <c r="H588" t="s">
        <v>212</v>
      </c>
      <c r="I588" t="s">
        <v>1729</v>
      </c>
      <c r="J588" t="s">
        <v>193</v>
      </c>
      <c r="K588">
        <v>2.8</v>
      </c>
      <c r="L588">
        <v>6</v>
      </c>
      <c r="M588">
        <v>8</v>
      </c>
      <c r="N588" t="s">
        <v>189</v>
      </c>
      <c r="O588">
        <v>0.69199999999999995</v>
      </c>
      <c r="P588">
        <v>2.714</v>
      </c>
      <c r="Q588">
        <v>19.739999999999998</v>
      </c>
      <c r="R588">
        <v>20.56</v>
      </c>
      <c r="S588">
        <v>135</v>
      </c>
      <c r="T588">
        <v>7.28</v>
      </c>
      <c r="U588">
        <v>91.455275999999998</v>
      </c>
      <c r="V588" t="s">
        <v>189</v>
      </c>
      <c r="W588" t="s">
        <v>189</v>
      </c>
      <c r="X588" t="s">
        <v>189</v>
      </c>
      <c r="Y588" t="s">
        <v>1730</v>
      </c>
      <c r="Z588" t="s">
        <v>189</v>
      </c>
      <c r="AA588">
        <v>2</v>
      </c>
      <c r="AB588">
        <v>2</v>
      </c>
      <c r="AC588">
        <v>0</v>
      </c>
      <c r="AD588">
        <v>0</v>
      </c>
      <c r="AE588">
        <v>4</v>
      </c>
      <c r="AF588">
        <v>0</v>
      </c>
      <c r="AG588">
        <v>1</v>
      </c>
      <c r="AH588">
        <v>2</v>
      </c>
      <c r="AI588">
        <v>2</v>
      </c>
      <c r="AJ588">
        <v>2</v>
      </c>
      <c r="AK588" t="s">
        <v>189</v>
      </c>
      <c r="AL588" t="s">
        <v>189</v>
      </c>
      <c r="AM588" t="s">
        <v>189</v>
      </c>
      <c r="AN588" t="s">
        <v>189</v>
      </c>
      <c r="AO588">
        <v>0</v>
      </c>
      <c r="AP588" t="s">
        <v>189</v>
      </c>
      <c r="AQ588" t="s">
        <v>189</v>
      </c>
      <c r="AR588">
        <v>2</v>
      </c>
      <c r="AS588">
        <v>2</v>
      </c>
      <c r="AT588" t="s">
        <v>189</v>
      </c>
      <c r="AU588" t="s">
        <v>189</v>
      </c>
      <c r="AV588">
        <v>6</v>
      </c>
      <c r="AW588" t="s">
        <v>189</v>
      </c>
      <c r="AX588">
        <v>2</v>
      </c>
      <c r="AY588" t="s">
        <v>189</v>
      </c>
      <c r="AZ588" t="s">
        <v>189</v>
      </c>
      <c r="BA588" t="s">
        <v>189</v>
      </c>
      <c r="BB588" t="s">
        <v>189</v>
      </c>
      <c r="BC588" t="s">
        <v>189</v>
      </c>
      <c r="BD588" t="s">
        <v>189</v>
      </c>
      <c r="BE588" t="s">
        <v>189</v>
      </c>
      <c r="BF588" t="s">
        <v>189</v>
      </c>
      <c r="BG588" t="s">
        <v>189</v>
      </c>
      <c r="BH588" t="s">
        <v>189</v>
      </c>
      <c r="BI588" t="s">
        <v>189</v>
      </c>
      <c r="BJ588" t="s">
        <v>189</v>
      </c>
      <c r="BK588" t="s">
        <v>189</v>
      </c>
      <c r="BL588" t="s">
        <v>189</v>
      </c>
      <c r="BM588" t="s">
        <v>189</v>
      </c>
      <c r="BN588" t="s">
        <v>189</v>
      </c>
      <c r="BO588" t="s">
        <v>189</v>
      </c>
      <c r="BP588" t="s">
        <v>189</v>
      </c>
      <c r="BQ588" t="s">
        <v>189</v>
      </c>
      <c r="BR588" t="s">
        <v>189</v>
      </c>
      <c r="BS588" t="s">
        <v>189</v>
      </c>
      <c r="BT588" t="s">
        <v>189</v>
      </c>
      <c r="BU588" t="s">
        <v>189</v>
      </c>
      <c r="BV588" t="s">
        <v>189</v>
      </c>
      <c r="BW588" t="s">
        <v>189</v>
      </c>
      <c r="BX588" t="s">
        <v>189</v>
      </c>
      <c r="BY588" t="s">
        <v>1731</v>
      </c>
      <c r="BZ588" t="s">
        <v>189</v>
      </c>
      <c r="CA588" t="s">
        <v>1732</v>
      </c>
      <c r="CB588" t="s">
        <v>1342</v>
      </c>
      <c r="CC588" t="s">
        <v>1733</v>
      </c>
      <c r="CD588" t="s">
        <v>189</v>
      </c>
      <c r="CE588" t="s">
        <v>189</v>
      </c>
      <c r="CF588" t="s">
        <v>189</v>
      </c>
      <c r="CG588">
        <v>0</v>
      </c>
      <c r="CH588">
        <v>16.799999999999901</v>
      </c>
      <c r="CI588" t="s">
        <v>205</v>
      </c>
      <c r="CJ588" t="s">
        <v>1342</v>
      </c>
      <c r="CK588" t="s">
        <v>189</v>
      </c>
      <c r="CL588">
        <v>1</v>
      </c>
      <c r="CM588" t="s">
        <v>1734</v>
      </c>
      <c r="CN588" t="s">
        <v>189</v>
      </c>
      <c r="CO588" t="s">
        <v>189</v>
      </c>
      <c r="CP588" t="s">
        <v>205</v>
      </c>
      <c r="CQ588" t="s">
        <v>189</v>
      </c>
      <c r="CR588">
        <v>16.799999999999901</v>
      </c>
      <c r="CS588" t="s">
        <v>189</v>
      </c>
      <c r="CT588" t="s">
        <v>1731</v>
      </c>
      <c r="CU588">
        <v>6.4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6.4</v>
      </c>
      <c r="DC588">
        <v>4.7519999999999998</v>
      </c>
      <c r="DD588">
        <v>0</v>
      </c>
      <c r="DE588">
        <v>0</v>
      </c>
      <c r="DF588">
        <v>0</v>
      </c>
      <c r="DG588">
        <v>4.7519999999999998</v>
      </c>
      <c r="DH588">
        <v>135</v>
      </c>
      <c r="DI588">
        <v>-1.6479999999999999</v>
      </c>
      <c r="DJ588" t="s">
        <v>462</v>
      </c>
      <c r="DK588">
        <v>85.055275999999907</v>
      </c>
      <c r="DL588">
        <v>86.703276000000002</v>
      </c>
      <c r="DM588">
        <v>82.931795999999906</v>
      </c>
      <c r="DN588">
        <v>78.179795999999996</v>
      </c>
      <c r="DO588">
        <v>37</v>
      </c>
      <c r="DP588">
        <v>0</v>
      </c>
    </row>
    <row r="589" spans="1:120" x14ac:dyDescent="0.25">
      <c r="A589" t="s">
        <v>189</v>
      </c>
      <c r="B589" t="s">
        <v>189</v>
      </c>
      <c r="C589" t="s">
        <v>1890</v>
      </c>
      <c r="D589" t="s">
        <v>1891</v>
      </c>
      <c r="E589" t="s">
        <v>189</v>
      </c>
      <c r="F589" t="s">
        <v>189</v>
      </c>
      <c r="G589" t="s">
        <v>189</v>
      </c>
      <c r="H589" t="s">
        <v>212</v>
      </c>
      <c r="I589" t="s">
        <v>1752</v>
      </c>
      <c r="J589" t="s">
        <v>193</v>
      </c>
      <c r="K589">
        <v>4</v>
      </c>
      <c r="L589">
        <v>4</v>
      </c>
      <c r="M589">
        <v>8</v>
      </c>
      <c r="N589" t="s">
        <v>189</v>
      </c>
      <c r="O589">
        <v>0.499</v>
      </c>
      <c r="P589">
        <v>1.05</v>
      </c>
      <c r="Q589">
        <v>18.53</v>
      </c>
      <c r="R589">
        <v>18.8</v>
      </c>
      <c r="S589">
        <v>135</v>
      </c>
      <c r="T589">
        <v>7.28</v>
      </c>
      <c r="U589">
        <v>83.943138000000005</v>
      </c>
      <c r="V589" t="s">
        <v>189</v>
      </c>
      <c r="W589" t="s">
        <v>189</v>
      </c>
      <c r="X589" t="s">
        <v>189</v>
      </c>
      <c r="Y589" t="s">
        <v>1736</v>
      </c>
      <c r="Z589" t="s">
        <v>189</v>
      </c>
      <c r="AA589">
        <v>2</v>
      </c>
      <c r="AB589">
        <v>1</v>
      </c>
      <c r="AC589">
        <v>0</v>
      </c>
      <c r="AD589">
        <v>1</v>
      </c>
      <c r="AE589">
        <v>1</v>
      </c>
      <c r="AF589">
        <v>0</v>
      </c>
      <c r="AG589">
        <v>1</v>
      </c>
      <c r="AH589">
        <v>1</v>
      </c>
      <c r="AI589">
        <v>4</v>
      </c>
      <c r="AJ589">
        <v>0</v>
      </c>
      <c r="AK589" t="s">
        <v>189</v>
      </c>
      <c r="AL589" t="s">
        <v>189</v>
      </c>
      <c r="AM589" t="s">
        <v>189</v>
      </c>
      <c r="AN589" t="s">
        <v>189</v>
      </c>
      <c r="AO589">
        <v>0</v>
      </c>
      <c r="AP589" t="s">
        <v>189</v>
      </c>
      <c r="AQ589" t="s">
        <v>189</v>
      </c>
      <c r="AR589">
        <v>1</v>
      </c>
      <c r="AS589">
        <v>1</v>
      </c>
      <c r="AT589" t="s">
        <v>189</v>
      </c>
      <c r="AU589" t="s">
        <v>189</v>
      </c>
      <c r="AV589">
        <v>6</v>
      </c>
      <c r="AW589" t="s">
        <v>189</v>
      </c>
      <c r="AX589">
        <v>2</v>
      </c>
      <c r="AY589" t="s">
        <v>189</v>
      </c>
      <c r="AZ589" t="s">
        <v>189</v>
      </c>
      <c r="BA589" t="s">
        <v>189</v>
      </c>
      <c r="BB589" t="s">
        <v>189</v>
      </c>
      <c r="BC589" t="s">
        <v>189</v>
      </c>
      <c r="BD589" t="s">
        <v>189</v>
      </c>
      <c r="BE589" t="s">
        <v>189</v>
      </c>
      <c r="BF589" t="s">
        <v>189</v>
      </c>
      <c r="BG589" t="s">
        <v>189</v>
      </c>
      <c r="BH589" t="s">
        <v>189</v>
      </c>
      <c r="BI589" t="s">
        <v>189</v>
      </c>
      <c r="BJ589" t="s">
        <v>189</v>
      </c>
      <c r="BK589" t="s">
        <v>189</v>
      </c>
      <c r="BL589" t="s">
        <v>189</v>
      </c>
      <c r="BM589" t="s">
        <v>189</v>
      </c>
      <c r="BN589" t="s">
        <v>189</v>
      </c>
      <c r="BO589" t="s">
        <v>189</v>
      </c>
      <c r="BP589" t="s">
        <v>189</v>
      </c>
      <c r="BQ589" t="s">
        <v>189</v>
      </c>
      <c r="BR589" t="s">
        <v>189</v>
      </c>
      <c r="BS589" t="s">
        <v>189</v>
      </c>
      <c r="BT589" t="s">
        <v>189</v>
      </c>
      <c r="BU589" t="s">
        <v>189</v>
      </c>
      <c r="BV589" t="s">
        <v>189</v>
      </c>
      <c r="BW589" t="s">
        <v>189</v>
      </c>
      <c r="BX589" t="s">
        <v>189</v>
      </c>
      <c r="BY589" t="s">
        <v>1731</v>
      </c>
      <c r="BZ589" t="s">
        <v>189</v>
      </c>
      <c r="CA589" t="s">
        <v>1732</v>
      </c>
      <c r="CB589" t="s">
        <v>1342</v>
      </c>
      <c r="CC589" t="s">
        <v>1733</v>
      </c>
      <c r="CD589" t="s">
        <v>189</v>
      </c>
      <c r="CE589" t="s">
        <v>189</v>
      </c>
      <c r="CF589" t="s">
        <v>189</v>
      </c>
      <c r="CG589">
        <v>0</v>
      </c>
      <c r="CH589">
        <v>16</v>
      </c>
      <c r="CI589" t="s">
        <v>205</v>
      </c>
      <c r="CJ589" t="s">
        <v>1342</v>
      </c>
      <c r="CK589" t="s">
        <v>189</v>
      </c>
      <c r="CL589">
        <v>1</v>
      </c>
      <c r="CM589" t="s">
        <v>1734</v>
      </c>
      <c r="CN589" t="s">
        <v>189</v>
      </c>
      <c r="CO589" t="s">
        <v>189</v>
      </c>
      <c r="CP589" t="s">
        <v>205</v>
      </c>
      <c r="CQ589" t="s">
        <v>189</v>
      </c>
      <c r="CR589">
        <v>16</v>
      </c>
      <c r="CS589" t="s">
        <v>189</v>
      </c>
      <c r="CT589" t="s">
        <v>1731</v>
      </c>
      <c r="CU589">
        <v>6.4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6.4</v>
      </c>
      <c r="DC589">
        <v>4.7519999999999998</v>
      </c>
      <c r="DD589">
        <v>0</v>
      </c>
      <c r="DE589">
        <v>0</v>
      </c>
      <c r="DF589">
        <v>0</v>
      </c>
      <c r="DG589">
        <v>4.7519999999999998</v>
      </c>
      <c r="DH589">
        <v>135</v>
      </c>
      <c r="DI589">
        <v>-1.6479999999999999</v>
      </c>
      <c r="DJ589" t="s">
        <v>462</v>
      </c>
      <c r="DK589">
        <v>77.543137999999999</v>
      </c>
      <c r="DL589">
        <v>79.191137999999995</v>
      </c>
      <c r="DM589">
        <v>70.433465999999996</v>
      </c>
      <c r="DN589">
        <v>65.681466</v>
      </c>
      <c r="DO589">
        <v>37</v>
      </c>
      <c r="DP589">
        <v>0</v>
      </c>
    </row>
    <row r="590" spans="1:120" x14ac:dyDescent="0.25">
      <c r="A590" t="s">
        <v>189</v>
      </c>
      <c r="B590" t="s">
        <v>189</v>
      </c>
      <c r="C590" t="s">
        <v>1600</v>
      </c>
      <c r="D590" t="s">
        <v>1896</v>
      </c>
      <c r="E590" t="s">
        <v>189</v>
      </c>
      <c r="F590" t="s">
        <v>189</v>
      </c>
      <c r="G590" t="s">
        <v>189</v>
      </c>
      <c r="H590" t="s">
        <v>189</v>
      </c>
      <c r="I590" t="s">
        <v>189</v>
      </c>
      <c r="J590" t="s">
        <v>1893</v>
      </c>
      <c r="K590">
        <v>3.7</v>
      </c>
      <c r="L590">
        <v>6</v>
      </c>
      <c r="M590">
        <v>16</v>
      </c>
      <c r="N590" t="s">
        <v>189</v>
      </c>
      <c r="O590">
        <v>0.28999999999999998</v>
      </c>
      <c r="P590">
        <v>1.65</v>
      </c>
      <c r="Q590">
        <v>35.549999999999997</v>
      </c>
      <c r="R590">
        <v>36.64</v>
      </c>
      <c r="S590" t="s">
        <v>189</v>
      </c>
      <c r="T590" t="s">
        <v>189</v>
      </c>
      <c r="U590">
        <v>159.00713999999999</v>
      </c>
      <c r="V590" t="s">
        <v>189</v>
      </c>
      <c r="W590" t="s">
        <v>189</v>
      </c>
      <c r="X590" t="s">
        <v>189</v>
      </c>
      <c r="Y590" t="s">
        <v>189</v>
      </c>
      <c r="Z590" t="s">
        <v>189</v>
      </c>
      <c r="AA590" t="s">
        <v>189</v>
      </c>
      <c r="AB590" t="s">
        <v>189</v>
      </c>
      <c r="AC590" t="s">
        <v>189</v>
      </c>
      <c r="AD590" t="s">
        <v>189</v>
      </c>
      <c r="AE590" t="s">
        <v>189</v>
      </c>
      <c r="AF590" t="s">
        <v>189</v>
      </c>
      <c r="AG590" t="s">
        <v>189</v>
      </c>
      <c r="AH590" t="s">
        <v>189</v>
      </c>
      <c r="AI590" t="s">
        <v>189</v>
      </c>
      <c r="AJ590" t="s">
        <v>189</v>
      </c>
      <c r="AK590" t="s">
        <v>189</v>
      </c>
      <c r="AL590" t="s">
        <v>189</v>
      </c>
      <c r="AM590" t="s">
        <v>189</v>
      </c>
      <c r="AN590" t="s">
        <v>189</v>
      </c>
      <c r="AO590" t="s">
        <v>189</v>
      </c>
      <c r="AP590" t="s">
        <v>189</v>
      </c>
      <c r="AQ590" t="s">
        <v>189</v>
      </c>
      <c r="AR590" t="s">
        <v>189</v>
      </c>
      <c r="AS590" t="s">
        <v>189</v>
      </c>
      <c r="AT590" t="s">
        <v>189</v>
      </c>
      <c r="AU590" t="s">
        <v>189</v>
      </c>
      <c r="AV590" t="s">
        <v>189</v>
      </c>
      <c r="AW590" t="s">
        <v>1897</v>
      </c>
      <c r="AX590">
        <v>2</v>
      </c>
      <c r="AY590" t="s">
        <v>189</v>
      </c>
      <c r="AZ590" t="s">
        <v>189</v>
      </c>
      <c r="BA590" t="s">
        <v>189</v>
      </c>
      <c r="BB590" t="s">
        <v>189</v>
      </c>
      <c r="BC590" t="s">
        <v>189</v>
      </c>
      <c r="BD590" t="s">
        <v>189</v>
      </c>
      <c r="BE590" t="s">
        <v>189</v>
      </c>
      <c r="BF590">
        <v>192</v>
      </c>
      <c r="BG590" t="s">
        <v>189</v>
      </c>
      <c r="BH590" t="s">
        <v>189</v>
      </c>
      <c r="BI590" t="s">
        <v>189</v>
      </c>
      <c r="BJ590" t="s">
        <v>189</v>
      </c>
      <c r="BK590" t="s">
        <v>189</v>
      </c>
      <c r="BL590" t="s">
        <v>189</v>
      </c>
      <c r="BM590" t="s">
        <v>189</v>
      </c>
      <c r="BN590" t="s">
        <v>189</v>
      </c>
      <c r="BO590" t="s">
        <v>189</v>
      </c>
      <c r="BP590" t="s">
        <v>189</v>
      </c>
      <c r="BQ590" t="s">
        <v>189</v>
      </c>
      <c r="BR590" t="s">
        <v>189</v>
      </c>
      <c r="BS590" t="s">
        <v>189</v>
      </c>
      <c r="BT590" t="s">
        <v>189</v>
      </c>
      <c r="BU590" t="s">
        <v>189</v>
      </c>
      <c r="BV590" t="s">
        <v>189</v>
      </c>
      <c r="BW590" t="s">
        <v>189</v>
      </c>
      <c r="BX590" t="s">
        <v>189</v>
      </c>
      <c r="BY590" t="s">
        <v>189</v>
      </c>
      <c r="BZ590" t="s">
        <v>189</v>
      </c>
      <c r="CA590" t="s">
        <v>1895</v>
      </c>
      <c r="CB590" t="s">
        <v>1342</v>
      </c>
      <c r="CC590" t="b">
        <v>1</v>
      </c>
      <c r="CD590" t="s">
        <v>189</v>
      </c>
      <c r="CE590" t="s">
        <v>189</v>
      </c>
      <c r="CF590" t="s">
        <v>189</v>
      </c>
      <c r="CG590" t="s">
        <v>189</v>
      </c>
      <c r="CH590">
        <v>22.2</v>
      </c>
      <c r="CI590" t="s">
        <v>205</v>
      </c>
      <c r="CJ590" t="s">
        <v>1342</v>
      </c>
      <c r="CK590" t="s">
        <v>189</v>
      </c>
      <c r="CL590" t="s">
        <v>189</v>
      </c>
      <c r="CM590" t="s">
        <v>189</v>
      </c>
      <c r="CN590" t="s">
        <v>189</v>
      </c>
      <c r="CO590" t="s">
        <v>189</v>
      </c>
      <c r="CP590" t="s">
        <v>205</v>
      </c>
      <c r="CQ590" t="s">
        <v>189</v>
      </c>
      <c r="CR590">
        <v>22.2</v>
      </c>
      <c r="CS590" t="s">
        <v>189</v>
      </c>
      <c r="CT590" t="s">
        <v>197</v>
      </c>
      <c r="CU590">
        <v>12.8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12.8</v>
      </c>
      <c r="DC590">
        <v>7.1039999999999903</v>
      </c>
      <c r="DD590">
        <v>0</v>
      </c>
      <c r="DE590">
        <v>0</v>
      </c>
      <c r="DF590">
        <v>0</v>
      </c>
      <c r="DG590">
        <v>7.1039999999999903</v>
      </c>
      <c r="DH590">
        <v>135</v>
      </c>
      <c r="DI590">
        <v>-5.6959999999999997</v>
      </c>
      <c r="DJ590" t="s">
        <v>462</v>
      </c>
      <c r="DK590">
        <v>146.20713999999899</v>
      </c>
      <c r="DL590">
        <v>151.90314000000001</v>
      </c>
      <c r="DM590">
        <v>134.31707999999901</v>
      </c>
      <c r="DN590">
        <v>127.213079999999</v>
      </c>
      <c r="DO590">
        <v>37</v>
      </c>
      <c r="DP590">
        <v>0</v>
      </c>
    </row>
    <row r="591" spans="1:120" x14ac:dyDescent="0.25">
      <c r="A591" t="s">
        <v>189</v>
      </c>
      <c r="B591" t="s">
        <v>189</v>
      </c>
      <c r="C591" t="s">
        <v>1600</v>
      </c>
      <c r="D591" t="s">
        <v>1643</v>
      </c>
      <c r="E591" t="s">
        <v>189</v>
      </c>
      <c r="F591" t="s">
        <v>189</v>
      </c>
      <c r="G591" t="s">
        <v>189</v>
      </c>
      <c r="H591" t="s">
        <v>189</v>
      </c>
      <c r="I591" t="s">
        <v>189</v>
      </c>
      <c r="J591" t="s">
        <v>1899</v>
      </c>
      <c r="K591">
        <v>3.6</v>
      </c>
      <c r="L591">
        <v>6</v>
      </c>
      <c r="M591">
        <v>32</v>
      </c>
      <c r="N591" t="s">
        <v>189</v>
      </c>
      <c r="O591">
        <v>0.23</v>
      </c>
      <c r="P591">
        <v>0.7</v>
      </c>
      <c r="Q591">
        <v>25.76</v>
      </c>
      <c r="R591">
        <v>30.05</v>
      </c>
      <c r="S591" t="s">
        <v>189</v>
      </c>
      <c r="T591" t="s">
        <v>189</v>
      </c>
      <c r="U591">
        <v>119.67912</v>
      </c>
      <c r="V591" t="s">
        <v>189</v>
      </c>
      <c r="W591" t="s">
        <v>189</v>
      </c>
      <c r="X591" t="s">
        <v>189</v>
      </c>
      <c r="Y591" t="s">
        <v>189</v>
      </c>
      <c r="Z591" t="s">
        <v>189</v>
      </c>
      <c r="AA591" t="s">
        <v>189</v>
      </c>
      <c r="AB591" t="s">
        <v>189</v>
      </c>
      <c r="AC591" t="s">
        <v>189</v>
      </c>
      <c r="AD591" t="s">
        <v>189</v>
      </c>
      <c r="AE591" t="s">
        <v>189</v>
      </c>
      <c r="AF591" t="s">
        <v>189</v>
      </c>
      <c r="AG591" t="s">
        <v>189</v>
      </c>
      <c r="AH591" t="s">
        <v>189</v>
      </c>
      <c r="AI591" t="s">
        <v>189</v>
      </c>
      <c r="AJ591" t="s">
        <v>189</v>
      </c>
      <c r="AK591" t="s">
        <v>189</v>
      </c>
      <c r="AL591" t="s">
        <v>189</v>
      </c>
      <c r="AM591" t="s">
        <v>189</v>
      </c>
      <c r="AN591" t="s">
        <v>189</v>
      </c>
      <c r="AO591" t="s">
        <v>189</v>
      </c>
      <c r="AP591" t="s">
        <v>189</v>
      </c>
      <c r="AQ591" t="s">
        <v>189</v>
      </c>
      <c r="AR591" t="s">
        <v>189</v>
      </c>
      <c r="AS591" t="s">
        <v>189</v>
      </c>
      <c r="AT591" t="s">
        <v>189</v>
      </c>
      <c r="AU591" t="s">
        <v>189</v>
      </c>
      <c r="AV591" t="s">
        <v>189</v>
      </c>
      <c r="AW591" t="s">
        <v>1643</v>
      </c>
      <c r="AX591">
        <v>2</v>
      </c>
      <c r="AY591" t="s">
        <v>189</v>
      </c>
      <c r="AZ591" t="s">
        <v>189</v>
      </c>
      <c r="BA591" t="s">
        <v>189</v>
      </c>
      <c r="BB591" t="s">
        <v>189</v>
      </c>
      <c r="BC591" t="s">
        <v>189</v>
      </c>
      <c r="BD591" t="s">
        <v>189</v>
      </c>
      <c r="BE591" t="s">
        <v>189</v>
      </c>
      <c r="BF591">
        <v>256</v>
      </c>
      <c r="BG591" t="s">
        <v>189</v>
      </c>
      <c r="BH591" t="s">
        <v>189</v>
      </c>
      <c r="BI591" t="s">
        <v>189</v>
      </c>
      <c r="BJ591" t="s">
        <v>189</v>
      </c>
      <c r="BK591" t="s">
        <v>189</v>
      </c>
      <c r="BL591" t="s">
        <v>189</v>
      </c>
      <c r="BM591" t="s">
        <v>189</v>
      </c>
      <c r="BN591" t="s">
        <v>189</v>
      </c>
      <c r="BO591" t="s">
        <v>189</v>
      </c>
      <c r="BP591" t="s">
        <v>189</v>
      </c>
      <c r="BQ591" t="s">
        <v>189</v>
      </c>
      <c r="BR591" t="s">
        <v>189</v>
      </c>
      <c r="BS591" t="s">
        <v>189</v>
      </c>
      <c r="BT591" t="s">
        <v>189</v>
      </c>
      <c r="BU591" t="s">
        <v>189</v>
      </c>
      <c r="BV591" t="s">
        <v>189</v>
      </c>
      <c r="BW591" t="s">
        <v>189</v>
      </c>
      <c r="BX591" t="s">
        <v>189</v>
      </c>
      <c r="BY591" t="s">
        <v>189</v>
      </c>
      <c r="BZ591" t="s">
        <v>189</v>
      </c>
      <c r="CA591" t="s">
        <v>1895</v>
      </c>
      <c r="CB591" t="s">
        <v>1342</v>
      </c>
      <c r="CC591" t="b">
        <v>1</v>
      </c>
      <c r="CD591" t="s">
        <v>189</v>
      </c>
      <c r="CE591" t="s">
        <v>189</v>
      </c>
      <c r="CF591" t="s">
        <v>189</v>
      </c>
      <c r="CG591" t="s">
        <v>189</v>
      </c>
      <c r="CH591">
        <v>21.6</v>
      </c>
      <c r="CI591" t="s">
        <v>205</v>
      </c>
      <c r="CJ591" t="s">
        <v>1342</v>
      </c>
      <c r="CK591" t="s">
        <v>189</v>
      </c>
      <c r="CL591" t="s">
        <v>189</v>
      </c>
      <c r="CM591" t="s">
        <v>189</v>
      </c>
      <c r="CN591" t="s">
        <v>189</v>
      </c>
      <c r="CO591" t="s">
        <v>189</v>
      </c>
      <c r="CP591" t="s">
        <v>205</v>
      </c>
      <c r="CQ591" t="s">
        <v>189</v>
      </c>
      <c r="CR591">
        <v>21.6</v>
      </c>
      <c r="CS591" t="s">
        <v>189</v>
      </c>
      <c r="CT591" t="s">
        <v>197</v>
      </c>
      <c r="CU591">
        <v>25.6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25.6</v>
      </c>
      <c r="DC591">
        <v>11.808</v>
      </c>
      <c r="DD591">
        <v>0</v>
      </c>
      <c r="DE591">
        <v>0</v>
      </c>
      <c r="DF591">
        <v>0</v>
      </c>
      <c r="DG591">
        <v>11.808</v>
      </c>
      <c r="DH591">
        <v>135</v>
      </c>
      <c r="DI591">
        <v>-13.792</v>
      </c>
      <c r="DJ591" t="s">
        <v>462</v>
      </c>
      <c r="DK591">
        <v>94.079119999999904</v>
      </c>
      <c r="DL591">
        <v>107.871119999999</v>
      </c>
      <c r="DM591">
        <v>104.59878</v>
      </c>
      <c r="DN591">
        <v>92.790779999999998</v>
      </c>
      <c r="DO591">
        <v>37</v>
      </c>
      <c r="DP591">
        <v>0</v>
      </c>
    </row>
    <row r="592" spans="1:120" x14ac:dyDescent="0.25">
      <c r="A592" t="s">
        <v>189</v>
      </c>
      <c r="B592" t="s">
        <v>189</v>
      </c>
      <c r="C592" t="s">
        <v>1600</v>
      </c>
      <c r="D592" t="s">
        <v>1900</v>
      </c>
      <c r="E592" t="s">
        <v>189</v>
      </c>
      <c r="F592" t="s">
        <v>189</v>
      </c>
      <c r="G592" t="s">
        <v>189</v>
      </c>
      <c r="H592" t="s">
        <v>189</v>
      </c>
      <c r="I592" t="s">
        <v>189</v>
      </c>
      <c r="J592" t="s">
        <v>1899</v>
      </c>
      <c r="K592">
        <v>3.6</v>
      </c>
      <c r="L592">
        <v>6</v>
      </c>
      <c r="M592">
        <v>32</v>
      </c>
      <c r="N592" t="s">
        <v>189</v>
      </c>
      <c r="O592">
        <v>0.23</v>
      </c>
      <c r="P592">
        <v>0.7</v>
      </c>
      <c r="Q592">
        <v>25.76</v>
      </c>
      <c r="R592">
        <v>30.05</v>
      </c>
      <c r="S592" t="s">
        <v>189</v>
      </c>
      <c r="T592" t="s">
        <v>189</v>
      </c>
      <c r="U592">
        <v>119.67912</v>
      </c>
      <c r="V592" t="s">
        <v>189</v>
      </c>
      <c r="W592" t="s">
        <v>189</v>
      </c>
      <c r="X592" t="s">
        <v>189</v>
      </c>
      <c r="Y592" t="s">
        <v>189</v>
      </c>
      <c r="Z592" t="s">
        <v>189</v>
      </c>
      <c r="AA592" t="s">
        <v>189</v>
      </c>
      <c r="AB592" t="s">
        <v>189</v>
      </c>
      <c r="AC592" t="s">
        <v>189</v>
      </c>
      <c r="AD592" t="s">
        <v>189</v>
      </c>
      <c r="AE592" t="s">
        <v>189</v>
      </c>
      <c r="AF592" t="s">
        <v>189</v>
      </c>
      <c r="AG592" t="s">
        <v>189</v>
      </c>
      <c r="AH592" t="s">
        <v>189</v>
      </c>
      <c r="AI592" t="s">
        <v>189</v>
      </c>
      <c r="AJ592" t="s">
        <v>189</v>
      </c>
      <c r="AK592" t="s">
        <v>189</v>
      </c>
      <c r="AL592" t="s">
        <v>189</v>
      </c>
      <c r="AM592" t="s">
        <v>189</v>
      </c>
      <c r="AN592" t="s">
        <v>189</v>
      </c>
      <c r="AO592" t="s">
        <v>189</v>
      </c>
      <c r="AP592" t="s">
        <v>189</v>
      </c>
      <c r="AQ592" t="s">
        <v>189</v>
      </c>
      <c r="AR592" t="s">
        <v>189</v>
      </c>
      <c r="AS592" t="s">
        <v>189</v>
      </c>
      <c r="AT592" t="s">
        <v>189</v>
      </c>
      <c r="AU592" t="s">
        <v>189</v>
      </c>
      <c r="AV592" t="s">
        <v>189</v>
      </c>
      <c r="AW592" t="s">
        <v>1643</v>
      </c>
      <c r="AX592">
        <v>2</v>
      </c>
      <c r="AY592" t="s">
        <v>189</v>
      </c>
      <c r="AZ592" t="s">
        <v>189</v>
      </c>
      <c r="BA592" t="s">
        <v>189</v>
      </c>
      <c r="BB592" t="s">
        <v>189</v>
      </c>
      <c r="BC592" t="s">
        <v>189</v>
      </c>
      <c r="BD592" t="s">
        <v>189</v>
      </c>
      <c r="BE592" t="s">
        <v>189</v>
      </c>
      <c r="BF592">
        <v>256</v>
      </c>
      <c r="BG592" t="s">
        <v>189</v>
      </c>
      <c r="BH592" t="s">
        <v>189</v>
      </c>
      <c r="BI592" t="s">
        <v>189</v>
      </c>
      <c r="BJ592" t="s">
        <v>189</v>
      </c>
      <c r="BK592" t="s">
        <v>189</v>
      </c>
      <c r="BL592" t="s">
        <v>189</v>
      </c>
      <c r="BM592" t="s">
        <v>189</v>
      </c>
      <c r="BN592" t="s">
        <v>189</v>
      </c>
      <c r="BO592" t="s">
        <v>189</v>
      </c>
      <c r="BP592" t="s">
        <v>189</v>
      </c>
      <c r="BQ592" t="s">
        <v>189</v>
      </c>
      <c r="BR592" t="s">
        <v>189</v>
      </c>
      <c r="BS592" t="s">
        <v>189</v>
      </c>
      <c r="BT592" t="s">
        <v>189</v>
      </c>
      <c r="BU592" t="s">
        <v>189</v>
      </c>
      <c r="BV592" t="s">
        <v>189</v>
      </c>
      <c r="BW592" t="s">
        <v>189</v>
      </c>
      <c r="BX592" t="s">
        <v>189</v>
      </c>
      <c r="BY592" t="s">
        <v>189</v>
      </c>
      <c r="BZ592" t="s">
        <v>189</v>
      </c>
      <c r="CA592" t="s">
        <v>1895</v>
      </c>
      <c r="CB592" t="s">
        <v>1342</v>
      </c>
      <c r="CC592" t="b">
        <v>1</v>
      </c>
      <c r="CD592" t="s">
        <v>189</v>
      </c>
      <c r="CE592" t="s">
        <v>189</v>
      </c>
      <c r="CF592" t="s">
        <v>189</v>
      </c>
      <c r="CG592" t="s">
        <v>189</v>
      </c>
      <c r="CH592">
        <v>21.6</v>
      </c>
      <c r="CI592" t="s">
        <v>205</v>
      </c>
      <c r="CJ592" t="s">
        <v>1342</v>
      </c>
      <c r="CK592" t="s">
        <v>189</v>
      </c>
      <c r="CL592" t="s">
        <v>189</v>
      </c>
      <c r="CM592" t="s">
        <v>189</v>
      </c>
      <c r="CN592" t="s">
        <v>189</v>
      </c>
      <c r="CO592" t="s">
        <v>189</v>
      </c>
      <c r="CP592" t="s">
        <v>205</v>
      </c>
      <c r="CQ592" t="s">
        <v>189</v>
      </c>
      <c r="CR592">
        <v>21.6</v>
      </c>
      <c r="CS592" t="s">
        <v>189</v>
      </c>
      <c r="CT592" t="s">
        <v>197</v>
      </c>
      <c r="CU592">
        <v>25.6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25.6</v>
      </c>
      <c r="DC592">
        <v>11.808</v>
      </c>
      <c r="DD592">
        <v>0</v>
      </c>
      <c r="DE592">
        <v>0</v>
      </c>
      <c r="DF592">
        <v>0</v>
      </c>
      <c r="DG592">
        <v>11.808</v>
      </c>
      <c r="DH592">
        <v>135</v>
      </c>
      <c r="DI592">
        <v>-13.792</v>
      </c>
      <c r="DJ592" t="s">
        <v>462</v>
      </c>
      <c r="DK592">
        <v>94.079119999999904</v>
      </c>
      <c r="DL592">
        <v>107.871119999999</v>
      </c>
      <c r="DM592">
        <v>104.59878</v>
      </c>
      <c r="DN592">
        <v>92.790779999999998</v>
      </c>
      <c r="DO592">
        <v>37</v>
      </c>
      <c r="DP592">
        <v>0</v>
      </c>
    </row>
    <row r="593" spans="1:120" x14ac:dyDescent="0.25">
      <c r="A593" t="s">
        <v>189</v>
      </c>
      <c r="B593" t="s">
        <v>189</v>
      </c>
      <c r="C593" t="s">
        <v>1600</v>
      </c>
      <c r="D593" t="s">
        <v>1901</v>
      </c>
      <c r="E593" t="s">
        <v>189</v>
      </c>
      <c r="F593" t="s">
        <v>189</v>
      </c>
      <c r="G593" t="s">
        <v>189</v>
      </c>
      <c r="H593" t="s">
        <v>189</v>
      </c>
      <c r="I593" t="s">
        <v>189</v>
      </c>
      <c r="J593" t="s">
        <v>1899</v>
      </c>
      <c r="K593">
        <v>3.6</v>
      </c>
      <c r="L593">
        <v>6</v>
      </c>
      <c r="M593">
        <v>32</v>
      </c>
      <c r="N593" t="s">
        <v>189</v>
      </c>
      <c r="O593">
        <v>0.23</v>
      </c>
      <c r="P593">
        <v>0.7</v>
      </c>
      <c r="Q593">
        <v>25.76</v>
      </c>
      <c r="R593">
        <v>30.05</v>
      </c>
      <c r="S593" t="s">
        <v>189</v>
      </c>
      <c r="T593" t="s">
        <v>189</v>
      </c>
      <c r="U593">
        <v>119.67912</v>
      </c>
      <c r="V593" t="s">
        <v>189</v>
      </c>
      <c r="W593" t="s">
        <v>189</v>
      </c>
      <c r="X593" t="s">
        <v>189</v>
      </c>
      <c r="Y593" t="s">
        <v>189</v>
      </c>
      <c r="Z593" t="s">
        <v>189</v>
      </c>
      <c r="AA593" t="s">
        <v>189</v>
      </c>
      <c r="AB593" t="s">
        <v>189</v>
      </c>
      <c r="AC593" t="s">
        <v>189</v>
      </c>
      <c r="AD593" t="s">
        <v>189</v>
      </c>
      <c r="AE593" t="s">
        <v>189</v>
      </c>
      <c r="AF593" t="s">
        <v>189</v>
      </c>
      <c r="AG593" t="s">
        <v>189</v>
      </c>
      <c r="AH593" t="s">
        <v>189</v>
      </c>
      <c r="AI593" t="s">
        <v>189</v>
      </c>
      <c r="AJ593" t="s">
        <v>189</v>
      </c>
      <c r="AK593" t="s">
        <v>189</v>
      </c>
      <c r="AL593" t="s">
        <v>189</v>
      </c>
      <c r="AM593" t="s">
        <v>189</v>
      </c>
      <c r="AN593" t="s">
        <v>189</v>
      </c>
      <c r="AO593" t="s">
        <v>189</v>
      </c>
      <c r="AP593" t="s">
        <v>189</v>
      </c>
      <c r="AQ593" t="s">
        <v>189</v>
      </c>
      <c r="AR593" t="s">
        <v>189</v>
      </c>
      <c r="AS593" t="s">
        <v>189</v>
      </c>
      <c r="AT593" t="s">
        <v>189</v>
      </c>
      <c r="AU593" t="s">
        <v>189</v>
      </c>
      <c r="AV593" t="s">
        <v>189</v>
      </c>
      <c r="AW593" t="s">
        <v>1643</v>
      </c>
      <c r="AX593">
        <v>2</v>
      </c>
      <c r="AY593" t="s">
        <v>189</v>
      </c>
      <c r="AZ593" t="s">
        <v>189</v>
      </c>
      <c r="BA593" t="s">
        <v>189</v>
      </c>
      <c r="BB593" t="s">
        <v>189</v>
      </c>
      <c r="BC593" t="s">
        <v>189</v>
      </c>
      <c r="BD593" t="s">
        <v>189</v>
      </c>
      <c r="BE593" t="s">
        <v>189</v>
      </c>
      <c r="BF593">
        <v>256</v>
      </c>
      <c r="BG593" t="s">
        <v>189</v>
      </c>
      <c r="BH593" t="s">
        <v>189</v>
      </c>
      <c r="BI593" t="s">
        <v>189</v>
      </c>
      <c r="BJ593" t="s">
        <v>189</v>
      </c>
      <c r="BK593" t="s">
        <v>189</v>
      </c>
      <c r="BL593" t="s">
        <v>189</v>
      </c>
      <c r="BM593" t="s">
        <v>189</v>
      </c>
      <c r="BN593" t="s">
        <v>189</v>
      </c>
      <c r="BO593" t="s">
        <v>189</v>
      </c>
      <c r="BP593" t="s">
        <v>189</v>
      </c>
      <c r="BQ593" t="s">
        <v>189</v>
      </c>
      <c r="BR593" t="s">
        <v>189</v>
      </c>
      <c r="BS593" t="s">
        <v>189</v>
      </c>
      <c r="BT593" t="s">
        <v>189</v>
      </c>
      <c r="BU593" t="s">
        <v>189</v>
      </c>
      <c r="BV593" t="s">
        <v>189</v>
      </c>
      <c r="BW593" t="s">
        <v>189</v>
      </c>
      <c r="BX593" t="s">
        <v>189</v>
      </c>
      <c r="BY593" t="s">
        <v>189</v>
      </c>
      <c r="BZ593" t="s">
        <v>189</v>
      </c>
      <c r="CA593" t="s">
        <v>1895</v>
      </c>
      <c r="CB593" t="s">
        <v>1342</v>
      </c>
      <c r="CC593" t="b">
        <v>1</v>
      </c>
      <c r="CD593" t="s">
        <v>189</v>
      </c>
      <c r="CE593" t="s">
        <v>189</v>
      </c>
      <c r="CF593" t="s">
        <v>189</v>
      </c>
      <c r="CG593" t="s">
        <v>189</v>
      </c>
      <c r="CH593">
        <v>21.6</v>
      </c>
      <c r="CI593" t="s">
        <v>205</v>
      </c>
      <c r="CJ593" t="s">
        <v>1342</v>
      </c>
      <c r="CK593" t="s">
        <v>189</v>
      </c>
      <c r="CL593" t="s">
        <v>189</v>
      </c>
      <c r="CM593" t="s">
        <v>189</v>
      </c>
      <c r="CN593" t="s">
        <v>189</v>
      </c>
      <c r="CO593" t="s">
        <v>189</v>
      </c>
      <c r="CP593" t="s">
        <v>205</v>
      </c>
      <c r="CQ593" t="s">
        <v>189</v>
      </c>
      <c r="CR593">
        <v>21.6</v>
      </c>
      <c r="CS593" t="s">
        <v>189</v>
      </c>
      <c r="CT593" t="s">
        <v>197</v>
      </c>
      <c r="CU593">
        <v>25.6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25.6</v>
      </c>
      <c r="DC593">
        <v>11.808</v>
      </c>
      <c r="DD593">
        <v>0</v>
      </c>
      <c r="DE593">
        <v>0</v>
      </c>
      <c r="DF593">
        <v>0</v>
      </c>
      <c r="DG593">
        <v>11.808</v>
      </c>
      <c r="DH593">
        <v>135</v>
      </c>
      <c r="DI593">
        <v>-13.792</v>
      </c>
      <c r="DJ593" t="s">
        <v>462</v>
      </c>
      <c r="DK593">
        <v>94.079119999999904</v>
      </c>
      <c r="DL593">
        <v>107.871119999999</v>
      </c>
      <c r="DM593">
        <v>104.59878</v>
      </c>
      <c r="DN593">
        <v>92.790779999999998</v>
      </c>
      <c r="DO593">
        <v>37</v>
      </c>
      <c r="DP593">
        <v>0</v>
      </c>
    </row>
    <row r="594" spans="1:120" x14ac:dyDescent="0.25">
      <c r="A594" t="s">
        <v>189</v>
      </c>
      <c r="B594" t="s">
        <v>189</v>
      </c>
      <c r="C594" t="s">
        <v>1600</v>
      </c>
      <c r="D594" t="s">
        <v>1902</v>
      </c>
      <c r="E594" t="s">
        <v>189</v>
      </c>
      <c r="F594" t="s">
        <v>189</v>
      </c>
      <c r="G594" t="s">
        <v>189</v>
      </c>
      <c r="H594" t="s">
        <v>189</v>
      </c>
      <c r="I594" t="s">
        <v>189</v>
      </c>
      <c r="J594" t="s">
        <v>1899</v>
      </c>
      <c r="K594">
        <v>3.6</v>
      </c>
      <c r="L594">
        <v>6</v>
      </c>
      <c r="M594">
        <v>32</v>
      </c>
      <c r="N594" t="s">
        <v>189</v>
      </c>
      <c r="O594">
        <v>0.23</v>
      </c>
      <c r="P594">
        <v>0.7</v>
      </c>
      <c r="Q594">
        <v>25.76</v>
      </c>
      <c r="R594">
        <v>30.05</v>
      </c>
      <c r="S594" t="s">
        <v>189</v>
      </c>
      <c r="T594" t="s">
        <v>189</v>
      </c>
      <c r="U594">
        <v>119.67912</v>
      </c>
      <c r="V594" t="s">
        <v>189</v>
      </c>
      <c r="W594" t="s">
        <v>189</v>
      </c>
      <c r="X594" t="s">
        <v>189</v>
      </c>
      <c r="Y594" t="s">
        <v>189</v>
      </c>
      <c r="Z594" t="s">
        <v>189</v>
      </c>
      <c r="AA594" t="s">
        <v>189</v>
      </c>
      <c r="AB594" t="s">
        <v>189</v>
      </c>
      <c r="AC594" t="s">
        <v>189</v>
      </c>
      <c r="AD594" t="s">
        <v>189</v>
      </c>
      <c r="AE594" t="s">
        <v>189</v>
      </c>
      <c r="AF594" t="s">
        <v>189</v>
      </c>
      <c r="AG594" t="s">
        <v>189</v>
      </c>
      <c r="AH594" t="s">
        <v>189</v>
      </c>
      <c r="AI594" t="s">
        <v>189</v>
      </c>
      <c r="AJ594" t="s">
        <v>189</v>
      </c>
      <c r="AK594" t="s">
        <v>189</v>
      </c>
      <c r="AL594" t="s">
        <v>189</v>
      </c>
      <c r="AM594" t="s">
        <v>189</v>
      </c>
      <c r="AN594" t="s">
        <v>189</v>
      </c>
      <c r="AO594" t="s">
        <v>189</v>
      </c>
      <c r="AP594" t="s">
        <v>189</v>
      </c>
      <c r="AQ594" t="s">
        <v>189</v>
      </c>
      <c r="AR594" t="s">
        <v>189</v>
      </c>
      <c r="AS594" t="s">
        <v>189</v>
      </c>
      <c r="AT594" t="s">
        <v>189</v>
      </c>
      <c r="AU594" t="s">
        <v>189</v>
      </c>
      <c r="AV594" t="s">
        <v>189</v>
      </c>
      <c r="AW594" t="s">
        <v>1643</v>
      </c>
      <c r="AX594">
        <v>2</v>
      </c>
      <c r="AY594" t="s">
        <v>189</v>
      </c>
      <c r="AZ594" t="s">
        <v>189</v>
      </c>
      <c r="BA594" t="s">
        <v>189</v>
      </c>
      <c r="BB594" t="s">
        <v>189</v>
      </c>
      <c r="BC594" t="s">
        <v>189</v>
      </c>
      <c r="BD594" t="s">
        <v>189</v>
      </c>
      <c r="BE594" t="s">
        <v>189</v>
      </c>
      <c r="BF594">
        <v>256</v>
      </c>
      <c r="BG594" t="s">
        <v>189</v>
      </c>
      <c r="BH594" t="s">
        <v>189</v>
      </c>
      <c r="BI594" t="s">
        <v>189</v>
      </c>
      <c r="BJ594" t="s">
        <v>189</v>
      </c>
      <c r="BK594" t="s">
        <v>189</v>
      </c>
      <c r="BL594" t="s">
        <v>189</v>
      </c>
      <c r="BM594" t="s">
        <v>189</v>
      </c>
      <c r="BN594" t="s">
        <v>189</v>
      </c>
      <c r="BO594" t="s">
        <v>189</v>
      </c>
      <c r="BP594" t="s">
        <v>189</v>
      </c>
      <c r="BQ594" t="s">
        <v>189</v>
      </c>
      <c r="BR594" t="s">
        <v>189</v>
      </c>
      <c r="BS594" t="s">
        <v>189</v>
      </c>
      <c r="BT594" t="s">
        <v>189</v>
      </c>
      <c r="BU594" t="s">
        <v>189</v>
      </c>
      <c r="BV594" t="s">
        <v>189</v>
      </c>
      <c r="BW594" t="s">
        <v>189</v>
      </c>
      <c r="BX594" t="s">
        <v>189</v>
      </c>
      <c r="BY594" t="s">
        <v>189</v>
      </c>
      <c r="BZ594" t="s">
        <v>189</v>
      </c>
      <c r="CA594" t="s">
        <v>1895</v>
      </c>
      <c r="CB594" t="s">
        <v>1342</v>
      </c>
      <c r="CC594" t="b">
        <v>1</v>
      </c>
      <c r="CD594" t="s">
        <v>189</v>
      </c>
      <c r="CE594" t="s">
        <v>189</v>
      </c>
      <c r="CF594" t="s">
        <v>189</v>
      </c>
      <c r="CG594" t="s">
        <v>189</v>
      </c>
      <c r="CH594">
        <v>21.6</v>
      </c>
      <c r="CI594" t="s">
        <v>205</v>
      </c>
      <c r="CJ594" t="s">
        <v>1342</v>
      </c>
      <c r="CK594" t="s">
        <v>189</v>
      </c>
      <c r="CL594" t="s">
        <v>189</v>
      </c>
      <c r="CM594" t="s">
        <v>189</v>
      </c>
      <c r="CN594" t="s">
        <v>189</v>
      </c>
      <c r="CO594" t="s">
        <v>189</v>
      </c>
      <c r="CP594" t="s">
        <v>205</v>
      </c>
      <c r="CQ594" t="s">
        <v>189</v>
      </c>
      <c r="CR594">
        <v>21.6</v>
      </c>
      <c r="CS594" t="s">
        <v>189</v>
      </c>
      <c r="CT594" t="s">
        <v>197</v>
      </c>
      <c r="CU594">
        <v>25.6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25.6</v>
      </c>
      <c r="DC594">
        <v>11.808</v>
      </c>
      <c r="DD594">
        <v>0</v>
      </c>
      <c r="DE594">
        <v>0</v>
      </c>
      <c r="DF594">
        <v>0</v>
      </c>
      <c r="DG594">
        <v>11.808</v>
      </c>
      <c r="DH594">
        <v>135</v>
      </c>
      <c r="DI594">
        <v>-13.792</v>
      </c>
      <c r="DJ594" t="s">
        <v>462</v>
      </c>
      <c r="DK594">
        <v>94.079119999999904</v>
      </c>
      <c r="DL594">
        <v>107.871119999999</v>
      </c>
      <c r="DM594">
        <v>104.59878</v>
      </c>
      <c r="DN594">
        <v>92.790779999999998</v>
      </c>
      <c r="DO594">
        <v>37</v>
      </c>
      <c r="DP594">
        <v>0</v>
      </c>
    </row>
    <row r="595" spans="1:120" x14ac:dyDescent="0.25">
      <c r="A595" t="s">
        <v>189</v>
      </c>
      <c r="B595" t="s">
        <v>189</v>
      </c>
      <c r="C595" t="s">
        <v>1600</v>
      </c>
      <c r="D595" t="s">
        <v>1903</v>
      </c>
      <c r="E595" t="s">
        <v>189</v>
      </c>
      <c r="F595" t="s">
        <v>189</v>
      </c>
      <c r="G595" t="s">
        <v>189</v>
      </c>
      <c r="H595" t="s">
        <v>189</v>
      </c>
      <c r="I595" t="s">
        <v>189</v>
      </c>
      <c r="J595" t="s">
        <v>1904</v>
      </c>
      <c r="K595">
        <v>3.7</v>
      </c>
      <c r="L595">
        <v>6</v>
      </c>
      <c r="M595">
        <v>32</v>
      </c>
      <c r="N595" t="s">
        <v>189</v>
      </c>
      <c r="O595">
        <v>0.17</v>
      </c>
      <c r="P595">
        <v>2.46</v>
      </c>
      <c r="Q595">
        <v>39.61</v>
      </c>
      <c r="R595">
        <v>40.369999999999997</v>
      </c>
      <c r="S595" t="s">
        <v>189</v>
      </c>
      <c r="T595" t="s">
        <v>189</v>
      </c>
      <c r="U595">
        <v>176.238059999999</v>
      </c>
      <c r="V595" t="s">
        <v>189</v>
      </c>
      <c r="W595" t="s">
        <v>189</v>
      </c>
      <c r="X595" t="s">
        <v>189</v>
      </c>
      <c r="Y595" t="s">
        <v>189</v>
      </c>
      <c r="Z595" t="s">
        <v>189</v>
      </c>
      <c r="AA595" t="s">
        <v>189</v>
      </c>
      <c r="AB595" t="s">
        <v>189</v>
      </c>
      <c r="AC595" t="s">
        <v>189</v>
      </c>
      <c r="AD595" t="s">
        <v>189</v>
      </c>
      <c r="AE595" t="s">
        <v>189</v>
      </c>
      <c r="AF595" t="s">
        <v>189</v>
      </c>
      <c r="AG595" t="s">
        <v>189</v>
      </c>
      <c r="AH595" t="s">
        <v>189</v>
      </c>
      <c r="AI595" t="s">
        <v>189</v>
      </c>
      <c r="AJ595" t="s">
        <v>189</v>
      </c>
      <c r="AK595" t="s">
        <v>189</v>
      </c>
      <c r="AL595" t="s">
        <v>189</v>
      </c>
      <c r="AM595" t="s">
        <v>189</v>
      </c>
      <c r="AN595" t="s">
        <v>189</v>
      </c>
      <c r="AO595" t="s">
        <v>189</v>
      </c>
      <c r="AP595" t="s">
        <v>189</v>
      </c>
      <c r="AQ595" t="s">
        <v>189</v>
      </c>
      <c r="AR595" t="s">
        <v>189</v>
      </c>
      <c r="AS595" t="s">
        <v>189</v>
      </c>
      <c r="AT595" t="s">
        <v>189</v>
      </c>
      <c r="AU595" t="s">
        <v>189</v>
      </c>
      <c r="AV595" t="s">
        <v>189</v>
      </c>
      <c r="AW595" t="s">
        <v>1905</v>
      </c>
      <c r="AX595">
        <v>2</v>
      </c>
      <c r="AY595" t="s">
        <v>189</v>
      </c>
      <c r="AZ595" t="s">
        <v>189</v>
      </c>
      <c r="BA595" t="s">
        <v>189</v>
      </c>
      <c r="BB595" t="s">
        <v>189</v>
      </c>
      <c r="BC595" t="s">
        <v>189</v>
      </c>
      <c r="BD595" t="s">
        <v>189</v>
      </c>
      <c r="BE595" t="s">
        <v>189</v>
      </c>
      <c r="BF595">
        <v>484</v>
      </c>
      <c r="BG595" t="s">
        <v>189</v>
      </c>
      <c r="BH595" t="s">
        <v>189</v>
      </c>
      <c r="BI595" t="s">
        <v>189</v>
      </c>
      <c r="BJ595" t="s">
        <v>189</v>
      </c>
      <c r="BK595" t="s">
        <v>189</v>
      </c>
      <c r="BL595" t="s">
        <v>189</v>
      </c>
      <c r="BM595" t="s">
        <v>189</v>
      </c>
      <c r="BN595" t="s">
        <v>189</v>
      </c>
      <c r="BO595" t="s">
        <v>189</v>
      </c>
      <c r="BP595" t="s">
        <v>189</v>
      </c>
      <c r="BQ595" t="s">
        <v>189</v>
      </c>
      <c r="BR595" t="s">
        <v>189</v>
      </c>
      <c r="BS595" t="s">
        <v>189</v>
      </c>
      <c r="BT595" t="s">
        <v>189</v>
      </c>
      <c r="BU595" t="s">
        <v>189</v>
      </c>
      <c r="BV595" t="s">
        <v>189</v>
      </c>
      <c r="BW595" t="s">
        <v>189</v>
      </c>
      <c r="BX595" t="s">
        <v>189</v>
      </c>
      <c r="BY595" t="s">
        <v>189</v>
      </c>
      <c r="BZ595" t="s">
        <v>189</v>
      </c>
      <c r="CA595" t="s">
        <v>1895</v>
      </c>
      <c r="CB595" t="s">
        <v>1342</v>
      </c>
      <c r="CC595" t="b">
        <v>1</v>
      </c>
      <c r="CD595" t="s">
        <v>189</v>
      </c>
      <c r="CE595" t="s">
        <v>189</v>
      </c>
      <c r="CF595" t="s">
        <v>189</v>
      </c>
      <c r="CG595" t="s">
        <v>189</v>
      </c>
      <c r="CH595">
        <v>22.2</v>
      </c>
      <c r="CI595" t="s">
        <v>205</v>
      </c>
      <c r="CJ595" t="s">
        <v>1342</v>
      </c>
      <c r="CK595" t="s">
        <v>189</v>
      </c>
      <c r="CL595" t="s">
        <v>189</v>
      </c>
      <c r="CM595" t="s">
        <v>189</v>
      </c>
      <c r="CN595" t="s">
        <v>189</v>
      </c>
      <c r="CO595" t="s">
        <v>189</v>
      </c>
      <c r="CP595" t="s">
        <v>205</v>
      </c>
      <c r="CQ595" t="s">
        <v>189</v>
      </c>
      <c r="CR595">
        <v>22.2</v>
      </c>
      <c r="CS595" t="s">
        <v>189</v>
      </c>
      <c r="CT595" t="s">
        <v>197</v>
      </c>
      <c r="CU595">
        <v>25.6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25.6</v>
      </c>
      <c r="DC595">
        <v>11.808</v>
      </c>
      <c r="DD595">
        <v>0</v>
      </c>
      <c r="DE595">
        <v>0</v>
      </c>
      <c r="DF595">
        <v>0</v>
      </c>
      <c r="DG595">
        <v>11.808</v>
      </c>
      <c r="DH595">
        <v>135</v>
      </c>
      <c r="DI595">
        <v>-13.792</v>
      </c>
      <c r="DJ595" t="s">
        <v>462</v>
      </c>
      <c r="DK595">
        <v>150.638059999999</v>
      </c>
      <c r="DL595">
        <v>164.430059999999</v>
      </c>
      <c r="DM595">
        <v>150.71142</v>
      </c>
      <c r="DN595">
        <v>138.90342000000001</v>
      </c>
      <c r="DO595">
        <v>37</v>
      </c>
      <c r="DP595">
        <v>0</v>
      </c>
    </row>
    <row r="596" spans="1:120" x14ac:dyDescent="0.25">
      <c r="A596" t="s">
        <v>189</v>
      </c>
      <c r="B596" t="s">
        <v>189</v>
      </c>
      <c r="C596" t="s">
        <v>1600</v>
      </c>
      <c r="D596" t="s">
        <v>1906</v>
      </c>
      <c r="E596" t="s">
        <v>189</v>
      </c>
      <c r="F596" t="s">
        <v>189</v>
      </c>
      <c r="G596" t="s">
        <v>189</v>
      </c>
      <c r="H596" t="s">
        <v>189</v>
      </c>
      <c r="I596" t="s">
        <v>189</v>
      </c>
      <c r="J596" t="s">
        <v>1904</v>
      </c>
      <c r="K596">
        <v>3.2</v>
      </c>
      <c r="L596">
        <v>6</v>
      </c>
      <c r="M596">
        <v>16</v>
      </c>
      <c r="N596" t="s">
        <v>189</v>
      </c>
      <c r="O596">
        <v>0.26</v>
      </c>
      <c r="P596">
        <v>2.23</v>
      </c>
      <c r="Q596">
        <v>36.17</v>
      </c>
      <c r="R596">
        <v>37.06</v>
      </c>
      <c r="S596" t="s">
        <v>189</v>
      </c>
      <c r="T596" t="s">
        <v>189</v>
      </c>
      <c r="U596">
        <v>161.59572</v>
      </c>
      <c r="V596" t="s">
        <v>189</v>
      </c>
      <c r="W596" t="s">
        <v>189</v>
      </c>
      <c r="X596" t="s">
        <v>189</v>
      </c>
      <c r="Y596" t="s">
        <v>189</v>
      </c>
      <c r="Z596" t="s">
        <v>189</v>
      </c>
      <c r="AA596" t="s">
        <v>189</v>
      </c>
      <c r="AB596" t="s">
        <v>189</v>
      </c>
      <c r="AC596" t="s">
        <v>189</v>
      </c>
      <c r="AD596" t="s">
        <v>189</v>
      </c>
      <c r="AE596" t="s">
        <v>189</v>
      </c>
      <c r="AF596" t="s">
        <v>189</v>
      </c>
      <c r="AG596" t="s">
        <v>189</v>
      </c>
      <c r="AH596" t="s">
        <v>189</v>
      </c>
      <c r="AI596" t="s">
        <v>189</v>
      </c>
      <c r="AJ596" t="s">
        <v>189</v>
      </c>
      <c r="AK596" t="s">
        <v>189</v>
      </c>
      <c r="AL596" t="s">
        <v>189</v>
      </c>
      <c r="AM596" t="s">
        <v>189</v>
      </c>
      <c r="AN596" t="s">
        <v>189</v>
      </c>
      <c r="AO596" t="s">
        <v>189</v>
      </c>
      <c r="AP596" t="s">
        <v>189</v>
      </c>
      <c r="AQ596" t="s">
        <v>189</v>
      </c>
      <c r="AR596" t="s">
        <v>189</v>
      </c>
      <c r="AS596" t="s">
        <v>189</v>
      </c>
      <c r="AT596" t="s">
        <v>189</v>
      </c>
      <c r="AU596" t="s">
        <v>189</v>
      </c>
      <c r="AV596" t="s">
        <v>189</v>
      </c>
      <c r="AW596" t="s">
        <v>1907</v>
      </c>
      <c r="AX596">
        <v>2</v>
      </c>
      <c r="AY596" t="s">
        <v>189</v>
      </c>
      <c r="AZ596" t="s">
        <v>189</v>
      </c>
      <c r="BA596" t="s">
        <v>189</v>
      </c>
      <c r="BB596" t="s">
        <v>189</v>
      </c>
      <c r="BC596" t="s">
        <v>189</v>
      </c>
      <c r="BD596" t="s">
        <v>189</v>
      </c>
      <c r="BE596" t="s">
        <v>189</v>
      </c>
      <c r="BF596">
        <v>448</v>
      </c>
      <c r="BG596" t="s">
        <v>189</v>
      </c>
      <c r="BH596" t="s">
        <v>189</v>
      </c>
      <c r="BI596" t="s">
        <v>189</v>
      </c>
      <c r="BJ596" t="s">
        <v>189</v>
      </c>
      <c r="BK596" t="s">
        <v>189</v>
      </c>
      <c r="BL596" t="s">
        <v>189</v>
      </c>
      <c r="BM596" t="s">
        <v>189</v>
      </c>
      <c r="BN596" t="s">
        <v>189</v>
      </c>
      <c r="BO596" t="s">
        <v>189</v>
      </c>
      <c r="BP596" t="s">
        <v>189</v>
      </c>
      <c r="BQ596" t="s">
        <v>189</v>
      </c>
      <c r="BR596" t="s">
        <v>189</v>
      </c>
      <c r="BS596" t="s">
        <v>189</v>
      </c>
      <c r="BT596" t="s">
        <v>189</v>
      </c>
      <c r="BU596" t="s">
        <v>189</v>
      </c>
      <c r="BV596" t="s">
        <v>189</v>
      </c>
      <c r="BW596" t="s">
        <v>189</v>
      </c>
      <c r="BX596" t="s">
        <v>189</v>
      </c>
      <c r="BY596" t="s">
        <v>189</v>
      </c>
      <c r="BZ596" t="s">
        <v>189</v>
      </c>
      <c r="CA596" t="s">
        <v>1895</v>
      </c>
      <c r="CB596" t="s">
        <v>1342</v>
      </c>
      <c r="CC596" t="b">
        <v>1</v>
      </c>
      <c r="CD596" t="s">
        <v>189</v>
      </c>
      <c r="CE596" t="s">
        <v>189</v>
      </c>
      <c r="CF596" t="s">
        <v>189</v>
      </c>
      <c r="CG596" t="s">
        <v>189</v>
      </c>
      <c r="CH596">
        <v>19.2</v>
      </c>
      <c r="CI596" t="s">
        <v>205</v>
      </c>
      <c r="CJ596" t="s">
        <v>1342</v>
      </c>
      <c r="CK596" t="s">
        <v>189</v>
      </c>
      <c r="CL596" t="s">
        <v>189</v>
      </c>
      <c r="CM596" t="s">
        <v>189</v>
      </c>
      <c r="CN596" t="s">
        <v>189</v>
      </c>
      <c r="CO596" t="s">
        <v>189</v>
      </c>
      <c r="CP596" t="s">
        <v>205</v>
      </c>
      <c r="CQ596" t="s">
        <v>189</v>
      </c>
      <c r="CR596">
        <v>19.2</v>
      </c>
      <c r="CS596" t="s">
        <v>189</v>
      </c>
      <c r="CT596" t="s">
        <v>197</v>
      </c>
      <c r="CU596">
        <v>12.8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12.8</v>
      </c>
      <c r="DC596">
        <v>7.1039999999999903</v>
      </c>
      <c r="DD596">
        <v>0</v>
      </c>
      <c r="DE596">
        <v>0</v>
      </c>
      <c r="DF596">
        <v>0</v>
      </c>
      <c r="DG596">
        <v>7.1039999999999903</v>
      </c>
      <c r="DH596">
        <v>135</v>
      </c>
      <c r="DI596">
        <v>-5.6959999999999997</v>
      </c>
      <c r="DJ596" t="s">
        <v>462</v>
      </c>
      <c r="DK596">
        <v>148.79571999999999</v>
      </c>
      <c r="DL596">
        <v>154.49171999999999</v>
      </c>
      <c r="DM596">
        <v>138.21090000000001</v>
      </c>
      <c r="DN596">
        <v>131.1069</v>
      </c>
      <c r="DO596">
        <v>37</v>
      </c>
      <c r="DP596">
        <v>0</v>
      </c>
    </row>
    <row r="597" spans="1:120" x14ac:dyDescent="0.25">
      <c r="A597" t="s">
        <v>189</v>
      </c>
      <c r="B597" t="s">
        <v>189</v>
      </c>
      <c r="C597" t="s">
        <v>1600</v>
      </c>
      <c r="D597" t="s">
        <v>1625</v>
      </c>
      <c r="E597" t="s">
        <v>189</v>
      </c>
      <c r="F597" t="s">
        <v>189</v>
      </c>
      <c r="G597" t="s">
        <v>189</v>
      </c>
      <c r="H597" t="s">
        <v>189</v>
      </c>
      <c r="I597" t="s">
        <v>189</v>
      </c>
      <c r="J597" t="s">
        <v>1893</v>
      </c>
      <c r="K597">
        <v>3.2</v>
      </c>
      <c r="L597">
        <v>6</v>
      </c>
      <c r="M597">
        <v>8</v>
      </c>
      <c r="N597" t="s">
        <v>189</v>
      </c>
      <c r="O597">
        <v>1.05</v>
      </c>
      <c r="P597">
        <v>1.92</v>
      </c>
      <c r="Q597">
        <v>32.409999999999997</v>
      </c>
      <c r="R597">
        <v>35.590000000000003</v>
      </c>
      <c r="S597" t="s">
        <v>189</v>
      </c>
      <c r="T597" t="s">
        <v>189</v>
      </c>
      <c r="U597">
        <v>151.11437999999899</v>
      </c>
      <c r="V597" t="s">
        <v>189</v>
      </c>
      <c r="W597" t="s">
        <v>189</v>
      </c>
      <c r="X597" t="s">
        <v>189</v>
      </c>
      <c r="Y597" t="s">
        <v>189</v>
      </c>
      <c r="Z597" t="s">
        <v>189</v>
      </c>
      <c r="AA597" t="s">
        <v>189</v>
      </c>
      <c r="AB597" t="s">
        <v>189</v>
      </c>
      <c r="AC597" t="s">
        <v>189</v>
      </c>
      <c r="AD597" t="s">
        <v>189</v>
      </c>
      <c r="AE597" t="s">
        <v>189</v>
      </c>
      <c r="AF597" t="s">
        <v>189</v>
      </c>
      <c r="AG597" t="s">
        <v>189</v>
      </c>
      <c r="AH597" t="s">
        <v>189</v>
      </c>
      <c r="AI597" t="s">
        <v>189</v>
      </c>
      <c r="AJ597" t="s">
        <v>189</v>
      </c>
      <c r="AK597" t="s">
        <v>189</v>
      </c>
      <c r="AL597" t="s">
        <v>189</v>
      </c>
      <c r="AM597" t="s">
        <v>189</v>
      </c>
      <c r="AN597" t="s">
        <v>189</v>
      </c>
      <c r="AO597" t="s">
        <v>189</v>
      </c>
      <c r="AP597" t="s">
        <v>189</v>
      </c>
      <c r="AQ597" t="s">
        <v>189</v>
      </c>
      <c r="AR597" t="s">
        <v>189</v>
      </c>
      <c r="AS597" t="s">
        <v>189</v>
      </c>
      <c r="AT597" t="s">
        <v>189</v>
      </c>
      <c r="AU597" t="s">
        <v>189</v>
      </c>
      <c r="AV597" t="s">
        <v>189</v>
      </c>
      <c r="AW597" t="s">
        <v>1908</v>
      </c>
      <c r="AX597">
        <v>2</v>
      </c>
      <c r="AY597" t="s">
        <v>189</v>
      </c>
      <c r="AZ597" t="s">
        <v>189</v>
      </c>
      <c r="BA597" t="s">
        <v>189</v>
      </c>
      <c r="BB597" t="s">
        <v>189</v>
      </c>
      <c r="BC597" t="s">
        <v>189</v>
      </c>
      <c r="BD597" t="s">
        <v>189</v>
      </c>
      <c r="BE597" t="s">
        <v>189</v>
      </c>
      <c r="BF597">
        <v>256</v>
      </c>
      <c r="BG597" t="s">
        <v>189</v>
      </c>
      <c r="BH597" t="s">
        <v>189</v>
      </c>
      <c r="BI597" t="s">
        <v>189</v>
      </c>
      <c r="BJ597" t="s">
        <v>189</v>
      </c>
      <c r="BK597" t="s">
        <v>189</v>
      </c>
      <c r="BL597" t="s">
        <v>189</v>
      </c>
      <c r="BM597" t="s">
        <v>189</v>
      </c>
      <c r="BN597" t="s">
        <v>189</v>
      </c>
      <c r="BO597" t="s">
        <v>189</v>
      </c>
      <c r="BP597" t="s">
        <v>189</v>
      </c>
      <c r="BQ597" t="s">
        <v>189</v>
      </c>
      <c r="BR597" t="s">
        <v>189</v>
      </c>
      <c r="BS597" t="s">
        <v>189</v>
      </c>
      <c r="BT597" t="s">
        <v>189</v>
      </c>
      <c r="BU597" t="s">
        <v>189</v>
      </c>
      <c r="BV597" t="s">
        <v>189</v>
      </c>
      <c r="BW597" t="s">
        <v>189</v>
      </c>
      <c r="BX597" t="s">
        <v>189</v>
      </c>
      <c r="BY597" t="s">
        <v>189</v>
      </c>
      <c r="BZ597" t="s">
        <v>189</v>
      </c>
      <c r="CA597" t="s">
        <v>1895</v>
      </c>
      <c r="CB597" t="s">
        <v>1342</v>
      </c>
      <c r="CC597" t="b">
        <v>1</v>
      </c>
      <c r="CD597" t="s">
        <v>189</v>
      </c>
      <c r="CE597" t="s">
        <v>189</v>
      </c>
      <c r="CF597" t="s">
        <v>189</v>
      </c>
      <c r="CG597" t="s">
        <v>189</v>
      </c>
      <c r="CH597">
        <v>19.2</v>
      </c>
      <c r="CI597" t="s">
        <v>205</v>
      </c>
      <c r="CJ597" t="s">
        <v>1342</v>
      </c>
      <c r="CK597" t="s">
        <v>189</v>
      </c>
      <c r="CL597" t="s">
        <v>189</v>
      </c>
      <c r="CM597" t="s">
        <v>189</v>
      </c>
      <c r="CN597" t="s">
        <v>189</v>
      </c>
      <c r="CO597" t="s">
        <v>189</v>
      </c>
      <c r="CP597" t="s">
        <v>205</v>
      </c>
      <c r="CQ597" t="s">
        <v>189</v>
      </c>
      <c r="CR597">
        <v>19.2</v>
      </c>
      <c r="CS597" t="s">
        <v>189</v>
      </c>
      <c r="CT597" t="s">
        <v>197</v>
      </c>
      <c r="CU597">
        <v>6.4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6.4</v>
      </c>
      <c r="DC597">
        <v>4.7519999999999998</v>
      </c>
      <c r="DD597">
        <v>0</v>
      </c>
      <c r="DE597">
        <v>0</v>
      </c>
      <c r="DF597">
        <v>0</v>
      </c>
      <c r="DG597">
        <v>4.7519999999999998</v>
      </c>
      <c r="DH597">
        <v>135</v>
      </c>
      <c r="DI597">
        <v>-1.6479999999999999</v>
      </c>
      <c r="DJ597" t="s">
        <v>462</v>
      </c>
      <c r="DK597">
        <v>144.71437999999901</v>
      </c>
      <c r="DL597">
        <v>146.36237999999901</v>
      </c>
      <c r="DM597">
        <v>130.87002000000001</v>
      </c>
      <c r="DN597">
        <v>126.11802</v>
      </c>
      <c r="DO597">
        <v>37</v>
      </c>
      <c r="DP597">
        <v>0</v>
      </c>
    </row>
    <row r="598" spans="1:120" x14ac:dyDescent="0.25">
      <c r="A598" t="s">
        <v>189</v>
      </c>
      <c r="B598" t="s">
        <v>189</v>
      </c>
      <c r="C598" t="s">
        <v>1600</v>
      </c>
      <c r="D598" t="s">
        <v>1909</v>
      </c>
      <c r="E598" t="s">
        <v>189</v>
      </c>
      <c r="F598" t="s">
        <v>189</v>
      </c>
      <c r="G598" t="s">
        <v>189</v>
      </c>
      <c r="H598" t="s">
        <v>189</v>
      </c>
      <c r="I598" t="s">
        <v>189</v>
      </c>
      <c r="J598" t="s">
        <v>1904</v>
      </c>
      <c r="K598">
        <v>3.6</v>
      </c>
      <c r="L598">
        <v>8</v>
      </c>
      <c r="M598">
        <v>16</v>
      </c>
      <c r="N598" t="s">
        <v>189</v>
      </c>
      <c r="O598">
        <v>0.25</v>
      </c>
      <c r="P598">
        <v>2.9</v>
      </c>
      <c r="Q598">
        <v>36.43</v>
      </c>
      <c r="R598">
        <v>37.700000000000003</v>
      </c>
      <c r="S598" t="s">
        <v>189</v>
      </c>
      <c r="T598" t="s">
        <v>189</v>
      </c>
      <c r="U598">
        <v>163.48787999999999</v>
      </c>
      <c r="V598" t="s">
        <v>189</v>
      </c>
      <c r="W598" t="s">
        <v>189</v>
      </c>
      <c r="X598" t="s">
        <v>189</v>
      </c>
      <c r="Y598" t="s">
        <v>189</v>
      </c>
      <c r="Z598" t="s">
        <v>189</v>
      </c>
      <c r="AA598" t="s">
        <v>189</v>
      </c>
      <c r="AB598" t="s">
        <v>189</v>
      </c>
      <c r="AC598" t="s">
        <v>189</v>
      </c>
      <c r="AD598" t="s">
        <v>189</v>
      </c>
      <c r="AE598" t="s">
        <v>189</v>
      </c>
      <c r="AF598" t="s">
        <v>189</v>
      </c>
      <c r="AG598" t="s">
        <v>189</v>
      </c>
      <c r="AH598" t="s">
        <v>189</v>
      </c>
      <c r="AI598" t="s">
        <v>189</v>
      </c>
      <c r="AJ598" t="s">
        <v>189</v>
      </c>
      <c r="AK598" t="s">
        <v>189</v>
      </c>
      <c r="AL598" t="s">
        <v>189</v>
      </c>
      <c r="AM598" t="s">
        <v>189</v>
      </c>
      <c r="AN598" t="s">
        <v>189</v>
      </c>
      <c r="AO598" t="s">
        <v>189</v>
      </c>
      <c r="AP598" t="s">
        <v>189</v>
      </c>
      <c r="AQ598" t="s">
        <v>189</v>
      </c>
      <c r="AR598" t="s">
        <v>189</v>
      </c>
      <c r="AS598" t="s">
        <v>189</v>
      </c>
      <c r="AT598" t="s">
        <v>189</v>
      </c>
      <c r="AU598" t="s">
        <v>189</v>
      </c>
      <c r="AV598" t="s">
        <v>189</v>
      </c>
      <c r="AW598" t="s">
        <v>1910</v>
      </c>
      <c r="AX598">
        <v>2</v>
      </c>
      <c r="AY598" t="s">
        <v>189</v>
      </c>
      <c r="AZ598" t="s">
        <v>189</v>
      </c>
      <c r="BA598" t="s">
        <v>189</v>
      </c>
      <c r="BB598" t="s">
        <v>189</v>
      </c>
      <c r="BC598" t="s">
        <v>189</v>
      </c>
      <c r="BD598" t="s">
        <v>189</v>
      </c>
      <c r="BE598" t="s">
        <v>189</v>
      </c>
      <c r="BF598">
        <v>448</v>
      </c>
      <c r="BG598" t="s">
        <v>189</v>
      </c>
      <c r="BH598" t="s">
        <v>189</v>
      </c>
      <c r="BI598" t="s">
        <v>189</v>
      </c>
      <c r="BJ598" t="s">
        <v>189</v>
      </c>
      <c r="BK598" t="s">
        <v>189</v>
      </c>
      <c r="BL598" t="s">
        <v>189</v>
      </c>
      <c r="BM598" t="s">
        <v>189</v>
      </c>
      <c r="BN598" t="s">
        <v>189</v>
      </c>
      <c r="BO598" t="s">
        <v>189</v>
      </c>
      <c r="BP598" t="s">
        <v>189</v>
      </c>
      <c r="BQ598" t="s">
        <v>189</v>
      </c>
      <c r="BR598" t="s">
        <v>189</v>
      </c>
      <c r="BS598" t="s">
        <v>189</v>
      </c>
      <c r="BT598" t="s">
        <v>189</v>
      </c>
      <c r="BU598" t="s">
        <v>189</v>
      </c>
      <c r="BV598" t="s">
        <v>189</v>
      </c>
      <c r="BW598" t="s">
        <v>189</v>
      </c>
      <c r="BX598" t="s">
        <v>189</v>
      </c>
      <c r="BY598" t="s">
        <v>189</v>
      </c>
      <c r="BZ598" t="s">
        <v>189</v>
      </c>
      <c r="CA598" t="s">
        <v>1895</v>
      </c>
      <c r="CB598" t="s">
        <v>1342</v>
      </c>
      <c r="CC598" t="b">
        <v>1</v>
      </c>
      <c r="CD598" t="s">
        <v>189</v>
      </c>
      <c r="CE598" t="s">
        <v>189</v>
      </c>
      <c r="CF598" t="s">
        <v>189</v>
      </c>
      <c r="CG598" t="s">
        <v>189</v>
      </c>
      <c r="CH598">
        <v>28.8</v>
      </c>
      <c r="CI598" t="s">
        <v>205</v>
      </c>
      <c r="CJ598" t="s">
        <v>1342</v>
      </c>
      <c r="CK598" t="s">
        <v>189</v>
      </c>
      <c r="CL598" t="s">
        <v>189</v>
      </c>
      <c r="CM598" t="s">
        <v>189</v>
      </c>
      <c r="CN598" t="s">
        <v>189</v>
      </c>
      <c r="CO598" t="s">
        <v>189</v>
      </c>
      <c r="CP598" t="s">
        <v>205</v>
      </c>
      <c r="CQ598" t="s">
        <v>189</v>
      </c>
      <c r="CR598">
        <v>28.8</v>
      </c>
      <c r="CS598" t="s">
        <v>189</v>
      </c>
      <c r="CT598" t="s">
        <v>197</v>
      </c>
      <c r="CU598">
        <v>12.8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12.8</v>
      </c>
      <c r="DC598">
        <v>7.1039999999999903</v>
      </c>
      <c r="DD598">
        <v>0</v>
      </c>
      <c r="DE598">
        <v>0</v>
      </c>
      <c r="DF598">
        <v>0</v>
      </c>
      <c r="DG598">
        <v>7.1039999999999903</v>
      </c>
      <c r="DH598">
        <v>135</v>
      </c>
      <c r="DI598">
        <v>-5.6959999999999997</v>
      </c>
      <c r="DJ598" t="s">
        <v>462</v>
      </c>
      <c r="DK598">
        <v>150.68787999999901</v>
      </c>
      <c r="DL598">
        <v>156.38387999999901</v>
      </c>
      <c r="DM598">
        <v>142.74858</v>
      </c>
      <c r="DN598">
        <v>135.64457999999999</v>
      </c>
      <c r="DO598">
        <v>37</v>
      </c>
      <c r="DP598">
        <v>0</v>
      </c>
    </row>
    <row r="599" spans="1:120" x14ac:dyDescent="0.25">
      <c r="A599" t="s">
        <v>189</v>
      </c>
      <c r="B599" t="s">
        <v>189</v>
      </c>
      <c r="C599" t="s">
        <v>421</v>
      </c>
      <c r="D599" t="s">
        <v>1911</v>
      </c>
      <c r="E599" t="s">
        <v>189</v>
      </c>
      <c r="F599" t="s">
        <v>189</v>
      </c>
      <c r="G599" t="s">
        <v>189</v>
      </c>
      <c r="H599" t="s">
        <v>189</v>
      </c>
      <c r="I599" t="s">
        <v>189</v>
      </c>
      <c r="J599" t="s">
        <v>1899</v>
      </c>
      <c r="K599">
        <v>3.2</v>
      </c>
      <c r="L599">
        <v>6</v>
      </c>
      <c r="M599">
        <v>64</v>
      </c>
      <c r="N599" t="s">
        <v>189</v>
      </c>
      <c r="O599">
        <v>0.17</v>
      </c>
      <c r="P599">
        <v>1.29</v>
      </c>
      <c r="Q599">
        <v>27.83</v>
      </c>
      <c r="R599">
        <v>28.36</v>
      </c>
      <c r="S599" t="s">
        <v>189</v>
      </c>
      <c r="T599" t="s">
        <v>189</v>
      </c>
      <c r="U599">
        <v>123.826979999999</v>
      </c>
      <c r="V599" t="s">
        <v>189</v>
      </c>
      <c r="W599" t="s">
        <v>189</v>
      </c>
      <c r="X599" t="s">
        <v>189</v>
      </c>
      <c r="Y599" t="s">
        <v>189</v>
      </c>
      <c r="Z599" t="s">
        <v>189</v>
      </c>
      <c r="AA599" t="s">
        <v>189</v>
      </c>
      <c r="AB599" t="s">
        <v>189</v>
      </c>
      <c r="AC599" t="s">
        <v>189</v>
      </c>
      <c r="AD599" t="s">
        <v>189</v>
      </c>
      <c r="AE599" t="s">
        <v>189</v>
      </c>
      <c r="AF599" t="s">
        <v>189</v>
      </c>
      <c r="AG599" t="s">
        <v>189</v>
      </c>
      <c r="AH599" t="s">
        <v>189</v>
      </c>
      <c r="AI599" t="s">
        <v>189</v>
      </c>
      <c r="AJ599" t="s">
        <v>189</v>
      </c>
      <c r="AK599" t="s">
        <v>189</v>
      </c>
      <c r="AL599" t="s">
        <v>189</v>
      </c>
      <c r="AM599" t="s">
        <v>189</v>
      </c>
      <c r="AN599" t="s">
        <v>189</v>
      </c>
      <c r="AO599" t="s">
        <v>189</v>
      </c>
      <c r="AP599" t="s">
        <v>189</v>
      </c>
      <c r="AQ599" t="s">
        <v>189</v>
      </c>
      <c r="AR599" t="s">
        <v>189</v>
      </c>
      <c r="AS599" t="s">
        <v>189</v>
      </c>
      <c r="AT599" t="s">
        <v>189</v>
      </c>
      <c r="AU599" t="s">
        <v>189</v>
      </c>
      <c r="AV599" t="s">
        <v>189</v>
      </c>
      <c r="AW599" t="s">
        <v>1912</v>
      </c>
      <c r="AX599">
        <v>2</v>
      </c>
      <c r="AY599" t="s">
        <v>189</v>
      </c>
      <c r="AZ599" t="s">
        <v>189</v>
      </c>
      <c r="BA599" t="s">
        <v>189</v>
      </c>
      <c r="BB599" t="s">
        <v>189</v>
      </c>
      <c r="BC599" t="s">
        <v>189</v>
      </c>
      <c r="BD599" t="s">
        <v>189</v>
      </c>
      <c r="BE599" t="s">
        <v>189</v>
      </c>
      <c r="BF599">
        <v>256</v>
      </c>
      <c r="BG599" t="s">
        <v>189</v>
      </c>
      <c r="BH599" t="s">
        <v>189</v>
      </c>
      <c r="BI599" t="s">
        <v>189</v>
      </c>
      <c r="BJ599" t="s">
        <v>189</v>
      </c>
      <c r="BK599" t="s">
        <v>189</v>
      </c>
      <c r="BL599" t="s">
        <v>189</v>
      </c>
      <c r="BM599" t="s">
        <v>189</v>
      </c>
      <c r="BN599" t="s">
        <v>189</v>
      </c>
      <c r="BO599" t="s">
        <v>189</v>
      </c>
      <c r="BP599" t="s">
        <v>189</v>
      </c>
      <c r="BQ599" t="s">
        <v>189</v>
      </c>
      <c r="BR599" t="s">
        <v>189</v>
      </c>
      <c r="BS599" t="s">
        <v>189</v>
      </c>
      <c r="BT599" t="s">
        <v>189</v>
      </c>
      <c r="BU599" t="s">
        <v>189</v>
      </c>
      <c r="BV599" t="s">
        <v>189</v>
      </c>
      <c r="BW599" t="s">
        <v>189</v>
      </c>
      <c r="BX599" t="s">
        <v>189</v>
      </c>
      <c r="BY599" t="s">
        <v>189</v>
      </c>
      <c r="BZ599" t="s">
        <v>189</v>
      </c>
      <c r="CA599" t="s">
        <v>1895</v>
      </c>
      <c r="CB599" t="s">
        <v>1342</v>
      </c>
      <c r="CC599" t="b">
        <v>1</v>
      </c>
      <c r="CD599" t="s">
        <v>189</v>
      </c>
      <c r="CE599" t="s">
        <v>189</v>
      </c>
      <c r="CF599" t="s">
        <v>189</v>
      </c>
      <c r="CG599" t="s">
        <v>189</v>
      </c>
      <c r="CH599">
        <v>19.2</v>
      </c>
      <c r="CI599" t="s">
        <v>205</v>
      </c>
      <c r="CJ599" t="s">
        <v>1342</v>
      </c>
      <c r="CK599" t="s">
        <v>189</v>
      </c>
      <c r="CL599" t="s">
        <v>189</v>
      </c>
      <c r="CM599" t="s">
        <v>189</v>
      </c>
      <c r="CN599" t="s">
        <v>189</v>
      </c>
      <c r="CO599" t="s">
        <v>189</v>
      </c>
      <c r="CP599" t="s">
        <v>205</v>
      </c>
      <c r="CQ599" t="s">
        <v>189</v>
      </c>
      <c r="CR599">
        <v>19.2</v>
      </c>
      <c r="CS599" t="s">
        <v>189</v>
      </c>
      <c r="CT599" t="s">
        <v>197</v>
      </c>
      <c r="CU599">
        <v>51.2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51.2</v>
      </c>
      <c r="DC599">
        <v>21.215999999999902</v>
      </c>
      <c r="DD599">
        <v>0</v>
      </c>
      <c r="DE599">
        <v>0</v>
      </c>
      <c r="DF599">
        <v>0</v>
      </c>
      <c r="DG599">
        <v>21.215999999999902</v>
      </c>
      <c r="DH599">
        <v>135</v>
      </c>
      <c r="DI599">
        <v>-29.984000000000002</v>
      </c>
      <c r="DJ599" t="s">
        <v>462</v>
      </c>
      <c r="DK599">
        <v>72.626979999999904</v>
      </c>
      <c r="DL599">
        <v>102.61098</v>
      </c>
      <c r="DM599">
        <v>104.21771999999901</v>
      </c>
      <c r="DN599">
        <v>83.001719999999906</v>
      </c>
      <c r="DO599">
        <v>37</v>
      </c>
      <c r="DP599">
        <v>0</v>
      </c>
    </row>
    <row r="600" spans="1:120" x14ac:dyDescent="0.25">
      <c r="A600" t="s">
        <v>189</v>
      </c>
      <c r="B600" t="s">
        <v>189</v>
      </c>
      <c r="C600" t="s">
        <v>421</v>
      </c>
      <c r="D600" t="s">
        <v>1913</v>
      </c>
      <c r="E600" t="s">
        <v>189</v>
      </c>
      <c r="F600" t="s">
        <v>189</v>
      </c>
      <c r="G600" t="s">
        <v>189</v>
      </c>
      <c r="H600" t="s">
        <v>189</v>
      </c>
      <c r="I600" t="s">
        <v>189</v>
      </c>
      <c r="J600" t="s">
        <v>1899</v>
      </c>
      <c r="K600">
        <v>3.2</v>
      </c>
      <c r="L600">
        <v>6</v>
      </c>
      <c r="M600">
        <v>64</v>
      </c>
      <c r="N600" t="s">
        <v>189</v>
      </c>
      <c r="O600">
        <v>0.17</v>
      </c>
      <c r="P600">
        <v>1.29</v>
      </c>
      <c r="Q600">
        <v>27.83</v>
      </c>
      <c r="R600">
        <v>28.36</v>
      </c>
      <c r="S600" t="s">
        <v>189</v>
      </c>
      <c r="T600" t="s">
        <v>189</v>
      </c>
      <c r="U600">
        <v>123.826979999999</v>
      </c>
      <c r="V600" t="s">
        <v>189</v>
      </c>
      <c r="W600" t="s">
        <v>189</v>
      </c>
      <c r="X600" t="s">
        <v>189</v>
      </c>
      <c r="Y600" t="s">
        <v>189</v>
      </c>
      <c r="Z600" t="s">
        <v>189</v>
      </c>
      <c r="AA600" t="s">
        <v>189</v>
      </c>
      <c r="AB600" t="s">
        <v>189</v>
      </c>
      <c r="AC600" t="s">
        <v>189</v>
      </c>
      <c r="AD600" t="s">
        <v>189</v>
      </c>
      <c r="AE600" t="s">
        <v>189</v>
      </c>
      <c r="AF600" t="s">
        <v>189</v>
      </c>
      <c r="AG600" t="s">
        <v>189</v>
      </c>
      <c r="AH600" t="s">
        <v>189</v>
      </c>
      <c r="AI600" t="s">
        <v>189</v>
      </c>
      <c r="AJ600" t="s">
        <v>189</v>
      </c>
      <c r="AK600" t="s">
        <v>189</v>
      </c>
      <c r="AL600" t="s">
        <v>189</v>
      </c>
      <c r="AM600" t="s">
        <v>189</v>
      </c>
      <c r="AN600" t="s">
        <v>189</v>
      </c>
      <c r="AO600" t="s">
        <v>189</v>
      </c>
      <c r="AP600" t="s">
        <v>189</v>
      </c>
      <c r="AQ600" t="s">
        <v>189</v>
      </c>
      <c r="AR600" t="s">
        <v>189</v>
      </c>
      <c r="AS600" t="s">
        <v>189</v>
      </c>
      <c r="AT600" t="s">
        <v>189</v>
      </c>
      <c r="AU600" t="s">
        <v>189</v>
      </c>
      <c r="AV600" t="s">
        <v>189</v>
      </c>
      <c r="AW600" t="s">
        <v>1912</v>
      </c>
      <c r="AX600">
        <v>2</v>
      </c>
      <c r="AY600" t="s">
        <v>189</v>
      </c>
      <c r="AZ600" t="s">
        <v>189</v>
      </c>
      <c r="BA600" t="s">
        <v>189</v>
      </c>
      <c r="BB600" t="s">
        <v>189</v>
      </c>
      <c r="BC600" t="s">
        <v>189</v>
      </c>
      <c r="BD600" t="s">
        <v>189</v>
      </c>
      <c r="BE600" t="s">
        <v>189</v>
      </c>
      <c r="BF600">
        <v>256</v>
      </c>
      <c r="BG600" t="s">
        <v>189</v>
      </c>
      <c r="BH600" t="s">
        <v>189</v>
      </c>
      <c r="BI600" t="s">
        <v>189</v>
      </c>
      <c r="BJ600" t="s">
        <v>189</v>
      </c>
      <c r="BK600" t="s">
        <v>189</v>
      </c>
      <c r="BL600" t="s">
        <v>189</v>
      </c>
      <c r="BM600" t="s">
        <v>189</v>
      </c>
      <c r="BN600" t="s">
        <v>189</v>
      </c>
      <c r="BO600" t="s">
        <v>189</v>
      </c>
      <c r="BP600" t="s">
        <v>189</v>
      </c>
      <c r="BQ600" t="s">
        <v>189</v>
      </c>
      <c r="BR600" t="s">
        <v>189</v>
      </c>
      <c r="BS600" t="s">
        <v>189</v>
      </c>
      <c r="BT600" t="s">
        <v>189</v>
      </c>
      <c r="BU600" t="s">
        <v>189</v>
      </c>
      <c r="BV600" t="s">
        <v>189</v>
      </c>
      <c r="BW600" t="s">
        <v>189</v>
      </c>
      <c r="BX600" t="s">
        <v>189</v>
      </c>
      <c r="BY600" t="s">
        <v>189</v>
      </c>
      <c r="BZ600" t="s">
        <v>189</v>
      </c>
      <c r="CA600" t="s">
        <v>1895</v>
      </c>
      <c r="CB600" t="s">
        <v>1342</v>
      </c>
      <c r="CC600" t="b">
        <v>1</v>
      </c>
      <c r="CD600" t="s">
        <v>189</v>
      </c>
      <c r="CE600" t="s">
        <v>189</v>
      </c>
      <c r="CF600" t="s">
        <v>189</v>
      </c>
      <c r="CG600" t="s">
        <v>189</v>
      </c>
      <c r="CH600">
        <v>19.2</v>
      </c>
      <c r="CI600" t="s">
        <v>205</v>
      </c>
      <c r="CJ600" t="s">
        <v>1342</v>
      </c>
      <c r="CK600" t="s">
        <v>189</v>
      </c>
      <c r="CL600" t="s">
        <v>189</v>
      </c>
      <c r="CM600" t="s">
        <v>189</v>
      </c>
      <c r="CN600" t="s">
        <v>189</v>
      </c>
      <c r="CO600" t="s">
        <v>189</v>
      </c>
      <c r="CP600" t="s">
        <v>205</v>
      </c>
      <c r="CQ600" t="s">
        <v>189</v>
      </c>
      <c r="CR600">
        <v>19.2</v>
      </c>
      <c r="CS600" t="s">
        <v>189</v>
      </c>
      <c r="CT600" t="s">
        <v>197</v>
      </c>
      <c r="CU600">
        <v>51.2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51.2</v>
      </c>
      <c r="DC600">
        <v>21.215999999999902</v>
      </c>
      <c r="DD600">
        <v>0</v>
      </c>
      <c r="DE600">
        <v>0</v>
      </c>
      <c r="DF600">
        <v>0</v>
      </c>
      <c r="DG600">
        <v>21.215999999999902</v>
      </c>
      <c r="DH600">
        <v>135</v>
      </c>
      <c r="DI600">
        <v>-29.984000000000002</v>
      </c>
      <c r="DJ600" t="s">
        <v>462</v>
      </c>
      <c r="DK600">
        <v>72.626979999999904</v>
      </c>
      <c r="DL600">
        <v>102.61098</v>
      </c>
      <c r="DM600">
        <v>104.21771999999901</v>
      </c>
      <c r="DN600">
        <v>83.001719999999906</v>
      </c>
      <c r="DO600">
        <v>37</v>
      </c>
      <c r="DP600">
        <v>0</v>
      </c>
    </row>
    <row r="601" spans="1:120" x14ac:dyDescent="0.25">
      <c r="A601" t="s">
        <v>189</v>
      </c>
      <c r="B601" t="s">
        <v>189</v>
      </c>
      <c r="C601" t="s">
        <v>421</v>
      </c>
      <c r="D601" t="s">
        <v>1914</v>
      </c>
      <c r="E601" t="s">
        <v>189</v>
      </c>
      <c r="F601" t="s">
        <v>189</v>
      </c>
      <c r="G601" t="s">
        <v>189</v>
      </c>
      <c r="H601" t="s">
        <v>189</v>
      </c>
      <c r="I601" t="s">
        <v>189</v>
      </c>
      <c r="J601" t="s">
        <v>1899</v>
      </c>
      <c r="K601">
        <v>3.2</v>
      </c>
      <c r="L601">
        <v>6</v>
      </c>
      <c r="M601">
        <v>64</v>
      </c>
      <c r="N601" t="s">
        <v>189</v>
      </c>
      <c r="O601">
        <v>0.17</v>
      </c>
      <c r="P601">
        <v>1.29</v>
      </c>
      <c r="Q601">
        <v>27.83</v>
      </c>
      <c r="R601">
        <v>28.36</v>
      </c>
      <c r="S601" t="s">
        <v>189</v>
      </c>
      <c r="T601" t="s">
        <v>189</v>
      </c>
      <c r="U601">
        <v>123.826979999999</v>
      </c>
      <c r="V601" t="s">
        <v>189</v>
      </c>
      <c r="W601" t="s">
        <v>189</v>
      </c>
      <c r="X601" t="s">
        <v>189</v>
      </c>
      <c r="Y601" t="s">
        <v>189</v>
      </c>
      <c r="Z601" t="s">
        <v>189</v>
      </c>
      <c r="AA601" t="s">
        <v>189</v>
      </c>
      <c r="AB601" t="s">
        <v>189</v>
      </c>
      <c r="AC601" t="s">
        <v>189</v>
      </c>
      <c r="AD601" t="s">
        <v>189</v>
      </c>
      <c r="AE601" t="s">
        <v>189</v>
      </c>
      <c r="AF601" t="s">
        <v>189</v>
      </c>
      <c r="AG601" t="s">
        <v>189</v>
      </c>
      <c r="AH601" t="s">
        <v>189</v>
      </c>
      <c r="AI601" t="s">
        <v>189</v>
      </c>
      <c r="AJ601" t="s">
        <v>189</v>
      </c>
      <c r="AK601" t="s">
        <v>189</v>
      </c>
      <c r="AL601" t="s">
        <v>189</v>
      </c>
      <c r="AM601" t="s">
        <v>189</v>
      </c>
      <c r="AN601" t="s">
        <v>189</v>
      </c>
      <c r="AO601" t="s">
        <v>189</v>
      </c>
      <c r="AP601" t="s">
        <v>189</v>
      </c>
      <c r="AQ601" t="s">
        <v>189</v>
      </c>
      <c r="AR601" t="s">
        <v>189</v>
      </c>
      <c r="AS601" t="s">
        <v>189</v>
      </c>
      <c r="AT601" t="s">
        <v>189</v>
      </c>
      <c r="AU601" t="s">
        <v>189</v>
      </c>
      <c r="AV601" t="s">
        <v>189</v>
      </c>
      <c r="AW601" t="s">
        <v>1912</v>
      </c>
      <c r="AX601">
        <v>2</v>
      </c>
      <c r="AY601" t="s">
        <v>189</v>
      </c>
      <c r="AZ601" t="s">
        <v>189</v>
      </c>
      <c r="BA601" t="s">
        <v>189</v>
      </c>
      <c r="BB601" t="s">
        <v>189</v>
      </c>
      <c r="BC601" t="s">
        <v>189</v>
      </c>
      <c r="BD601" t="s">
        <v>189</v>
      </c>
      <c r="BE601" t="s">
        <v>189</v>
      </c>
      <c r="BF601">
        <v>256</v>
      </c>
      <c r="BG601" t="s">
        <v>189</v>
      </c>
      <c r="BH601" t="s">
        <v>189</v>
      </c>
      <c r="BI601" t="s">
        <v>189</v>
      </c>
      <c r="BJ601" t="s">
        <v>189</v>
      </c>
      <c r="BK601" t="s">
        <v>189</v>
      </c>
      <c r="BL601" t="s">
        <v>189</v>
      </c>
      <c r="BM601" t="s">
        <v>189</v>
      </c>
      <c r="BN601" t="s">
        <v>189</v>
      </c>
      <c r="BO601" t="s">
        <v>189</v>
      </c>
      <c r="BP601" t="s">
        <v>189</v>
      </c>
      <c r="BQ601" t="s">
        <v>189</v>
      </c>
      <c r="BR601" t="s">
        <v>189</v>
      </c>
      <c r="BS601" t="s">
        <v>189</v>
      </c>
      <c r="BT601" t="s">
        <v>189</v>
      </c>
      <c r="BU601" t="s">
        <v>189</v>
      </c>
      <c r="BV601" t="s">
        <v>189</v>
      </c>
      <c r="BW601" t="s">
        <v>189</v>
      </c>
      <c r="BX601" t="s">
        <v>189</v>
      </c>
      <c r="BY601" t="s">
        <v>189</v>
      </c>
      <c r="BZ601" t="s">
        <v>189</v>
      </c>
      <c r="CA601" t="s">
        <v>1895</v>
      </c>
      <c r="CB601" t="s">
        <v>1342</v>
      </c>
      <c r="CC601" t="b">
        <v>1</v>
      </c>
      <c r="CD601" t="s">
        <v>189</v>
      </c>
      <c r="CE601" t="s">
        <v>189</v>
      </c>
      <c r="CF601" t="s">
        <v>189</v>
      </c>
      <c r="CG601" t="s">
        <v>189</v>
      </c>
      <c r="CH601">
        <v>19.2</v>
      </c>
      <c r="CI601" t="s">
        <v>205</v>
      </c>
      <c r="CJ601" t="s">
        <v>1342</v>
      </c>
      <c r="CK601" t="s">
        <v>189</v>
      </c>
      <c r="CL601" t="s">
        <v>189</v>
      </c>
      <c r="CM601" t="s">
        <v>189</v>
      </c>
      <c r="CN601" t="s">
        <v>189</v>
      </c>
      <c r="CO601" t="s">
        <v>189</v>
      </c>
      <c r="CP601" t="s">
        <v>205</v>
      </c>
      <c r="CQ601" t="s">
        <v>189</v>
      </c>
      <c r="CR601">
        <v>19.2</v>
      </c>
      <c r="CS601" t="s">
        <v>189</v>
      </c>
      <c r="CT601" t="s">
        <v>197</v>
      </c>
      <c r="CU601">
        <v>51.2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51.2</v>
      </c>
      <c r="DC601">
        <v>21.215999999999902</v>
      </c>
      <c r="DD601">
        <v>0</v>
      </c>
      <c r="DE601">
        <v>0</v>
      </c>
      <c r="DF601">
        <v>0</v>
      </c>
      <c r="DG601">
        <v>21.215999999999902</v>
      </c>
      <c r="DH601">
        <v>135</v>
      </c>
      <c r="DI601">
        <v>-29.984000000000002</v>
      </c>
      <c r="DJ601" t="s">
        <v>462</v>
      </c>
      <c r="DK601">
        <v>72.626979999999904</v>
      </c>
      <c r="DL601">
        <v>102.61098</v>
      </c>
      <c r="DM601">
        <v>104.21771999999901</v>
      </c>
      <c r="DN601">
        <v>83.001719999999906</v>
      </c>
      <c r="DO601">
        <v>37</v>
      </c>
      <c r="DP601">
        <v>0</v>
      </c>
    </row>
    <row r="602" spans="1:120" x14ac:dyDescent="0.25">
      <c r="A602" t="s">
        <v>189</v>
      </c>
      <c r="B602" t="s">
        <v>189</v>
      </c>
      <c r="C602" t="s">
        <v>421</v>
      </c>
      <c r="D602" t="s">
        <v>1915</v>
      </c>
      <c r="E602" t="s">
        <v>189</v>
      </c>
      <c r="F602" t="s">
        <v>189</v>
      </c>
      <c r="G602" t="s">
        <v>189</v>
      </c>
      <c r="H602" t="s">
        <v>189</v>
      </c>
      <c r="I602" t="s">
        <v>189</v>
      </c>
      <c r="J602" t="s">
        <v>1899</v>
      </c>
      <c r="K602">
        <v>3.2</v>
      </c>
      <c r="L602">
        <v>6</v>
      </c>
      <c r="M602">
        <v>64</v>
      </c>
      <c r="N602" t="s">
        <v>189</v>
      </c>
      <c r="O602">
        <v>0.17</v>
      </c>
      <c r="P602">
        <v>1.29</v>
      </c>
      <c r="Q602">
        <v>27.83</v>
      </c>
      <c r="R602">
        <v>28.36</v>
      </c>
      <c r="S602" t="s">
        <v>189</v>
      </c>
      <c r="T602" t="s">
        <v>189</v>
      </c>
      <c r="U602">
        <v>123.826979999999</v>
      </c>
      <c r="V602" t="s">
        <v>189</v>
      </c>
      <c r="W602" t="s">
        <v>189</v>
      </c>
      <c r="X602" t="s">
        <v>189</v>
      </c>
      <c r="Y602" t="s">
        <v>189</v>
      </c>
      <c r="Z602" t="s">
        <v>189</v>
      </c>
      <c r="AA602" t="s">
        <v>189</v>
      </c>
      <c r="AB602" t="s">
        <v>189</v>
      </c>
      <c r="AC602" t="s">
        <v>189</v>
      </c>
      <c r="AD602" t="s">
        <v>189</v>
      </c>
      <c r="AE602" t="s">
        <v>189</v>
      </c>
      <c r="AF602" t="s">
        <v>189</v>
      </c>
      <c r="AG602" t="s">
        <v>189</v>
      </c>
      <c r="AH602" t="s">
        <v>189</v>
      </c>
      <c r="AI602" t="s">
        <v>189</v>
      </c>
      <c r="AJ602" t="s">
        <v>189</v>
      </c>
      <c r="AK602" t="s">
        <v>189</v>
      </c>
      <c r="AL602" t="s">
        <v>189</v>
      </c>
      <c r="AM602" t="s">
        <v>189</v>
      </c>
      <c r="AN602" t="s">
        <v>189</v>
      </c>
      <c r="AO602" t="s">
        <v>189</v>
      </c>
      <c r="AP602" t="s">
        <v>189</v>
      </c>
      <c r="AQ602" t="s">
        <v>189</v>
      </c>
      <c r="AR602" t="s">
        <v>189</v>
      </c>
      <c r="AS602" t="s">
        <v>189</v>
      </c>
      <c r="AT602" t="s">
        <v>189</v>
      </c>
      <c r="AU602" t="s">
        <v>189</v>
      </c>
      <c r="AV602" t="s">
        <v>189</v>
      </c>
      <c r="AW602" t="s">
        <v>1912</v>
      </c>
      <c r="AX602">
        <v>2</v>
      </c>
      <c r="AY602" t="s">
        <v>189</v>
      </c>
      <c r="AZ602" t="s">
        <v>189</v>
      </c>
      <c r="BA602" t="s">
        <v>189</v>
      </c>
      <c r="BB602" t="s">
        <v>189</v>
      </c>
      <c r="BC602" t="s">
        <v>189</v>
      </c>
      <c r="BD602" t="s">
        <v>189</v>
      </c>
      <c r="BE602" t="s">
        <v>189</v>
      </c>
      <c r="BF602">
        <v>256</v>
      </c>
      <c r="BG602" t="s">
        <v>189</v>
      </c>
      <c r="BH602" t="s">
        <v>189</v>
      </c>
      <c r="BI602" t="s">
        <v>189</v>
      </c>
      <c r="BJ602" t="s">
        <v>189</v>
      </c>
      <c r="BK602" t="s">
        <v>189</v>
      </c>
      <c r="BL602" t="s">
        <v>189</v>
      </c>
      <c r="BM602" t="s">
        <v>189</v>
      </c>
      <c r="BN602" t="s">
        <v>189</v>
      </c>
      <c r="BO602" t="s">
        <v>189</v>
      </c>
      <c r="BP602" t="s">
        <v>189</v>
      </c>
      <c r="BQ602" t="s">
        <v>189</v>
      </c>
      <c r="BR602" t="s">
        <v>189</v>
      </c>
      <c r="BS602" t="s">
        <v>189</v>
      </c>
      <c r="BT602" t="s">
        <v>189</v>
      </c>
      <c r="BU602" t="s">
        <v>189</v>
      </c>
      <c r="BV602" t="s">
        <v>189</v>
      </c>
      <c r="BW602" t="s">
        <v>189</v>
      </c>
      <c r="BX602" t="s">
        <v>189</v>
      </c>
      <c r="BY602" t="s">
        <v>189</v>
      </c>
      <c r="BZ602" t="s">
        <v>189</v>
      </c>
      <c r="CA602" t="s">
        <v>1895</v>
      </c>
      <c r="CB602" t="s">
        <v>1342</v>
      </c>
      <c r="CC602" t="b">
        <v>1</v>
      </c>
      <c r="CD602" t="s">
        <v>189</v>
      </c>
      <c r="CE602" t="s">
        <v>189</v>
      </c>
      <c r="CF602" t="s">
        <v>189</v>
      </c>
      <c r="CG602" t="s">
        <v>189</v>
      </c>
      <c r="CH602">
        <v>19.2</v>
      </c>
      <c r="CI602" t="s">
        <v>205</v>
      </c>
      <c r="CJ602" t="s">
        <v>1342</v>
      </c>
      <c r="CK602" t="s">
        <v>189</v>
      </c>
      <c r="CL602" t="s">
        <v>189</v>
      </c>
      <c r="CM602" t="s">
        <v>189</v>
      </c>
      <c r="CN602" t="s">
        <v>189</v>
      </c>
      <c r="CO602" t="s">
        <v>189</v>
      </c>
      <c r="CP602" t="s">
        <v>205</v>
      </c>
      <c r="CQ602" t="s">
        <v>189</v>
      </c>
      <c r="CR602">
        <v>19.2</v>
      </c>
      <c r="CS602" t="s">
        <v>189</v>
      </c>
      <c r="CT602" t="s">
        <v>197</v>
      </c>
      <c r="CU602">
        <v>51.2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51.2</v>
      </c>
      <c r="DC602">
        <v>21.215999999999902</v>
      </c>
      <c r="DD602">
        <v>0</v>
      </c>
      <c r="DE602">
        <v>0</v>
      </c>
      <c r="DF602">
        <v>0</v>
      </c>
      <c r="DG602">
        <v>21.215999999999902</v>
      </c>
      <c r="DH602">
        <v>135</v>
      </c>
      <c r="DI602">
        <v>-29.984000000000002</v>
      </c>
      <c r="DJ602" t="s">
        <v>462</v>
      </c>
      <c r="DK602">
        <v>72.626979999999904</v>
      </c>
      <c r="DL602">
        <v>102.61098</v>
      </c>
      <c r="DM602">
        <v>104.21771999999901</v>
      </c>
      <c r="DN602">
        <v>83.001719999999906</v>
      </c>
      <c r="DO602">
        <v>37</v>
      </c>
      <c r="DP602">
        <v>0</v>
      </c>
    </row>
    <row r="603" spans="1:120" x14ac:dyDescent="0.25">
      <c r="A603" t="s">
        <v>189</v>
      </c>
      <c r="B603" t="s">
        <v>189</v>
      </c>
      <c r="C603" t="s">
        <v>421</v>
      </c>
      <c r="D603" t="s">
        <v>1916</v>
      </c>
      <c r="E603" t="s">
        <v>189</v>
      </c>
      <c r="F603" t="s">
        <v>189</v>
      </c>
      <c r="G603" t="s">
        <v>189</v>
      </c>
      <c r="H603" t="s">
        <v>189</v>
      </c>
      <c r="I603" t="s">
        <v>189</v>
      </c>
      <c r="J603" t="s">
        <v>1899</v>
      </c>
      <c r="K603">
        <v>3.2</v>
      </c>
      <c r="L603">
        <v>6</v>
      </c>
      <c r="M603">
        <v>64</v>
      </c>
      <c r="N603" t="s">
        <v>189</v>
      </c>
      <c r="O603">
        <v>0.17</v>
      </c>
      <c r="P603">
        <v>1.29</v>
      </c>
      <c r="Q603">
        <v>27.83</v>
      </c>
      <c r="R603">
        <v>28.36</v>
      </c>
      <c r="S603" t="s">
        <v>189</v>
      </c>
      <c r="T603" t="s">
        <v>189</v>
      </c>
      <c r="U603">
        <v>123.826979999999</v>
      </c>
      <c r="V603" t="s">
        <v>189</v>
      </c>
      <c r="W603" t="s">
        <v>189</v>
      </c>
      <c r="X603" t="s">
        <v>189</v>
      </c>
      <c r="Y603" t="s">
        <v>189</v>
      </c>
      <c r="Z603" t="s">
        <v>189</v>
      </c>
      <c r="AA603" t="s">
        <v>189</v>
      </c>
      <c r="AB603" t="s">
        <v>189</v>
      </c>
      <c r="AC603" t="s">
        <v>189</v>
      </c>
      <c r="AD603" t="s">
        <v>189</v>
      </c>
      <c r="AE603" t="s">
        <v>189</v>
      </c>
      <c r="AF603" t="s">
        <v>189</v>
      </c>
      <c r="AG603" t="s">
        <v>189</v>
      </c>
      <c r="AH603" t="s">
        <v>189</v>
      </c>
      <c r="AI603" t="s">
        <v>189</v>
      </c>
      <c r="AJ603" t="s">
        <v>189</v>
      </c>
      <c r="AK603" t="s">
        <v>189</v>
      </c>
      <c r="AL603" t="s">
        <v>189</v>
      </c>
      <c r="AM603" t="s">
        <v>189</v>
      </c>
      <c r="AN603" t="s">
        <v>189</v>
      </c>
      <c r="AO603" t="s">
        <v>189</v>
      </c>
      <c r="AP603" t="s">
        <v>189</v>
      </c>
      <c r="AQ603" t="s">
        <v>189</v>
      </c>
      <c r="AR603" t="s">
        <v>189</v>
      </c>
      <c r="AS603" t="s">
        <v>189</v>
      </c>
      <c r="AT603" t="s">
        <v>189</v>
      </c>
      <c r="AU603" t="s">
        <v>189</v>
      </c>
      <c r="AV603" t="s">
        <v>189</v>
      </c>
      <c r="AW603" t="s">
        <v>1912</v>
      </c>
      <c r="AX603">
        <v>2</v>
      </c>
      <c r="AY603" t="s">
        <v>189</v>
      </c>
      <c r="AZ603" t="s">
        <v>189</v>
      </c>
      <c r="BA603" t="s">
        <v>189</v>
      </c>
      <c r="BB603" t="s">
        <v>189</v>
      </c>
      <c r="BC603" t="s">
        <v>189</v>
      </c>
      <c r="BD603" t="s">
        <v>189</v>
      </c>
      <c r="BE603" t="s">
        <v>189</v>
      </c>
      <c r="BF603">
        <v>256</v>
      </c>
      <c r="BG603" t="s">
        <v>189</v>
      </c>
      <c r="BH603" t="s">
        <v>189</v>
      </c>
      <c r="BI603" t="s">
        <v>189</v>
      </c>
      <c r="BJ603" t="s">
        <v>189</v>
      </c>
      <c r="BK603" t="s">
        <v>189</v>
      </c>
      <c r="BL603" t="s">
        <v>189</v>
      </c>
      <c r="BM603" t="s">
        <v>189</v>
      </c>
      <c r="BN603" t="s">
        <v>189</v>
      </c>
      <c r="BO603" t="s">
        <v>189</v>
      </c>
      <c r="BP603" t="s">
        <v>189</v>
      </c>
      <c r="BQ603" t="s">
        <v>189</v>
      </c>
      <c r="BR603" t="s">
        <v>189</v>
      </c>
      <c r="BS603" t="s">
        <v>189</v>
      </c>
      <c r="BT603" t="s">
        <v>189</v>
      </c>
      <c r="BU603" t="s">
        <v>189</v>
      </c>
      <c r="BV603" t="s">
        <v>189</v>
      </c>
      <c r="BW603" t="s">
        <v>189</v>
      </c>
      <c r="BX603" t="s">
        <v>189</v>
      </c>
      <c r="BY603" t="s">
        <v>189</v>
      </c>
      <c r="BZ603" t="s">
        <v>189</v>
      </c>
      <c r="CA603" t="s">
        <v>1895</v>
      </c>
      <c r="CB603" t="s">
        <v>1342</v>
      </c>
      <c r="CC603" t="b">
        <v>1</v>
      </c>
      <c r="CD603" t="s">
        <v>189</v>
      </c>
      <c r="CE603" t="s">
        <v>189</v>
      </c>
      <c r="CF603" t="s">
        <v>189</v>
      </c>
      <c r="CG603" t="s">
        <v>189</v>
      </c>
      <c r="CH603">
        <v>19.2</v>
      </c>
      <c r="CI603" t="s">
        <v>205</v>
      </c>
      <c r="CJ603" t="s">
        <v>1342</v>
      </c>
      <c r="CK603" t="s">
        <v>189</v>
      </c>
      <c r="CL603" t="s">
        <v>189</v>
      </c>
      <c r="CM603" t="s">
        <v>189</v>
      </c>
      <c r="CN603" t="s">
        <v>189</v>
      </c>
      <c r="CO603" t="s">
        <v>189</v>
      </c>
      <c r="CP603" t="s">
        <v>205</v>
      </c>
      <c r="CQ603" t="s">
        <v>189</v>
      </c>
      <c r="CR603">
        <v>19.2</v>
      </c>
      <c r="CS603" t="s">
        <v>189</v>
      </c>
      <c r="CT603" t="s">
        <v>197</v>
      </c>
      <c r="CU603">
        <v>51.2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51.2</v>
      </c>
      <c r="DC603">
        <v>21.215999999999902</v>
      </c>
      <c r="DD603">
        <v>0</v>
      </c>
      <c r="DE603">
        <v>0</v>
      </c>
      <c r="DF603">
        <v>0</v>
      </c>
      <c r="DG603">
        <v>21.215999999999902</v>
      </c>
      <c r="DH603">
        <v>135</v>
      </c>
      <c r="DI603">
        <v>-29.984000000000002</v>
      </c>
      <c r="DJ603" t="s">
        <v>462</v>
      </c>
      <c r="DK603">
        <v>72.626979999999904</v>
      </c>
      <c r="DL603">
        <v>102.61098</v>
      </c>
      <c r="DM603">
        <v>104.21771999999901</v>
      </c>
      <c r="DN603">
        <v>83.001719999999906</v>
      </c>
      <c r="DO603">
        <v>37</v>
      </c>
      <c r="DP603">
        <v>0</v>
      </c>
    </row>
    <row r="604" spans="1:120" x14ac:dyDescent="0.25">
      <c r="A604" t="s">
        <v>189</v>
      </c>
      <c r="B604" t="s">
        <v>189</v>
      </c>
      <c r="C604" t="s">
        <v>421</v>
      </c>
      <c r="D604" t="s">
        <v>1917</v>
      </c>
      <c r="E604" t="s">
        <v>189</v>
      </c>
      <c r="F604" t="s">
        <v>189</v>
      </c>
      <c r="G604" t="s">
        <v>189</v>
      </c>
      <c r="H604" t="s">
        <v>189</v>
      </c>
      <c r="I604" t="s">
        <v>189</v>
      </c>
      <c r="J604" t="s">
        <v>1899</v>
      </c>
      <c r="K604">
        <v>3.2</v>
      </c>
      <c r="L604">
        <v>6</v>
      </c>
      <c r="M604">
        <v>64</v>
      </c>
      <c r="N604" t="s">
        <v>189</v>
      </c>
      <c r="O604">
        <v>0.17</v>
      </c>
      <c r="P604">
        <v>1.29</v>
      </c>
      <c r="Q604">
        <v>27.83</v>
      </c>
      <c r="R604">
        <v>28.36</v>
      </c>
      <c r="S604" t="s">
        <v>189</v>
      </c>
      <c r="T604" t="s">
        <v>189</v>
      </c>
      <c r="U604">
        <v>123.826979999999</v>
      </c>
      <c r="V604" t="s">
        <v>189</v>
      </c>
      <c r="W604" t="s">
        <v>189</v>
      </c>
      <c r="X604" t="s">
        <v>189</v>
      </c>
      <c r="Y604" t="s">
        <v>189</v>
      </c>
      <c r="Z604" t="s">
        <v>189</v>
      </c>
      <c r="AA604" t="s">
        <v>189</v>
      </c>
      <c r="AB604" t="s">
        <v>189</v>
      </c>
      <c r="AC604" t="s">
        <v>189</v>
      </c>
      <c r="AD604" t="s">
        <v>189</v>
      </c>
      <c r="AE604" t="s">
        <v>189</v>
      </c>
      <c r="AF604" t="s">
        <v>189</v>
      </c>
      <c r="AG604" t="s">
        <v>189</v>
      </c>
      <c r="AH604" t="s">
        <v>189</v>
      </c>
      <c r="AI604" t="s">
        <v>189</v>
      </c>
      <c r="AJ604" t="s">
        <v>189</v>
      </c>
      <c r="AK604" t="s">
        <v>189</v>
      </c>
      <c r="AL604" t="s">
        <v>189</v>
      </c>
      <c r="AM604" t="s">
        <v>189</v>
      </c>
      <c r="AN604" t="s">
        <v>189</v>
      </c>
      <c r="AO604" t="s">
        <v>189</v>
      </c>
      <c r="AP604" t="s">
        <v>189</v>
      </c>
      <c r="AQ604" t="s">
        <v>189</v>
      </c>
      <c r="AR604" t="s">
        <v>189</v>
      </c>
      <c r="AS604" t="s">
        <v>189</v>
      </c>
      <c r="AT604" t="s">
        <v>189</v>
      </c>
      <c r="AU604" t="s">
        <v>189</v>
      </c>
      <c r="AV604" t="s">
        <v>189</v>
      </c>
      <c r="AW604" t="s">
        <v>1912</v>
      </c>
      <c r="AX604">
        <v>2</v>
      </c>
      <c r="AY604" t="s">
        <v>189</v>
      </c>
      <c r="AZ604" t="s">
        <v>189</v>
      </c>
      <c r="BA604" t="s">
        <v>189</v>
      </c>
      <c r="BB604" t="s">
        <v>189</v>
      </c>
      <c r="BC604" t="s">
        <v>189</v>
      </c>
      <c r="BD604" t="s">
        <v>189</v>
      </c>
      <c r="BE604" t="s">
        <v>189</v>
      </c>
      <c r="BF604">
        <v>256</v>
      </c>
      <c r="BG604" t="s">
        <v>189</v>
      </c>
      <c r="BH604" t="s">
        <v>189</v>
      </c>
      <c r="BI604" t="s">
        <v>189</v>
      </c>
      <c r="BJ604" t="s">
        <v>189</v>
      </c>
      <c r="BK604" t="s">
        <v>189</v>
      </c>
      <c r="BL604" t="s">
        <v>189</v>
      </c>
      <c r="BM604" t="s">
        <v>189</v>
      </c>
      <c r="BN604" t="s">
        <v>189</v>
      </c>
      <c r="BO604" t="s">
        <v>189</v>
      </c>
      <c r="BP604" t="s">
        <v>189</v>
      </c>
      <c r="BQ604" t="s">
        <v>189</v>
      </c>
      <c r="BR604" t="s">
        <v>189</v>
      </c>
      <c r="BS604" t="s">
        <v>189</v>
      </c>
      <c r="BT604" t="s">
        <v>189</v>
      </c>
      <c r="BU604" t="s">
        <v>189</v>
      </c>
      <c r="BV604" t="s">
        <v>189</v>
      </c>
      <c r="BW604" t="s">
        <v>189</v>
      </c>
      <c r="BX604" t="s">
        <v>189</v>
      </c>
      <c r="BY604" t="s">
        <v>189</v>
      </c>
      <c r="BZ604" t="s">
        <v>189</v>
      </c>
      <c r="CA604" t="s">
        <v>1895</v>
      </c>
      <c r="CB604" t="s">
        <v>1342</v>
      </c>
      <c r="CC604" t="b">
        <v>1</v>
      </c>
      <c r="CD604" t="s">
        <v>189</v>
      </c>
      <c r="CE604" t="s">
        <v>189</v>
      </c>
      <c r="CF604" t="s">
        <v>189</v>
      </c>
      <c r="CG604" t="s">
        <v>189</v>
      </c>
      <c r="CH604">
        <v>19.2</v>
      </c>
      <c r="CI604" t="s">
        <v>205</v>
      </c>
      <c r="CJ604" t="s">
        <v>1342</v>
      </c>
      <c r="CK604" t="s">
        <v>189</v>
      </c>
      <c r="CL604" t="s">
        <v>189</v>
      </c>
      <c r="CM604" t="s">
        <v>189</v>
      </c>
      <c r="CN604" t="s">
        <v>189</v>
      </c>
      <c r="CO604" t="s">
        <v>189</v>
      </c>
      <c r="CP604" t="s">
        <v>205</v>
      </c>
      <c r="CQ604" t="s">
        <v>189</v>
      </c>
      <c r="CR604">
        <v>19.2</v>
      </c>
      <c r="CS604" t="s">
        <v>189</v>
      </c>
      <c r="CT604" t="s">
        <v>197</v>
      </c>
      <c r="CU604">
        <v>51.2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51.2</v>
      </c>
      <c r="DC604">
        <v>21.215999999999902</v>
      </c>
      <c r="DD604">
        <v>0</v>
      </c>
      <c r="DE604">
        <v>0</v>
      </c>
      <c r="DF604">
        <v>0</v>
      </c>
      <c r="DG604">
        <v>21.215999999999902</v>
      </c>
      <c r="DH604">
        <v>135</v>
      </c>
      <c r="DI604">
        <v>-29.984000000000002</v>
      </c>
      <c r="DJ604" t="s">
        <v>462</v>
      </c>
      <c r="DK604">
        <v>72.626979999999904</v>
      </c>
      <c r="DL604">
        <v>102.61098</v>
      </c>
      <c r="DM604">
        <v>104.21771999999901</v>
      </c>
      <c r="DN604">
        <v>83.001719999999906</v>
      </c>
      <c r="DO604">
        <v>37</v>
      </c>
      <c r="DP604">
        <v>0</v>
      </c>
    </row>
    <row r="605" spans="1:120" x14ac:dyDescent="0.25">
      <c r="A605" t="s">
        <v>189</v>
      </c>
      <c r="B605" t="s">
        <v>189</v>
      </c>
      <c r="C605" t="s">
        <v>421</v>
      </c>
      <c r="D605" t="s">
        <v>1156</v>
      </c>
      <c r="E605" t="s">
        <v>189</v>
      </c>
      <c r="F605" t="s">
        <v>189</v>
      </c>
      <c r="G605" t="s">
        <v>189</v>
      </c>
      <c r="H605" t="s">
        <v>189</v>
      </c>
      <c r="I605" t="s">
        <v>189</v>
      </c>
      <c r="J605" t="s">
        <v>1899</v>
      </c>
      <c r="K605">
        <v>3.2</v>
      </c>
      <c r="L605">
        <v>6</v>
      </c>
      <c r="M605">
        <v>64</v>
      </c>
      <c r="N605" t="s">
        <v>189</v>
      </c>
      <c r="O605">
        <v>0.17</v>
      </c>
      <c r="P605">
        <v>1.29</v>
      </c>
      <c r="Q605">
        <v>27.83</v>
      </c>
      <c r="R605">
        <v>28.36</v>
      </c>
      <c r="S605" t="s">
        <v>189</v>
      </c>
      <c r="T605" t="s">
        <v>189</v>
      </c>
      <c r="U605">
        <v>123.826979999999</v>
      </c>
      <c r="V605" t="s">
        <v>189</v>
      </c>
      <c r="W605" t="s">
        <v>189</v>
      </c>
      <c r="X605" t="s">
        <v>189</v>
      </c>
      <c r="Y605" t="s">
        <v>189</v>
      </c>
      <c r="Z605" t="s">
        <v>189</v>
      </c>
      <c r="AA605" t="s">
        <v>189</v>
      </c>
      <c r="AB605" t="s">
        <v>189</v>
      </c>
      <c r="AC605" t="s">
        <v>189</v>
      </c>
      <c r="AD605" t="s">
        <v>189</v>
      </c>
      <c r="AE605" t="s">
        <v>189</v>
      </c>
      <c r="AF605" t="s">
        <v>189</v>
      </c>
      <c r="AG605" t="s">
        <v>189</v>
      </c>
      <c r="AH605" t="s">
        <v>189</v>
      </c>
      <c r="AI605" t="s">
        <v>189</v>
      </c>
      <c r="AJ605" t="s">
        <v>189</v>
      </c>
      <c r="AK605" t="s">
        <v>189</v>
      </c>
      <c r="AL605" t="s">
        <v>189</v>
      </c>
      <c r="AM605" t="s">
        <v>189</v>
      </c>
      <c r="AN605" t="s">
        <v>189</v>
      </c>
      <c r="AO605" t="s">
        <v>189</v>
      </c>
      <c r="AP605" t="s">
        <v>189</v>
      </c>
      <c r="AQ605" t="s">
        <v>189</v>
      </c>
      <c r="AR605" t="s">
        <v>189</v>
      </c>
      <c r="AS605" t="s">
        <v>189</v>
      </c>
      <c r="AT605" t="s">
        <v>189</v>
      </c>
      <c r="AU605" t="s">
        <v>189</v>
      </c>
      <c r="AV605" t="s">
        <v>189</v>
      </c>
      <c r="AW605" t="s">
        <v>1912</v>
      </c>
      <c r="AX605">
        <v>2</v>
      </c>
      <c r="AY605" t="s">
        <v>189</v>
      </c>
      <c r="AZ605" t="s">
        <v>189</v>
      </c>
      <c r="BA605" t="s">
        <v>189</v>
      </c>
      <c r="BB605" t="s">
        <v>189</v>
      </c>
      <c r="BC605" t="s">
        <v>189</v>
      </c>
      <c r="BD605" t="s">
        <v>189</v>
      </c>
      <c r="BE605" t="s">
        <v>189</v>
      </c>
      <c r="BF605">
        <v>256</v>
      </c>
      <c r="BG605" t="s">
        <v>189</v>
      </c>
      <c r="BH605" t="s">
        <v>189</v>
      </c>
      <c r="BI605" t="s">
        <v>189</v>
      </c>
      <c r="BJ605" t="s">
        <v>189</v>
      </c>
      <c r="BK605" t="s">
        <v>189</v>
      </c>
      <c r="BL605" t="s">
        <v>189</v>
      </c>
      <c r="BM605" t="s">
        <v>189</v>
      </c>
      <c r="BN605" t="s">
        <v>189</v>
      </c>
      <c r="BO605" t="s">
        <v>189</v>
      </c>
      <c r="BP605" t="s">
        <v>189</v>
      </c>
      <c r="BQ605" t="s">
        <v>189</v>
      </c>
      <c r="BR605" t="s">
        <v>189</v>
      </c>
      <c r="BS605" t="s">
        <v>189</v>
      </c>
      <c r="BT605" t="s">
        <v>189</v>
      </c>
      <c r="BU605" t="s">
        <v>189</v>
      </c>
      <c r="BV605" t="s">
        <v>189</v>
      </c>
      <c r="BW605" t="s">
        <v>189</v>
      </c>
      <c r="BX605" t="s">
        <v>189</v>
      </c>
      <c r="BY605" t="s">
        <v>189</v>
      </c>
      <c r="BZ605" t="s">
        <v>189</v>
      </c>
      <c r="CA605" t="s">
        <v>1895</v>
      </c>
      <c r="CB605" t="s">
        <v>1342</v>
      </c>
      <c r="CC605" t="b">
        <v>1</v>
      </c>
      <c r="CD605" t="s">
        <v>189</v>
      </c>
      <c r="CE605" t="s">
        <v>189</v>
      </c>
      <c r="CF605" t="s">
        <v>189</v>
      </c>
      <c r="CG605" t="s">
        <v>189</v>
      </c>
      <c r="CH605">
        <v>19.2</v>
      </c>
      <c r="CI605" t="s">
        <v>205</v>
      </c>
      <c r="CJ605" t="s">
        <v>1342</v>
      </c>
      <c r="CK605" t="s">
        <v>189</v>
      </c>
      <c r="CL605" t="s">
        <v>189</v>
      </c>
      <c r="CM605" t="s">
        <v>189</v>
      </c>
      <c r="CN605" t="s">
        <v>189</v>
      </c>
      <c r="CO605" t="s">
        <v>189</v>
      </c>
      <c r="CP605" t="s">
        <v>205</v>
      </c>
      <c r="CQ605" t="s">
        <v>189</v>
      </c>
      <c r="CR605">
        <v>19.2</v>
      </c>
      <c r="CS605" t="s">
        <v>189</v>
      </c>
      <c r="CT605" t="s">
        <v>197</v>
      </c>
      <c r="CU605">
        <v>51.2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51.2</v>
      </c>
      <c r="DC605">
        <v>21.215999999999902</v>
      </c>
      <c r="DD605">
        <v>0</v>
      </c>
      <c r="DE605">
        <v>0</v>
      </c>
      <c r="DF605">
        <v>0</v>
      </c>
      <c r="DG605">
        <v>21.215999999999902</v>
      </c>
      <c r="DH605">
        <v>135</v>
      </c>
      <c r="DI605">
        <v>-29.984000000000002</v>
      </c>
      <c r="DJ605" t="s">
        <v>462</v>
      </c>
      <c r="DK605">
        <v>72.626979999999904</v>
      </c>
      <c r="DL605">
        <v>102.61098</v>
      </c>
      <c r="DM605">
        <v>104.21771999999901</v>
      </c>
      <c r="DN605">
        <v>83.001719999999906</v>
      </c>
      <c r="DO605">
        <v>37</v>
      </c>
      <c r="DP605">
        <v>0</v>
      </c>
    </row>
    <row r="606" spans="1:120" x14ac:dyDescent="0.25">
      <c r="A606" t="s">
        <v>189</v>
      </c>
      <c r="B606" t="s">
        <v>189</v>
      </c>
      <c r="C606" t="s">
        <v>421</v>
      </c>
      <c r="D606" t="s">
        <v>1918</v>
      </c>
      <c r="E606" t="s">
        <v>189</v>
      </c>
      <c r="F606" t="s">
        <v>189</v>
      </c>
      <c r="G606" t="s">
        <v>189</v>
      </c>
      <c r="H606" t="s">
        <v>189</v>
      </c>
      <c r="I606" t="s">
        <v>189</v>
      </c>
      <c r="J606" t="s">
        <v>1899</v>
      </c>
      <c r="K606">
        <v>3.2</v>
      </c>
      <c r="L606">
        <v>6</v>
      </c>
      <c r="M606">
        <v>64</v>
      </c>
      <c r="N606" t="s">
        <v>189</v>
      </c>
      <c r="O606">
        <v>0.17</v>
      </c>
      <c r="P606">
        <v>1.29</v>
      </c>
      <c r="Q606">
        <v>27.83</v>
      </c>
      <c r="R606">
        <v>28.36</v>
      </c>
      <c r="S606" t="s">
        <v>189</v>
      </c>
      <c r="T606" t="s">
        <v>189</v>
      </c>
      <c r="U606">
        <v>123.826979999999</v>
      </c>
      <c r="V606" t="s">
        <v>189</v>
      </c>
      <c r="W606" t="s">
        <v>189</v>
      </c>
      <c r="X606" t="s">
        <v>189</v>
      </c>
      <c r="Y606" t="s">
        <v>189</v>
      </c>
      <c r="Z606" t="s">
        <v>189</v>
      </c>
      <c r="AA606" t="s">
        <v>189</v>
      </c>
      <c r="AB606" t="s">
        <v>189</v>
      </c>
      <c r="AC606" t="s">
        <v>189</v>
      </c>
      <c r="AD606" t="s">
        <v>189</v>
      </c>
      <c r="AE606" t="s">
        <v>189</v>
      </c>
      <c r="AF606" t="s">
        <v>189</v>
      </c>
      <c r="AG606" t="s">
        <v>189</v>
      </c>
      <c r="AH606" t="s">
        <v>189</v>
      </c>
      <c r="AI606" t="s">
        <v>189</v>
      </c>
      <c r="AJ606" t="s">
        <v>189</v>
      </c>
      <c r="AK606" t="s">
        <v>189</v>
      </c>
      <c r="AL606" t="s">
        <v>189</v>
      </c>
      <c r="AM606" t="s">
        <v>189</v>
      </c>
      <c r="AN606" t="s">
        <v>189</v>
      </c>
      <c r="AO606" t="s">
        <v>189</v>
      </c>
      <c r="AP606" t="s">
        <v>189</v>
      </c>
      <c r="AQ606" t="s">
        <v>189</v>
      </c>
      <c r="AR606" t="s">
        <v>189</v>
      </c>
      <c r="AS606" t="s">
        <v>189</v>
      </c>
      <c r="AT606" t="s">
        <v>189</v>
      </c>
      <c r="AU606" t="s">
        <v>189</v>
      </c>
      <c r="AV606" t="s">
        <v>189</v>
      </c>
      <c r="AW606" t="s">
        <v>1912</v>
      </c>
      <c r="AX606">
        <v>2</v>
      </c>
      <c r="AY606" t="s">
        <v>189</v>
      </c>
      <c r="AZ606" t="s">
        <v>189</v>
      </c>
      <c r="BA606" t="s">
        <v>189</v>
      </c>
      <c r="BB606" t="s">
        <v>189</v>
      </c>
      <c r="BC606" t="s">
        <v>189</v>
      </c>
      <c r="BD606" t="s">
        <v>189</v>
      </c>
      <c r="BE606" t="s">
        <v>189</v>
      </c>
      <c r="BF606">
        <v>256</v>
      </c>
      <c r="BG606" t="s">
        <v>189</v>
      </c>
      <c r="BH606" t="s">
        <v>189</v>
      </c>
      <c r="BI606" t="s">
        <v>189</v>
      </c>
      <c r="BJ606" t="s">
        <v>189</v>
      </c>
      <c r="BK606" t="s">
        <v>189</v>
      </c>
      <c r="BL606" t="s">
        <v>189</v>
      </c>
      <c r="BM606" t="s">
        <v>189</v>
      </c>
      <c r="BN606" t="s">
        <v>189</v>
      </c>
      <c r="BO606" t="s">
        <v>189</v>
      </c>
      <c r="BP606" t="s">
        <v>189</v>
      </c>
      <c r="BQ606" t="s">
        <v>189</v>
      </c>
      <c r="BR606" t="s">
        <v>189</v>
      </c>
      <c r="BS606" t="s">
        <v>189</v>
      </c>
      <c r="BT606" t="s">
        <v>189</v>
      </c>
      <c r="BU606" t="s">
        <v>189</v>
      </c>
      <c r="BV606" t="s">
        <v>189</v>
      </c>
      <c r="BW606" t="s">
        <v>189</v>
      </c>
      <c r="BX606" t="s">
        <v>189</v>
      </c>
      <c r="BY606" t="s">
        <v>189</v>
      </c>
      <c r="BZ606" t="s">
        <v>189</v>
      </c>
      <c r="CA606" t="s">
        <v>1895</v>
      </c>
      <c r="CB606" t="s">
        <v>1342</v>
      </c>
      <c r="CC606" t="b">
        <v>1</v>
      </c>
      <c r="CD606" t="s">
        <v>189</v>
      </c>
      <c r="CE606" t="s">
        <v>189</v>
      </c>
      <c r="CF606" t="s">
        <v>189</v>
      </c>
      <c r="CG606" t="s">
        <v>189</v>
      </c>
      <c r="CH606">
        <v>19.2</v>
      </c>
      <c r="CI606" t="s">
        <v>205</v>
      </c>
      <c r="CJ606" t="s">
        <v>1342</v>
      </c>
      <c r="CK606" t="s">
        <v>189</v>
      </c>
      <c r="CL606" t="s">
        <v>189</v>
      </c>
      <c r="CM606" t="s">
        <v>189</v>
      </c>
      <c r="CN606" t="s">
        <v>189</v>
      </c>
      <c r="CO606" t="s">
        <v>189</v>
      </c>
      <c r="CP606" t="s">
        <v>205</v>
      </c>
      <c r="CQ606" t="s">
        <v>189</v>
      </c>
      <c r="CR606">
        <v>19.2</v>
      </c>
      <c r="CS606" t="s">
        <v>189</v>
      </c>
      <c r="CT606" t="s">
        <v>197</v>
      </c>
      <c r="CU606">
        <v>51.2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51.2</v>
      </c>
      <c r="DC606">
        <v>21.215999999999902</v>
      </c>
      <c r="DD606">
        <v>0</v>
      </c>
      <c r="DE606">
        <v>0</v>
      </c>
      <c r="DF606">
        <v>0</v>
      </c>
      <c r="DG606">
        <v>21.215999999999902</v>
      </c>
      <c r="DH606">
        <v>135</v>
      </c>
      <c r="DI606">
        <v>-29.984000000000002</v>
      </c>
      <c r="DJ606" t="s">
        <v>462</v>
      </c>
      <c r="DK606">
        <v>72.626979999999904</v>
      </c>
      <c r="DL606">
        <v>102.61098</v>
      </c>
      <c r="DM606">
        <v>104.21771999999901</v>
      </c>
      <c r="DN606">
        <v>83.001719999999906</v>
      </c>
      <c r="DO606">
        <v>37</v>
      </c>
      <c r="DP606">
        <v>0</v>
      </c>
    </row>
    <row r="607" spans="1:120" x14ac:dyDescent="0.25">
      <c r="A607" t="s">
        <v>189</v>
      </c>
      <c r="B607" t="s">
        <v>189</v>
      </c>
      <c r="C607" t="s">
        <v>421</v>
      </c>
      <c r="D607" t="s">
        <v>1157</v>
      </c>
      <c r="E607" t="s">
        <v>189</v>
      </c>
      <c r="F607" t="s">
        <v>189</v>
      </c>
      <c r="G607" t="s">
        <v>189</v>
      </c>
      <c r="H607" t="s">
        <v>189</v>
      </c>
      <c r="I607" t="s">
        <v>189</v>
      </c>
      <c r="J607" t="s">
        <v>1899</v>
      </c>
      <c r="K607">
        <v>3.2</v>
      </c>
      <c r="L607">
        <v>6</v>
      </c>
      <c r="M607">
        <v>64</v>
      </c>
      <c r="N607" t="s">
        <v>189</v>
      </c>
      <c r="O607">
        <v>0.17</v>
      </c>
      <c r="P607">
        <v>1.29</v>
      </c>
      <c r="Q607">
        <v>27.83</v>
      </c>
      <c r="R607">
        <v>28.36</v>
      </c>
      <c r="S607" t="s">
        <v>189</v>
      </c>
      <c r="T607" t="s">
        <v>189</v>
      </c>
      <c r="U607">
        <v>123.826979999999</v>
      </c>
      <c r="V607" t="s">
        <v>189</v>
      </c>
      <c r="W607" t="s">
        <v>189</v>
      </c>
      <c r="X607" t="s">
        <v>189</v>
      </c>
      <c r="Y607" t="s">
        <v>189</v>
      </c>
      <c r="Z607" t="s">
        <v>189</v>
      </c>
      <c r="AA607" t="s">
        <v>189</v>
      </c>
      <c r="AB607" t="s">
        <v>189</v>
      </c>
      <c r="AC607" t="s">
        <v>189</v>
      </c>
      <c r="AD607" t="s">
        <v>189</v>
      </c>
      <c r="AE607" t="s">
        <v>189</v>
      </c>
      <c r="AF607" t="s">
        <v>189</v>
      </c>
      <c r="AG607" t="s">
        <v>189</v>
      </c>
      <c r="AH607" t="s">
        <v>189</v>
      </c>
      <c r="AI607" t="s">
        <v>189</v>
      </c>
      <c r="AJ607" t="s">
        <v>189</v>
      </c>
      <c r="AK607" t="s">
        <v>189</v>
      </c>
      <c r="AL607" t="s">
        <v>189</v>
      </c>
      <c r="AM607" t="s">
        <v>189</v>
      </c>
      <c r="AN607" t="s">
        <v>189</v>
      </c>
      <c r="AO607" t="s">
        <v>189</v>
      </c>
      <c r="AP607" t="s">
        <v>189</v>
      </c>
      <c r="AQ607" t="s">
        <v>189</v>
      </c>
      <c r="AR607" t="s">
        <v>189</v>
      </c>
      <c r="AS607" t="s">
        <v>189</v>
      </c>
      <c r="AT607" t="s">
        <v>189</v>
      </c>
      <c r="AU607" t="s">
        <v>189</v>
      </c>
      <c r="AV607" t="s">
        <v>189</v>
      </c>
      <c r="AW607" t="s">
        <v>1912</v>
      </c>
      <c r="AX607">
        <v>2</v>
      </c>
      <c r="AY607" t="s">
        <v>189</v>
      </c>
      <c r="AZ607" t="s">
        <v>189</v>
      </c>
      <c r="BA607" t="s">
        <v>189</v>
      </c>
      <c r="BB607" t="s">
        <v>189</v>
      </c>
      <c r="BC607" t="s">
        <v>189</v>
      </c>
      <c r="BD607" t="s">
        <v>189</v>
      </c>
      <c r="BE607" t="s">
        <v>189</v>
      </c>
      <c r="BF607">
        <v>256</v>
      </c>
      <c r="BG607" t="s">
        <v>189</v>
      </c>
      <c r="BH607" t="s">
        <v>189</v>
      </c>
      <c r="BI607" t="s">
        <v>189</v>
      </c>
      <c r="BJ607" t="s">
        <v>189</v>
      </c>
      <c r="BK607" t="s">
        <v>189</v>
      </c>
      <c r="BL607" t="s">
        <v>189</v>
      </c>
      <c r="BM607" t="s">
        <v>189</v>
      </c>
      <c r="BN607" t="s">
        <v>189</v>
      </c>
      <c r="BO607" t="s">
        <v>189</v>
      </c>
      <c r="BP607" t="s">
        <v>189</v>
      </c>
      <c r="BQ607" t="s">
        <v>189</v>
      </c>
      <c r="BR607" t="s">
        <v>189</v>
      </c>
      <c r="BS607" t="s">
        <v>189</v>
      </c>
      <c r="BT607" t="s">
        <v>189</v>
      </c>
      <c r="BU607" t="s">
        <v>189</v>
      </c>
      <c r="BV607" t="s">
        <v>189</v>
      </c>
      <c r="BW607" t="s">
        <v>189</v>
      </c>
      <c r="BX607" t="s">
        <v>189</v>
      </c>
      <c r="BY607" t="s">
        <v>189</v>
      </c>
      <c r="BZ607" t="s">
        <v>189</v>
      </c>
      <c r="CA607" t="s">
        <v>1895</v>
      </c>
      <c r="CB607" t="s">
        <v>1342</v>
      </c>
      <c r="CC607" t="b">
        <v>1</v>
      </c>
      <c r="CD607" t="s">
        <v>189</v>
      </c>
      <c r="CE607" t="s">
        <v>189</v>
      </c>
      <c r="CF607" t="s">
        <v>189</v>
      </c>
      <c r="CG607" t="s">
        <v>189</v>
      </c>
      <c r="CH607">
        <v>19.2</v>
      </c>
      <c r="CI607" t="s">
        <v>205</v>
      </c>
      <c r="CJ607" t="s">
        <v>1342</v>
      </c>
      <c r="CK607" t="s">
        <v>189</v>
      </c>
      <c r="CL607" t="s">
        <v>189</v>
      </c>
      <c r="CM607" t="s">
        <v>189</v>
      </c>
      <c r="CN607" t="s">
        <v>189</v>
      </c>
      <c r="CO607" t="s">
        <v>189</v>
      </c>
      <c r="CP607" t="s">
        <v>205</v>
      </c>
      <c r="CQ607" t="s">
        <v>189</v>
      </c>
      <c r="CR607">
        <v>19.2</v>
      </c>
      <c r="CS607" t="s">
        <v>189</v>
      </c>
      <c r="CT607" t="s">
        <v>197</v>
      </c>
      <c r="CU607">
        <v>51.2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51.2</v>
      </c>
      <c r="DC607">
        <v>21.215999999999902</v>
      </c>
      <c r="DD607">
        <v>0</v>
      </c>
      <c r="DE607">
        <v>0</v>
      </c>
      <c r="DF607">
        <v>0</v>
      </c>
      <c r="DG607">
        <v>21.215999999999902</v>
      </c>
      <c r="DH607">
        <v>135</v>
      </c>
      <c r="DI607">
        <v>-29.984000000000002</v>
      </c>
      <c r="DJ607" t="s">
        <v>462</v>
      </c>
      <c r="DK607">
        <v>72.626979999999904</v>
      </c>
      <c r="DL607">
        <v>102.61098</v>
      </c>
      <c r="DM607">
        <v>104.21771999999901</v>
      </c>
      <c r="DN607">
        <v>83.001719999999906</v>
      </c>
      <c r="DO607">
        <v>37</v>
      </c>
      <c r="DP607">
        <v>0</v>
      </c>
    </row>
    <row r="608" spans="1:120" x14ac:dyDescent="0.25">
      <c r="A608" t="s">
        <v>189</v>
      </c>
      <c r="B608" t="s">
        <v>189</v>
      </c>
      <c r="C608" t="s">
        <v>421</v>
      </c>
      <c r="D608" t="s">
        <v>1919</v>
      </c>
      <c r="E608" t="s">
        <v>189</v>
      </c>
      <c r="F608" t="s">
        <v>189</v>
      </c>
      <c r="G608" t="s">
        <v>189</v>
      </c>
      <c r="H608" t="s">
        <v>189</v>
      </c>
      <c r="I608" t="s">
        <v>189</v>
      </c>
      <c r="J608" t="s">
        <v>1899</v>
      </c>
      <c r="K608">
        <v>3.2</v>
      </c>
      <c r="L608">
        <v>6</v>
      </c>
      <c r="M608">
        <v>64</v>
      </c>
      <c r="N608" t="s">
        <v>189</v>
      </c>
      <c r="O608">
        <v>0.1</v>
      </c>
      <c r="P608">
        <v>1.1200000000000001</v>
      </c>
      <c r="Q608">
        <v>29.06</v>
      </c>
      <c r="R608">
        <v>30.9</v>
      </c>
      <c r="S608" t="s">
        <v>189</v>
      </c>
      <c r="T608" t="s">
        <v>189</v>
      </c>
      <c r="U608">
        <v>130.585319999999</v>
      </c>
      <c r="V608" t="s">
        <v>189</v>
      </c>
      <c r="W608" t="s">
        <v>189</v>
      </c>
      <c r="X608" t="s">
        <v>189</v>
      </c>
      <c r="Y608" t="s">
        <v>189</v>
      </c>
      <c r="Z608" t="s">
        <v>189</v>
      </c>
      <c r="AA608" t="s">
        <v>189</v>
      </c>
      <c r="AB608" t="s">
        <v>189</v>
      </c>
      <c r="AC608" t="s">
        <v>189</v>
      </c>
      <c r="AD608" t="s">
        <v>189</v>
      </c>
      <c r="AE608" t="s">
        <v>189</v>
      </c>
      <c r="AF608" t="s">
        <v>189</v>
      </c>
      <c r="AG608" t="s">
        <v>189</v>
      </c>
      <c r="AH608" t="s">
        <v>189</v>
      </c>
      <c r="AI608" t="s">
        <v>189</v>
      </c>
      <c r="AJ608" t="s">
        <v>189</v>
      </c>
      <c r="AK608" t="s">
        <v>189</v>
      </c>
      <c r="AL608" t="s">
        <v>189</v>
      </c>
      <c r="AM608" t="s">
        <v>189</v>
      </c>
      <c r="AN608" t="s">
        <v>189</v>
      </c>
      <c r="AO608" t="s">
        <v>189</v>
      </c>
      <c r="AP608" t="s">
        <v>189</v>
      </c>
      <c r="AQ608" t="s">
        <v>189</v>
      </c>
      <c r="AR608" t="s">
        <v>189</v>
      </c>
      <c r="AS608" t="s">
        <v>189</v>
      </c>
      <c r="AT608" t="s">
        <v>189</v>
      </c>
      <c r="AU608" t="s">
        <v>189</v>
      </c>
      <c r="AV608" t="s">
        <v>189</v>
      </c>
      <c r="AW608" t="s">
        <v>1912</v>
      </c>
      <c r="AX608">
        <v>2</v>
      </c>
      <c r="AY608" t="s">
        <v>189</v>
      </c>
      <c r="AZ608" t="s">
        <v>189</v>
      </c>
      <c r="BA608" t="s">
        <v>189</v>
      </c>
      <c r="BB608" t="s">
        <v>189</v>
      </c>
      <c r="BC608" t="s">
        <v>189</v>
      </c>
      <c r="BD608" t="s">
        <v>189</v>
      </c>
      <c r="BE608" t="s">
        <v>189</v>
      </c>
      <c r="BF608">
        <v>320</v>
      </c>
      <c r="BG608" t="s">
        <v>189</v>
      </c>
      <c r="BH608" t="s">
        <v>189</v>
      </c>
      <c r="BI608" t="s">
        <v>189</v>
      </c>
      <c r="BJ608" t="s">
        <v>189</v>
      </c>
      <c r="BK608" t="s">
        <v>189</v>
      </c>
      <c r="BL608" t="s">
        <v>189</v>
      </c>
      <c r="BM608" t="s">
        <v>189</v>
      </c>
      <c r="BN608" t="s">
        <v>189</v>
      </c>
      <c r="BO608" t="s">
        <v>189</v>
      </c>
      <c r="BP608" t="s">
        <v>189</v>
      </c>
      <c r="BQ608" t="s">
        <v>189</v>
      </c>
      <c r="BR608" t="s">
        <v>189</v>
      </c>
      <c r="BS608" t="s">
        <v>189</v>
      </c>
      <c r="BT608" t="s">
        <v>189</v>
      </c>
      <c r="BU608" t="s">
        <v>189</v>
      </c>
      <c r="BV608" t="s">
        <v>189</v>
      </c>
      <c r="BW608" t="s">
        <v>189</v>
      </c>
      <c r="BX608" t="s">
        <v>189</v>
      </c>
      <c r="BY608" t="s">
        <v>189</v>
      </c>
      <c r="BZ608" t="s">
        <v>189</v>
      </c>
      <c r="CA608" t="s">
        <v>1895</v>
      </c>
      <c r="CB608" t="s">
        <v>1342</v>
      </c>
      <c r="CC608" t="b">
        <v>1</v>
      </c>
      <c r="CD608" t="s">
        <v>189</v>
      </c>
      <c r="CE608" t="s">
        <v>189</v>
      </c>
      <c r="CF608" t="s">
        <v>189</v>
      </c>
      <c r="CG608" t="s">
        <v>189</v>
      </c>
      <c r="CH608">
        <v>19.2</v>
      </c>
      <c r="CI608" t="s">
        <v>205</v>
      </c>
      <c r="CJ608" t="s">
        <v>1342</v>
      </c>
      <c r="CK608" t="s">
        <v>189</v>
      </c>
      <c r="CL608" t="s">
        <v>189</v>
      </c>
      <c r="CM608" t="s">
        <v>189</v>
      </c>
      <c r="CN608" t="s">
        <v>189</v>
      </c>
      <c r="CO608" t="s">
        <v>189</v>
      </c>
      <c r="CP608" t="s">
        <v>205</v>
      </c>
      <c r="CQ608" t="s">
        <v>189</v>
      </c>
      <c r="CR608">
        <v>19.2</v>
      </c>
      <c r="CS608" t="s">
        <v>189</v>
      </c>
      <c r="CT608" t="s">
        <v>197</v>
      </c>
      <c r="CU608">
        <v>51.2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51.2</v>
      </c>
      <c r="DC608">
        <v>21.215999999999902</v>
      </c>
      <c r="DD608">
        <v>0</v>
      </c>
      <c r="DE608">
        <v>0</v>
      </c>
      <c r="DF608">
        <v>0</v>
      </c>
      <c r="DG608">
        <v>21.215999999999902</v>
      </c>
      <c r="DH608">
        <v>135</v>
      </c>
      <c r="DI608">
        <v>-29.984000000000002</v>
      </c>
      <c r="DJ608" t="s">
        <v>462</v>
      </c>
      <c r="DK608">
        <v>79.385319999999894</v>
      </c>
      <c r="DL608">
        <v>109.36931999999899</v>
      </c>
      <c r="DM608">
        <v>111.20820000000001</v>
      </c>
      <c r="DN608">
        <v>89.992199999999997</v>
      </c>
      <c r="DO608">
        <v>37</v>
      </c>
      <c r="DP608">
        <v>0</v>
      </c>
    </row>
    <row r="609" spans="1:120" x14ac:dyDescent="0.25">
      <c r="A609" t="s">
        <v>189</v>
      </c>
      <c r="B609" t="s">
        <v>189</v>
      </c>
      <c r="C609" t="s">
        <v>421</v>
      </c>
      <c r="D609" t="s">
        <v>1920</v>
      </c>
      <c r="E609" t="s">
        <v>189</v>
      </c>
      <c r="F609" t="s">
        <v>189</v>
      </c>
      <c r="G609" t="s">
        <v>189</v>
      </c>
      <c r="H609" t="s">
        <v>189</v>
      </c>
      <c r="I609" t="s">
        <v>189</v>
      </c>
      <c r="J609" t="s">
        <v>1899</v>
      </c>
      <c r="K609">
        <v>3.2</v>
      </c>
      <c r="L609">
        <v>6</v>
      </c>
      <c r="M609">
        <v>64</v>
      </c>
      <c r="N609" t="s">
        <v>189</v>
      </c>
      <c r="O609">
        <v>0.1</v>
      </c>
      <c r="P609">
        <v>1.1200000000000001</v>
      </c>
      <c r="Q609">
        <v>29.06</v>
      </c>
      <c r="R609">
        <v>30.9</v>
      </c>
      <c r="S609" t="s">
        <v>189</v>
      </c>
      <c r="T609" t="s">
        <v>189</v>
      </c>
      <c r="U609">
        <v>130.585319999999</v>
      </c>
      <c r="V609" t="s">
        <v>189</v>
      </c>
      <c r="W609" t="s">
        <v>189</v>
      </c>
      <c r="X609" t="s">
        <v>189</v>
      </c>
      <c r="Y609" t="s">
        <v>189</v>
      </c>
      <c r="Z609" t="s">
        <v>189</v>
      </c>
      <c r="AA609" t="s">
        <v>189</v>
      </c>
      <c r="AB609" t="s">
        <v>189</v>
      </c>
      <c r="AC609" t="s">
        <v>189</v>
      </c>
      <c r="AD609" t="s">
        <v>189</v>
      </c>
      <c r="AE609" t="s">
        <v>189</v>
      </c>
      <c r="AF609" t="s">
        <v>189</v>
      </c>
      <c r="AG609" t="s">
        <v>189</v>
      </c>
      <c r="AH609" t="s">
        <v>189</v>
      </c>
      <c r="AI609" t="s">
        <v>189</v>
      </c>
      <c r="AJ609" t="s">
        <v>189</v>
      </c>
      <c r="AK609" t="s">
        <v>189</v>
      </c>
      <c r="AL609" t="s">
        <v>189</v>
      </c>
      <c r="AM609" t="s">
        <v>189</v>
      </c>
      <c r="AN609" t="s">
        <v>189</v>
      </c>
      <c r="AO609" t="s">
        <v>189</v>
      </c>
      <c r="AP609" t="s">
        <v>189</v>
      </c>
      <c r="AQ609" t="s">
        <v>189</v>
      </c>
      <c r="AR609" t="s">
        <v>189</v>
      </c>
      <c r="AS609" t="s">
        <v>189</v>
      </c>
      <c r="AT609" t="s">
        <v>189</v>
      </c>
      <c r="AU609" t="s">
        <v>189</v>
      </c>
      <c r="AV609" t="s">
        <v>189</v>
      </c>
      <c r="AW609" t="s">
        <v>1912</v>
      </c>
      <c r="AX609">
        <v>2</v>
      </c>
      <c r="AY609" t="s">
        <v>189</v>
      </c>
      <c r="AZ609" t="s">
        <v>189</v>
      </c>
      <c r="BA609" t="s">
        <v>189</v>
      </c>
      <c r="BB609" t="s">
        <v>189</v>
      </c>
      <c r="BC609" t="s">
        <v>189</v>
      </c>
      <c r="BD609" t="s">
        <v>189</v>
      </c>
      <c r="BE609" t="s">
        <v>189</v>
      </c>
      <c r="BF609">
        <v>320</v>
      </c>
      <c r="BG609" t="s">
        <v>189</v>
      </c>
      <c r="BH609" t="s">
        <v>189</v>
      </c>
      <c r="BI609" t="s">
        <v>189</v>
      </c>
      <c r="BJ609" t="s">
        <v>189</v>
      </c>
      <c r="BK609" t="s">
        <v>189</v>
      </c>
      <c r="BL609" t="s">
        <v>189</v>
      </c>
      <c r="BM609" t="s">
        <v>189</v>
      </c>
      <c r="BN609" t="s">
        <v>189</v>
      </c>
      <c r="BO609" t="s">
        <v>189</v>
      </c>
      <c r="BP609" t="s">
        <v>189</v>
      </c>
      <c r="BQ609" t="s">
        <v>189</v>
      </c>
      <c r="BR609" t="s">
        <v>189</v>
      </c>
      <c r="BS609" t="s">
        <v>189</v>
      </c>
      <c r="BT609" t="s">
        <v>189</v>
      </c>
      <c r="BU609" t="s">
        <v>189</v>
      </c>
      <c r="BV609" t="s">
        <v>189</v>
      </c>
      <c r="BW609" t="s">
        <v>189</v>
      </c>
      <c r="BX609" t="s">
        <v>189</v>
      </c>
      <c r="BY609" t="s">
        <v>189</v>
      </c>
      <c r="BZ609" t="s">
        <v>189</v>
      </c>
      <c r="CA609" t="s">
        <v>1895</v>
      </c>
      <c r="CB609" t="s">
        <v>1342</v>
      </c>
      <c r="CC609" t="b">
        <v>1</v>
      </c>
      <c r="CD609" t="s">
        <v>189</v>
      </c>
      <c r="CE609" t="s">
        <v>189</v>
      </c>
      <c r="CF609" t="s">
        <v>189</v>
      </c>
      <c r="CG609" t="s">
        <v>189</v>
      </c>
      <c r="CH609">
        <v>19.2</v>
      </c>
      <c r="CI609" t="s">
        <v>205</v>
      </c>
      <c r="CJ609" t="s">
        <v>1342</v>
      </c>
      <c r="CK609" t="s">
        <v>189</v>
      </c>
      <c r="CL609" t="s">
        <v>189</v>
      </c>
      <c r="CM609" t="s">
        <v>189</v>
      </c>
      <c r="CN609" t="s">
        <v>189</v>
      </c>
      <c r="CO609" t="s">
        <v>189</v>
      </c>
      <c r="CP609" t="s">
        <v>205</v>
      </c>
      <c r="CQ609" t="s">
        <v>189</v>
      </c>
      <c r="CR609">
        <v>19.2</v>
      </c>
      <c r="CS609" t="s">
        <v>189</v>
      </c>
      <c r="CT609" t="s">
        <v>197</v>
      </c>
      <c r="CU609">
        <v>51.2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51.2</v>
      </c>
      <c r="DC609">
        <v>21.215999999999902</v>
      </c>
      <c r="DD609">
        <v>0</v>
      </c>
      <c r="DE609">
        <v>0</v>
      </c>
      <c r="DF609">
        <v>0</v>
      </c>
      <c r="DG609">
        <v>21.215999999999902</v>
      </c>
      <c r="DH609">
        <v>135</v>
      </c>
      <c r="DI609">
        <v>-29.984000000000002</v>
      </c>
      <c r="DJ609" t="s">
        <v>462</v>
      </c>
      <c r="DK609">
        <v>79.385319999999894</v>
      </c>
      <c r="DL609">
        <v>109.36931999999899</v>
      </c>
      <c r="DM609">
        <v>111.20820000000001</v>
      </c>
      <c r="DN609">
        <v>89.992199999999997</v>
      </c>
      <c r="DO609">
        <v>37</v>
      </c>
      <c r="DP609">
        <v>0</v>
      </c>
    </row>
    <row r="610" spans="1:120" x14ac:dyDescent="0.25">
      <c r="A610" t="s">
        <v>189</v>
      </c>
      <c r="B610" t="s">
        <v>189</v>
      </c>
      <c r="C610" t="s">
        <v>421</v>
      </c>
      <c r="D610" t="s">
        <v>1921</v>
      </c>
      <c r="E610" t="s">
        <v>189</v>
      </c>
      <c r="F610" t="s">
        <v>189</v>
      </c>
      <c r="G610" t="s">
        <v>189</v>
      </c>
      <c r="H610" t="s">
        <v>189</v>
      </c>
      <c r="I610" t="s">
        <v>189</v>
      </c>
      <c r="J610" t="s">
        <v>1899</v>
      </c>
      <c r="K610">
        <v>3.2</v>
      </c>
      <c r="L610">
        <v>6</v>
      </c>
      <c r="M610">
        <v>64</v>
      </c>
      <c r="N610" t="s">
        <v>189</v>
      </c>
      <c r="O610">
        <v>0.1</v>
      </c>
      <c r="P610">
        <v>1.1200000000000001</v>
      </c>
      <c r="Q610">
        <v>29.06</v>
      </c>
      <c r="R610">
        <v>30.9</v>
      </c>
      <c r="S610" t="s">
        <v>189</v>
      </c>
      <c r="T610" t="s">
        <v>189</v>
      </c>
      <c r="U610">
        <v>130.585319999999</v>
      </c>
      <c r="V610" t="s">
        <v>189</v>
      </c>
      <c r="W610" t="s">
        <v>189</v>
      </c>
      <c r="X610" t="s">
        <v>189</v>
      </c>
      <c r="Y610" t="s">
        <v>189</v>
      </c>
      <c r="Z610" t="s">
        <v>189</v>
      </c>
      <c r="AA610" t="s">
        <v>189</v>
      </c>
      <c r="AB610" t="s">
        <v>189</v>
      </c>
      <c r="AC610" t="s">
        <v>189</v>
      </c>
      <c r="AD610" t="s">
        <v>189</v>
      </c>
      <c r="AE610" t="s">
        <v>189</v>
      </c>
      <c r="AF610" t="s">
        <v>189</v>
      </c>
      <c r="AG610" t="s">
        <v>189</v>
      </c>
      <c r="AH610" t="s">
        <v>189</v>
      </c>
      <c r="AI610" t="s">
        <v>189</v>
      </c>
      <c r="AJ610" t="s">
        <v>189</v>
      </c>
      <c r="AK610" t="s">
        <v>189</v>
      </c>
      <c r="AL610" t="s">
        <v>189</v>
      </c>
      <c r="AM610" t="s">
        <v>189</v>
      </c>
      <c r="AN610" t="s">
        <v>189</v>
      </c>
      <c r="AO610" t="s">
        <v>189</v>
      </c>
      <c r="AP610" t="s">
        <v>189</v>
      </c>
      <c r="AQ610" t="s">
        <v>189</v>
      </c>
      <c r="AR610" t="s">
        <v>189</v>
      </c>
      <c r="AS610" t="s">
        <v>189</v>
      </c>
      <c r="AT610" t="s">
        <v>189</v>
      </c>
      <c r="AU610" t="s">
        <v>189</v>
      </c>
      <c r="AV610" t="s">
        <v>189</v>
      </c>
      <c r="AW610" t="s">
        <v>1912</v>
      </c>
      <c r="AX610">
        <v>2</v>
      </c>
      <c r="AY610" t="s">
        <v>189</v>
      </c>
      <c r="AZ610" t="s">
        <v>189</v>
      </c>
      <c r="BA610" t="s">
        <v>189</v>
      </c>
      <c r="BB610" t="s">
        <v>189</v>
      </c>
      <c r="BC610" t="s">
        <v>189</v>
      </c>
      <c r="BD610" t="s">
        <v>189</v>
      </c>
      <c r="BE610" t="s">
        <v>189</v>
      </c>
      <c r="BF610">
        <v>320</v>
      </c>
      <c r="BG610" t="s">
        <v>189</v>
      </c>
      <c r="BH610" t="s">
        <v>189</v>
      </c>
      <c r="BI610" t="s">
        <v>189</v>
      </c>
      <c r="BJ610" t="s">
        <v>189</v>
      </c>
      <c r="BK610" t="s">
        <v>189</v>
      </c>
      <c r="BL610" t="s">
        <v>189</v>
      </c>
      <c r="BM610" t="s">
        <v>189</v>
      </c>
      <c r="BN610" t="s">
        <v>189</v>
      </c>
      <c r="BO610" t="s">
        <v>189</v>
      </c>
      <c r="BP610" t="s">
        <v>189</v>
      </c>
      <c r="BQ610" t="s">
        <v>189</v>
      </c>
      <c r="BR610" t="s">
        <v>189</v>
      </c>
      <c r="BS610" t="s">
        <v>189</v>
      </c>
      <c r="BT610" t="s">
        <v>189</v>
      </c>
      <c r="BU610" t="s">
        <v>189</v>
      </c>
      <c r="BV610" t="s">
        <v>189</v>
      </c>
      <c r="BW610" t="s">
        <v>189</v>
      </c>
      <c r="BX610" t="s">
        <v>189</v>
      </c>
      <c r="BY610" t="s">
        <v>189</v>
      </c>
      <c r="BZ610" t="s">
        <v>189</v>
      </c>
      <c r="CA610" t="s">
        <v>1895</v>
      </c>
      <c r="CB610" t="s">
        <v>1342</v>
      </c>
      <c r="CC610" t="b">
        <v>1</v>
      </c>
      <c r="CD610" t="s">
        <v>189</v>
      </c>
      <c r="CE610" t="s">
        <v>189</v>
      </c>
      <c r="CF610" t="s">
        <v>189</v>
      </c>
      <c r="CG610" t="s">
        <v>189</v>
      </c>
      <c r="CH610">
        <v>19.2</v>
      </c>
      <c r="CI610" t="s">
        <v>205</v>
      </c>
      <c r="CJ610" t="s">
        <v>1342</v>
      </c>
      <c r="CK610" t="s">
        <v>189</v>
      </c>
      <c r="CL610" t="s">
        <v>189</v>
      </c>
      <c r="CM610" t="s">
        <v>189</v>
      </c>
      <c r="CN610" t="s">
        <v>189</v>
      </c>
      <c r="CO610" t="s">
        <v>189</v>
      </c>
      <c r="CP610" t="s">
        <v>205</v>
      </c>
      <c r="CQ610" t="s">
        <v>189</v>
      </c>
      <c r="CR610">
        <v>19.2</v>
      </c>
      <c r="CS610" t="s">
        <v>189</v>
      </c>
      <c r="CT610" t="s">
        <v>197</v>
      </c>
      <c r="CU610">
        <v>51.2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51.2</v>
      </c>
      <c r="DC610">
        <v>21.215999999999902</v>
      </c>
      <c r="DD610">
        <v>0</v>
      </c>
      <c r="DE610">
        <v>0</v>
      </c>
      <c r="DF610">
        <v>0</v>
      </c>
      <c r="DG610">
        <v>21.215999999999902</v>
      </c>
      <c r="DH610">
        <v>135</v>
      </c>
      <c r="DI610">
        <v>-29.984000000000002</v>
      </c>
      <c r="DJ610" t="s">
        <v>462</v>
      </c>
      <c r="DK610">
        <v>79.385319999999894</v>
      </c>
      <c r="DL610">
        <v>109.36931999999899</v>
      </c>
      <c r="DM610">
        <v>111.20820000000001</v>
      </c>
      <c r="DN610">
        <v>89.992199999999997</v>
      </c>
      <c r="DO610">
        <v>37</v>
      </c>
      <c r="DP610">
        <v>0</v>
      </c>
    </row>
    <row r="611" spans="1:120" x14ac:dyDescent="0.25">
      <c r="A611" t="s">
        <v>189</v>
      </c>
      <c r="B611" t="s">
        <v>189</v>
      </c>
      <c r="C611" t="s">
        <v>1600</v>
      </c>
      <c r="D611" t="s">
        <v>1922</v>
      </c>
      <c r="E611" t="s">
        <v>189</v>
      </c>
      <c r="F611" t="s">
        <v>189</v>
      </c>
      <c r="G611" t="s">
        <v>189</v>
      </c>
      <c r="H611" t="s">
        <v>189</v>
      </c>
      <c r="I611" t="s">
        <v>189</v>
      </c>
      <c r="J611" t="s">
        <v>1904</v>
      </c>
      <c r="K611">
        <v>3.7</v>
      </c>
      <c r="L611">
        <v>6</v>
      </c>
      <c r="M611">
        <v>8</v>
      </c>
      <c r="N611" t="s">
        <v>189</v>
      </c>
      <c r="O611">
        <v>0.4</v>
      </c>
      <c r="P611">
        <v>2.9</v>
      </c>
      <c r="Q611">
        <v>33.83</v>
      </c>
      <c r="R611">
        <v>28.75</v>
      </c>
      <c r="S611" t="s">
        <v>189</v>
      </c>
      <c r="T611" t="s">
        <v>189</v>
      </c>
      <c r="U611">
        <v>144.34727999999899</v>
      </c>
      <c r="V611" t="s">
        <v>189</v>
      </c>
      <c r="W611" t="s">
        <v>189</v>
      </c>
      <c r="X611" t="s">
        <v>189</v>
      </c>
      <c r="Y611" t="s">
        <v>189</v>
      </c>
      <c r="Z611" t="s">
        <v>189</v>
      </c>
      <c r="AA611" t="s">
        <v>189</v>
      </c>
      <c r="AB611" t="s">
        <v>189</v>
      </c>
      <c r="AC611" t="s">
        <v>189</v>
      </c>
      <c r="AD611" t="s">
        <v>189</v>
      </c>
      <c r="AE611" t="s">
        <v>189</v>
      </c>
      <c r="AF611" t="s">
        <v>189</v>
      </c>
      <c r="AG611" t="s">
        <v>189</v>
      </c>
      <c r="AH611" t="s">
        <v>189</v>
      </c>
      <c r="AI611" t="s">
        <v>189</v>
      </c>
      <c r="AJ611" t="s">
        <v>189</v>
      </c>
      <c r="AK611" t="s">
        <v>189</v>
      </c>
      <c r="AL611" t="s">
        <v>189</v>
      </c>
      <c r="AM611" t="s">
        <v>189</v>
      </c>
      <c r="AN611" t="s">
        <v>189</v>
      </c>
      <c r="AO611" t="s">
        <v>189</v>
      </c>
      <c r="AP611" t="s">
        <v>189</v>
      </c>
      <c r="AQ611" t="s">
        <v>189</v>
      </c>
      <c r="AR611" t="s">
        <v>189</v>
      </c>
      <c r="AS611" t="s">
        <v>189</v>
      </c>
      <c r="AT611" t="s">
        <v>189</v>
      </c>
      <c r="AU611" t="s">
        <v>189</v>
      </c>
      <c r="AV611" t="s">
        <v>189</v>
      </c>
      <c r="AW611" t="s">
        <v>1923</v>
      </c>
      <c r="AX611">
        <v>2</v>
      </c>
      <c r="AY611" t="s">
        <v>189</v>
      </c>
      <c r="AZ611" t="s">
        <v>189</v>
      </c>
      <c r="BA611" t="s">
        <v>189</v>
      </c>
      <c r="BB611" t="s">
        <v>189</v>
      </c>
      <c r="BC611" t="s">
        <v>189</v>
      </c>
      <c r="BD611" t="s">
        <v>189</v>
      </c>
      <c r="BE611" t="s">
        <v>189</v>
      </c>
      <c r="BF611">
        <v>192.2</v>
      </c>
      <c r="BG611" t="s">
        <v>189</v>
      </c>
      <c r="BH611" t="s">
        <v>189</v>
      </c>
      <c r="BI611" t="s">
        <v>189</v>
      </c>
      <c r="BJ611" t="s">
        <v>189</v>
      </c>
      <c r="BK611" t="s">
        <v>189</v>
      </c>
      <c r="BL611" t="s">
        <v>189</v>
      </c>
      <c r="BM611" t="s">
        <v>189</v>
      </c>
      <c r="BN611" t="s">
        <v>189</v>
      </c>
      <c r="BO611" t="s">
        <v>189</v>
      </c>
      <c r="BP611" t="s">
        <v>189</v>
      </c>
      <c r="BQ611" t="s">
        <v>189</v>
      </c>
      <c r="BR611" t="s">
        <v>189</v>
      </c>
      <c r="BS611" t="s">
        <v>189</v>
      </c>
      <c r="BT611" t="s">
        <v>189</v>
      </c>
      <c r="BU611" t="s">
        <v>189</v>
      </c>
      <c r="BV611" t="s">
        <v>189</v>
      </c>
      <c r="BW611" t="s">
        <v>189</v>
      </c>
      <c r="BX611" t="s">
        <v>189</v>
      </c>
      <c r="BY611" t="s">
        <v>189</v>
      </c>
      <c r="BZ611" t="s">
        <v>189</v>
      </c>
      <c r="CA611" t="s">
        <v>1895</v>
      </c>
      <c r="CB611" t="s">
        <v>1342</v>
      </c>
      <c r="CC611" t="b">
        <v>1</v>
      </c>
      <c r="CD611" t="s">
        <v>189</v>
      </c>
      <c r="CE611" t="s">
        <v>189</v>
      </c>
      <c r="CF611" t="s">
        <v>189</v>
      </c>
      <c r="CG611" t="s">
        <v>189</v>
      </c>
      <c r="CH611">
        <v>22.2</v>
      </c>
      <c r="CI611" t="s">
        <v>205</v>
      </c>
      <c r="CJ611" t="s">
        <v>1342</v>
      </c>
      <c r="CK611" t="s">
        <v>189</v>
      </c>
      <c r="CL611" t="s">
        <v>189</v>
      </c>
      <c r="CM611" t="s">
        <v>189</v>
      </c>
      <c r="CN611" t="s">
        <v>189</v>
      </c>
      <c r="CO611" t="s">
        <v>189</v>
      </c>
      <c r="CP611" t="s">
        <v>205</v>
      </c>
      <c r="CQ611" t="s">
        <v>189</v>
      </c>
      <c r="CR611">
        <v>22.2</v>
      </c>
      <c r="CS611" t="s">
        <v>189</v>
      </c>
      <c r="CT611" t="s">
        <v>197</v>
      </c>
      <c r="CU611">
        <v>6.4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6.4</v>
      </c>
      <c r="DC611">
        <v>4.7519999999999998</v>
      </c>
      <c r="DD611">
        <v>0</v>
      </c>
      <c r="DE611">
        <v>0</v>
      </c>
      <c r="DF611">
        <v>0</v>
      </c>
      <c r="DG611">
        <v>4.7519999999999998</v>
      </c>
      <c r="DH611">
        <v>135</v>
      </c>
      <c r="DI611">
        <v>-1.6479999999999999</v>
      </c>
      <c r="DJ611" t="s">
        <v>462</v>
      </c>
      <c r="DK611">
        <v>137.94727999999901</v>
      </c>
      <c r="DL611">
        <v>139.59527999999901</v>
      </c>
      <c r="DM611">
        <v>117.14747999999901</v>
      </c>
      <c r="DN611">
        <v>112.395479999999</v>
      </c>
      <c r="DO611">
        <v>37</v>
      </c>
      <c r="DP611">
        <v>0</v>
      </c>
    </row>
    <row r="612" spans="1:120" x14ac:dyDescent="0.25">
      <c r="A612" t="s">
        <v>189</v>
      </c>
      <c r="B612" t="s">
        <v>189</v>
      </c>
      <c r="C612" t="s">
        <v>376</v>
      </c>
      <c r="D612" t="s">
        <v>398</v>
      </c>
      <c r="E612" t="s">
        <v>189</v>
      </c>
      <c r="F612" t="s">
        <v>189</v>
      </c>
      <c r="G612" t="s">
        <v>189</v>
      </c>
      <c r="H612" t="s">
        <v>189</v>
      </c>
      <c r="I612" t="s">
        <v>189</v>
      </c>
      <c r="J612" t="s">
        <v>1924</v>
      </c>
      <c r="K612">
        <v>3.6</v>
      </c>
      <c r="L612">
        <v>4</v>
      </c>
      <c r="M612">
        <v>64</v>
      </c>
      <c r="N612" t="s">
        <v>189</v>
      </c>
      <c r="O612">
        <v>0.72</v>
      </c>
      <c r="P612">
        <v>1.45</v>
      </c>
      <c r="Q612">
        <v>24.38</v>
      </c>
      <c r="R612">
        <v>31.72</v>
      </c>
      <c r="S612" t="s">
        <v>189</v>
      </c>
      <c r="T612" t="s">
        <v>189</v>
      </c>
      <c r="U612">
        <v>119.9025</v>
      </c>
      <c r="V612" t="s">
        <v>189</v>
      </c>
      <c r="W612" t="s">
        <v>189</v>
      </c>
      <c r="X612" t="s">
        <v>189</v>
      </c>
      <c r="Y612" t="s">
        <v>189</v>
      </c>
      <c r="Z612" t="s">
        <v>189</v>
      </c>
      <c r="AA612" t="s">
        <v>189</v>
      </c>
      <c r="AB612" t="s">
        <v>189</v>
      </c>
      <c r="AC612" t="s">
        <v>189</v>
      </c>
      <c r="AD612" t="s">
        <v>189</v>
      </c>
      <c r="AE612" t="s">
        <v>189</v>
      </c>
      <c r="AF612" t="s">
        <v>189</v>
      </c>
      <c r="AG612" t="s">
        <v>189</v>
      </c>
      <c r="AH612" t="s">
        <v>189</v>
      </c>
      <c r="AI612" t="s">
        <v>189</v>
      </c>
      <c r="AJ612" t="s">
        <v>189</v>
      </c>
      <c r="AK612" t="s">
        <v>189</v>
      </c>
      <c r="AL612" t="s">
        <v>189</v>
      </c>
      <c r="AM612" t="s">
        <v>189</v>
      </c>
      <c r="AN612" t="s">
        <v>189</v>
      </c>
      <c r="AO612" t="s">
        <v>189</v>
      </c>
      <c r="AP612" t="s">
        <v>189</v>
      </c>
      <c r="AQ612" t="s">
        <v>189</v>
      </c>
      <c r="AR612" t="s">
        <v>189</v>
      </c>
      <c r="AS612" t="s">
        <v>189</v>
      </c>
      <c r="AT612" t="s">
        <v>189</v>
      </c>
      <c r="AU612" t="s">
        <v>189</v>
      </c>
      <c r="AV612" t="s">
        <v>189</v>
      </c>
      <c r="AW612" t="s">
        <v>1925</v>
      </c>
      <c r="AX612">
        <v>2</v>
      </c>
      <c r="AY612" t="s">
        <v>189</v>
      </c>
      <c r="AZ612" t="s">
        <v>189</v>
      </c>
      <c r="BA612" t="s">
        <v>189</v>
      </c>
      <c r="BB612" t="s">
        <v>189</v>
      </c>
      <c r="BC612" t="s">
        <v>189</v>
      </c>
      <c r="BD612" t="s">
        <v>189</v>
      </c>
      <c r="BE612" t="s">
        <v>189</v>
      </c>
      <c r="BF612">
        <v>74</v>
      </c>
      <c r="BG612" t="s">
        <v>189</v>
      </c>
      <c r="BH612" t="s">
        <v>189</v>
      </c>
      <c r="BI612" t="s">
        <v>189</v>
      </c>
      <c r="BJ612" t="s">
        <v>189</v>
      </c>
      <c r="BK612" t="s">
        <v>189</v>
      </c>
      <c r="BL612" t="s">
        <v>189</v>
      </c>
      <c r="BM612" t="s">
        <v>189</v>
      </c>
      <c r="BN612" t="s">
        <v>189</v>
      </c>
      <c r="BO612" t="s">
        <v>189</v>
      </c>
      <c r="BP612" t="s">
        <v>189</v>
      </c>
      <c r="BQ612" t="s">
        <v>189</v>
      </c>
      <c r="BR612" t="s">
        <v>189</v>
      </c>
      <c r="BS612" t="s">
        <v>189</v>
      </c>
      <c r="BT612" t="s">
        <v>189</v>
      </c>
      <c r="BU612" t="s">
        <v>189</v>
      </c>
      <c r="BV612" t="s">
        <v>189</v>
      </c>
      <c r="BW612" t="s">
        <v>189</v>
      </c>
      <c r="BX612" t="s">
        <v>189</v>
      </c>
      <c r="BY612" t="s">
        <v>189</v>
      </c>
      <c r="BZ612" t="s">
        <v>189</v>
      </c>
      <c r="CA612" t="s">
        <v>1895</v>
      </c>
      <c r="CB612" t="s">
        <v>1342</v>
      </c>
      <c r="CC612" t="b">
        <v>1</v>
      </c>
      <c r="CD612" t="s">
        <v>189</v>
      </c>
      <c r="CE612" t="s">
        <v>189</v>
      </c>
      <c r="CF612" t="s">
        <v>189</v>
      </c>
      <c r="CG612" t="s">
        <v>189</v>
      </c>
      <c r="CH612">
        <v>14.4</v>
      </c>
      <c r="CI612" t="s">
        <v>205</v>
      </c>
      <c r="CJ612" t="s">
        <v>1342</v>
      </c>
      <c r="CK612" t="s">
        <v>189</v>
      </c>
      <c r="CL612" t="s">
        <v>189</v>
      </c>
      <c r="CM612" t="s">
        <v>189</v>
      </c>
      <c r="CN612" t="s">
        <v>189</v>
      </c>
      <c r="CO612" t="s">
        <v>189</v>
      </c>
      <c r="CP612" t="s">
        <v>205</v>
      </c>
      <c r="CQ612" t="s">
        <v>189</v>
      </c>
      <c r="CR612">
        <v>14.4</v>
      </c>
      <c r="CS612" t="s">
        <v>189</v>
      </c>
      <c r="CT612" t="s">
        <v>197</v>
      </c>
      <c r="CU612">
        <v>51.2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51.2</v>
      </c>
      <c r="DC612">
        <v>21.215999999999902</v>
      </c>
      <c r="DD612">
        <v>0</v>
      </c>
      <c r="DE612">
        <v>0</v>
      </c>
      <c r="DF612">
        <v>0</v>
      </c>
      <c r="DG612">
        <v>21.215999999999902</v>
      </c>
      <c r="DH612">
        <v>135</v>
      </c>
      <c r="DI612">
        <v>-29.984000000000002</v>
      </c>
      <c r="DJ612" t="s">
        <v>462</v>
      </c>
      <c r="DK612">
        <v>68.702500000000001</v>
      </c>
      <c r="DL612">
        <v>98.686499999999995</v>
      </c>
      <c r="DM612">
        <v>111.37902</v>
      </c>
      <c r="DN612">
        <v>90.163020000000003</v>
      </c>
      <c r="DO612">
        <v>37</v>
      </c>
      <c r="DP612">
        <v>0</v>
      </c>
    </row>
    <row r="613" spans="1:120" x14ac:dyDescent="0.25">
      <c r="A613" t="s">
        <v>189</v>
      </c>
      <c r="B613" t="s">
        <v>189</v>
      </c>
      <c r="C613" t="s">
        <v>376</v>
      </c>
      <c r="D613" t="s">
        <v>1926</v>
      </c>
      <c r="E613" t="s">
        <v>189</v>
      </c>
      <c r="F613" t="s">
        <v>189</v>
      </c>
      <c r="G613" t="s">
        <v>189</v>
      </c>
      <c r="H613" t="s">
        <v>189</v>
      </c>
      <c r="I613" t="s">
        <v>189</v>
      </c>
      <c r="J613" t="s">
        <v>1924</v>
      </c>
      <c r="K613">
        <v>3.6</v>
      </c>
      <c r="L613">
        <v>4</v>
      </c>
      <c r="M613">
        <v>64</v>
      </c>
      <c r="N613" t="s">
        <v>189</v>
      </c>
      <c r="O613">
        <v>0.72</v>
      </c>
      <c r="P613">
        <v>1.45</v>
      </c>
      <c r="Q613">
        <v>24.38</v>
      </c>
      <c r="R613">
        <v>31.72</v>
      </c>
      <c r="S613" t="s">
        <v>189</v>
      </c>
      <c r="T613" t="s">
        <v>189</v>
      </c>
      <c r="U613">
        <v>119.9025</v>
      </c>
      <c r="V613" t="s">
        <v>189</v>
      </c>
      <c r="W613" t="s">
        <v>189</v>
      </c>
      <c r="X613" t="s">
        <v>189</v>
      </c>
      <c r="Y613" t="s">
        <v>189</v>
      </c>
      <c r="Z613" t="s">
        <v>189</v>
      </c>
      <c r="AA613" t="s">
        <v>189</v>
      </c>
      <c r="AB613" t="s">
        <v>189</v>
      </c>
      <c r="AC613" t="s">
        <v>189</v>
      </c>
      <c r="AD613" t="s">
        <v>189</v>
      </c>
      <c r="AE613" t="s">
        <v>189</v>
      </c>
      <c r="AF613" t="s">
        <v>189</v>
      </c>
      <c r="AG613" t="s">
        <v>189</v>
      </c>
      <c r="AH613" t="s">
        <v>189</v>
      </c>
      <c r="AI613" t="s">
        <v>189</v>
      </c>
      <c r="AJ613" t="s">
        <v>189</v>
      </c>
      <c r="AK613" t="s">
        <v>189</v>
      </c>
      <c r="AL613" t="s">
        <v>189</v>
      </c>
      <c r="AM613" t="s">
        <v>189</v>
      </c>
      <c r="AN613" t="s">
        <v>189</v>
      </c>
      <c r="AO613" t="s">
        <v>189</v>
      </c>
      <c r="AP613" t="s">
        <v>189</v>
      </c>
      <c r="AQ613" t="s">
        <v>189</v>
      </c>
      <c r="AR613" t="s">
        <v>189</v>
      </c>
      <c r="AS613" t="s">
        <v>189</v>
      </c>
      <c r="AT613" t="s">
        <v>189</v>
      </c>
      <c r="AU613" t="s">
        <v>189</v>
      </c>
      <c r="AV613" t="s">
        <v>189</v>
      </c>
      <c r="AW613" t="s">
        <v>1925</v>
      </c>
      <c r="AX613">
        <v>2</v>
      </c>
      <c r="AY613" t="s">
        <v>189</v>
      </c>
      <c r="AZ613" t="s">
        <v>189</v>
      </c>
      <c r="BA613" t="s">
        <v>189</v>
      </c>
      <c r="BB613" t="s">
        <v>189</v>
      </c>
      <c r="BC613" t="s">
        <v>189</v>
      </c>
      <c r="BD613" t="s">
        <v>189</v>
      </c>
      <c r="BE613" t="s">
        <v>189</v>
      </c>
      <c r="BF613">
        <v>74</v>
      </c>
      <c r="BG613" t="s">
        <v>189</v>
      </c>
      <c r="BH613" t="s">
        <v>189</v>
      </c>
      <c r="BI613" t="s">
        <v>189</v>
      </c>
      <c r="BJ613" t="s">
        <v>189</v>
      </c>
      <c r="BK613" t="s">
        <v>189</v>
      </c>
      <c r="BL613" t="s">
        <v>189</v>
      </c>
      <c r="BM613" t="s">
        <v>189</v>
      </c>
      <c r="BN613" t="s">
        <v>189</v>
      </c>
      <c r="BO613" t="s">
        <v>189</v>
      </c>
      <c r="BP613" t="s">
        <v>189</v>
      </c>
      <c r="BQ613" t="s">
        <v>189</v>
      </c>
      <c r="BR613" t="s">
        <v>189</v>
      </c>
      <c r="BS613" t="s">
        <v>189</v>
      </c>
      <c r="BT613" t="s">
        <v>189</v>
      </c>
      <c r="BU613" t="s">
        <v>189</v>
      </c>
      <c r="BV613" t="s">
        <v>189</v>
      </c>
      <c r="BW613" t="s">
        <v>189</v>
      </c>
      <c r="BX613" t="s">
        <v>189</v>
      </c>
      <c r="BY613" t="s">
        <v>189</v>
      </c>
      <c r="BZ613" t="s">
        <v>189</v>
      </c>
      <c r="CA613" t="s">
        <v>1895</v>
      </c>
      <c r="CB613" t="s">
        <v>1342</v>
      </c>
      <c r="CC613" t="b">
        <v>1</v>
      </c>
      <c r="CD613" t="s">
        <v>189</v>
      </c>
      <c r="CE613" t="s">
        <v>189</v>
      </c>
      <c r="CF613" t="s">
        <v>189</v>
      </c>
      <c r="CG613" t="s">
        <v>189</v>
      </c>
      <c r="CH613">
        <v>14.4</v>
      </c>
      <c r="CI613" t="s">
        <v>205</v>
      </c>
      <c r="CJ613" t="s">
        <v>1342</v>
      </c>
      <c r="CK613" t="s">
        <v>189</v>
      </c>
      <c r="CL613" t="s">
        <v>189</v>
      </c>
      <c r="CM613" t="s">
        <v>189</v>
      </c>
      <c r="CN613" t="s">
        <v>189</v>
      </c>
      <c r="CO613" t="s">
        <v>189</v>
      </c>
      <c r="CP613" t="s">
        <v>205</v>
      </c>
      <c r="CQ613" t="s">
        <v>189</v>
      </c>
      <c r="CR613">
        <v>14.4</v>
      </c>
      <c r="CS613" t="s">
        <v>189</v>
      </c>
      <c r="CT613" t="s">
        <v>197</v>
      </c>
      <c r="CU613">
        <v>51.2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51.2</v>
      </c>
      <c r="DC613">
        <v>21.215999999999902</v>
      </c>
      <c r="DD613">
        <v>0</v>
      </c>
      <c r="DE613">
        <v>0</v>
      </c>
      <c r="DF613">
        <v>0</v>
      </c>
      <c r="DG613">
        <v>21.215999999999902</v>
      </c>
      <c r="DH613">
        <v>135</v>
      </c>
      <c r="DI613">
        <v>-29.984000000000002</v>
      </c>
      <c r="DJ613" t="s">
        <v>462</v>
      </c>
      <c r="DK613">
        <v>68.702500000000001</v>
      </c>
      <c r="DL613">
        <v>98.686499999999995</v>
      </c>
      <c r="DM613">
        <v>111.37902</v>
      </c>
      <c r="DN613">
        <v>90.163020000000003</v>
      </c>
      <c r="DO613">
        <v>37</v>
      </c>
      <c r="DP613">
        <v>0</v>
      </c>
    </row>
    <row r="614" spans="1:120" x14ac:dyDescent="0.25">
      <c r="A614" t="s">
        <v>189</v>
      </c>
      <c r="B614" t="s">
        <v>189</v>
      </c>
      <c r="C614" t="s">
        <v>376</v>
      </c>
      <c r="D614" t="s">
        <v>1927</v>
      </c>
      <c r="E614" t="s">
        <v>189</v>
      </c>
      <c r="F614" t="s">
        <v>189</v>
      </c>
      <c r="G614" t="s">
        <v>189</v>
      </c>
      <c r="H614" t="s">
        <v>189</v>
      </c>
      <c r="I614" t="s">
        <v>189</v>
      </c>
      <c r="J614" t="s">
        <v>1924</v>
      </c>
      <c r="K614">
        <v>3.6</v>
      </c>
      <c r="L614">
        <v>4</v>
      </c>
      <c r="M614">
        <v>64</v>
      </c>
      <c r="N614" t="s">
        <v>189</v>
      </c>
      <c r="O614">
        <v>0.72</v>
      </c>
      <c r="P614">
        <v>1.45</v>
      </c>
      <c r="Q614">
        <v>24.38</v>
      </c>
      <c r="R614">
        <v>31.72</v>
      </c>
      <c r="S614" t="s">
        <v>189</v>
      </c>
      <c r="T614" t="s">
        <v>189</v>
      </c>
      <c r="U614">
        <v>119.9025</v>
      </c>
      <c r="V614" t="s">
        <v>189</v>
      </c>
      <c r="W614" t="s">
        <v>189</v>
      </c>
      <c r="X614" t="s">
        <v>189</v>
      </c>
      <c r="Y614" t="s">
        <v>189</v>
      </c>
      <c r="Z614" t="s">
        <v>189</v>
      </c>
      <c r="AA614" t="s">
        <v>189</v>
      </c>
      <c r="AB614" t="s">
        <v>189</v>
      </c>
      <c r="AC614" t="s">
        <v>189</v>
      </c>
      <c r="AD614" t="s">
        <v>189</v>
      </c>
      <c r="AE614" t="s">
        <v>189</v>
      </c>
      <c r="AF614" t="s">
        <v>189</v>
      </c>
      <c r="AG614" t="s">
        <v>189</v>
      </c>
      <c r="AH614" t="s">
        <v>189</v>
      </c>
      <c r="AI614" t="s">
        <v>189</v>
      </c>
      <c r="AJ614" t="s">
        <v>189</v>
      </c>
      <c r="AK614" t="s">
        <v>189</v>
      </c>
      <c r="AL614" t="s">
        <v>189</v>
      </c>
      <c r="AM614" t="s">
        <v>189</v>
      </c>
      <c r="AN614" t="s">
        <v>189</v>
      </c>
      <c r="AO614" t="s">
        <v>189</v>
      </c>
      <c r="AP614" t="s">
        <v>189</v>
      </c>
      <c r="AQ614" t="s">
        <v>189</v>
      </c>
      <c r="AR614" t="s">
        <v>189</v>
      </c>
      <c r="AS614" t="s">
        <v>189</v>
      </c>
      <c r="AT614" t="s">
        <v>189</v>
      </c>
      <c r="AU614" t="s">
        <v>189</v>
      </c>
      <c r="AV614" t="s">
        <v>189</v>
      </c>
      <c r="AW614" t="s">
        <v>1925</v>
      </c>
      <c r="AX614">
        <v>2</v>
      </c>
      <c r="AY614" t="s">
        <v>189</v>
      </c>
      <c r="AZ614" t="s">
        <v>189</v>
      </c>
      <c r="BA614" t="s">
        <v>189</v>
      </c>
      <c r="BB614" t="s">
        <v>189</v>
      </c>
      <c r="BC614" t="s">
        <v>189</v>
      </c>
      <c r="BD614" t="s">
        <v>189</v>
      </c>
      <c r="BE614" t="s">
        <v>189</v>
      </c>
      <c r="BF614">
        <v>74</v>
      </c>
      <c r="BG614" t="s">
        <v>189</v>
      </c>
      <c r="BH614" t="s">
        <v>189</v>
      </c>
      <c r="BI614" t="s">
        <v>189</v>
      </c>
      <c r="BJ614" t="s">
        <v>189</v>
      </c>
      <c r="BK614" t="s">
        <v>189</v>
      </c>
      <c r="BL614" t="s">
        <v>189</v>
      </c>
      <c r="BM614" t="s">
        <v>189</v>
      </c>
      <c r="BN614" t="s">
        <v>189</v>
      </c>
      <c r="BO614" t="s">
        <v>189</v>
      </c>
      <c r="BP614" t="s">
        <v>189</v>
      </c>
      <c r="BQ614" t="s">
        <v>189</v>
      </c>
      <c r="BR614" t="s">
        <v>189</v>
      </c>
      <c r="BS614" t="s">
        <v>189</v>
      </c>
      <c r="BT614" t="s">
        <v>189</v>
      </c>
      <c r="BU614" t="s">
        <v>189</v>
      </c>
      <c r="BV614" t="s">
        <v>189</v>
      </c>
      <c r="BW614" t="s">
        <v>189</v>
      </c>
      <c r="BX614" t="s">
        <v>189</v>
      </c>
      <c r="BY614" t="s">
        <v>189</v>
      </c>
      <c r="BZ614" t="s">
        <v>189</v>
      </c>
      <c r="CA614" t="s">
        <v>1895</v>
      </c>
      <c r="CB614" t="s">
        <v>1342</v>
      </c>
      <c r="CC614" t="b">
        <v>1</v>
      </c>
      <c r="CD614" t="s">
        <v>189</v>
      </c>
      <c r="CE614" t="s">
        <v>189</v>
      </c>
      <c r="CF614" t="s">
        <v>189</v>
      </c>
      <c r="CG614" t="s">
        <v>189</v>
      </c>
      <c r="CH614">
        <v>14.4</v>
      </c>
      <c r="CI614" t="s">
        <v>205</v>
      </c>
      <c r="CJ614" t="s">
        <v>1342</v>
      </c>
      <c r="CK614" t="s">
        <v>189</v>
      </c>
      <c r="CL614" t="s">
        <v>189</v>
      </c>
      <c r="CM614" t="s">
        <v>189</v>
      </c>
      <c r="CN614" t="s">
        <v>189</v>
      </c>
      <c r="CO614" t="s">
        <v>189</v>
      </c>
      <c r="CP614" t="s">
        <v>205</v>
      </c>
      <c r="CQ614" t="s">
        <v>189</v>
      </c>
      <c r="CR614">
        <v>14.4</v>
      </c>
      <c r="CS614" t="s">
        <v>189</v>
      </c>
      <c r="CT614" t="s">
        <v>197</v>
      </c>
      <c r="CU614">
        <v>51.2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51.2</v>
      </c>
      <c r="DC614">
        <v>21.215999999999902</v>
      </c>
      <c r="DD614">
        <v>0</v>
      </c>
      <c r="DE614">
        <v>0</v>
      </c>
      <c r="DF614">
        <v>0</v>
      </c>
      <c r="DG614">
        <v>21.215999999999902</v>
      </c>
      <c r="DH614">
        <v>135</v>
      </c>
      <c r="DI614">
        <v>-29.984000000000002</v>
      </c>
      <c r="DJ614" t="s">
        <v>462</v>
      </c>
      <c r="DK614">
        <v>68.702500000000001</v>
      </c>
      <c r="DL614">
        <v>98.686499999999995</v>
      </c>
      <c r="DM614">
        <v>111.37902</v>
      </c>
      <c r="DN614">
        <v>90.163020000000003</v>
      </c>
      <c r="DO614">
        <v>37</v>
      </c>
      <c r="DP614">
        <v>0</v>
      </c>
    </row>
    <row r="615" spans="1:120" x14ac:dyDescent="0.25">
      <c r="A615" t="s">
        <v>189</v>
      </c>
      <c r="B615" t="s">
        <v>189</v>
      </c>
      <c r="C615" t="s">
        <v>376</v>
      </c>
      <c r="D615" t="s">
        <v>1928</v>
      </c>
      <c r="E615" t="s">
        <v>189</v>
      </c>
      <c r="F615" t="s">
        <v>189</v>
      </c>
      <c r="G615" t="s">
        <v>189</v>
      </c>
      <c r="H615" t="s">
        <v>189</v>
      </c>
      <c r="I615" t="s">
        <v>189</v>
      </c>
      <c r="J615" t="s">
        <v>1924</v>
      </c>
      <c r="K615">
        <v>3.6</v>
      </c>
      <c r="L615">
        <v>4</v>
      </c>
      <c r="M615">
        <v>64</v>
      </c>
      <c r="N615" t="s">
        <v>189</v>
      </c>
      <c r="O615">
        <v>0.72</v>
      </c>
      <c r="P615">
        <v>1.45</v>
      </c>
      <c r="Q615">
        <v>24.38</v>
      </c>
      <c r="R615">
        <v>31.72</v>
      </c>
      <c r="S615" t="s">
        <v>189</v>
      </c>
      <c r="T615" t="s">
        <v>189</v>
      </c>
      <c r="U615">
        <v>119.9025</v>
      </c>
      <c r="V615" t="s">
        <v>189</v>
      </c>
      <c r="W615" t="s">
        <v>189</v>
      </c>
      <c r="X615" t="s">
        <v>189</v>
      </c>
      <c r="Y615" t="s">
        <v>189</v>
      </c>
      <c r="Z615" t="s">
        <v>189</v>
      </c>
      <c r="AA615" t="s">
        <v>189</v>
      </c>
      <c r="AB615" t="s">
        <v>189</v>
      </c>
      <c r="AC615" t="s">
        <v>189</v>
      </c>
      <c r="AD615" t="s">
        <v>189</v>
      </c>
      <c r="AE615" t="s">
        <v>189</v>
      </c>
      <c r="AF615" t="s">
        <v>189</v>
      </c>
      <c r="AG615" t="s">
        <v>189</v>
      </c>
      <c r="AH615" t="s">
        <v>189</v>
      </c>
      <c r="AI615" t="s">
        <v>189</v>
      </c>
      <c r="AJ615" t="s">
        <v>189</v>
      </c>
      <c r="AK615" t="s">
        <v>189</v>
      </c>
      <c r="AL615" t="s">
        <v>189</v>
      </c>
      <c r="AM615" t="s">
        <v>189</v>
      </c>
      <c r="AN615" t="s">
        <v>189</v>
      </c>
      <c r="AO615" t="s">
        <v>189</v>
      </c>
      <c r="AP615" t="s">
        <v>189</v>
      </c>
      <c r="AQ615" t="s">
        <v>189</v>
      </c>
      <c r="AR615" t="s">
        <v>189</v>
      </c>
      <c r="AS615" t="s">
        <v>189</v>
      </c>
      <c r="AT615" t="s">
        <v>189</v>
      </c>
      <c r="AU615" t="s">
        <v>189</v>
      </c>
      <c r="AV615" t="s">
        <v>189</v>
      </c>
      <c r="AW615" t="s">
        <v>1925</v>
      </c>
      <c r="AX615">
        <v>2</v>
      </c>
      <c r="AY615" t="s">
        <v>189</v>
      </c>
      <c r="AZ615" t="s">
        <v>189</v>
      </c>
      <c r="BA615" t="s">
        <v>189</v>
      </c>
      <c r="BB615" t="s">
        <v>189</v>
      </c>
      <c r="BC615" t="s">
        <v>189</v>
      </c>
      <c r="BD615" t="s">
        <v>189</v>
      </c>
      <c r="BE615" t="s">
        <v>189</v>
      </c>
      <c r="BF615">
        <v>74</v>
      </c>
      <c r="BG615" t="s">
        <v>189</v>
      </c>
      <c r="BH615" t="s">
        <v>189</v>
      </c>
      <c r="BI615" t="s">
        <v>189</v>
      </c>
      <c r="BJ615" t="s">
        <v>189</v>
      </c>
      <c r="BK615" t="s">
        <v>189</v>
      </c>
      <c r="BL615" t="s">
        <v>189</v>
      </c>
      <c r="BM615" t="s">
        <v>189</v>
      </c>
      <c r="BN615" t="s">
        <v>189</v>
      </c>
      <c r="BO615" t="s">
        <v>189</v>
      </c>
      <c r="BP615" t="s">
        <v>189</v>
      </c>
      <c r="BQ615" t="s">
        <v>189</v>
      </c>
      <c r="BR615" t="s">
        <v>189</v>
      </c>
      <c r="BS615" t="s">
        <v>189</v>
      </c>
      <c r="BT615" t="s">
        <v>189</v>
      </c>
      <c r="BU615" t="s">
        <v>189</v>
      </c>
      <c r="BV615" t="s">
        <v>189</v>
      </c>
      <c r="BW615" t="s">
        <v>189</v>
      </c>
      <c r="BX615" t="s">
        <v>189</v>
      </c>
      <c r="BY615" t="s">
        <v>189</v>
      </c>
      <c r="BZ615" t="s">
        <v>189</v>
      </c>
      <c r="CA615" t="s">
        <v>1895</v>
      </c>
      <c r="CB615" t="s">
        <v>1342</v>
      </c>
      <c r="CC615" t="b">
        <v>1</v>
      </c>
      <c r="CD615" t="s">
        <v>189</v>
      </c>
      <c r="CE615" t="s">
        <v>189</v>
      </c>
      <c r="CF615" t="s">
        <v>189</v>
      </c>
      <c r="CG615" t="s">
        <v>189</v>
      </c>
      <c r="CH615">
        <v>14.4</v>
      </c>
      <c r="CI615" t="s">
        <v>205</v>
      </c>
      <c r="CJ615" t="s">
        <v>1342</v>
      </c>
      <c r="CK615" t="s">
        <v>189</v>
      </c>
      <c r="CL615" t="s">
        <v>189</v>
      </c>
      <c r="CM615" t="s">
        <v>189</v>
      </c>
      <c r="CN615" t="s">
        <v>189</v>
      </c>
      <c r="CO615" t="s">
        <v>189</v>
      </c>
      <c r="CP615" t="s">
        <v>205</v>
      </c>
      <c r="CQ615" t="s">
        <v>189</v>
      </c>
      <c r="CR615">
        <v>14.4</v>
      </c>
      <c r="CS615" t="s">
        <v>189</v>
      </c>
      <c r="CT615" t="s">
        <v>197</v>
      </c>
      <c r="CU615">
        <v>51.2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51.2</v>
      </c>
      <c r="DC615">
        <v>21.215999999999902</v>
      </c>
      <c r="DD615">
        <v>0</v>
      </c>
      <c r="DE615">
        <v>0</v>
      </c>
      <c r="DF615">
        <v>0</v>
      </c>
      <c r="DG615">
        <v>21.215999999999902</v>
      </c>
      <c r="DH615">
        <v>135</v>
      </c>
      <c r="DI615">
        <v>-29.984000000000002</v>
      </c>
      <c r="DJ615" t="s">
        <v>462</v>
      </c>
      <c r="DK615">
        <v>68.702500000000001</v>
      </c>
      <c r="DL615">
        <v>98.686499999999995</v>
      </c>
      <c r="DM615">
        <v>111.37902</v>
      </c>
      <c r="DN615">
        <v>90.163020000000003</v>
      </c>
      <c r="DO615">
        <v>37</v>
      </c>
      <c r="DP615">
        <v>0</v>
      </c>
    </row>
    <row r="616" spans="1:120" x14ac:dyDescent="0.25">
      <c r="A616" t="s">
        <v>189</v>
      </c>
      <c r="B616" t="s">
        <v>189</v>
      </c>
      <c r="C616" t="s">
        <v>376</v>
      </c>
      <c r="D616" t="s">
        <v>378</v>
      </c>
      <c r="E616" t="s">
        <v>189</v>
      </c>
      <c r="F616" t="s">
        <v>189</v>
      </c>
      <c r="G616" t="s">
        <v>189</v>
      </c>
      <c r="H616" t="s">
        <v>189</v>
      </c>
      <c r="I616" t="s">
        <v>189</v>
      </c>
      <c r="J616" t="s">
        <v>1924</v>
      </c>
      <c r="K616">
        <v>3.6</v>
      </c>
      <c r="L616">
        <v>4</v>
      </c>
      <c r="M616">
        <v>64</v>
      </c>
      <c r="N616" t="s">
        <v>189</v>
      </c>
      <c r="O616">
        <v>0.72</v>
      </c>
      <c r="P616">
        <v>1.45</v>
      </c>
      <c r="Q616">
        <v>24.38</v>
      </c>
      <c r="R616">
        <v>31.72</v>
      </c>
      <c r="S616" t="s">
        <v>189</v>
      </c>
      <c r="T616" t="s">
        <v>189</v>
      </c>
      <c r="U616">
        <v>119.9025</v>
      </c>
      <c r="V616" t="s">
        <v>189</v>
      </c>
      <c r="W616" t="s">
        <v>189</v>
      </c>
      <c r="X616" t="s">
        <v>189</v>
      </c>
      <c r="Y616" t="s">
        <v>189</v>
      </c>
      <c r="Z616" t="s">
        <v>189</v>
      </c>
      <c r="AA616" t="s">
        <v>189</v>
      </c>
      <c r="AB616" t="s">
        <v>189</v>
      </c>
      <c r="AC616" t="s">
        <v>189</v>
      </c>
      <c r="AD616" t="s">
        <v>189</v>
      </c>
      <c r="AE616" t="s">
        <v>189</v>
      </c>
      <c r="AF616" t="s">
        <v>189</v>
      </c>
      <c r="AG616" t="s">
        <v>189</v>
      </c>
      <c r="AH616" t="s">
        <v>189</v>
      </c>
      <c r="AI616" t="s">
        <v>189</v>
      </c>
      <c r="AJ616" t="s">
        <v>189</v>
      </c>
      <c r="AK616" t="s">
        <v>189</v>
      </c>
      <c r="AL616" t="s">
        <v>189</v>
      </c>
      <c r="AM616" t="s">
        <v>189</v>
      </c>
      <c r="AN616" t="s">
        <v>189</v>
      </c>
      <c r="AO616" t="s">
        <v>189</v>
      </c>
      <c r="AP616" t="s">
        <v>189</v>
      </c>
      <c r="AQ616" t="s">
        <v>189</v>
      </c>
      <c r="AR616" t="s">
        <v>189</v>
      </c>
      <c r="AS616" t="s">
        <v>189</v>
      </c>
      <c r="AT616" t="s">
        <v>189</v>
      </c>
      <c r="AU616" t="s">
        <v>189</v>
      </c>
      <c r="AV616" t="s">
        <v>189</v>
      </c>
      <c r="AW616" t="s">
        <v>1925</v>
      </c>
      <c r="AX616">
        <v>2</v>
      </c>
      <c r="AY616" t="s">
        <v>189</v>
      </c>
      <c r="AZ616" t="s">
        <v>189</v>
      </c>
      <c r="BA616" t="s">
        <v>189</v>
      </c>
      <c r="BB616" t="s">
        <v>189</v>
      </c>
      <c r="BC616" t="s">
        <v>189</v>
      </c>
      <c r="BD616" t="s">
        <v>189</v>
      </c>
      <c r="BE616" t="s">
        <v>189</v>
      </c>
      <c r="BF616">
        <v>74</v>
      </c>
      <c r="BG616" t="s">
        <v>189</v>
      </c>
      <c r="BH616" t="s">
        <v>189</v>
      </c>
      <c r="BI616" t="s">
        <v>189</v>
      </c>
      <c r="BJ616" t="s">
        <v>189</v>
      </c>
      <c r="BK616" t="s">
        <v>189</v>
      </c>
      <c r="BL616" t="s">
        <v>189</v>
      </c>
      <c r="BM616" t="s">
        <v>189</v>
      </c>
      <c r="BN616" t="s">
        <v>189</v>
      </c>
      <c r="BO616" t="s">
        <v>189</v>
      </c>
      <c r="BP616" t="s">
        <v>189</v>
      </c>
      <c r="BQ616" t="s">
        <v>189</v>
      </c>
      <c r="BR616" t="s">
        <v>189</v>
      </c>
      <c r="BS616" t="s">
        <v>189</v>
      </c>
      <c r="BT616" t="s">
        <v>189</v>
      </c>
      <c r="BU616" t="s">
        <v>189</v>
      </c>
      <c r="BV616" t="s">
        <v>189</v>
      </c>
      <c r="BW616" t="s">
        <v>189</v>
      </c>
      <c r="BX616" t="s">
        <v>189</v>
      </c>
      <c r="BY616" t="s">
        <v>189</v>
      </c>
      <c r="BZ616" t="s">
        <v>189</v>
      </c>
      <c r="CA616" t="s">
        <v>1895</v>
      </c>
      <c r="CB616" t="s">
        <v>1342</v>
      </c>
      <c r="CC616" t="b">
        <v>1</v>
      </c>
      <c r="CD616" t="s">
        <v>189</v>
      </c>
      <c r="CE616" t="s">
        <v>189</v>
      </c>
      <c r="CF616" t="s">
        <v>189</v>
      </c>
      <c r="CG616" t="s">
        <v>189</v>
      </c>
      <c r="CH616">
        <v>14.4</v>
      </c>
      <c r="CI616" t="s">
        <v>205</v>
      </c>
      <c r="CJ616" t="s">
        <v>1342</v>
      </c>
      <c r="CK616" t="s">
        <v>189</v>
      </c>
      <c r="CL616" t="s">
        <v>189</v>
      </c>
      <c r="CM616" t="s">
        <v>189</v>
      </c>
      <c r="CN616" t="s">
        <v>189</v>
      </c>
      <c r="CO616" t="s">
        <v>189</v>
      </c>
      <c r="CP616" t="s">
        <v>205</v>
      </c>
      <c r="CQ616" t="s">
        <v>189</v>
      </c>
      <c r="CR616">
        <v>14.4</v>
      </c>
      <c r="CS616" t="s">
        <v>189</v>
      </c>
      <c r="CT616" t="s">
        <v>197</v>
      </c>
      <c r="CU616">
        <v>51.2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51.2</v>
      </c>
      <c r="DC616">
        <v>21.215999999999902</v>
      </c>
      <c r="DD616">
        <v>0</v>
      </c>
      <c r="DE616">
        <v>0</v>
      </c>
      <c r="DF616">
        <v>0</v>
      </c>
      <c r="DG616">
        <v>21.215999999999902</v>
      </c>
      <c r="DH616">
        <v>135</v>
      </c>
      <c r="DI616">
        <v>-29.984000000000002</v>
      </c>
      <c r="DJ616" t="s">
        <v>462</v>
      </c>
      <c r="DK616">
        <v>68.702500000000001</v>
      </c>
      <c r="DL616">
        <v>98.686499999999995</v>
      </c>
      <c r="DM616">
        <v>111.37902</v>
      </c>
      <c r="DN616">
        <v>90.163020000000003</v>
      </c>
      <c r="DO616">
        <v>37</v>
      </c>
      <c r="DP616">
        <v>0</v>
      </c>
    </row>
    <row r="617" spans="1:120" x14ac:dyDescent="0.25">
      <c r="A617" t="s">
        <v>189</v>
      </c>
      <c r="B617" t="s">
        <v>189</v>
      </c>
      <c r="C617" t="s">
        <v>376</v>
      </c>
      <c r="D617" t="s">
        <v>1929</v>
      </c>
      <c r="E617" t="s">
        <v>189</v>
      </c>
      <c r="F617" t="s">
        <v>189</v>
      </c>
      <c r="G617" t="s">
        <v>189</v>
      </c>
      <c r="H617" t="s">
        <v>189</v>
      </c>
      <c r="I617" t="s">
        <v>189</v>
      </c>
      <c r="J617" t="s">
        <v>1924</v>
      </c>
      <c r="K617">
        <v>3.6</v>
      </c>
      <c r="L617">
        <v>4</v>
      </c>
      <c r="M617">
        <v>64</v>
      </c>
      <c r="N617" t="s">
        <v>189</v>
      </c>
      <c r="O617">
        <v>0.72</v>
      </c>
      <c r="P617">
        <v>1.45</v>
      </c>
      <c r="Q617">
        <v>24.38</v>
      </c>
      <c r="R617">
        <v>31.72</v>
      </c>
      <c r="S617" t="s">
        <v>189</v>
      </c>
      <c r="T617" t="s">
        <v>189</v>
      </c>
      <c r="U617">
        <v>119.9025</v>
      </c>
      <c r="V617" t="s">
        <v>189</v>
      </c>
      <c r="W617" t="s">
        <v>189</v>
      </c>
      <c r="X617" t="s">
        <v>189</v>
      </c>
      <c r="Y617" t="s">
        <v>189</v>
      </c>
      <c r="Z617" t="s">
        <v>189</v>
      </c>
      <c r="AA617" t="s">
        <v>189</v>
      </c>
      <c r="AB617" t="s">
        <v>189</v>
      </c>
      <c r="AC617" t="s">
        <v>189</v>
      </c>
      <c r="AD617" t="s">
        <v>189</v>
      </c>
      <c r="AE617" t="s">
        <v>189</v>
      </c>
      <c r="AF617" t="s">
        <v>189</v>
      </c>
      <c r="AG617" t="s">
        <v>189</v>
      </c>
      <c r="AH617" t="s">
        <v>189</v>
      </c>
      <c r="AI617" t="s">
        <v>189</v>
      </c>
      <c r="AJ617" t="s">
        <v>189</v>
      </c>
      <c r="AK617" t="s">
        <v>189</v>
      </c>
      <c r="AL617" t="s">
        <v>189</v>
      </c>
      <c r="AM617" t="s">
        <v>189</v>
      </c>
      <c r="AN617" t="s">
        <v>189</v>
      </c>
      <c r="AO617" t="s">
        <v>189</v>
      </c>
      <c r="AP617" t="s">
        <v>189</v>
      </c>
      <c r="AQ617" t="s">
        <v>189</v>
      </c>
      <c r="AR617" t="s">
        <v>189</v>
      </c>
      <c r="AS617" t="s">
        <v>189</v>
      </c>
      <c r="AT617" t="s">
        <v>189</v>
      </c>
      <c r="AU617" t="s">
        <v>189</v>
      </c>
      <c r="AV617" t="s">
        <v>189</v>
      </c>
      <c r="AW617" t="s">
        <v>1925</v>
      </c>
      <c r="AX617">
        <v>2</v>
      </c>
      <c r="AY617" t="s">
        <v>189</v>
      </c>
      <c r="AZ617" t="s">
        <v>189</v>
      </c>
      <c r="BA617" t="s">
        <v>189</v>
      </c>
      <c r="BB617" t="s">
        <v>189</v>
      </c>
      <c r="BC617" t="s">
        <v>189</v>
      </c>
      <c r="BD617" t="s">
        <v>189</v>
      </c>
      <c r="BE617" t="s">
        <v>189</v>
      </c>
      <c r="BF617">
        <v>74</v>
      </c>
      <c r="BG617" t="s">
        <v>189</v>
      </c>
      <c r="BH617" t="s">
        <v>189</v>
      </c>
      <c r="BI617" t="s">
        <v>189</v>
      </c>
      <c r="BJ617" t="s">
        <v>189</v>
      </c>
      <c r="BK617" t="s">
        <v>189</v>
      </c>
      <c r="BL617" t="s">
        <v>189</v>
      </c>
      <c r="BM617" t="s">
        <v>189</v>
      </c>
      <c r="BN617" t="s">
        <v>189</v>
      </c>
      <c r="BO617" t="s">
        <v>189</v>
      </c>
      <c r="BP617" t="s">
        <v>189</v>
      </c>
      <c r="BQ617" t="s">
        <v>189</v>
      </c>
      <c r="BR617" t="s">
        <v>189</v>
      </c>
      <c r="BS617" t="s">
        <v>189</v>
      </c>
      <c r="BT617" t="s">
        <v>189</v>
      </c>
      <c r="BU617" t="s">
        <v>189</v>
      </c>
      <c r="BV617" t="s">
        <v>189</v>
      </c>
      <c r="BW617" t="s">
        <v>189</v>
      </c>
      <c r="BX617" t="s">
        <v>189</v>
      </c>
      <c r="BY617" t="s">
        <v>189</v>
      </c>
      <c r="BZ617" t="s">
        <v>189</v>
      </c>
      <c r="CA617" t="s">
        <v>1895</v>
      </c>
      <c r="CB617" t="s">
        <v>1342</v>
      </c>
      <c r="CC617" t="b">
        <v>1</v>
      </c>
      <c r="CD617" t="s">
        <v>189</v>
      </c>
      <c r="CE617" t="s">
        <v>189</v>
      </c>
      <c r="CF617" t="s">
        <v>189</v>
      </c>
      <c r="CG617" t="s">
        <v>189</v>
      </c>
      <c r="CH617">
        <v>14.4</v>
      </c>
      <c r="CI617" t="s">
        <v>205</v>
      </c>
      <c r="CJ617" t="s">
        <v>1342</v>
      </c>
      <c r="CK617" t="s">
        <v>189</v>
      </c>
      <c r="CL617" t="s">
        <v>189</v>
      </c>
      <c r="CM617" t="s">
        <v>189</v>
      </c>
      <c r="CN617" t="s">
        <v>189</v>
      </c>
      <c r="CO617" t="s">
        <v>189</v>
      </c>
      <c r="CP617" t="s">
        <v>205</v>
      </c>
      <c r="CQ617" t="s">
        <v>189</v>
      </c>
      <c r="CR617">
        <v>14.4</v>
      </c>
      <c r="CS617" t="s">
        <v>189</v>
      </c>
      <c r="CT617" t="s">
        <v>197</v>
      </c>
      <c r="CU617">
        <v>51.2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51.2</v>
      </c>
      <c r="DC617">
        <v>21.215999999999902</v>
      </c>
      <c r="DD617">
        <v>0</v>
      </c>
      <c r="DE617">
        <v>0</v>
      </c>
      <c r="DF617">
        <v>0</v>
      </c>
      <c r="DG617">
        <v>21.215999999999902</v>
      </c>
      <c r="DH617">
        <v>135</v>
      </c>
      <c r="DI617">
        <v>-29.984000000000002</v>
      </c>
      <c r="DJ617" t="s">
        <v>462</v>
      </c>
      <c r="DK617">
        <v>68.702500000000001</v>
      </c>
      <c r="DL617">
        <v>98.686499999999995</v>
      </c>
      <c r="DM617">
        <v>111.37902</v>
      </c>
      <c r="DN617">
        <v>90.163020000000003</v>
      </c>
      <c r="DO617">
        <v>37</v>
      </c>
      <c r="DP617">
        <v>0</v>
      </c>
    </row>
    <row r="618" spans="1:120" x14ac:dyDescent="0.25">
      <c r="A618" t="s">
        <v>189</v>
      </c>
      <c r="B618" t="s">
        <v>189</v>
      </c>
      <c r="C618" t="s">
        <v>376</v>
      </c>
      <c r="D618" t="s">
        <v>1930</v>
      </c>
      <c r="E618" t="s">
        <v>189</v>
      </c>
      <c r="F618" t="s">
        <v>189</v>
      </c>
      <c r="G618" t="s">
        <v>189</v>
      </c>
      <c r="H618" t="s">
        <v>189</v>
      </c>
      <c r="I618" t="s">
        <v>189</v>
      </c>
      <c r="J618" t="s">
        <v>1924</v>
      </c>
      <c r="K618">
        <v>3.6</v>
      </c>
      <c r="L618">
        <v>4</v>
      </c>
      <c r="M618">
        <v>64</v>
      </c>
      <c r="N618" t="s">
        <v>189</v>
      </c>
      <c r="O618">
        <v>0.72</v>
      </c>
      <c r="P618">
        <v>1.45</v>
      </c>
      <c r="Q618">
        <v>24.38</v>
      </c>
      <c r="R618">
        <v>31.72</v>
      </c>
      <c r="S618" t="s">
        <v>189</v>
      </c>
      <c r="T618" t="s">
        <v>189</v>
      </c>
      <c r="U618">
        <v>119.9025</v>
      </c>
      <c r="V618" t="s">
        <v>189</v>
      </c>
      <c r="W618" t="s">
        <v>189</v>
      </c>
      <c r="X618" t="s">
        <v>189</v>
      </c>
      <c r="Y618" t="s">
        <v>189</v>
      </c>
      <c r="Z618" t="s">
        <v>189</v>
      </c>
      <c r="AA618" t="s">
        <v>189</v>
      </c>
      <c r="AB618" t="s">
        <v>189</v>
      </c>
      <c r="AC618" t="s">
        <v>189</v>
      </c>
      <c r="AD618" t="s">
        <v>189</v>
      </c>
      <c r="AE618" t="s">
        <v>189</v>
      </c>
      <c r="AF618" t="s">
        <v>189</v>
      </c>
      <c r="AG618" t="s">
        <v>189</v>
      </c>
      <c r="AH618" t="s">
        <v>189</v>
      </c>
      <c r="AI618" t="s">
        <v>189</v>
      </c>
      <c r="AJ618" t="s">
        <v>189</v>
      </c>
      <c r="AK618" t="s">
        <v>189</v>
      </c>
      <c r="AL618" t="s">
        <v>189</v>
      </c>
      <c r="AM618" t="s">
        <v>189</v>
      </c>
      <c r="AN618" t="s">
        <v>189</v>
      </c>
      <c r="AO618" t="s">
        <v>189</v>
      </c>
      <c r="AP618" t="s">
        <v>189</v>
      </c>
      <c r="AQ618" t="s">
        <v>189</v>
      </c>
      <c r="AR618" t="s">
        <v>189</v>
      </c>
      <c r="AS618" t="s">
        <v>189</v>
      </c>
      <c r="AT618" t="s">
        <v>189</v>
      </c>
      <c r="AU618" t="s">
        <v>189</v>
      </c>
      <c r="AV618" t="s">
        <v>189</v>
      </c>
      <c r="AW618" t="s">
        <v>1925</v>
      </c>
      <c r="AX618">
        <v>2</v>
      </c>
      <c r="AY618" t="s">
        <v>189</v>
      </c>
      <c r="AZ618" t="s">
        <v>189</v>
      </c>
      <c r="BA618" t="s">
        <v>189</v>
      </c>
      <c r="BB618" t="s">
        <v>189</v>
      </c>
      <c r="BC618" t="s">
        <v>189</v>
      </c>
      <c r="BD618" t="s">
        <v>189</v>
      </c>
      <c r="BE618" t="s">
        <v>189</v>
      </c>
      <c r="BF618">
        <v>74</v>
      </c>
      <c r="BG618" t="s">
        <v>189</v>
      </c>
      <c r="BH618" t="s">
        <v>189</v>
      </c>
      <c r="BI618" t="s">
        <v>189</v>
      </c>
      <c r="BJ618" t="s">
        <v>189</v>
      </c>
      <c r="BK618" t="s">
        <v>189</v>
      </c>
      <c r="BL618" t="s">
        <v>189</v>
      </c>
      <c r="BM618" t="s">
        <v>189</v>
      </c>
      <c r="BN618" t="s">
        <v>189</v>
      </c>
      <c r="BO618" t="s">
        <v>189</v>
      </c>
      <c r="BP618" t="s">
        <v>189</v>
      </c>
      <c r="BQ618" t="s">
        <v>189</v>
      </c>
      <c r="BR618" t="s">
        <v>189</v>
      </c>
      <c r="BS618" t="s">
        <v>189</v>
      </c>
      <c r="BT618" t="s">
        <v>189</v>
      </c>
      <c r="BU618" t="s">
        <v>189</v>
      </c>
      <c r="BV618" t="s">
        <v>189</v>
      </c>
      <c r="BW618" t="s">
        <v>189</v>
      </c>
      <c r="BX618" t="s">
        <v>189</v>
      </c>
      <c r="BY618" t="s">
        <v>189</v>
      </c>
      <c r="BZ618" t="s">
        <v>189</v>
      </c>
      <c r="CA618" t="s">
        <v>1895</v>
      </c>
      <c r="CB618" t="s">
        <v>1342</v>
      </c>
      <c r="CC618" t="b">
        <v>1</v>
      </c>
      <c r="CD618" t="s">
        <v>189</v>
      </c>
      <c r="CE618" t="s">
        <v>189</v>
      </c>
      <c r="CF618" t="s">
        <v>189</v>
      </c>
      <c r="CG618" t="s">
        <v>189</v>
      </c>
      <c r="CH618">
        <v>14.4</v>
      </c>
      <c r="CI618" t="s">
        <v>205</v>
      </c>
      <c r="CJ618" t="s">
        <v>1342</v>
      </c>
      <c r="CK618" t="s">
        <v>189</v>
      </c>
      <c r="CL618" t="s">
        <v>189</v>
      </c>
      <c r="CM618" t="s">
        <v>189</v>
      </c>
      <c r="CN618" t="s">
        <v>189</v>
      </c>
      <c r="CO618" t="s">
        <v>189</v>
      </c>
      <c r="CP618" t="s">
        <v>205</v>
      </c>
      <c r="CQ618" t="s">
        <v>189</v>
      </c>
      <c r="CR618">
        <v>14.4</v>
      </c>
      <c r="CS618" t="s">
        <v>189</v>
      </c>
      <c r="CT618" t="s">
        <v>197</v>
      </c>
      <c r="CU618">
        <v>51.2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51.2</v>
      </c>
      <c r="DC618">
        <v>21.215999999999902</v>
      </c>
      <c r="DD618">
        <v>0</v>
      </c>
      <c r="DE618">
        <v>0</v>
      </c>
      <c r="DF618">
        <v>0</v>
      </c>
      <c r="DG618">
        <v>21.215999999999902</v>
      </c>
      <c r="DH618">
        <v>135</v>
      </c>
      <c r="DI618">
        <v>-29.984000000000002</v>
      </c>
      <c r="DJ618" t="s">
        <v>462</v>
      </c>
      <c r="DK618">
        <v>68.702500000000001</v>
      </c>
      <c r="DL618">
        <v>98.686499999999995</v>
      </c>
      <c r="DM618">
        <v>111.37902</v>
      </c>
      <c r="DN618">
        <v>90.163020000000003</v>
      </c>
      <c r="DO618">
        <v>37</v>
      </c>
      <c r="DP618">
        <v>0</v>
      </c>
    </row>
    <row r="619" spans="1:120" x14ac:dyDescent="0.25">
      <c r="A619" t="s">
        <v>189</v>
      </c>
      <c r="B619" t="s">
        <v>189</v>
      </c>
      <c r="C619" t="s">
        <v>376</v>
      </c>
      <c r="D619" t="s">
        <v>1274</v>
      </c>
      <c r="E619" t="s">
        <v>189</v>
      </c>
      <c r="F619" t="s">
        <v>189</v>
      </c>
      <c r="G619" t="s">
        <v>189</v>
      </c>
      <c r="H619" t="s">
        <v>189</v>
      </c>
      <c r="I619" t="s">
        <v>189</v>
      </c>
      <c r="J619" t="s">
        <v>1924</v>
      </c>
      <c r="K619">
        <v>3.6</v>
      </c>
      <c r="L619">
        <v>4</v>
      </c>
      <c r="M619">
        <v>32</v>
      </c>
      <c r="N619" t="s">
        <v>189</v>
      </c>
      <c r="O619">
        <v>0.94</v>
      </c>
      <c r="P619">
        <v>1.67</v>
      </c>
      <c r="Q619">
        <v>30.77</v>
      </c>
      <c r="R619">
        <v>31.48</v>
      </c>
      <c r="S619" t="s">
        <v>189</v>
      </c>
      <c r="T619" t="s">
        <v>189</v>
      </c>
      <c r="U619">
        <v>140.14247999999901</v>
      </c>
      <c r="V619" t="s">
        <v>189</v>
      </c>
      <c r="W619" t="s">
        <v>189</v>
      </c>
      <c r="X619" t="s">
        <v>189</v>
      </c>
      <c r="Y619" t="s">
        <v>189</v>
      </c>
      <c r="Z619" t="s">
        <v>189</v>
      </c>
      <c r="AA619" t="s">
        <v>189</v>
      </c>
      <c r="AB619" t="s">
        <v>189</v>
      </c>
      <c r="AC619" t="s">
        <v>189</v>
      </c>
      <c r="AD619" t="s">
        <v>189</v>
      </c>
      <c r="AE619" t="s">
        <v>189</v>
      </c>
      <c r="AF619" t="s">
        <v>189</v>
      </c>
      <c r="AG619" t="s">
        <v>189</v>
      </c>
      <c r="AH619" t="s">
        <v>189</v>
      </c>
      <c r="AI619" t="s">
        <v>189</v>
      </c>
      <c r="AJ619" t="s">
        <v>189</v>
      </c>
      <c r="AK619" t="s">
        <v>189</v>
      </c>
      <c r="AL619" t="s">
        <v>189</v>
      </c>
      <c r="AM619" t="s">
        <v>189</v>
      </c>
      <c r="AN619" t="s">
        <v>189</v>
      </c>
      <c r="AO619" t="s">
        <v>189</v>
      </c>
      <c r="AP619" t="s">
        <v>189</v>
      </c>
      <c r="AQ619" t="s">
        <v>189</v>
      </c>
      <c r="AR619" t="s">
        <v>189</v>
      </c>
      <c r="AS619" t="s">
        <v>189</v>
      </c>
      <c r="AT619" t="s">
        <v>189</v>
      </c>
      <c r="AU619" t="s">
        <v>189</v>
      </c>
      <c r="AV619" t="s">
        <v>189</v>
      </c>
      <c r="AW619" t="s">
        <v>1931</v>
      </c>
      <c r="AX619">
        <v>2</v>
      </c>
      <c r="AY619" t="s">
        <v>189</v>
      </c>
      <c r="AZ619" t="s">
        <v>189</v>
      </c>
      <c r="BA619" t="s">
        <v>189</v>
      </c>
      <c r="BB619" t="s">
        <v>189</v>
      </c>
      <c r="BC619" t="s">
        <v>189</v>
      </c>
      <c r="BD619" t="s">
        <v>189</v>
      </c>
      <c r="BE619" t="s">
        <v>189</v>
      </c>
      <c r="BF619">
        <v>192</v>
      </c>
      <c r="BG619" t="s">
        <v>189</v>
      </c>
      <c r="BH619" t="s">
        <v>189</v>
      </c>
      <c r="BI619" t="s">
        <v>189</v>
      </c>
      <c r="BJ619" t="s">
        <v>189</v>
      </c>
      <c r="BK619" t="s">
        <v>189</v>
      </c>
      <c r="BL619" t="s">
        <v>189</v>
      </c>
      <c r="BM619" t="s">
        <v>189</v>
      </c>
      <c r="BN619" t="s">
        <v>189</v>
      </c>
      <c r="BO619" t="s">
        <v>189</v>
      </c>
      <c r="BP619" t="s">
        <v>189</v>
      </c>
      <c r="BQ619" t="s">
        <v>189</v>
      </c>
      <c r="BR619" t="s">
        <v>189</v>
      </c>
      <c r="BS619" t="s">
        <v>189</v>
      </c>
      <c r="BT619" t="s">
        <v>189</v>
      </c>
      <c r="BU619" t="s">
        <v>189</v>
      </c>
      <c r="BV619" t="s">
        <v>189</v>
      </c>
      <c r="BW619" t="s">
        <v>189</v>
      </c>
      <c r="BX619" t="s">
        <v>189</v>
      </c>
      <c r="BY619" t="s">
        <v>189</v>
      </c>
      <c r="BZ619" t="s">
        <v>189</v>
      </c>
      <c r="CA619" t="s">
        <v>1895</v>
      </c>
      <c r="CB619" t="s">
        <v>1342</v>
      </c>
      <c r="CC619" t="b">
        <v>1</v>
      </c>
      <c r="CD619" t="s">
        <v>189</v>
      </c>
      <c r="CE619" t="s">
        <v>189</v>
      </c>
      <c r="CF619" t="s">
        <v>189</v>
      </c>
      <c r="CG619" t="s">
        <v>189</v>
      </c>
      <c r="CH619">
        <v>14.4</v>
      </c>
      <c r="CI619" t="s">
        <v>205</v>
      </c>
      <c r="CJ619" t="s">
        <v>1342</v>
      </c>
      <c r="CK619" t="s">
        <v>189</v>
      </c>
      <c r="CL619" t="s">
        <v>189</v>
      </c>
      <c r="CM619" t="s">
        <v>189</v>
      </c>
      <c r="CN619" t="s">
        <v>189</v>
      </c>
      <c r="CO619" t="s">
        <v>189</v>
      </c>
      <c r="CP619" t="s">
        <v>205</v>
      </c>
      <c r="CQ619" t="s">
        <v>189</v>
      </c>
      <c r="CR619">
        <v>14.4</v>
      </c>
      <c r="CS619" t="s">
        <v>189</v>
      </c>
      <c r="CT619" t="s">
        <v>197</v>
      </c>
      <c r="CU619">
        <v>25.6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25.6</v>
      </c>
      <c r="DC619">
        <v>11.808</v>
      </c>
      <c r="DD619">
        <v>0</v>
      </c>
      <c r="DE619">
        <v>0</v>
      </c>
      <c r="DF619">
        <v>0</v>
      </c>
      <c r="DG619">
        <v>11.808</v>
      </c>
      <c r="DH619">
        <v>135</v>
      </c>
      <c r="DI619">
        <v>-13.792</v>
      </c>
      <c r="DJ619" t="s">
        <v>462</v>
      </c>
      <c r="DK619">
        <v>114.542479999999</v>
      </c>
      <c r="DL619">
        <v>128.33447999999899</v>
      </c>
      <c r="DM619">
        <v>117.502259999999</v>
      </c>
      <c r="DN619">
        <v>105.69425999999901</v>
      </c>
      <c r="DO619">
        <v>37</v>
      </c>
      <c r="DP619">
        <v>0</v>
      </c>
    </row>
    <row r="620" spans="1:120" x14ac:dyDescent="0.25">
      <c r="A620" t="s">
        <v>189</v>
      </c>
      <c r="B620" t="s">
        <v>189</v>
      </c>
      <c r="C620" t="s">
        <v>376</v>
      </c>
      <c r="D620" t="s">
        <v>1932</v>
      </c>
      <c r="E620" t="s">
        <v>189</v>
      </c>
      <c r="F620" t="s">
        <v>189</v>
      </c>
      <c r="G620" t="s">
        <v>189</v>
      </c>
      <c r="H620" t="s">
        <v>189</v>
      </c>
      <c r="I620" t="s">
        <v>189</v>
      </c>
      <c r="J620" t="s">
        <v>1924</v>
      </c>
      <c r="K620">
        <v>3.6</v>
      </c>
      <c r="L620">
        <v>4</v>
      </c>
      <c r="M620">
        <v>32</v>
      </c>
      <c r="N620" t="s">
        <v>189</v>
      </c>
      <c r="O620">
        <v>0.94</v>
      </c>
      <c r="P620">
        <v>1.67</v>
      </c>
      <c r="Q620">
        <v>30.77</v>
      </c>
      <c r="R620">
        <v>31.48</v>
      </c>
      <c r="S620" t="s">
        <v>189</v>
      </c>
      <c r="T620" t="s">
        <v>189</v>
      </c>
      <c r="U620">
        <v>140.14247999999901</v>
      </c>
      <c r="V620" t="s">
        <v>189</v>
      </c>
      <c r="W620" t="s">
        <v>189</v>
      </c>
      <c r="X620" t="s">
        <v>189</v>
      </c>
      <c r="Y620" t="s">
        <v>189</v>
      </c>
      <c r="Z620" t="s">
        <v>189</v>
      </c>
      <c r="AA620" t="s">
        <v>189</v>
      </c>
      <c r="AB620" t="s">
        <v>189</v>
      </c>
      <c r="AC620" t="s">
        <v>189</v>
      </c>
      <c r="AD620" t="s">
        <v>189</v>
      </c>
      <c r="AE620" t="s">
        <v>189</v>
      </c>
      <c r="AF620" t="s">
        <v>189</v>
      </c>
      <c r="AG620" t="s">
        <v>189</v>
      </c>
      <c r="AH620" t="s">
        <v>189</v>
      </c>
      <c r="AI620" t="s">
        <v>189</v>
      </c>
      <c r="AJ620" t="s">
        <v>189</v>
      </c>
      <c r="AK620" t="s">
        <v>189</v>
      </c>
      <c r="AL620" t="s">
        <v>189</v>
      </c>
      <c r="AM620" t="s">
        <v>189</v>
      </c>
      <c r="AN620" t="s">
        <v>189</v>
      </c>
      <c r="AO620" t="s">
        <v>189</v>
      </c>
      <c r="AP620" t="s">
        <v>189</v>
      </c>
      <c r="AQ620" t="s">
        <v>189</v>
      </c>
      <c r="AR620" t="s">
        <v>189</v>
      </c>
      <c r="AS620" t="s">
        <v>189</v>
      </c>
      <c r="AT620" t="s">
        <v>189</v>
      </c>
      <c r="AU620" t="s">
        <v>189</v>
      </c>
      <c r="AV620" t="s">
        <v>189</v>
      </c>
      <c r="AW620" t="s">
        <v>1931</v>
      </c>
      <c r="AX620">
        <v>2</v>
      </c>
      <c r="AY620" t="s">
        <v>189</v>
      </c>
      <c r="AZ620" t="s">
        <v>189</v>
      </c>
      <c r="BA620" t="s">
        <v>189</v>
      </c>
      <c r="BB620" t="s">
        <v>189</v>
      </c>
      <c r="BC620" t="s">
        <v>189</v>
      </c>
      <c r="BD620" t="s">
        <v>189</v>
      </c>
      <c r="BE620" t="s">
        <v>189</v>
      </c>
      <c r="BF620">
        <v>192</v>
      </c>
      <c r="BG620" t="s">
        <v>189</v>
      </c>
      <c r="BH620" t="s">
        <v>189</v>
      </c>
      <c r="BI620" t="s">
        <v>189</v>
      </c>
      <c r="BJ620" t="s">
        <v>189</v>
      </c>
      <c r="BK620" t="s">
        <v>189</v>
      </c>
      <c r="BL620" t="s">
        <v>189</v>
      </c>
      <c r="BM620" t="s">
        <v>189</v>
      </c>
      <c r="BN620" t="s">
        <v>189</v>
      </c>
      <c r="BO620" t="s">
        <v>189</v>
      </c>
      <c r="BP620" t="s">
        <v>189</v>
      </c>
      <c r="BQ620" t="s">
        <v>189</v>
      </c>
      <c r="BR620" t="s">
        <v>189</v>
      </c>
      <c r="BS620" t="s">
        <v>189</v>
      </c>
      <c r="BT620" t="s">
        <v>189</v>
      </c>
      <c r="BU620" t="s">
        <v>189</v>
      </c>
      <c r="BV620" t="s">
        <v>189</v>
      </c>
      <c r="BW620" t="s">
        <v>189</v>
      </c>
      <c r="BX620" t="s">
        <v>189</v>
      </c>
      <c r="BY620" t="s">
        <v>189</v>
      </c>
      <c r="BZ620" t="s">
        <v>189</v>
      </c>
      <c r="CA620" t="s">
        <v>1895</v>
      </c>
      <c r="CB620" t="s">
        <v>1342</v>
      </c>
      <c r="CC620" t="b">
        <v>1</v>
      </c>
      <c r="CD620" t="s">
        <v>189</v>
      </c>
      <c r="CE620" t="s">
        <v>189</v>
      </c>
      <c r="CF620" t="s">
        <v>189</v>
      </c>
      <c r="CG620" t="s">
        <v>189</v>
      </c>
      <c r="CH620">
        <v>14.4</v>
      </c>
      <c r="CI620" t="s">
        <v>205</v>
      </c>
      <c r="CJ620" t="s">
        <v>1342</v>
      </c>
      <c r="CK620" t="s">
        <v>189</v>
      </c>
      <c r="CL620" t="s">
        <v>189</v>
      </c>
      <c r="CM620" t="s">
        <v>189</v>
      </c>
      <c r="CN620" t="s">
        <v>189</v>
      </c>
      <c r="CO620" t="s">
        <v>189</v>
      </c>
      <c r="CP620" t="s">
        <v>205</v>
      </c>
      <c r="CQ620" t="s">
        <v>189</v>
      </c>
      <c r="CR620">
        <v>14.4</v>
      </c>
      <c r="CS620" t="s">
        <v>189</v>
      </c>
      <c r="CT620" t="s">
        <v>197</v>
      </c>
      <c r="CU620">
        <v>25.6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25.6</v>
      </c>
      <c r="DC620">
        <v>11.808</v>
      </c>
      <c r="DD620">
        <v>0</v>
      </c>
      <c r="DE620">
        <v>0</v>
      </c>
      <c r="DF620">
        <v>0</v>
      </c>
      <c r="DG620">
        <v>11.808</v>
      </c>
      <c r="DH620">
        <v>135</v>
      </c>
      <c r="DI620">
        <v>-13.792</v>
      </c>
      <c r="DJ620" t="s">
        <v>462</v>
      </c>
      <c r="DK620">
        <v>114.542479999999</v>
      </c>
      <c r="DL620">
        <v>128.33447999999899</v>
      </c>
      <c r="DM620">
        <v>117.502259999999</v>
      </c>
      <c r="DN620">
        <v>105.69425999999901</v>
      </c>
      <c r="DO620">
        <v>37</v>
      </c>
      <c r="DP620">
        <v>0</v>
      </c>
    </row>
    <row r="621" spans="1:120" x14ac:dyDescent="0.25">
      <c r="A621" t="s">
        <v>189</v>
      </c>
      <c r="B621" t="s">
        <v>189</v>
      </c>
      <c r="C621" t="s">
        <v>376</v>
      </c>
      <c r="D621" t="s">
        <v>1933</v>
      </c>
      <c r="E621" t="s">
        <v>189</v>
      </c>
      <c r="F621" t="s">
        <v>189</v>
      </c>
      <c r="G621" t="s">
        <v>189</v>
      </c>
      <c r="H621" t="s">
        <v>189</v>
      </c>
      <c r="I621" t="s">
        <v>189</v>
      </c>
      <c r="J621" t="s">
        <v>1924</v>
      </c>
      <c r="K621">
        <v>3.6</v>
      </c>
      <c r="L621">
        <v>4</v>
      </c>
      <c r="M621">
        <v>32</v>
      </c>
      <c r="N621" t="s">
        <v>189</v>
      </c>
      <c r="O621">
        <v>0.94</v>
      </c>
      <c r="P621">
        <v>1.67</v>
      </c>
      <c r="Q621">
        <v>30.77</v>
      </c>
      <c r="R621">
        <v>31.48</v>
      </c>
      <c r="S621" t="s">
        <v>189</v>
      </c>
      <c r="T621" t="s">
        <v>189</v>
      </c>
      <c r="U621">
        <v>140.14247999999901</v>
      </c>
      <c r="V621" t="s">
        <v>189</v>
      </c>
      <c r="W621" t="s">
        <v>189</v>
      </c>
      <c r="X621" t="s">
        <v>189</v>
      </c>
      <c r="Y621" t="s">
        <v>189</v>
      </c>
      <c r="Z621" t="s">
        <v>189</v>
      </c>
      <c r="AA621" t="s">
        <v>189</v>
      </c>
      <c r="AB621" t="s">
        <v>189</v>
      </c>
      <c r="AC621" t="s">
        <v>189</v>
      </c>
      <c r="AD621" t="s">
        <v>189</v>
      </c>
      <c r="AE621" t="s">
        <v>189</v>
      </c>
      <c r="AF621" t="s">
        <v>189</v>
      </c>
      <c r="AG621" t="s">
        <v>189</v>
      </c>
      <c r="AH621" t="s">
        <v>189</v>
      </c>
      <c r="AI621" t="s">
        <v>189</v>
      </c>
      <c r="AJ621" t="s">
        <v>189</v>
      </c>
      <c r="AK621" t="s">
        <v>189</v>
      </c>
      <c r="AL621" t="s">
        <v>189</v>
      </c>
      <c r="AM621" t="s">
        <v>189</v>
      </c>
      <c r="AN621" t="s">
        <v>189</v>
      </c>
      <c r="AO621" t="s">
        <v>189</v>
      </c>
      <c r="AP621" t="s">
        <v>189</v>
      </c>
      <c r="AQ621" t="s">
        <v>189</v>
      </c>
      <c r="AR621" t="s">
        <v>189</v>
      </c>
      <c r="AS621" t="s">
        <v>189</v>
      </c>
      <c r="AT621" t="s">
        <v>189</v>
      </c>
      <c r="AU621" t="s">
        <v>189</v>
      </c>
      <c r="AV621" t="s">
        <v>189</v>
      </c>
      <c r="AW621" t="s">
        <v>1931</v>
      </c>
      <c r="AX621">
        <v>2</v>
      </c>
      <c r="AY621" t="s">
        <v>189</v>
      </c>
      <c r="AZ621" t="s">
        <v>189</v>
      </c>
      <c r="BA621" t="s">
        <v>189</v>
      </c>
      <c r="BB621" t="s">
        <v>189</v>
      </c>
      <c r="BC621" t="s">
        <v>189</v>
      </c>
      <c r="BD621" t="s">
        <v>189</v>
      </c>
      <c r="BE621" t="s">
        <v>189</v>
      </c>
      <c r="BF621">
        <v>192</v>
      </c>
      <c r="BG621" t="s">
        <v>189</v>
      </c>
      <c r="BH621" t="s">
        <v>189</v>
      </c>
      <c r="BI621" t="s">
        <v>189</v>
      </c>
      <c r="BJ621" t="s">
        <v>189</v>
      </c>
      <c r="BK621" t="s">
        <v>189</v>
      </c>
      <c r="BL621" t="s">
        <v>189</v>
      </c>
      <c r="BM621" t="s">
        <v>189</v>
      </c>
      <c r="BN621" t="s">
        <v>189</v>
      </c>
      <c r="BO621" t="s">
        <v>189</v>
      </c>
      <c r="BP621" t="s">
        <v>189</v>
      </c>
      <c r="BQ621" t="s">
        <v>189</v>
      </c>
      <c r="BR621" t="s">
        <v>189</v>
      </c>
      <c r="BS621" t="s">
        <v>189</v>
      </c>
      <c r="BT621" t="s">
        <v>189</v>
      </c>
      <c r="BU621" t="s">
        <v>189</v>
      </c>
      <c r="BV621" t="s">
        <v>189</v>
      </c>
      <c r="BW621" t="s">
        <v>189</v>
      </c>
      <c r="BX621" t="s">
        <v>189</v>
      </c>
      <c r="BY621" t="s">
        <v>189</v>
      </c>
      <c r="BZ621" t="s">
        <v>189</v>
      </c>
      <c r="CA621" t="s">
        <v>1895</v>
      </c>
      <c r="CB621" t="s">
        <v>1342</v>
      </c>
      <c r="CC621" t="b">
        <v>1</v>
      </c>
      <c r="CD621" t="s">
        <v>189</v>
      </c>
      <c r="CE621" t="s">
        <v>189</v>
      </c>
      <c r="CF621" t="s">
        <v>189</v>
      </c>
      <c r="CG621" t="s">
        <v>189</v>
      </c>
      <c r="CH621">
        <v>14.4</v>
      </c>
      <c r="CI621" t="s">
        <v>205</v>
      </c>
      <c r="CJ621" t="s">
        <v>1342</v>
      </c>
      <c r="CK621" t="s">
        <v>189</v>
      </c>
      <c r="CL621" t="s">
        <v>189</v>
      </c>
      <c r="CM621" t="s">
        <v>189</v>
      </c>
      <c r="CN621" t="s">
        <v>189</v>
      </c>
      <c r="CO621" t="s">
        <v>189</v>
      </c>
      <c r="CP621" t="s">
        <v>205</v>
      </c>
      <c r="CQ621" t="s">
        <v>189</v>
      </c>
      <c r="CR621">
        <v>14.4</v>
      </c>
      <c r="CS621" t="s">
        <v>189</v>
      </c>
      <c r="CT621" t="s">
        <v>197</v>
      </c>
      <c r="CU621">
        <v>25.6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25.6</v>
      </c>
      <c r="DC621">
        <v>11.808</v>
      </c>
      <c r="DD621">
        <v>0</v>
      </c>
      <c r="DE621">
        <v>0</v>
      </c>
      <c r="DF621">
        <v>0</v>
      </c>
      <c r="DG621">
        <v>11.808</v>
      </c>
      <c r="DH621">
        <v>135</v>
      </c>
      <c r="DI621">
        <v>-13.792</v>
      </c>
      <c r="DJ621" t="s">
        <v>462</v>
      </c>
      <c r="DK621">
        <v>114.542479999999</v>
      </c>
      <c r="DL621">
        <v>128.33447999999899</v>
      </c>
      <c r="DM621">
        <v>117.502259999999</v>
      </c>
      <c r="DN621">
        <v>105.69425999999901</v>
      </c>
      <c r="DO621">
        <v>37</v>
      </c>
      <c r="DP621">
        <v>0</v>
      </c>
    </row>
    <row r="622" spans="1:120" x14ac:dyDescent="0.25">
      <c r="A622" t="s">
        <v>189</v>
      </c>
      <c r="B622" t="s">
        <v>189</v>
      </c>
      <c r="C622" t="s">
        <v>376</v>
      </c>
      <c r="D622" t="s">
        <v>1934</v>
      </c>
      <c r="E622" t="s">
        <v>189</v>
      </c>
      <c r="F622" t="s">
        <v>189</v>
      </c>
      <c r="G622" t="s">
        <v>189</v>
      </c>
      <c r="H622" t="s">
        <v>189</v>
      </c>
      <c r="I622" t="s">
        <v>189</v>
      </c>
      <c r="J622" t="s">
        <v>1924</v>
      </c>
      <c r="K622">
        <v>3.6</v>
      </c>
      <c r="L622">
        <v>4</v>
      </c>
      <c r="M622">
        <v>32</v>
      </c>
      <c r="N622" t="s">
        <v>189</v>
      </c>
      <c r="O622">
        <v>0.94</v>
      </c>
      <c r="P622">
        <v>1.67</v>
      </c>
      <c r="Q622">
        <v>30.77</v>
      </c>
      <c r="R622">
        <v>31.48</v>
      </c>
      <c r="S622" t="s">
        <v>189</v>
      </c>
      <c r="T622" t="s">
        <v>189</v>
      </c>
      <c r="U622">
        <v>140.14247999999901</v>
      </c>
      <c r="V622" t="s">
        <v>189</v>
      </c>
      <c r="W622" t="s">
        <v>189</v>
      </c>
      <c r="X622" t="s">
        <v>189</v>
      </c>
      <c r="Y622" t="s">
        <v>189</v>
      </c>
      <c r="Z622" t="s">
        <v>189</v>
      </c>
      <c r="AA622" t="s">
        <v>189</v>
      </c>
      <c r="AB622" t="s">
        <v>189</v>
      </c>
      <c r="AC622" t="s">
        <v>189</v>
      </c>
      <c r="AD622" t="s">
        <v>189</v>
      </c>
      <c r="AE622" t="s">
        <v>189</v>
      </c>
      <c r="AF622" t="s">
        <v>189</v>
      </c>
      <c r="AG622" t="s">
        <v>189</v>
      </c>
      <c r="AH622" t="s">
        <v>189</v>
      </c>
      <c r="AI622" t="s">
        <v>189</v>
      </c>
      <c r="AJ622" t="s">
        <v>189</v>
      </c>
      <c r="AK622" t="s">
        <v>189</v>
      </c>
      <c r="AL622" t="s">
        <v>189</v>
      </c>
      <c r="AM622" t="s">
        <v>189</v>
      </c>
      <c r="AN622" t="s">
        <v>189</v>
      </c>
      <c r="AO622" t="s">
        <v>189</v>
      </c>
      <c r="AP622" t="s">
        <v>189</v>
      </c>
      <c r="AQ622" t="s">
        <v>189</v>
      </c>
      <c r="AR622" t="s">
        <v>189</v>
      </c>
      <c r="AS622" t="s">
        <v>189</v>
      </c>
      <c r="AT622" t="s">
        <v>189</v>
      </c>
      <c r="AU622" t="s">
        <v>189</v>
      </c>
      <c r="AV622" t="s">
        <v>189</v>
      </c>
      <c r="AW622" t="s">
        <v>1931</v>
      </c>
      <c r="AX622">
        <v>2</v>
      </c>
      <c r="AY622" t="s">
        <v>189</v>
      </c>
      <c r="AZ622" t="s">
        <v>189</v>
      </c>
      <c r="BA622" t="s">
        <v>189</v>
      </c>
      <c r="BB622" t="s">
        <v>189</v>
      </c>
      <c r="BC622" t="s">
        <v>189</v>
      </c>
      <c r="BD622" t="s">
        <v>189</v>
      </c>
      <c r="BE622" t="s">
        <v>189</v>
      </c>
      <c r="BF622">
        <v>192</v>
      </c>
      <c r="BG622" t="s">
        <v>189</v>
      </c>
      <c r="BH622" t="s">
        <v>189</v>
      </c>
      <c r="BI622" t="s">
        <v>189</v>
      </c>
      <c r="BJ622" t="s">
        <v>189</v>
      </c>
      <c r="BK622" t="s">
        <v>189</v>
      </c>
      <c r="BL622" t="s">
        <v>189</v>
      </c>
      <c r="BM622" t="s">
        <v>189</v>
      </c>
      <c r="BN622" t="s">
        <v>189</v>
      </c>
      <c r="BO622" t="s">
        <v>189</v>
      </c>
      <c r="BP622" t="s">
        <v>189</v>
      </c>
      <c r="BQ622" t="s">
        <v>189</v>
      </c>
      <c r="BR622" t="s">
        <v>189</v>
      </c>
      <c r="BS622" t="s">
        <v>189</v>
      </c>
      <c r="BT622" t="s">
        <v>189</v>
      </c>
      <c r="BU622" t="s">
        <v>189</v>
      </c>
      <c r="BV622" t="s">
        <v>189</v>
      </c>
      <c r="BW622" t="s">
        <v>189</v>
      </c>
      <c r="BX622" t="s">
        <v>189</v>
      </c>
      <c r="BY622" t="s">
        <v>189</v>
      </c>
      <c r="BZ622" t="s">
        <v>189</v>
      </c>
      <c r="CA622" t="s">
        <v>1895</v>
      </c>
      <c r="CB622" t="s">
        <v>1342</v>
      </c>
      <c r="CC622" t="b">
        <v>1</v>
      </c>
      <c r="CD622" t="s">
        <v>189</v>
      </c>
      <c r="CE622" t="s">
        <v>189</v>
      </c>
      <c r="CF622" t="s">
        <v>189</v>
      </c>
      <c r="CG622" t="s">
        <v>189</v>
      </c>
      <c r="CH622">
        <v>14.4</v>
      </c>
      <c r="CI622" t="s">
        <v>205</v>
      </c>
      <c r="CJ622" t="s">
        <v>1342</v>
      </c>
      <c r="CK622" t="s">
        <v>189</v>
      </c>
      <c r="CL622" t="s">
        <v>189</v>
      </c>
      <c r="CM622" t="s">
        <v>189</v>
      </c>
      <c r="CN622" t="s">
        <v>189</v>
      </c>
      <c r="CO622" t="s">
        <v>189</v>
      </c>
      <c r="CP622" t="s">
        <v>205</v>
      </c>
      <c r="CQ622" t="s">
        <v>189</v>
      </c>
      <c r="CR622">
        <v>14.4</v>
      </c>
      <c r="CS622" t="s">
        <v>189</v>
      </c>
      <c r="CT622" t="s">
        <v>197</v>
      </c>
      <c r="CU622">
        <v>25.6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25.6</v>
      </c>
      <c r="DC622">
        <v>11.808</v>
      </c>
      <c r="DD622">
        <v>0</v>
      </c>
      <c r="DE622">
        <v>0</v>
      </c>
      <c r="DF622">
        <v>0</v>
      </c>
      <c r="DG622">
        <v>11.808</v>
      </c>
      <c r="DH622">
        <v>135</v>
      </c>
      <c r="DI622">
        <v>-13.792</v>
      </c>
      <c r="DJ622" t="s">
        <v>462</v>
      </c>
      <c r="DK622">
        <v>114.542479999999</v>
      </c>
      <c r="DL622">
        <v>128.33447999999899</v>
      </c>
      <c r="DM622">
        <v>117.502259999999</v>
      </c>
      <c r="DN622">
        <v>105.69425999999901</v>
      </c>
      <c r="DO622">
        <v>37</v>
      </c>
      <c r="DP622">
        <v>0</v>
      </c>
    </row>
    <row r="623" spans="1:120" x14ac:dyDescent="0.25">
      <c r="A623" t="s">
        <v>189</v>
      </c>
      <c r="B623" t="s">
        <v>189</v>
      </c>
      <c r="C623" t="s">
        <v>376</v>
      </c>
      <c r="D623" t="s">
        <v>1935</v>
      </c>
      <c r="E623" t="s">
        <v>189</v>
      </c>
      <c r="F623" t="s">
        <v>189</v>
      </c>
      <c r="G623" t="s">
        <v>189</v>
      </c>
      <c r="H623" t="s">
        <v>189</v>
      </c>
      <c r="I623" t="s">
        <v>189</v>
      </c>
      <c r="J623" t="s">
        <v>1924</v>
      </c>
      <c r="K623">
        <v>3.6</v>
      </c>
      <c r="L623">
        <v>4</v>
      </c>
      <c r="M623">
        <v>32</v>
      </c>
      <c r="N623" t="s">
        <v>189</v>
      </c>
      <c r="O623">
        <v>0.94</v>
      </c>
      <c r="P623">
        <v>1.67</v>
      </c>
      <c r="Q623">
        <v>30.77</v>
      </c>
      <c r="R623">
        <v>31.48</v>
      </c>
      <c r="S623" t="s">
        <v>189</v>
      </c>
      <c r="T623" t="s">
        <v>189</v>
      </c>
      <c r="U623">
        <v>140.14247999999901</v>
      </c>
      <c r="V623" t="s">
        <v>189</v>
      </c>
      <c r="W623" t="s">
        <v>189</v>
      </c>
      <c r="X623" t="s">
        <v>189</v>
      </c>
      <c r="Y623" t="s">
        <v>189</v>
      </c>
      <c r="Z623" t="s">
        <v>189</v>
      </c>
      <c r="AA623" t="s">
        <v>189</v>
      </c>
      <c r="AB623" t="s">
        <v>189</v>
      </c>
      <c r="AC623" t="s">
        <v>189</v>
      </c>
      <c r="AD623" t="s">
        <v>189</v>
      </c>
      <c r="AE623" t="s">
        <v>189</v>
      </c>
      <c r="AF623" t="s">
        <v>189</v>
      </c>
      <c r="AG623" t="s">
        <v>189</v>
      </c>
      <c r="AH623" t="s">
        <v>189</v>
      </c>
      <c r="AI623" t="s">
        <v>189</v>
      </c>
      <c r="AJ623" t="s">
        <v>189</v>
      </c>
      <c r="AK623" t="s">
        <v>189</v>
      </c>
      <c r="AL623" t="s">
        <v>189</v>
      </c>
      <c r="AM623" t="s">
        <v>189</v>
      </c>
      <c r="AN623" t="s">
        <v>189</v>
      </c>
      <c r="AO623" t="s">
        <v>189</v>
      </c>
      <c r="AP623" t="s">
        <v>189</v>
      </c>
      <c r="AQ623" t="s">
        <v>189</v>
      </c>
      <c r="AR623" t="s">
        <v>189</v>
      </c>
      <c r="AS623" t="s">
        <v>189</v>
      </c>
      <c r="AT623" t="s">
        <v>189</v>
      </c>
      <c r="AU623" t="s">
        <v>189</v>
      </c>
      <c r="AV623" t="s">
        <v>189</v>
      </c>
      <c r="AW623" t="s">
        <v>1931</v>
      </c>
      <c r="AX623">
        <v>2</v>
      </c>
      <c r="AY623" t="s">
        <v>189</v>
      </c>
      <c r="AZ623" t="s">
        <v>189</v>
      </c>
      <c r="BA623" t="s">
        <v>189</v>
      </c>
      <c r="BB623" t="s">
        <v>189</v>
      </c>
      <c r="BC623" t="s">
        <v>189</v>
      </c>
      <c r="BD623" t="s">
        <v>189</v>
      </c>
      <c r="BE623" t="s">
        <v>189</v>
      </c>
      <c r="BF623">
        <v>192</v>
      </c>
      <c r="BG623" t="s">
        <v>189</v>
      </c>
      <c r="BH623" t="s">
        <v>189</v>
      </c>
      <c r="BI623" t="s">
        <v>189</v>
      </c>
      <c r="BJ623" t="s">
        <v>189</v>
      </c>
      <c r="BK623" t="s">
        <v>189</v>
      </c>
      <c r="BL623" t="s">
        <v>189</v>
      </c>
      <c r="BM623" t="s">
        <v>189</v>
      </c>
      <c r="BN623" t="s">
        <v>189</v>
      </c>
      <c r="BO623" t="s">
        <v>189</v>
      </c>
      <c r="BP623" t="s">
        <v>189</v>
      </c>
      <c r="BQ623" t="s">
        <v>189</v>
      </c>
      <c r="BR623" t="s">
        <v>189</v>
      </c>
      <c r="BS623" t="s">
        <v>189</v>
      </c>
      <c r="BT623" t="s">
        <v>189</v>
      </c>
      <c r="BU623" t="s">
        <v>189</v>
      </c>
      <c r="BV623" t="s">
        <v>189</v>
      </c>
      <c r="BW623" t="s">
        <v>189</v>
      </c>
      <c r="BX623" t="s">
        <v>189</v>
      </c>
      <c r="BY623" t="s">
        <v>189</v>
      </c>
      <c r="BZ623" t="s">
        <v>189</v>
      </c>
      <c r="CA623" t="s">
        <v>1895</v>
      </c>
      <c r="CB623" t="s">
        <v>1342</v>
      </c>
      <c r="CC623" t="b">
        <v>1</v>
      </c>
      <c r="CD623" t="s">
        <v>189</v>
      </c>
      <c r="CE623" t="s">
        <v>189</v>
      </c>
      <c r="CF623" t="s">
        <v>189</v>
      </c>
      <c r="CG623" t="s">
        <v>189</v>
      </c>
      <c r="CH623">
        <v>14.4</v>
      </c>
      <c r="CI623" t="s">
        <v>205</v>
      </c>
      <c r="CJ623" t="s">
        <v>1342</v>
      </c>
      <c r="CK623" t="s">
        <v>189</v>
      </c>
      <c r="CL623" t="s">
        <v>189</v>
      </c>
      <c r="CM623" t="s">
        <v>189</v>
      </c>
      <c r="CN623" t="s">
        <v>189</v>
      </c>
      <c r="CO623" t="s">
        <v>189</v>
      </c>
      <c r="CP623" t="s">
        <v>205</v>
      </c>
      <c r="CQ623" t="s">
        <v>189</v>
      </c>
      <c r="CR623">
        <v>14.4</v>
      </c>
      <c r="CS623" t="s">
        <v>189</v>
      </c>
      <c r="CT623" t="s">
        <v>197</v>
      </c>
      <c r="CU623">
        <v>25.6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25.6</v>
      </c>
      <c r="DC623">
        <v>11.808</v>
      </c>
      <c r="DD623">
        <v>0</v>
      </c>
      <c r="DE623">
        <v>0</v>
      </c>
      <c r="DF623">
        <v>0</v>
      </c>
      <c r="DG623">
        <v>11.808</v>
      </c>
      <c r="DH623">
        <v>135</v>
      </c>
      <c r="DI623">
        <v>-13.792</v>
      </c>
      <c r="DJ623" t="s">
        <v>462</v>
      </c>
      <c r="DK623">
        <v>114.542479999999</v>
      </c>
      <c r="DL623">
        <v>128.33447999999899</v>
      </c>
      <c r="DM623">
        <v>117.502259999999</v>
      </c>
      <c r="DN623">
        <v>105.69425999999901</v>
      </c>
      <c r="DO623">
        <v>37</v>
      </c>
      <c r="DP623">
        <v>0</v>
      </c>
    </row>
    <row r="624" spans="1:120" x14ac:dyDescent="0.25">
      <c r="A624" t="s">
        <v>189</v>
      </c>
      <c r="B624" t="s">
        <v>189</v>
      </c>
      <c r="C624" t="s">
        <v>376</v>
      </c>
      <c r="D624" t="s">
        <v>1936</v>
      </c>
      <c r="E624" t="s">
        <v>189</v>
      </c>
      <c r="F624" t="s">
        <v>189</v>
      </c>
      <c r="G624" t="s">
        <v>189</v>
      </c>
      <c r="H624" t="s">
        <v>189</v>
      </c>
      <c r="I624" t="s">
        <v>189</v>
      </c>
      <c r="J624" t="s">
        <v>1924</v>
      </c>
      <c r="K624">
        <v>3.6</v>
      </c>
      <c r="L624">
        <v>4</v>
      </c>
      <c r="M624">
        <v>32</v>
      </c>
      <c r="N624" t="s">
        <v>189</v>
      </c>
      <c r="O624">
        <v>0.94</v>
      </c>
      <c r="P624">
        <v>1.67</v>
      </c>
      <c r="Q624">
        <v>30.77</v>
      </c>
      <c r="R624">
        <v>31.48</v>
      </c>
      <c r="S624" t="s">
        <v>189</v>
      </c>
      <c r="T624" t="s">
        <v>189</v>
      </c>
      <c r="U624">
        <v>140.14247999999901</v>
      </c>
      <c r="V624" t="s">
        <v>189</v>
      </c>
      <c r="W624" t="s">
        <v>189</v>
      </c>
      <c r="X624" t="s">
        <v>189</v>
      </c>
      <c r="Y624" t="s">
        <v>189</v>
      </c>
      <c r="Z624" t="s">
        <v>189</v>
      </c>
      <c r="AA624" t="s">
        <v>189</v>
      </c>
      <c r="AB624" t="s">
        <v>189</v>
      </c>
      <c r="AC624" t="s">
        <v>189</v>
      </c>
      <c r="AD624" t="s">
        <v>189</v>
      </c>
      <c r="AE624" t="s">
        <v>189</v>
      </c>
      <c r="AF624" t="s">
        <v>189</v>
      </c>
      <c r="AG624" t="s">
        <v>189</v>
      </c>
      <c r="AH624" t="s">
        <v>189</v>
      </c>
      <c r="AI624" t="s">
        <v>189</v>
      </c>
      <c r="AJ624" t="s">
        <v>189</v>
      </c>
      <c r="AK624" t="s">
        <v>189</v>
      </c>
      <c r="AL624" t="s">
        <v>189</v>
      </c>
      <c r="AM624" t="s">
        <v>189</v>
      </c>
      <c r="AN624" t="s">
        <v>189</v>
      </c>
      <c r="AO624" t="s">
        <v>189</v>
      </c>
      <c r="AP624" t="s">
        <v>189</v>
      </c>
      <c r="AQ624" t="s">
        <v>189</v>
      </c>
      <c r="AR624" t="s">
        <v>189</v>
      </c>
      <c r="AS624" t="s">
        <v>189</v>
      </c>
      <c r="AT624" t="s">
        <v>189</v>
      </c>
      <c r="AU624" t="s">
        <v>189</v>
      </c>
      <c r="AV624" t="s">
        <v>189</v>
      </c>
      <c r="AW624" t="s">
        <v>1931</v>
      </c>
      <c r="AX624">
        <v>2</v>
      </c>
      <c r="AY624" t="s">
        <v>189</v>
      </c>
      <c r="AZ624" t="s">
        <v>189</v>
      </c>
      <c r="BA624" t="s">
        <v>189</v>
      </c>
      <c r="BB624" t="s">
        <v>189</v>
      </c>
      <c r="BC624" t="s">
        <v>189</v>
      </c>
      <c r="BD624" t="s">
        <v>189</v>
      </c>
      <c r="BE624" t="s">
        <v>189</v>
      </c>
      <c r="BF624">
        <v>192</v>
      </c>
      <c r="BG624" t="s">
        <v>189</v>
      </c>
      <c r="BH624" t="s">
        <v>189</v>
      </c>
      <c r="BI624" t="s">
        <v>189</v>
      </c>
      <c r="BJ624" t="s">
        <v>189</v>
      </c>
      <c r="BK624" t="s">
        <v>189</v>
      </c>
      <c r="BL624" t="s">
        <v>189</v>
      </c>
      <c r="BM624" t="s">
        <v>189</v>
      </c>
      <c r="BN624" t="s">
        <v>189</v>
      </c>
      <c r="BO624" t="s">
        <v>189</v>
      </c>
      <c r="BP624" t="s">
        <v>189</v>
      </c>
      <c r="BQ624" t="s">
        <v>189</v>
      </c>
      <c r="BR624" t="s">
        <v>189</v>
      </c>
      <c r="BS624" t="s">
        <v>189</v>
      </c>
      <c r="BT624" t="s">
        <v>189</v>
      </c>
      <c r="BU624" t="s">
        <v>189</v>
      </c>
      <c r="BV624" t="s">
        <v>189</v>
      </c>
      <c r="BW624" t="s">
        <v>189</v>
      </c>
      <c r="BX624" t="s">
        <v>189</v>
      </c>
      <c r="BY624" t="s">
        <v>189</v>
      </c>
      <c r="BZ624" t="s">
        <v>189</v>
      </c>
      <c r="CA624" t="s">
        <v>1895</v>
      </c>
      <c r="CB624" t="s">
        <v>1342</v>
      </c>
      <c r="CC624" t="b">
        <v>1</v>
      </c>
      <c r="CD624" t="s">
        <v>189</v>
      </c>
      <c r="CE624" t="s">
        <v>189</v>
      </c>
      <c r="CF624" t="s">
        <v>189</v>
      </c>
      <c r="CG624" t="s">
        <v>189</v>
      </c>
      <c r="CH624">
        <v>14.4</v>
      </c>
      <c r="CI624" t="s">
        <v>205</v>
      </c>
      <c r="CJ624" t="s">
        <v>1342</v>
      </c>
      <c r="CK624" t="s">
        <v>189</v>
      </c>
      <c r="CL624" t="s">
        <v>189</v>
      </c>
      <c r="CM624" t="s">
        <v>189</v>
      </c>
      <c r="CN624" t="s">
        <v>189</v>
      </c>
      <c r="CO624" t="s">
        <v>189</v>
      </c>
      <c r="CP624" t="s">
        <v>205</v>
      </c>
      <c r="CQ624" t="s">
        <v>189</v>
      </c>
      <c r="CR624">
        <v>14.4</v>
      </c>
      <c r="CS624" t="s">
        <v>189</v>
      </c>
      <c r="CT624" t="s">
        <v>197</v>
      </c>
      <c r="CU624">
        <v>25.6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25.6</v>
      </c>
      <c r="DC624">
        <v>11.808</v>
      </c>
      <c r="DD624">
        <v>0</v>
      </c>
      <c r="DE624">
        <v>0</v>
      </c>
      <c r="DF624">
        <v>0</v>
      </c>
      <c r="DG624">
        <v>11.808</v>
      </c>
      <c r="DH624">
        <v>135</v>
      </c>
      <c r="DI624">
        <v>-13.792</v>
      </c>
      <c r="DJ624" t="s">
        <v>462</v>
      </c>
      <c r="DK624">
        <v>114.542479999999</v>
      </c>
      <c r="DL624">
        <v>128.33447999999899</v>
      </c>
      <c r="DM624">
        <v>117.502259999999</v>
      </c>
      <c r="DN624">
        <v>105.69425999999901</v>
      </c>
      <c r="DO624">
        <v>37</v>
      </c>
      <c r="DP624">
        <v>0</v>
      </c>
    </row>
    <row r="625" spans="1:120" x14ac:dyDescent="0.25">
      <c r="A625" t="s">
        <v>189</v>
      </c>
      <c r="B625" t="s">
        <v>189</v>
      </c>
      <c r="C625" t="s">
        <v>376</v>
      </c>
      <c r="D625" t="s">
        <v>1937</v>
      </c>
      <c r="E625" t="s">
        <v>189</v>
      </c>
      <c r="F625" t="s">
        <v>189</v>
      </c>
      <c r="G625" t="s">
        <v>189</v>
      </c>
      <c r="H625" t="s">
        <v>189</v>
      </c>
      <c r="I625" t="s">
        <v>189</v>
      </c>
      <c r="J625" t="s">
        <v>1924</v>
      </c>
      <c r="K625">
        <v>3.6</v>
      </c>
      <c r="L625">
        <v>4</v>
      </c>
      <c r="M625">
        <v>32</v>
      </c>
      <c r="N625" t="s">
        <v>189</v>
      </c>
      <c r="O625">
        <v>0.94</v>
      </c>
      <c r="P625">
        <v>1.67</v>
      </c>
      <c r="Q625">
        <v>30.77</v>
      </c>
      <c r="R625">
        <v>31.48</v>
      </c>
      <c r="S625" t="s">
        <v>189</v>
      </c>
      <c r="T625" t="s">
        <v>189</v>
      </c>
      <c r="U625">
        <v>140.14247999999901</v>
      </c>
      <c r="V625" t="s">
        <v>189</v>
      </c>
      <c r="W625" t="s">
        <v>189</v>
      </c>
      <c r="X625" t="s">
        <v>189</v>
      </c>
      <c r="Y625" t="s">
        <v>189</v>
      </c>
      <c r="Z625" t="s">
        <v>189</v>
      </c>
      <c r="AA625" t="s">
        <v>189</v>
      </c>
      <c r="AB625" t="s">
        <v>189</v>
      </c>
      <c r="AC625" t="s">
        <v>189</v>
      </c>
      <c r="AD625" t="s">
        <v>189</v>
      </c>
      <c r="AE625" t="s">
        <v>189</v>
      </c>
      <c r="AF625" t="s">
        <v>189</v>
      </c>
      <c r="AG625" t="s">
        <v>189</v>
      </c>
      <c r="AH625" t="s">
        <v>189</v>
      </c>
      <c r="AI625" t="s">
        <v>189</v>
      </c>
      <c r="AJ625" t="s">
        <v>189</v>
      </c>
      <c r="AK625" t="s">
        <v>189</v>
      </c>
      <c r="AL625" t="s">
        <v>189</v>
      </c>
      <c r="AM625" t="s">
        <v>189</v>
      </c>
      <c r="AN625" t="s">
        <v>189</v>
      </c>
      <c r="AO625" t="s">
        <v>189</v>
      </c>
      <c r="AP625" t="s">
        <v>189</v>
      </c>
      <c r="AQ625" t="s">
        <v>189</v>
      </c>
      <c r="AR625" t="s">
        <v>189</v>
      </c>
      <c r="AS625" t="s">
        <v>189</v>
      </c>
      <c r="AT625" t="s">
        <v>189</v>
      </c>
      <c r="AU625" t="s">
        <v>189</v>
      </c>
      <c r="AV625" t="s">
        <v>189</v>
      </c>
      <c r="AW625" t="s">
        <v>1931</v>
      </c>
      <c r="AX625">
        <v>2</v>
      </c>
      <c r="AY625" t="s">
        <v>189</v>
      </c>
      <c r="AZ625" t="s">
        <v>189</v>
      </c>
      <c r="BA625" t="s">
        <v>189</v>
      </c>
      <c r="BB625" t="s">
        <v>189</v>
      </c>
      <c r="BC625" t="s">
        <v>189</v>
      </c>
      <c r="BD625" t="s">
        <v>189</v>
      </c>
      <c r="BE625" t="s">
        <v>189</v>
      </c>
      <c r="BF625">
        <v>192</v>
      </c>
      <c r="BG625" t="s">
        <v>189</v>
      </c>
      <c r="BH625" t="s">
        <v>189</v>
      </c>
      <c r="BI625" t="s">
        <v>189</v>
      </c>
      <c r="BJ625" t="s">
        <v>189</v>
      </c>
      <c r="BK625" t="s">
        <v>189</v>
      </c>
      <c r="BL625" t="s">
        <v>189</v>
      </c>
      <c r="BM625" t="s">
        <v>189</v>
      </c>
      <c r="BN625" t="s">
        <v>189</v>
      </c>
      <c r="BO625" t="s">
        <v>189</v>
      </c>
      <c r="BP625" t="s">
        <v>189</v>
      </c>
      <c r="BQ625" t="s">
        <v>189</v>
      </c>
      <c r="BR625" t="s">
        <v>189</v>
      </c>
      <c r="BS625" t="s">
        <v>189</v>
      </c>
      <c r="BT625" t="s">
        <v>189</v>
      </c>
      <c r="BU625" t="s">
        <v>189</v>
      </c>
      <c r="BV625" t="s">
        <v>189</v>
      </c>
      <c r="BW625" t="s">
        <v>189</v>
      </c>
      <c r="BX625" t="s">
        <v>189</v>
      </c>
      <c r="BY625" t="s">
        <v>189</v>
      </c>
      <c r="BZ625" t="s">
        <v>189</v>
      </c>
      <c r="CA625" t="s">
        <v>1895</v>
      </c>
      <c r="CB625" t="s">
        <v>1342</v>
      </c>
      <c r="CC625" t="b">
        <v>1</v>
      </c>
      <c r="CD625" t="s">
        <v>189</v>
      </c>
      <c r="CE625" t="s">
        <v>189</v>
      </c>
      <c r="CF625" t="s">
        <v>189</v>
      </c>
      <c r="CG625" t="s">
        <v>189</v>
      </c>
      <c r="CH625">
        <v>14.4</v>
      </c>
      <c r="CI625" t="s">
        <v>205</v>
      </c>
      <c r="CJ625" t="s">
        <v>1342</v>
      </c>
      <c r="CK625" t="s">
        <v>189</v>
      </c>
      <c r="CL625" t="s">
        <v>189</v>
      </c>
      <c r="CM625" t="s">
        <v>189</v>
      </c>
      <c r="CN625" t="s">
        <v>189</v>
      </c>
      <c r="CO625" t="s">
        <v>189</v>
      </c>
      <c r="CP625" t="s">
        <v>205</v>
      </c>
      <c r="CQ625" t="s">
        <v>189</v>
      </c>
      <c r="CR625">
        <v>14.4</v>
      </c>
      <c r="CS625" t="s">
        <v>189</v>
      </c>
      <c r="CT625" t="s">
        <v>197</v>
      </c>
      <c r="CU625">
        <v>25.6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25.6</v>
      </c>
      <c r="DC625">
        <v>11.808</v>
      </c>
      <c r="DD625">
        <v>0</v>
      </c>
      <c r="DE625">
        <v>0</v>
      </c>
      <c r="DF625">
        <v>0</v>
      </c>
      <c r="DG625">
        <v>11.808</v>
      </c>
      <c r="DH625">
        <v>135</v>
      </c>
      <c r="DI625">
        <v>-13.792</v>
      </c>
      <c r="DJ625" t="s">
        <v>462</v>
      </c>
      <c r="DK625">
        <v>114.542479999999</v>
      </c>
      <c r="DL625">
        <v>128.33447999999899</v>
      </c>
      <c r="DM625">
        <v>117.502259999999</v>
      </c>
      <c r="DN625">
        <v>105.69425999999901</v>
      </c>
      <c r="DO625">
        <v>37</v>
      </c>
      <c r="DP625">
        <v>0</v>
      </c>
    </row>
    <row r="626" spans="1:120" x14ac:dyDescent="0.25">
      <c r="A626" t="s">
        <v>189</v>
      </c>
      <c r="B626" t="s">
        <v>189</v>
      </c>
      <c r="C626" t="s">
        <v>376</v>
      </c>
      <c r="D626" t="s">
        <v>1269</v>
      </c>
      <c r="E626" t="s">
        <v>189</v>
      </c>
      <c r="F626" t="s">
        <v>189</v>
      </c>
      <c r="G626" t="s">
        <v>189</v>
      </c>
      <c r="H626" t="s">
        <v>189</v>
      </c>
      <c r="I626" t="s">
        <v>189</v>
      </c>
      <c r="J626" t="s">
        <v>1924</v>
      </c>
      <c r="K626">
        <v>3.6</v>
      </c>
      <c r="L626">
        <v>4</v>
      </c>
      <c r="M626">
        <v>32</v>
      </c>
      <c r="N626" t="s">
        <v>189</v>
      </c>
      <c r="O626">
        <v>0.91</v>
      </c>
      <c r="P626">
        <v>1.03</v>
      </c>
      <c r="Q626">
        <v>31.04</v>
      </c>
      <c r="R626">
        <v>31.15</v>
      </c>
      <c r="S626" t="s">
        <v>189</v>
      </c>
      <c r="T626" t="s">
        <v>189</v>
      </c>
      <c r="U626">
        <v>140.13809999999901</v>
      </c>
      <c r="V626" t="s">
        <v>189</v>
      </c>
      <c r="W626" t="s">
        <v>189</v>
      </c>
      <c r="X626" t="s">
        <v>189</v>
      </c>
      <c r="Y626" t="s">
        <v>189</v>
      </c>
      <c r="Z626" t="s">
        <v>189</v>
      </c>
      <c r="AA626" t="s">
        <v>189</v>
      </c>
      <c r="AB626" t="s">
        <v>189</v>
      </c>
      <c r="AC626" t="s">
        <v>189</v>
      </c>
      <c r="AD626" t="s">
        <v>189</v>
      </c>
      <c r="AE626" t="s">
        <v>189</v>
      </c>
      <c r="AF626" t="s">
        <v>189</v>
      </c>
      <c r="AG626" t="s">
        <v>189</v>
      </c>
      <c r="AH626" t="s">
        <v>189</v>
      </c>
      <c r="AI626" t="s">
        <v>189</v>
      </c>
      <c r="AJ626" t="s">
        <v>189</v>
      </c>
      <c r="AK626" t="s">
        <v>189</v>
      </c>
      <c r="AL626" t="s">
        <v>189</v>
      </c>
      <c r="AM626" t="s">
        <v>189</v>
      </c>
      <c r="AN626" t="s">
        <v>189</v>
      </c>
      <c r="AO626" t="s">
        <v>189</v>
      </c>
      <c r="AP626" t="s">
        <v>189</v>
      </c>
      <c r="AQ626" t="s">
        <v>189</v>
      </c>
      <c r="AR626" t="s">
        <v>189</v>
      </c>
      <c r="AS626" t="s">
        <v>189</v>
      </c>
      <c r="AT626" t="s">
        <v>189</v>
      </c>
      <c r="AU626" t="s">
        <v>189</v>
      </c>
      <c r="AV626" t="s">
        <v>189</v>
      </c>
      <c r="AW626" t="s">
        <v>1931</v>
      </c>
      <c r="AX626">
        <v>2</v>
      </c>
      <c r="AY626" t="s">
        <v>189</v>
      </c>
      <c r="AZ626" t="s">
        <v>189</v>
      </c>
      <c r="BA626" t="s">
        <v>189</v>
      </c>
      <c r="BB626" t="s">
        <v>189</v>
      </c>
      <c r="BC626" t="s">
        <v>189</v>
      </c>
      <c r="BD626" t="s">
        <v>189</v>
      </c>
      <c r="BE626" t="s">
        <v>189</v>
      </c>
      <c r="BF626">
        <v>40</v>
      </c>
      <c r="BG626" t="s">
        <v>189</v>
      </c>
      <c r="BH626" t="s">
        <v>189</v>
      </c>
      <c r="BI626" t="s">
        <v>189</v>
      </c>
      <c r="BJ626" t="s">
        <v>189</v>
      </c>
      <c r="BK626" t="s">
        <v>189</v>
      </c>
      <c r="BL626" t="s">
        <v>189</v>
      </c>
      <c r="BM626" t="s">
        <v>189</v>
      </c>
      <c r="BN626" t="s">
        <v>189</v>
      </c>
      <c r="BO626" t="s">
        <v>189</v>
      </c>
      <c r="BP626" t="s">
        <v>189</v>
      </c>
      <c r="BQ626" t="s">
        <v>189</v>
      </c>
      <c r="BR626" t="s">
        <v>189</v>
      </c>
      <c r="BS626" t="s">
        <v>189</v>
      </c>
      <c r="BT626" t="s">
        <v>189</v>
      </c>
      <c r="BU626" t="s">
        <v>189</v>
      </c>
      <c r="BV626" t="s">
        <v>189</v>
      </c>
      <c r="BW626" t="s">
        <v>189</v>
      </c>
      <c r="BX626" t="s">
        <v>189</v>
      </c>
      <c r="BY626" t="s">
        <v>189</v>
      </c>
      <c r="BZ626" t="s">
        <v>189</v>
      </c>
      <c r="CA626" t="s">
        <v>1895</v>
      </c>
      <c r="CB626" t="s">
        <v>1342</v>
      </c>
      <c r="CC626" t="b">
        <v>1</v>
      </c>
      <c r="CD626" t="s">
        <v>189</v>
      </c>
      <c r="CE626" t="s">
        <v>189</v>
      </c>
      <c r="CF626" t="s">
        <v>189</v>
      </c>
      <c r="CG626" t="s">
        <v>189</v>
      </c>
      <c r="CH626">
        <v>14.4</v>
      </c>
      <c r="CI626" t="s">
        <v>205</v>
      </c>
      <c r="CJ626" t="s">
        <v>1342</v>
      </c>
      <c r="CK626" t="s">
        <v>189</v>
      </c>
      <c r="CL626" t="s">
        <v>189</v>
      </c>
      <c r="CM626" t="s">
        <v>189</v>
      </c>
      <c r="CN626" t="s">
        <v>189</v>
      </c>
      <c r="CO626" t="s">
        <v>189</v>
      </c>
      <c r="CP626" t="s">
        <v>205</v>
      </c>
      <c r="CQ626" t="s">
        <v>189</v>
      </c>
      <c r="CR626">
        <v>14.4</v>
      </c>
      <c r="CS626" t="s">
        <v>189</v>
      </c>
      <c r="CT626" t="s">
        <v>197</v>
      </c>
      <c r="CU626">
        <v>25.6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25.6</v>
      </c>
      <c r="DC626">
        <v>11.808</v>
      </c>
      <c r="DD626">
        <v>0</v>
      </c>
      <c r="DE626">
        <v>0</v>
      </c>
      <c r="DF626">
        <v>0</v>
      </c>
      <c r="DG626">
        <v>11.808</v>
      </c>
      <c r="DH626">
        <v>135</v>
      </c>
      <c r="DI626">
        <v>-13.792</v>
      </c>
      <c r="DJ626" t="s">
        <v>462</v>
      </c>
      <c r="DK626">
        <v>114.53809999999901</v>
      </c>
      <c r="DL626">
        <v>128.33009999999999</v>
      </c>
      <c r="DM626">
        <v>114.30923999999899</v>
      </c>
      <c r="DN626">
        <v>102.501239999999</v>
      </c>
      <c r="DO626">
        <v>37</v>
      </c>
      <c r="DP626">
        <v>0</v>
      </c>
    </row>
    <row r="627" spans="1:120" x14ac:dyDescent="0.25">
      <c r="A627" t="s">
        <v>189</v>
      </c>
      <c r="B627" t="s">
        <v>189</v>
      </c>
      <c r="C627" t="s">
        <v>376</v>
      </c>
      <c r="D627" t="s">
        <v>1938</v>
      </c>
      <c r="E627" t="s">
        <v>189</v>
      </c>
      <c r="F627" t="s">
        <v>189</v>
      </c>
      <c r="G627" t="s">
        <v>189</v>
      </c>
      <c r="H627" t="s">
        <v>189</v>
      </c>
      <c r="I627" t="s">
        <v>189</v>
      </c>
      <c r="J627" t="s">
        <v>1924</v>
      </c>
      <c r="K627">
        <v>3.6</v>
      </c>
      <c r="L627">
        <v>4</v>
      </c>
      <c r="M627">
        <v>32</v>
      </c>
      <c r="N627" t="s">
        <v>189</v>
      </c>
      <c r="O627">
        <v>0.91</v>
      </c>
      <c r="P627">
        <v>1.03</v>
      </c>
      <c r="Q627">
        <v>31.04</v>
      </c>
      <c r="R627">
        <v>31.15</v>
      </c>
      <c r="S627" t="s">
        <v>189</v>
      </c>
      <c r="T627" t="s">
        <v>189</v>
      </c>
      <c r="U627">
        <v>140.13809999999901</v>
      </c>
      <c r="V627" t="s">
        <v>189</v>
      </c>
      <c r="W627" t="s">
        <v>189</v>
      </c>
      <c r="X627" t="s">
        <v>189</v>
      </c>
      <c r="Y627" t="s">
        <v>189</v>
      </c>
      <c r="Z627" t="s">
        <v>189</v>
      </c>
      <c r="AA627" t="s">
        <v>189</v>
      </c>
      <c r="AB627" t="s">
        <v>189</v>
      </c>
      <c r="AC627" t="s">
        <v>189</v>
      </c>
      <c r="AD627" t="s">
        <v>189</v>
      </c>
      <c r="AE627" t="s">
        <v>189</v>
      </c>
      <c r="AF627" t="s">
        <v>189</v>
      </c>
      <c r="AG627" t="s">
        <v>189</v>
      </c>
      <c r="AH627" t="s">
        <v>189</v>
      </c>
      <c r="AI627" t="s">
        <v>189</v>
      </c>
      <c r="AJ627" t="s">
        <v>189</v>
      </c>
      <c r="AK627" t="s">
        <v>189</v>
      </c>
      <c r="AL627" t="s">
        <v>189</v>
      </c>
      <c r="AM627" t="s">
        <v>189</v>
      </c>
      <c r="AN627" t="s">
        <v>189</v>
      </c>
      <c r="AO627" t="s">
        <v>189</v>
      </c>
      <c r="AP627" t="s">
        <v>189</v>
      </c>
      <c r="AQ627" t="s">
        <v>189</v>
      </c>
      <c r="AR627" t="s">
        <v>189</v>
      </c>
      <c r="AS627" t="s">
        <v>189</v>
      </c>
      <c r="AT627" t="s">
        <v>189</v>
      </c>
      <c r="AU627" t="s">
        <v>189</v>
      </c>
      <c r="AV627" t="s">
        <v>189</v>
      </c>
      <c r="AW627" t="s">
        <v>1931</v>
      </c>
      <c r="AX627">
        <v>2</v>
      </c>
      <c r="AY627" t="s">
        <v>189</v>
      </c>
      <c r="AZ627" t="s">
        <v>189</v>
      </c>
      <c r="BA627" t="s">
        <v>189</v>
      </c>
      <c r="BB627" t="s">
        <v>189</v>
      </c>
      <c r="BC627" t="s">
        <v>189</v>
      </c>
      <c r="BD627" t="s">
        <v>189</v>
      </c>
      <c r="BE627" t="s">
        <v>189</v>
      </c>
      <c r="BF627">
        <v>40</v>
      </c>
      <c r="BG627" t="s">
        <v>189</v>
      </c>
      <c r="BH627" t="s">
        <v>189</v>
      </c>
      <c r="BI627" t="s">
        <v>189</v>
      </c>
      <c r="BJ627" t="s">
        <v>189</v>
      </c>
      <c r="BK627" t="s">
        <v>189</v>
      </c>
      <c r="BL627" t="s">
        <v>189</v>
      </c>
      <c r="BM627" t="s">
        <v>189</v>
      </c>
      <c r="BN627" t="s">
        <v>189</v>
      </c>
      <c r="BO627" t="s">
        <v>189</v>
      </c>
      <c r="BP627" t="s">
        <v>189</v>
      </c>
      <c r="BQ627" t="s">
        <v>189</v>
      </c>
      <c r="BR627" t="s">
        <v>189</v>
      </c>
      <c r="BS627" t="s">
        <v>189</v>
      </c>
      <c r="BT627" t="s">
        <v>189</v>
      </c>
      <c r="BU627" t="s">
        <v>189</v>
      </c>
      <c r="BV627" t="s">
        <v>189</v>
      </c>
      <c r="BW627" t="s">
        <v>189</v>
      </c>
      <c r="BX627" t="s">
        <v>189</v>
      </c>
      <c r="BY627" t="s">
        <v>189</v>
      </c>
      <c r="BZ627" t="s">
        <v>189</v>
      </c>
      <c r="CA627" t="s">
        <v>1895</v>
      </c>
      <c r="CB627" t="s">
        <v>1342</v>
      </c>
      <c r="CC627" t="b">
        <v>1</v>
      </c>
      <c r="CD627" t="s">
        <v>189</v>
      </c>
      <c r="CE627" t="s">
        <v>189</v>
      </c>
      <c r="CF627" t="s">
        <v>189</v>
      </c>
      <c r="CG627" t="s">
        <v>189</v>
      </c>
      <c r="CH627">
        <v>14.4</v>
      </c>
      <c r="CI627" t="s">
        <v>205</v>
      </c>
      <c r="CJ627" t="s">
        <v>1342</v>
      </c>
      <c r="CK627" t="s">
        <v>189</v>
      </c>
      <c r="CL627" t="s">
        <v>189</v>
      </c>
      <c r="CM627" t="s">
        <v>189</v>
      </c>
      <c r="CN627" t="s">
        <v>189</v>
      </c>
      <c r="CO627" t="s">
        <v>189</v>
      </c>
      <c r="CP627" t="s">
        <v>205</v>
      </c>
      <c r="CQ627" t="s">
        <v>189</v>
      </c>
      <c r="CR627">
        <v>14.4</v>
      </c>
      <c r="CS627" t="s">
        <v>189</v>
      </c>
      <c r="CT627" t="s">
        <v>197</v>
      </c>
      <c r="CU627">
        <v>25.6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25.6</v>
      </c>
      <c r="DC627">
        <v>11.808</v>
      </c>
      <c r="DD627">
        <v>0</v>
      </c>
      <c r="DE627">
        <v>0</v>
      </c>
      <c r="DF627">
        <v>0</v>
      </c>
      <c r="DG627">
        <v>11.808</v>
      </c>
      <c r="DH627">
        <v>135</v>
      </c>
      <c r="DI627">
        <v>-13.792</v>
      </c>
      <c r="DJ627" t="s">
        <v>462</v>
      </c>
      <c r="DK627">
        <v>114.53809999999901</v>
      </c>
      <c r="DL627">
        <v>128.33009999999999</v>
      </c>
      <c r="DM627">
        <v>114.30923999999899</v>
      </c>
      <c r="DN627">
        <v>102.501239999999</v>
      </c>
      <c r="DO627">
        <v>37</v>
      </c>
      <c r="DP627">
        <v>0</v>
      </c>
    </row>
    <row r="628" spans="1:120" x14ac:dyDescent="0.25">
      <c r="A628" t="s">
        <v>189</v>
      </c>
      <c r="B628" t="s">
        <v>189</v>
      </c>
      <c r="C628" t="s">
        <v>376</v>
      </c>
      <c r="D628" t="s">
        <v>1939</v>
      </c>
      <c r="E628" t="s">
        <v>189</v>
      </c>
      <c r="F628" t="s">
        <v>189</v>
      </c>
      <c r="G628" t="s">
        <v>189</v>
      </c>
      <c r="H628" t="s">
        <v>189</v>
      </c>
      <c r="I628" t="s">
        <v>189</v>
      </c>
      <c r="J628" t="s">
        <v>1924</v>
      </c>
      <c r="K628">
        <v>3.6</v>
      </c>
      <c r="L628">
        <v>4</v>
      </c>
      <c r="M628">
        <v>32</v>
      </c>
      <c r="N628" t="s">
        <v>189</v>
      </c>
      <c r="O628">
        <v>0.91</v>
      </c>
      <c r="P628">
        <v>1.03</v>
      </c>
      <c r="Q628">
        <v>31.04</v>
      </c>
      <c r="R628">
        <v>31.15</v>
      </c>
      <c r="S628" t="s">
        <v>189</v>
      </c>
      <c r="T628" t="s">
        <v>189</v>
      </c>
      <c r="U628">
        <v>140.13809999999901</v>
      </c>
      <c r="V628" t="s">
        <v>189</v>
      </c>
      <c r="W628" t="s">
        <v>189</v>
      </c>
      <c r="X628" t="s">
        <v>189</v>
      </c>
      <c r="Y628" t="s">
        <v>189</v>
      </c>
      <c r="Z628" t="s">
        <v>189</v>
      </c>
      <c r="AA628" t="s">
        <v>189</v>
      </c>
      <c r="AB628" t="s">
        <v>189</v>
      </c>
      <c r="AC628" t="s">
        <v>189</v>
      </c>
      <c r="AD628" t="s">
        <v>189</v>
      </c>
      <c r="AE628" t="s">
        <v>189</v>
      </c>
      <c r="AF628" t="s">
        <v>189</v>
      </c>
      <c r="AG628" t="s">
        <v>189</v>
      </c>
      <c r="AH628" t="s">
        <v>189</v>
      </c>
      <c r="AI628" t="s">
        <v>189</v>
      </c>
      <c r="AJ628" t="s">
        <v>189</v>
      </c>
      <c r="AK628" t="s">
        <v>189</v>
      </c>
      <c r="AL628" t="s">
        <v>189</v>
      </c>
      <c r="AM628" t="s">
        <v>189</v>
      </c>
      <c r="AN628" t="s">
        <v>189</v>
      </c>
      <c r="AO628" t="s">
        <v>189</v>
      </c>
      <c r="AP628" t="s">
        <v>189</v>
      </c>
      <c r="AQ628" t="s">
        <v>189</v>
      </c>
      <c r="AR628" t="s">
        <v>189</v>
      </c>
      <c r="AS628" t="s">
        <v>189</v>
      </c>
      <c r="AT628" t="s">
        <v>189</v>
      </c>
      <c r="AU628" t="s">
        <v>189</v>
      </c>
      <c r="AV628" t="s">
        <v>189</v>
      </c>
      <c r="AW628" t="s">
        <v>1931</v>
      </c>
      <c r="AX628">
        <v>2</v>
      </c>
      <c r="AY628" t="s">
        <v>189</v>
      </c>
      <c r="AZ628" t="s">
        <v>189</v>
      </c>
      <c r="BA628" t="s">
        <v>189</v>
      </c>
      <c r="BB628" t="s">
        <v>189</v>
      </c>
      <c r="BC628" t="s">
        <v>189</v>
      </c>
      <c r="BD628" t="s">
        <v>189</v>
      </c>
      <c r="BE628" t="s">
        <v>189</v>
      </c>
      <c r="BF628">
        <v>40</v>
      </c>
      <c r="BG628" t="s">
        <v>189</v>
      </c>
      <c r="BH628" t="s">
        <v>189</v>
      </c>
      <c r="BI628" t="s">
        <v>189</v>
      </c>
      <c r="BJ628" t="s">
        <v>189</v>
      </c>
      <c r="BK628" t="s">
        <v>189</v>
      </c>
      <c r="BL628" t="s">
        <v>189</v>
      </c>
      <c r="BM628" t="s">
        <v>189</v>
      </c>
      <c r="BN628" t="s">
        <v>189</v>
      </c>
      <c r="BO628" t="s">
        <v>189</v>
      </c>
      <c r="BP628" t="s">
        <v>189</v>
      </c>
      <c r="BQ628" t="s">
        <v>189</v>
      </c>
      <c r="BR628" t="s">
        <v>189</v>
      </c>
      <c r="BS628" t="s">
        <v>189</v>
      </c>
      <c r="BT628" t="s">
        <v>189</v>
      </c>
      <c r="BU628" t="s">
        <v>189</v>
      </c>
      <c r="BV628" t="s">
        <v>189</v>
      </c>
      <c r="BW628" t="s">
        <v>189</v>
      </c>
      <c r="BX628" t="s">
        <v>189</v>
      </c>
      <c r="BY628" t="s">
        <v>189</v>
      </c>
      <c r="BZ628" t="s">
        <v>189</v>
      </c>
      <c r="CA628" t="s">
        <v>1895</v>
      </c>
      <c r="CB628" t="s">
        <v>1342</v>
      </c>
      <c r="CC628" t="b">
        <v>1</v>
      </c>
      <c r="CD628" t="s">
        <v>189</v>
      </c>
      <c r="CE628" t="s">
        <v>189</v>
      </c>
      <c r="CF628" t="s">
        <v>189</v>
      </c>
      <c r="CG628" t="s">
        <v>189</v>
      </c>
      <c r="CH628">
        <v>14.4</v>
      </c>
      <c r="CI628" t="s">
        <v>205</v>
      </c>
      <c r="CJ628" t="s">
        <v>1342</v>
      </c>
      <c r="CK628" t="s">
        <v>189</v>
      </c>
      <c r="CL628" t="s">
        <v>189</v>
      </c>
      <c r="CM628" t="s">
        <v>189</v>
      </c>
      <c r="CN628" t="s">
        <v>189</v>
      </c>
      <c r="CO628" t="s">
        <v>189</v>
      </c>
      <c r="CP628" t="s">
        <v>205</v>
      </c>
      <c r="CQ628" t="s">
        <v>189</v>
      </c>
      <c r="CR628">
        <v>14.4</v>
      </c>
      <c r="CS628" t="s">
        <v>189</v>
      </c>
      <c r="CT628" t="s">
        <v>197</v>
      </c>
      <c r="CU628">
        <v>25.6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25.6</v>
      </c>
      <c r="DC628">
        <v>11.808</v>
      </c>
      <c r="DD628">
        <v>0</v>
      </c>
      <c r="DE628">
        <v>0</v>
      </c>
      <c r="DF628">
        <v>0</v>
      </c>
      <c r="DG628">
        <v>11.808</v>
      </c>
      <c r="DH628">
        <v>135</v>
      </c>
      <c r="DI628">
        <v>-13.792</v>
      </c>
      <c r="DJ628" t="s">
        <v>462</v>
      </c>
      <c r="DK628">
        <v>114.53809999999901</v>
      </c>
      <c r="DL628">
        <v>128.33009999999999</v>
      </c>
      <c r="DM628">
        <v>114.30923999999899</v>
      </c>
      <c r="DN628">
        <v>102.501239999999</v>
      </c>
      <c r="DO628">
        <v>37</v>
      </c>
      <c r="DP628">
        <v>0</v>
      </c>
    </row>
    <row r="629" spans="1:120" x14ac:dyDescent="0.25">
      <c r="A629" t="s">
        <v>189</v>
      </c>
      <c r="B629" t="s">
        <v>189</v>
      </c>
      <c r="C629" t="s">
        <v>376</v>
      </c>
      <c r="D629" t="s">
        <v>1940</v>
      </c>
      <c r="E629" t="s">
        <v>189</v>
      </c>
      <c r="F629" t="s">
        <v>189</v>
      </c>
      <c r="G629" t="s">
        <v>189</v>
      </c>
      <c r="H629" t="s">
        <v>189</v>
      </c>
      <c r="I629" t="s">
        <v>189</v>
      </c>
      <c r="J629" t="s">
        <v>1924</v>
      </c>
      <c r="K629">
        <v>3.6</v>
      </c>
      <c r="L629">
        <v>4</v>
      </c>
      <c r="M629">
        <v>32</v>
      </c>
      <c r="N629" t="s">
        <v>189</v>
      </c>
      <c r="O629">
        <v>0.91</v>
      </c>
      <c r="P629">
        <v>1.03</v>
      </c>
      <c r="Q629">
        <v>31.04</v>
      </c>
      <c r="R629">
        <v>31.15</v>
      </c>
      <c r="S629" t="s">
        <v>189</v>
      </c>
      <c r="T629" t="s">
        <v>189</v>
      </c>
      <c r="U629">
        <v>140.13809999999901</v>
      </c>
      <c r="V629" t="s">
        <v>189</v>
      </c>
      <c r="W629" t="s">
        <v>189</v>
      </c>
      <c r="X629" t="s">
        <v>189</v>
      </c>
      <c r="Y629" t="s">
        <v>189</v>
      </c>
      <c r="Z629" t="s">
        <v>189</v>
      </c>
      <c r="AA629" t="s">
        <v>189</v>
      </c>
      <c r="AB629" t="s">
        <v>189</v>
      </c>
      <c r="AC629" t="s">
        <v>189</v>
      </c>
      <c r="AD629" t="s">
        <v>189</v>
      </c>
      <c r="AE629" t="s">
        <v>189</v>
      </c>
      <c r="AF629" t="s">
        <v>189</v>
      </c>
      <c r="AG629" t="s">
        <v>189</v>
      </c>
      <c r="AH629" t="s">
        <v>189</v>
      </c>
      <c r="AI629" t="s">
        <v>189</v>
      </c>
      <c r="AJ629" t="s">
        <v>189</v>
      </c>
      <c r="AK629" t="s">
        <v>189</v>
      </c>
      <c r="AL629" t="s">
        <v>189</v>
      </c>
      <c r="AM629" t="s">
        <v>189</v>
      </c>
      <c r="AN629" t="s">
        <v>189</v>
      </c>
      <c r="AO629" t="s">
        <v>189</v>
      </c>
      <c r="AP629" t="s">
        <v>189</v>
      </c>
      <c r="AQ629" t="s">
        <v>189</v>
      </c>
      <c r="AR629" t="s">
        <v>189</v>
      </c>
      <c r="AS629" t="s">
        <v>189</v>
      </c>
      <c r="AT629" t="s">
        <v>189</v>
      </c>
      <c r="AU629" t="s">
        <v>189</v>
      </c>
      <c r="AV629" t="s">
        <v>189</v>
      </c>
      <c r="AW629" t="s">
        <v>1931</v>
      </c>
      <c r="AX629">
        <v>2</v>
      </c>
      <c r="AY629" t="s">
        <v>189</v>
      </c>
      <c r="AZ629" t="s">
        <v>189</v>
      </c>
      <c r="BA629" t="s">
        <v>189</v>
      </c>
      <c r="BB629" t="s">
        <v>189</v>
      </c>
      <c r="BC629" t="s">
        <v>189</v>
      </c>
      <c r="BD629" t="s">
        <v>189</v>
      </c>
      <c r="BE629" t="s">
        <v>189</v>
      </c>
      <c r="BF629">
        <v>40</v>
      </c>
      <c r="BG629" t="s">
        <v>189</v>
      </c>
      <c r="BH629" t="s">
        <v>189</v>
      </c>
      <c r="BI629" t="s">
        <v>189</v>
      </c>
      <c r="BJ629" t="s">
        <v>189</v>
      </c>
      <c r="BK629" t="s">
        <v>189</v>
      </c>
      <c r="BL629" t="s">
        <v>189</v>
      </c>
      <c r="BM629" t="s">
        <v>189</v>
      </c>
      <c r="BN629" t="s">
        <v>189</v>
      </c>
      <c r="BO629" t="s">
        <v>189</v>
      </c>
      <c r="BP629" t="s">
        <v>189</v>
      </c>
      <c r="BQ629" t="s">
        <v>189</v>
      </c>
      <c r="BR629" t="s">
        <v>189</v>
      </c>
      <c r="BS629" t="s">
        <v>189</v>
      </c>
      <c r="BT629" t="s">
        <v>189</v>
      </c>
      <c r="BU629" t="s">
        <v>189</v>
      </c>
      <c r="BV629" t="s">
        <v>189</v>
      </c>
      <c r="BW629" t="s">
        <v>189</v>
      </c>
      <c r="BX629" t="s">
        <v>189</v>
      </c>
      <c r="BY629" t="s">
        <v>189</v>
      </c>
      <c r="BZ629" t="s">
        <v>189</v>
      </c>
      <c r="CA629" t="s">
        <v>1895</v>
      </c>
      <c r="CB629" t="s">
        <v>1342</v>
      </c>
      <c r="CC629" t="b">
        <v>1</v>
      </c>
      <c r="CD629" t="s">
        <v>189</v>
      </c>
      <c r="CE629" t="s">
        <v>189</v>
      </c>
      <c r="CF629" t="s">
        <v>189</v>
      </c>
      <c r="CG629" t="s">
        <v>189</v>
      </c>
      <c r="CH629">
        <v>14.4</v>
      </c>
      <c r="CI629" t="s">
        <v>205</v>
      </c>
      <c r="CJ629" t="s">
        <v>1342</v>
      </c>
      <c r="CK629" t="s">
        <v>189</v>
      </c>
      <c r="CL629" t="s">
        <v>189</v>
      </c>
      <c r="CM629" t="s">
        <v>189</v>
      </c>
      <c r="CN629" t="s">
        <v>189</v>
      </c>
      <c r="CO629" t="s">
        <v>189</v>
      </c>
      <c r="CP629" t="s">
        <v>205</v>
      </c>
      <c r="CQ629" t="s">
        <v>189</v>
      </c>
      <c r="CR629">
        <v>14.4</v>
      </c>
      <c r="CS629" t="s">
        <v>189</v>
      </c>
      <c r="CT629" t="s">
        <v>197</v>
      </c>
      <c r="CU629">
        <v>25.6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25.6</v>
      </c>
      <c r="DC629">
        <v>11.808</v>
      </c>
      <c r="DD629">
        <v>0</v>
      </c>
      <c r="DE629">
        <v>0</v>
      </c>
      <c r="DF629">
        <v>0</v>
      </c>
      <c r="DG629">
        <v>11.808</v>
      </c>
      <c r="DH629">
        <v>135</v>
      </c>
      <c r="DI629">
        <v>-13.792</v>
      </c>
      <c r="DJ629" t="s">
        <v>462</v>
      </c>
      <c r="DK629">
        <v>114.53809999999901</v>
      </c>
      <c r="DL629">
        <v>128.33009999999999</v>
      </c>
      <c r="DM629">
        <v>114.30923999999899</v>
      </c>
      <c r="DN629">
        <v>102.501239999999</v>
      </c>
      <c r="DO629">
        <v>37</v>
      </c>
      <c r="DP629">
        <v>0</v>
      </c>
    </row>
    <row r="630" spans="1:120" x14ac:dyDescent="0.25">
      <c r="A630" t="s">
        <v>189</v>
      </c>
      <c r="B630" t="s">
        <v>189</v>
      </c>
      <c r="C630" t="s">
        <v>376</v>
      </c>
      <c r="D630" t="s">
        <v>1941</v>
      </c>
      <c r="E630" t="s">
        <v>189</v>
      </c>
      <c r="F630" t="s">
        <v>189</v>
      </c>
      <c r="G630" t="s">
        <v>189</v>
      </c>
      <c r="H630" t="s">
        <v>189</v>
      </c>
      <c r="I630" t="s">
        <v>189</v>
      </c>
      <c r="J630" t="s">
        <v>1924</v>
      </c>
      <c r="K630">
        <v>3.6</v>
      </c>
      <c r="L630">
        <v>4</v>
      </c>
      <c r="M630">
        <v>32</v>
      </c>
      <c r="N630" t="s">
        <v>189</v>
      </c>
      <c r="O630">
        <v>0.91</v>
      </c>
      <c r="P630">
        <v>1.03</v>
      </c>
      <c r="Q630">
        <v>31.04</v>
      </c>
      <c r="R630">
        <v>31.15</v>
      </c>
      <c r="S630" t="s">
        <v>189</v>
      </c>
      <c r="T630" t="s">
        <v>189</v>
      </c>
      <c r="U630">
        <v>140.13809999999901</v>
      </c>
      <c r="V630" t="s">
        <v>189</v>
      </c>
      <c r="W630" t="s">
        <v>189</v>
      </c>
      <c r="X630" t="s">
        <v>189</v>
      </c>
      <c r="Y630" t="s">
        <v>189</v>
      </c>
      <c r="Z630" t="s">
        <v>189</v>
      </c>
      <c r="AA630" t="s">
        <v>189</v>
      </c>
      <c r="AB630" t="s">
        <v>189</v>
      </c>
      <c r="AC630" t="s">
        <v>189</v>
      </c>
      <c r="AD630" t="s">
        <v>189</v>
      </c>
      <c r="AE630" t="s">
        <v>189</v>
      </c>
      <c r="AF630" t="s">
        <v>189</v>
      </c>
      <c r="AG630" t="s">
        <v>189</v>
      </c>
      <c r="AH630" t="s">
        <v>189</v>
      </c>
      <c r="AI630" t="s">
        <v>189</v>
      </c>
      <c r="AJ630" t="s">
        <v>189</v>
      </c>
      <c r="AK630" t="s">
        <v>189</v>
      </c>
      <c r="AL630" t="s">
        <v>189</v>
      </c>
      <c r="AM630" t="s">
        <v>189</v>
      </c>
      <c r="AN630" t="s">
        <v>189</v>
      </c>
      <c r="AO630" t="s">
        <v>189</v>
      </c>
      <c r="AP630" t="s">
        <v>189</v>
      </c>
      <c r="AQ630" t="s">
        <v>189</v>
      </c>
      <c r="AR630" t="s">
        <v>189</v>
      </c>
      <c r="AS630" t="s">
        <v>189</v>
      </c>
      <c r="AT630" t="s">
        <v>189</v>
      </c>
      <c r="AU630" t="s">
        <v>189</v>
      </c>
      <c r="AV630" t="s">
        <v>189</v>
      </c>
      <c r="AW630" t="s">
        <v>1931</v>
      </c>
      <c r="AX630">
        <v>2</v>
      </c>
      <c r="AY630" t="s">
        <v>189</v>
      </c>
      <c r="AZ630" t="s">
        <v>189</v>
      </c>
      <c r="BA630" t="s">
        <v>189</v>
      </c>
      <c r="BB630" t="s">
        <v>189</v>
      </c>
      <c r="BC630" t="s">
        <v>189</v>
      </c>
      <c r="BD630" t="s">
        <v>189</v>
      </c>
      <c r="BE630" t="s">
        <v>189</v>
      </c>
      <c r="BF630">
        <v>40</v>
      </c>
      <c r="BG630" t="s">
        <v>189</v>
      </c>
      <c r="BH630" t="s">
        <v>189</v>
      </c>
      <c r="BI630" t="s">
        <v>189</v>
      </c>
      <c r="BJ630" t="s">
        <v>189</v>
      </c>
      <c r="BK630" t="s">
        <v>189</v>
      </c>
      <c r="BL630" t="s">
        <v>189</v>
      </c>
      <c r="BM630" t="s">
        <v>189</v>
      </c>
      <c r="BN630" t="s">
        <v>189</v>
      </c>
      <c r="BO630" t="s">
        <v>189</v>
      </c>
      <c r="BP630" t="s">
        <v>189</v>
      </c>
      <c r="BQ630" t="s">
        <v>189</v>
      </c>
      <c r="BR630" t="s">
        <v>189</v>
      </c>
      <c r="BS630" t="s">
        <v>189</v>
      </c>
      <c r="BT630" t="s">
        <v>189</v>
      </c>
      <c r="BU630" t="s">
        <v>189</v>
      </c>
      <c r="BV630" t="s">
        <v>189</v>
      </c>
      <c r="BW630" t="s">
        <v>189</v>
      </c>
      <c r="BX630" t="s">
        <v>189</v>
      </c>
      <c r="BY630" t="s">
        <v>189</v>
      </c>
      <c r="BZ630" t="s">
        <v>189</v>
      </c>
      <c r="CA630" t="s">
        <v>1895</v>
      </c>
      <c r="CB630" t="s">
        <v>1342</v>
      </c>
      <c r="CC630" t="b">
        <v>1</v>
      </c>
      <c r="CD630" t="s">
        <v>189</v>
      </c>
      <c r="CE630" t="s">
        <v>189</v>
      </c>
      <c r="CF630" t="s">
        <v>189</v>
      </c>
      <c r="CG630" t="s">
        <v>189</v>
      </c>
      <c r="CH630">
        <v>14.4</v>
      </c>
      <c r="CI630" t="s">
        <v>205</v>
      </c>
      <c r="CJ630" t="s">
        <v>1342</v>
      </c>
      <c r="CK630" t="s">
        <v>189</v>
      </c>
      <c r="CL630" t="s">
        <v>189</v>
      </c>
      <c r="CM630" t="s">
        <v>189</v>
      </c>
      <c r="CN630" t="s">
        <v>189</v>
      </c>
      <c r="CO630" t="s">
        <v>189</v>
      </c>
      <c r="CP630" t="s">
        <v>205</v>
      </c>
      <c r="CQ630" t="s">
        <v>189</v>
      </c>
      <c r="CR630">
        <v>14.4</v>
      </c>
      <c r="CS630" t="s">
        <v>189</v>
      </c>
      <c r="CT630" t="s">
        <v>197</v>
      </c>
      <c r="CU630">
        <v>25.6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25.6</v>
      </c>
      <c r="DC630">
        <v>11.808</v>
      </c>
      <c r="DD630">
        <v>0</v>
      </c>
      <c r="DE630">
        <v>0</v>
      </c>
      <c r="DF630">
        <v>0</v>
      </c>
      <c r="DG630">
        <v>11.808</v>
      </c>
      <c r="DH630">
        <v>135</v>
      </c>
      <c r="DI630">
        <v>-13.792</v>
      </c>
      <c r="DJ630" t="s">
        <v>462</v>
      </c>
      <c r="DK630">
        <v>114.53809999999901</v>
      </c>
      <c r="DL630">
        <v>128.33009999999999</v>
      </c>
      <c r="DM630">
        <v>114.30923999999899</v>
      </c>
      <c r="DN630">
        <v>102.501239999999</v>
      </c>
      <c r="DO630">
        <v>37</v>
      </c>
      <c r="DP630">
        <v>0</v>
      </c>
    </row>
    <row r="631" spans="1:120" x14ac:dyDescent="0.25">
      <c r="A631" t="s">
        <v>189</v>
      </c>
      <c r="B631" t="s">
        <v>189</v>
      </c>
      <c r="C631" t="s">
        <v>376</v>
      </c>
      <c r="D631" t="s">
        <v>1942</v>
      </c>
      <c r="E631" t="s">
        <v>189</v>
      </c>
      <c r="F631" t="s">
        <v>189</v>
      </c>
      <c r="G631" t="s">
        <v>189</v>
      </c>
      <c r="H631" t="s">
        <v>189</v>
      </c>
      <c r="I631" t="s">
        <v>189</v>
      </c>
      <c r="J631" t="s">
        <v>1924</v>
      </c>
      <c r="K631">
        <v>3.6</v>
      </c>
      <c r="L631">
        <v>4</v>
      </c>
      <c r="M631">
        <v>32</v>
      </c>
      <c r="N631" t="s">
        <v>189</v>
      </c>
      <c r="O631">
        <v>0.91</v>
      </c>
      <c r="P631">
        <v>1.03</v>
      </c>
      <c r="Q631">
        <v>31.04</v>
      </c>
      <c r="R631">
        <v>31.15</v>
      </c>
      <c r="S631" t="s">
        <v>189</v>
      </c>
      <c r="T631" t="s">
        <v>189</v>
      </c>
      <c r="U631">
        <v>140.13809999999901</v>
      </c>
      <c r="V631" t="s">
        <v>189</v>
      </c>
      <c r="W631" t="s">
        <v>189</v>
      </c>
      <c r="X631" t="s">
        <v>189</v>
      </c>
      <c r="Y631" t="s">
        <v>189</v>
      </c>
      <c r="Z631" t="s">
        <v>189</v>
      </c>
      <c r="AA631" t="s">
        <v>189</v>
      </c>
      <c r="AB631" t="s">
        <v>189</v>
      </c>
      <c r="AC631" t="s">
        <v>189</v>
      </c>
      <c r="AD631" t="s">
        <v>189</v>
      </c>
      <c r="AE631" t="s">
        <v>189</v>
      </c>
      <c r="AF631" t="s">
        <v>189</v>
      </c>
      <c r="AG631" t="s">
        <v>189</v>
      </c>
      <c r="AH631" t="s">
        <v>189</v>
      </c>
      <c r="AI631" t="s">
        <v>189</v>
      </c>
      <c r="AJ631" t="s">
        <v>189</v>
      </c>
      <c r="AK631" t="s">
        <v>189</v>
      </c>
      <c r="AL631" t="s">
        <v>189</v>
      </c>
      <c r="AM631" t="s">
        <v>189</v>
      </c>
      <c r="AN631" t="s">
        <v>189</v>
      </c>
      <c r="AO631" t="s">
        <v>189</v>
      </c>
      <c r="AP631" t="s">
        <v>189</v>
      </c>
      <c r="AQ631" t="s">
        <v>189</v>
      </c>
      <c r="AR631" t="s">
        <v>189</v>
      </c>
      <c r="AS631" t="s">
        <v>189</v>
      </c>
      <c r="AT631" t="s">
        <v>189</v>
      </c>
      <c r="AU631" t="s">
        <v>189</v>
      </c>
      <c r="AV631" t="s">
        <v>189</v>
      </c>
      <c r="AW631" t="s">
        <v>1931</v>
      </c>
      <c r="AX631">
        <v>2</v>
      </c>
      <c r="AY631" t="s">
        <v>189</v>
      </c>
      <c r="AZ631" t="s">
        <v>189</v>
      </c>
      <c r="BA631" t="s">
        <v>189</v>
      </c>
      <c r="BB631" t="s">
        <v>189</v>
      </c>
      <c r="BC631" t="s">
        <v>189</v>
      </c>
      <c r="BD631" t="s">
        <v>189</v>
      </c>
      <c r="BE631" t="s">
        <v>189</v>
      </c>
      <c r="BF631">
        <v>40</v>
      </c>
      <c r="BG631" t="s">
        <v>189</v>
      </c>
      <c r="BH631" t="s">
        <v>189</v>
      </c>
      <c r="BI631" t="s">
        <v>189</v>
      </c>
      <c r="BJ631" t="s">
        <v>189</v>
      </c>
      <c r="BK631" t="s">
        <v>189</v>
      </c>
      <c r="BL631" t="s">
        <v>189</v>
      </c>
      <c r="BM631" t="s">
        <v>189</v>
      </c>
      <c r="BN631" t="s">
        <v>189</v>
      </c>
      <c r="BO631" t="s">
        <v>189</v>
      </c>
      <c r="BP631" t="s">
        <v>189</v>
      </c>
      <c r="BQ631" t="s">
        <v>189</v>
      </c>
      <c r="BR631" t="s">
        <v>189</v>
      </c>
      <c r="BS631" t="s">
        <v>189</v>
      </c>
      <c r="BT631" t="s">
        <v>189</v>
      </c>
      <c r="BU631" t="s">
        <v>189</v>
      </c>
      <c r="BV631" t="s">
        <v>189</v>
      </c>
      <c r="BW631" t="s">
        <v>189</v>
      </c>
      <c r="BX631" t="s">
        <v>189</v>
      </c>
      <c r="BY631" t="s">
        <v>189</v>
      </c>
      <c r="BZ631" t="s">
        <v>189</v>
      </c>
      <c r="CA631" t="s">
        <v>1895</v>
      </c>
      <c r="CB631" t="s">
        <v>1342</v>
      </c>
      <c r="CC631" t="b">
        <v>1</v>
      </c>
      <c r="CD631" t="s">
        <v>189</v>
      </c>
      <c r="CE631" t="s">
        <v>189</v>
      </c>
      <c r="CF631" t="s">
        <v>189</v>
      </c>
      <c r="CG631" t="s">
        <v>189</v>
      </c>
      <c r="CH631">
        <v>14.4</v>
      </c>
      <c r="CI631" t="s">
        <v>205</v>
      </c>
      <c r="CJ631" t="s">
        <v>1342</v>
      </c>
      <c r="CK631" t="s">
        <v>189</v>
      </c>
      <c r="CL631" t="s">
        <v>189</v>
      </c>
      <c r="CM631" t="s">
        <v>189</v>
      </c>
      <c r="CN631" t="s">
        <v>189</v>
      </c>
      <c r="CO631" t="s">
        <v>189</v>
      </c>
      <c r="CP631" t="s">
        <v>205</v>
      </c>
      <c r="CQ631" t="s">
        <v>189</v>
      </c>
      <c r="CR631">
        <v>14.4</v>
      </c>
      <c r="CS631" t="s">
        <v>189</v>
      </c>
      <c r="CT631" t="s">
        <v>197</v>
      </c>
      <c r="CU631">
        <v>25.6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25.6</v>
      </c>
      <c r="DC631">
        <v>11.808</v>
      </c>
      <c r="DD631">
        <v>0</v>
      </c>
      <c r="DE631">
        <v>0</v>
      </c>
      <c r="DF631">
        <v>0</v>
      </c>
      <c r="DG631">
        <v>11.808</v>
      </c>
      <c r="DH631">
        <v>135</v>
      </c>
      <c r="DI631">
        <v>-13.792</v>
      </c>
      <c r="DJ631" t="s">
        <v>462</v>
      </c>
      <c r="DK631">
        <v>114.53809999999901</v>
      </c>
      <c r="DL631">
        <v>128.33009999999999</v>
      </c>
      <c r="DM631">
        <v>114.30923999999899</v>
      </c>
      <c r="DN631">
        <v>102.501239999999</v>
      </c>
      <c r="DO631">
        <v>37</v>
      </c>
      <c r="DP631">
        <v>0</v>
      </c>
    </row>
    <row r="632" spans="1:120" x14ac:dyDescent="0.25">
      <c r="A632" t="s">
        <v>189</v>
      </c>
      <c r="B632" t="s">
        <v>189</v>
      </c>
      <c r="C632" t="s">
        <v>376</v>
      </c>
      <c r="D632" t="s">
        <v>1943</v>
      </c>
      <c r="E632" t="s">
        <v>189</v>
      </c>
      <c r="F632" t="s">
        <v>189</v>
      </c>
      <c r="G632" t="s">
        <v>189</v>
      </c>
      <c r="H632" t="s">
        <v>189</v>
      </c>
      <c r="I632" t="s">
        <v>189</v>
      </c>
      <c r="J632" t="s">
        <v>1924</v>
      </c>
      <c r="K632">
        <v>3.6</v>
      </c>
      <c r="L632">
        <v>4</v>
      </c>
      <c r="M632">
        <v>32</v>
      </c>
      <c r="N632" t="s">
        <v>189</v>
      </c>
      <c r="O632">
        <v>0.91</v>
      </c>
      <c r="P632">
        <v>1.03</v>
      </c>
      <c r="Q632">
        <v>31.04</v>
      </c>
      <c r="R632">
        <v>31.15</v>
      </c>
      <c r="S632" t="s">
        <v>189</v>
      </c>
      <c r="T632" t="s">
        <v>189</v>
      </c>
      <c r="U632">
        <v>140.13809999999901</v>
      </c>
      <c r="V632" t="s">
        <v>189</v>
      </c>
      <c r="W632" t="s">
        <v>189</v>
      </c>
      <c r="X632" t="s">
        <v>189</v>
      </c>
      <c r="Y632" t="s">
        <v>189</v>
      </c>
      <c r="Z632" t="s">
        <v>189</v>
      </c>
      <c r="AA632" t="s">
        <v>189</v>
      </c>
      <c r="AB632" t="s">
        <v>189</v>
      </c>
      <c r="AC632" t="s">
        <v>189</v>
      </c>
      <c r="AD632" t="s">
        <v>189</v>
      </c>
      <c r="AE632" t="s">
        <v>189</v>
      </c>
      <c r="AF632" t="s">
        <v>189</v>
      </c>
      <c r="AG632" t="s">
        <v>189</v>
      </c>
      <c r="AH632" t="s">
        <v>189</v>
      </c>
      <c r="AI632" t="s">
        <v>189</v>
      </c>
      <c r="AJ632" t="s">
        <v>189</v>
      </c>
      <c r="AK632" t="s">
        <v>189</v>
      </c>
      <c r="AL632" t="s">
        <v>189</v>
      </c>
      <c r="AM632" t="s">
        <v>189</v>
      </c>
      <c r="AN632" t="s">
        <v>189</v>
      </c>
      <c r="AO632" t="s">
        <v>189</v>
      </c>
      <c r="AP632" t="s">
        <v>189</v>
      </c>
      <c r="AQ632" t="s">
        <v>189</v>
      </c>
      <c r="AR632" t="s">
        <v>189</v>
      </c>
      <c r="AS632" t="s">
        <v>189</v>
      </c>
      <c r="AT632" t="s">
        <v>189</v>
      </c>
      <c r="AU632" t="s">
        <v>189</v>
      </c>
      <c r="AV632" t="s">
        <v>189</v>
      </c>
      <c r="AW632" t="s">
        <v>1931</v>
      </c>
      <c r="AX632">
        <v>2</v>
      </c>
      <c r="AY632" t="s">
        <v>189</v>
      </c>
      <c r="AZ632" t="s">
        <v>189</v>
      </c>
      <c r="BA632" t="s">
        <v>189</v>
      </c>
      <c r="BB632" t="s">
        <v>189</v>
      </c>
      <c r="BC632" t="s">
        <v>189</v>
      </c>
      <c r="BD632" t="s">
        <v>189</v>
      </c>
      <c r="BE632" t="s">
        <v>189</v>
      </c>
      <c r="BF632">
        <v>40</v>
      </c>
      <c r="BG632" t="s">
        <v>189</v>
      </c>
      <c r="BH632" t="s">
        <v>189</v>
      </c>
      <c r="BI632" t="s">
        <v>189</v>
      </c>
      <c r="BJ632" t="s">
        <v>189</v>
      </c>
      <c r="BK632" t="s">
        <v>189</v>
      </c>
      <c r="BL632" t="s">
        <v>189</v>
      </c>
      <c r="BM632" t="s">
        <v>189</v>
      </c>
      <c r="BN632" t="s">
        <v>189</v>
      </c>
      <c r="BO632" t="s">
        <v>189</v>
      </c>
      <c r="BP632" t="s">
        <v>189</v>
      </c>
      <c r="BQ632" t="s">
        <v>189</v>
      </c>
      <c r="BR632" t="s">
        <v>189</v>
      </c>
      <c r="BS632" t="s">
        <v>189</v>
      </c>
      <c r="BT632" t="s">
        <v>189</v>
      </c>
      <c r="BU632" t="s">
        <v>189</v>
      </c>
      <c r="BV632" t="s">
        <v>189</v>
      </c>
      <c r="BW632" t="s">
        <v>189</v>
      </c>
      <c r="BX632" t="s">
        <v>189</v>
      </c>
      <c r="BY632" t="s">
        <v>189</v>
      </c>
      <c r="BZ632" t="s">
        <v>189</v>
      </c>
      <c r="CA632" t="s">
        <v>1895</v>
      </c>
      <c r="CB632" t="s">
        <v>1342</v>
      </c>
      <c r="CC632" t="b">
        <v>1</v>
      </c>
      <c r="CD632" t="s">
        <v>189</v>
      </c>
      <c r="CE632" t="s">
        <v>189</v>
      </c>
      <c r="CF632" t="s">
        <v>189</v>
      </c>
      <c r="CG632" t="s">
        <v>189</v>
      </c>
      <c r="CH632">
        <v>14.4</v>
      </c>
      <c r="CI632" t="s">
        <v>205</v>
      </c>
      <c r="CJ632" t="s">
        <v>1342</v>
      </c>
      <c r="CK632" t="s">
        <v>189</v>
      </c>
      <c r="CL632" t="s">
        <v>189</v>
      </c>
      <c r="CM632" t="s">
        <v>189</v>
      </c>
      <c r="CN632" t="s">
        <v>189</v>
      </c>
      <c r="CO632" t="s">
        <v>189</v>
      </c>
      <c r="CP632" t="s">
        <v>205</v>
      </c>
      <c r="CQ632" t="s">
        <v>189</v>
      </c>
      <c r="CR632">
        <v>14.4</v>
      </c>
      <c r="CS632" t="s">
        <v>189</v>
      </c>
      <c r="CT632" t="s">
        <v>197</v>
      </c>
      <c r="CU632">
        <v>25.6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25.6</v>
      </c>
      <c r="DC632">
        <v>11.808</v>
      </c>
      <c r="DD632">
        <v>0</v>
      </c>
      <c r="DE632">
        <v>0</v>
      </c>
      <c r="DF632">
        <v>0</v>
      </c>
      <c r="DG632">
        <v>11.808</v>
      </c>
      <c r="DH632">
        <v>135</v>
      </c>
      <c r="DI632">
        <v>-13.792</v>
      </c>
      <c r="DJ632" t="s">
        <v>462</v>
      </c>
      <c r="DK632">
        <v>114.53809999999901</v>
      </c>
      <c r="DL632">
        <v>128.33009999999999</v>
      </c>
      <c r="DM632">
        <v>114.30923999999899</v>
      </c>
      <c r="DN632">
        <v>102.501239999999</v>
      </c>
      <c r="DO632">
        <v>37</v>
      </c>
      <c r="DP632">
        <v>0</v>
      </c>
    </row>
    <row r="633" spans="1:120" x14ac:dyDescent="0.25">
      <c r="T633"/>
      <c r="U633"/>
    </row>
    <row r="634" spans="1:120" ht="118.8" x14ac:dyDescent="0.25">
      <c r="A634" s="138" t="s">
        <v>65</v>
      </c>
      <c r="B634" s="138" t="s">
        <v>66</v>
      </c>
      <c r="C634" s="138" t="s">
        <v>67</v>
      </c>
      <c r="D634" s="138" t="s">
        <v>68</v>
      </c>
      <c r="E634" s="138" t="s">
        <v>69</v>
      </c>
      <c r="F634" s="138" t="s">
        <v>70</v>
      </c>
      <c r="G634" s="138" t="s">
        <v>71</v>
      </c>
      <c r="H634" s="138" t="s">
        <v>72</v>
      </c>
      <c r="I634" s="138" t="s">
        <v>73</v>
      </c>
      <c r="J634" s="138" t="s">
        <v>74</v>
      </c>
      <c r="K634" s="138" t="s">
        <v>75</v>
      </c>
      <c r="L634" s="138" t="s">
        <v>76</v>
      </c>
      <c r="M634" s="138" t="s">
        <v>77</v>
      </c>
      <c r="N634" s="138" t="s">
        <v>78</v>
      </c>
      <c r="O634" s="138" t="s">
        <v>79</v>
      </c>
      <c r="P634" s="138" t="s">
        <v>80</v>
      </c>
      <c r="Q634" s="138" t="s">
        <v>81</v>
      </c>
      <c r="R634" s="138" t="s">
        <v>82</v>
      </c>
      <c r="S634" s="138" t="s">
        <v>83</v>
      </c>
      <c r="T634" s="138" t="s">
        <v>84</v>
      </c>
      <c r="U634" s="138" t="s">
        <v>85</v>
      </c>
      <c r="V634" s="138" t="s">
        <v>86</v>
      </c>
      <c r="W634" s="138" t="s">
        <v>87</v>
      </c>
      <c r="X634" s="138" t="s">
        <v>88</v>
      </c>
      <c r="Y634" s="138" t="s">
        <v>89</v>
      </c>
      <c r="Z634" s="138" t="s">
        <v>90</v>
      </c>
      <c r="AA634" s="138" t="s">
        <v>91</v>
      </c>
      <c r="AB634" s="138" t="s">
        <v>92</v>
      </c>
      <c r="AC634" s="138" t="s">
        <v>93</v>
      </c>
      <c r="AD634" s="138" t="s">
        <v>94</v>
      </c>
      <c r="AE634" s="138" t="s">
        <v>95</v>
      </c>
      <c r="AF634" s="138" t="s">
        <v>96</v>
      </c>
      <c r="AG634" s="138" t="s">
        <v>97</v>
      </c>
      <c r="AH634" s="138" t="s">
        <v>98</v>
      </c>
      <c r="AI634" s="138" t="s">
        <v>99</v>
      </c>
      <c r="AJ634" s="138" t="s">
        <v>100</v>
      </c>
      <c r="AK634" s="138" t="s">
        <v>101</v>
      </c>
      <c r="AL634" s="138" t="s">
        <v>102</v>
      </c>
      <c r="AM634" s="138" t="s">
        <v>103</v>
      </c>
      <c r="AN634" s="138" t="s">
        <v>104</v>
      </c>
      <c r="AO634" s="138" t="s">
        <v>105</v>
      </c>
      <c r="AP634" s="138" t="s">
        <v>106</v>
      </c>
      <c r="AQ634" s="138" t="s">
        <v>107</v>
      </c>
      <c r="AR634" s="138" t="s">
        <v>108</v>
      </c>
      <c r="AS634" s="138" t="s">
        <v>109</v>
      </c>
      <c r="AT634" s="138" t="s">
        <v>110</v>
      </c>
      <c r="AU634" s="138" t="s">
        <v>111</v>
      </c>
      <c r="AV634" s="138" t="s">
        <v>112</v>
      </c>
      <c r="AW634" s="138" t="s">
        <v>113</v>
      </c>
      <c r="AX634" s="138" t="s">
        <v>114</v>
      </c>
      <c r="AY634" s="138" t="s">
        <v>115</v>
      </c>
      <c r="AZ634" s="138" t="s">
        <v>116</v>
      </c>
      <c r="BA634" s="138" t="s">
        <v>117</v>
      </c>
      <c r="BB634" s="138" t="s">
        <v>118</v>
      </c>
      <c r="BC634" s="138" t="s">
        <v>119</v>
      </c>
      <c r="BD634" s="138" t="s">
        <v>120</v>
      </c>
      <c r="BE634" s="138" t="s">
        <v>121</v>
      </c>
      <c r="BF634" s="138" t="s">
        <v>122</v>
      </c>
      <c r="BG634" s="138" t="s">
        <v>123</v>
      </c>
      <c r="BH634" s="138" t="s">
        <v>124</v>
      </c>
      <c r="BI634" s="138" t="s">
        <v>125</v>
      </c>
      <c r="BJ634" s="138" t="s">
        <v>126</v>
      </c>
      <c r="BK634" s="138" t="s">
        <v>127</v>
      </c>
      <c r="BL634" s="138" t="s">
        <v>128</v>
      </c>
      <c r="BM634" s="138" t="s">
        <v>129</v>
      </c>
      <c r="BN634" s="138" t="s">
        <v>130</v>
      </c>
      <c r="BO634" s="138" t="s">
        <v>131</v>
      </c>
      <c r="BP634" s="138" t="s">
        <v>132</v>
      </c>
      <c r="BQ634" s="138" t="s">
        <v>133</v>
      </c>
      <c r="BR634" s="138" t="s">
        <v>134</v>
      </c>
      <c r="BS634" s="138" t="s">
        <v>135</v>
      </c>
      <c r="BT634" s="138" t="s">
        <v>136</v>
      </c>
      <c r="BU634" s="138" t="s">
        <v>137</v>
      </c>
      <c r="BV634" s="138" t="s">
        <v>138</v>
      </c>
      <c r="BW634" s="138" t="s">
        <v>139</v>
      </c>
      <c r="BX634" s="138" t="s">
        <v>140</v>
      </c>
      <c r="BY634" s="138" t="s">
        <v>141</v>
      </c>
      <c r="BZ634" s="138" t="s">
        <v>142</v>
      </c>
      <c r="CA634" s="138" t="s">
        <v>143</v>
      </c>
      <c r="CB634" s="138" t="s">
        <v>144</v>
      </c>
      <c r="CC634" s="138" t="s">
        <v>145</v>
      </c>
      <c r="CD634" s="138" t="s">
        <v>146</v>
      </c>
      <c r="CE634" s="138" t="s">
        <v>147</v>
      </c>
      <c r="CF634" s="138" t="s">
        <v>148</v>
      </c>
      <c r="CG634" s="138" t="s">
        <v>149</v>
      </c>
      <c r="CH634" s="138" t="s">
        <v>150</v>
      </c>
      <c r="CI634" s="138" t="s">
        <v>151</v>
      </c>
      <c r="CJ634" s="138" t="s">
        <v>152</v>
      </c>
      <c r="CK634" s="138" t="s">
        <v>153</v>
      </c>
      <c r="CL634" s="138" t="s">
        <v>154</v>
      </c>
      <c r="CM634" s="138" t="s">
        <v>155</v>
      </c>
      <c r="CN634" s="138" t="s">
        <v>156</v>
      </c>
      <c r="CO634" s="138" t="s">
        <v>157</v>
      </c>
      <c r="CP634" s="138" t="s">
        <v>158</v>
      </c>
      <c r="CQ634" s="138" t="s">
        <v>159</v>
      </c>
      <c r="CR634" s="138" t="s">
        <v>160</v>
      </c>
      <c r="CS634" s="138" t="s">
        <v>161</v>
      </c>
      <c r="CT634" s="138" t="s">
        <v>162</v>
      </c>
      <c r="CU634" s="138" t="s">
        <v>163</v>
      </c>
      <c r="CV634" s="138" t="s">
        <v>164</v>
      </c>
      <c r="CW634" s="138" t="s">
        <v>165</v>
      </c>
      <c r="CX634" s="138" t="s">
        <v>166</v>
      </c>
      <c r="CY634" s="138" t="s">
        <v>167</v>
      </c>
      <c r="CZ634" s="138" t="s">
        <v>168</v>
      </c>
      <c r="DA634" s="138" t="s">
        <v>169</v>
      </c>
      <c r="DB634" s="138" t="s">
        <v>170</v>
      </c>
      <c r="DC634" s="138" t="s">
        <v>171</v>
      </c>
      <c r="DD634" s="138" t="s">
        <v>172</v>
      </c>
      <c r="DE634" s="138" t="s">
        <v>173</v>
      </c>
      <c r="DF634" s="138" t="s">
        <v>174</v>
      </c>
      <c r="DG634" s="138" t="s">
        <v>175</v>
      </c>
      <c r="DH634" s="138" t="s">
        <v>176</v>
      </c>
      <c r="DI634" s="138" t="s">
        <v>177</v>
      </c>
      <c r="DJ634" s="138" t="s">
        <v>178</v>
      </c>
      <c r="DK634" s="138" t="s">
        <v>179</v>
      </c>
      <c r="DL634" s="138" t="s">
        <v>180</v>
      </c>
      <c r="DM634" s="138" t="s">
        <v>181</v>
      </c>
      <c r="DN634" s="138" t="s">
        <v>182</v>
      </c>
      <c r="DO634" s="138" t="s">
        <v>183</v>
      </c>
      <c r="DP634" s="138" t="s">
        <v>184</v>
      </c>
    </row>
    <row r="635" spans="1:120" x14ac:dyDescent="0.25">
      <c r="A635">
        <v>2333840</v>
      </c>
      <c r="B635" t="s">
        <v>271</v>
      </c>
      <c r="C635" t="s">
        <v>272</v>
      </c>
      <c r="D635" t="s">
        <v>273</v>
      </c>
      <c r="E635" t="s">
        <v>274</v>
      </c>
      <c r="F635" t="s">
        <v>275</v>
      </c>
      <c r="G635" t="s">
        <v>211</v>
      </c>
      <c r="H635" t="s">
        <v>212</v>
      </c>
      <c r="I635" t="s">
        <v>189</v>
      </c>
      <c r="J635" t="s">
        <v>189</v>
      </c>
      <c r="K635">
        <v>2.6</v>
      </c>
      <c r="L635">
        <v>2</v>
      </c>
      <c r="M635">
        <v>32</v>
      </c>
      <c r="N635" t="s">
        <v>189</v>
      </c>
      <c r="O635">
        <v>0.4</v>
      </c>
      <c r="P635">
        <v>1.7</v>
      </c>
      <c r="Q635">
        <v>13.6</v>
      </c>
      <c r="R635">
        <v>22.8</v>
      </c>
      <c r="S635">
        <v>112</v>
      </c>
      <c r="T635">
        <v>96.3</v>
      </c>
      <c r="U635">
        <v>90.2</v>
      </c>
      <c r="V635" t="s">
        <v>194</v>
      </c>
      <c r="W635" t="s">
        <v>194</v>
      </c>
      <c r="X635" t="s">
        <v>194</v>
      </c>
      <c r="Y635" t="s">
        <v>195</v>
      </c>
      <c r="Z635" t="s">
        <v>189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2</v>
      </c>
      <c r="AI635">
        <v>4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 t="s">
        <v>197</v>
      </c>
      <c r="AY635" t="s">
        <v>276</v>
      </c>
      <c r="AZ635" t="s">
        <v>277</v>
      </c>
      <c r="BA635" t="s">
        <v>278</v>
      </c>
      <c r="BB635" t="s">
        <v>279</v>
      </c>
      <c r="BC635" t="s">
        <v>278</v>
      </c>
      <c r="BD635" t="s">
        <v>194</v>
      </c>
      <c r="BE635">
        <v>112</v>
      </c>
      <c r="BF635" t="s">
        <v>189</v>
      </c>
      <c r="BG635" t="s">
        <v>189</v>
      </c>
      <c r="BH635" t="s">
        <v>194</v>
      </c>
      <c r="BI635" t="s">
        <v>197</v>
      </c>
      <c r="BJ635" t="s">
        <v>189</v>
      </c>
      <c r="BK635">
        <v>120</v>
      </c>
      <c r="BL635" t="s">
        <v>189</v>
      </c>
      <c r="BM635">
        <v>2</v>
      </c>
      <c r="BN635">
        <v>32</v>
      </c>
      <c r="BO635">
        <v>1.31</v>
      </c>
      <c r="BP635">
        <v>175.6</v>
      </c>
      <c r="BQ635" t="s">
        <v>189</v>
      </c>
      <c r="BR635" t="s">
        <v>189</v>
      </c>
      <c r="BS635" t="s">
        <v>189</v>
      </c>
      <c r="BT635" t="s">
        <v>189</v>
      </c>
      <c r="BU635">
        <v>3</v>
      </c>
      <c r="BV635" t="s">
        <v>202</v>
      </c>
      <c r="BW635" t="s">
        <v>189</v>
      </c>
      <c r="BX635" t="s">
        <v>280</v>
      </c>
      <c r="BY635" t="s">
        <v>197</v>
      </c>
      <c r="BZ635">
        <v>7.1</v>
      </c>
      <c r="CA635" t="s">
        <v>204</v>
      </c>
      <c r="CB635" t="s">
        <v>281</v>
      </c>
      <c r="CC635" t="s">
        <v>189</v>
      </c>
      <c r="CD635" t="s">
        <v>189</v>
      </c>
      <c r="CE635" t="s">
        <v>189</v>
      </c>
      <c r="CF635" t="s">
        <v>189</v>
      </c>
      <c r="CG635" t="s">
        <v>189</v>
      </c>
      <c r="CH635" t="s">
        <v>189</v>
      </c>
      <c r="CI635" t="s">
        <v>189</v>
      </c>
      <c r="CJ635" t="s">
        <v>189</v>
      </c>
      <c r="CK635" t="s">
        <v>189</v>
      </c>
      <c r="CL635" t="s">
        <v>189</v>
      </c>
      <c r="CM635" t="s">
        <v>189</v>
      </c>
      <c r="CN635" t="s">
        <v>189</v>
      </c>
      <c r="CO635" t="s">
        <v>189</v>
      </c>
      <c r="CP635" t="s">
        <v>205</v>
      </c>
      <c r="CQ635">
        <v>2.6</v>
      </c>
      <c r="CR635">
        <v>5.2</v>
      </c>
      <c r="CS635" t="s">
        <v>206</v>
      </c>
      <c r="CT635" t="s">
        <v>197</v>
      </c>
      <c r="CU635">
        <v>25.6</v>
      </c>
      <c r="CV635">
        <v>0</v>
      </c>
      <c r="CW635">
        <v>1.752</v>
      </c>
      <c r="CX635">
        <v>26</v>
      </c>
      <c r="CY635">
        <v>0</v>
      </c>
      <c r="CZ635">
        <v>0</v>
      </c>
      <c r="DA635">
        <v>42.985319999999902</v>
      </c>
      <c r="DB635">
        <v>96.337320000000005</v>
      </c>
      <c r="DC635">
        <v>11.808</v>
      </c>
      <c r="DD635">
        <v>0</v>
      </c>
      <c r="DE635">
        <v>0</v>
      </c>
      <c r="DF635">
        <v>36.943199999999997</v>
      </c>
      <c r="DG635">
        <v>74.751199999999997</v>
      </c>
      <c r="DH635">
        <v>112</v>
      </c>
      <c r="DI635">
        <v>-21.586120000000001</v>
      </c>
      <c r="DJ635" t="s">
        <v>282</v>
      </c>
      <c r="DK635">
        <v>-6.1373199999999999</v>
      </c>
      <c r="DL635">
        <v>15.4488</v>
      </c>
      <c r="DM635">
        <v>79.058999999999997</v>
      </c>
      <c r="DN635">
        <v>4.3078000000000003</v>
      </c>
      <c r="DO635">
        <v>18</v>
      </c>
      <c r="DP635">
        <v>1</v>
      </c>
    </row>
    <row r="636" spans="1:120" x14ac:dyDescent="0.25">
      <c r="A636">
        <v>2332869</v>
      </c>
      <c r="B636" t="s">
        <v>283</v>
      </c>
      <c r="C636" t="s">
        <v>284</v>
      </c>
      <c r="D636" t="s">
        <v>285</v>
      </c>
      <c r="E636" t="s">
        <v>286</v>
      </c>
      <c r="F636" t="s">
        <v>287</v>
      </c>
      <c r="G636" t="s">
        <v>211</v>
      </c>
      <c r="H636" t="s">
        <v>212</v>
      </c>
      <c r="I636" t="s">
        <v>222</v>
      </c>
      <c r="J636" t="s">
        <v>193</v>
      </c>
      <c r="K636">
        <v>2.9</v>
      </c>
      <c r="L636">
        <v>2</v>
      </c>
      <c r="M636">
        <v>32</v>
      </c>
      <c r="N636" t="s">
        <v>189</v>
      </c>
      <c r="O636">
        <v>0.9</v>
      </c>
      <c r="P636">
        <v>1.9</v>
      </c>
      <c r="Q636">
        <v>26.9</v>
      </c>
      <c r="R636">
        <v>39.5</v>
      </c>
      <c r="S636">
        <v>112</v>
      </c>
      <c r="T636">
        <v>61.5</v>
      </c>
      <c r="U636">
        <v>160.80000000000001</v>
      </c>
      <c r="V636" t="s">
        <v>194</v>
      </c>
      <c r="W636" t="s">
        <v>194</v>
      </c>
      <c r="X636" t="s">
        <v>194</v>
      </c>
      <c r="Y636" t="s">
        <v>288</v>
      </c>
      <c r="Z636" t="s">
        <v>189</v>
      </c>
      <c r="AA636">
        <v>2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2</v>
      </c>
      <c r="AI636">
        <v>6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1</v>
      </c>
      <c r="AT636">
        <v>0</v>
      </c>
      <c r="AU636">
        <v>0</v>
      </c>
      <c r="AV636">
        <v>6</v>
      </c>
      <c r="AW636">
        <v>0</v>
      </c>
      <c r="AX636" t="s">
        <v>197</v>
      </c>
      <c r="AY636" t="s">
        <v>289</v>
      </c>
      <c r="AZ636" t="s">
        <v>289</v>
      </c>
      <c r="BA636" t="s">
        <v>290</v>
      </c>
      <c r="BB636" t="s">
        <v>291</v>
      </c>
      <c r="BC636" t="s">
        <v>290</v>
      </c>
      <c r="BD636" t="s">
        <v>194</v>
      </c>
      <c r="BE636">
        <v>112</v>
      </c>
      <c r="BF636" t="s">
        <v>189</v>
      </c>
      <c r="BG636" t="s">
        <v>189</v>
      </c>
      <c r="BH636" t="s">
        <v>194</v>
      </c>
      <c r="BI636" t="s">
        <v>197</v>
      </c>
      <c r="BJ636" t="s">
        <v>189</v>
      </c>
      <c r="BK636">
        <v>300</v>
      </c>
      <c r="BL636" t="s">
        <v>189</v>
      </c>
      <c r="BM636">
        <v>2</v>
      </c>
      <c r="BN636">
        <v>32</v>
      </c>
      <c r="BO636">
        <v>2.0699999999999998</v>
      </c>
      <c r="BP636">
        <v>34.18</v>
      </c>
      <c r="BQ636" t="s">
        <v>189</v>
      </c>
      <c r="BR636">
        <v>0.82</v>
      </c>
      <c r="BS636">
        <v>0.82</v>
      </c>
      <c r="BT636">
        <v>0.85</v>
      </c>
      <c r="BU636">
        <v>1</v>
      </c>
      <c r="BV636" t="s">
        <v>202</v>
      </c>
      <c r="BW636" t="s">
        <v>234</v>
      </c>
      <c r="BX636" t="s">
        <v>189</v>
      </c>
      <c r="BY636" t="s">
        <v>189</v>
      </c>
      <c r="BZ636">
        <v>7.1</v>
      </c>
      <c r="CA636" t="s">
        <v>204</v>
      </c>
      <c r="CB636" t="s">
        <v>281</v>
      </c>
      <c r="CC636" t="s">
        <v>189</v>
      </c>
      <c r="CD636" t="s">
        <v>189</v>
      </c>
      <c r="CE636" t="s">
        <v>189</v>
      </c>
      <c r="CF636" t="s">
        <v>189</v>
      </c>
      <c r="CG636" t="s">
        <v>189</v>
      </c>
      <c r="CH636" t="s">
        <v>189</v>
      </c>
      <c r="CI636" t="s">
        <v>189</v>
      </c>
      <c r="CJ636" t="s">
        <v>189</v>
      </c>
      <c r="CK636" t="s">
        <v>189</v>
      </c>
      <c r="CL636" t="s">
        <v>189</v>
      </c>
      <c r="CM636" t="s">
        <v>189</v>
      </c>
      <c r="CN636" t="s">
        <v>189</v>
      </c>
      <c r="CO636" t="s">
        <v>189</v>
      </c>
      <c r="CP636" t="s">
        <v>205</v>
      </c>
      <c r="CQ636">
        <v>2.9</v>
      </c>
      <c r="CR636">
        <v>5.8</v>
      </c>
      <c r="CS636" t="s">
        <v>292</v>
      </c>
      <c r="CT636" t="s">
        <v>197</v>
      </c>
      <c r="CU636">
        <v>25.6</v>
      </c>
      <c r="CV636">
        <v>0</v>
      </c>
      <c r="CW636">
        <v>1.752</v>
      </c>
      <c r="CX636">
        <v>0</v>
      </c>
      <c r="CY636">
        <v>0</v>
      </c>
      <c r="CZ636">
        <v>0</v>
      </c>
      <c r="DA636">
        <v>30.626273999999899</v>
      </c>
      <c r="DB636">
        <v>57.978273999999999</v>
      </c>
      <c r="DC636">
        <v>11.808</v>
      </c>
      <c r="DD636">
        <v>0</v>
      </c>
      <c r="DE636">
        <v>0</v>
      </c>
      <c r="DF636">
        <v>15.658959999999899</v>
      </c>
      <c r="DG636">
        <v>27.46696</v>
      </c>
      <c r="DH636">
        <v>112</v>
      </c>
      <c r="DI636">
        <v>-30.511313999999999</v>
      </c>
      <c r="DJ636" t="s">
        <v>282</v>
      </c>
      <c r="DK636">
        <v>102.821726</v>
      </c>
      <c r="DL636">
        <v>133.33304000000001</v>
      </c>
      <c r="DM636">
        <v>136.0428</v>
      </c>
      <c r="DN636">
        <v>108.57584</v>
      </c>
      <c r="DO636">
        <v>18</v>
      </c>
      <c r="DP636">
        <v>0</v>
      </c>
    </row>
    <row r="637" spans="1:120" x14ac:dyDescent="0.25">
      <c r="A637">
        <v>2332348</v>
      </c>
      <c r="B637" t="s">
        <v>185</v>
      </c>
      <c r="C637" t="s">
        <v>186</v>
      </c>
      <c r="D637" t="s">
        <v>293</v>
      </c>
      <c r="E637" t="s">
        <v>294</v>
      </c>
      <c r="F637" t="s">
        <v>189</v>
      </c>
      <c r="G637" t="s">
        <v>211</v>
      </c>
      <c r="H637" t="s">
        <v>212</v>
      </c>
      <c r="I637" t="s">
        <v>295</v>
      </c>
      <c r="J637" t="s">
        <v>193</v>
      </c>
      <c r="K637">
        <v>2.1</v>
      </c>
      <c r="L637">
        <v>2</v>
      </c>
      <c r="M637">
        <v>4</v>
      </c>
      <c r="N637" t="s">
        <v>189</v>
      </c>
      <c r="O637">
        <v>0.3</v>
      </c>
      <c r="P637">
        <v>0.5</v>
      </c>
      <c r="Q637">
        <v>4.5</v>
      </c>
      <c r="R637">
        <v>19.3</v>
      </c>
      <c r="S637">
        <v>112</v>
      </c>
      <c r="T637">
        <v>92.6</v>
      </c>
      <c r="U637">
        <v>66.5</v>
      </c>
      <c r="V637" t="s">
        <v>194</v>
      </c>
      <c r="W637" t="s">
        <v>194</v>
      </c>
      <c r="X637" t="s">
        <v>194</v>
      </c>
      <c r="Y637" t="s">
        <v>195</v>
      </c>
      <c r="Z637" t="s">
        <v>296</v>
      </c>
      <c r="AA637">
        <v>2</v>
      </c>
      <c r="AB637">
        <v>1</v>
      </c>
      <c r="AC637">
        <v>0</v>
      </c>
      <c r="AD637">
        <v>1</v>
      </c>
      <c r="AE637">
        <v>0</v>
      </c>
      <c r="AF637">
        <v>0</v>
      </c>
      <c r="AG637">
        <v>1</v>
      </c>
      <c r="AH637">
        <v>1</v>
      </c>
      <c r="AI637">
        <v>4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4</v>
      </c>
      <c r="AT637">
        <v>0</v>
      </c>
      <c r="AU637">
        <v>0</v>
      </c>
      <c r="AV637">
        <v>1</v>
      </c>
      <c r="AW637">
        <v>0</v>
      </c>
      <c r="AX637" t="s">
        <v>197</v>
      </c>
      <c r="AY637" t="s">
        <v>297</v>
      </c>
      <c r="AZ637" t="s">
        <v>298</v>
      </c>
      <c r="BA637" t="s">
        <v>200</v>
      </c>
      <c r="BB637" t="s">
        <v>299</v>
      </c>
      <c r="BC637" t="s">
        <v>200</v>
      </c>
      <c r="BD637" t="s">
        <v>194</v>
      </c>
      <c r="BE637">
        <v>112</v>
      </c>
      <c r="BF637" t="s">
        <v>189</v>
      </c>
      <c r="BG637" t="s">
        <v>189</v>
      </c>
      <c r="BH637" t="s">
        <v>194</v>
      </c>
      <c r="BI637" t="s">
        <v>189</v>
      </c>
      <c r="BJ637" t="s">
        <v>189</v>
      </c>
      <c r="BK637" t="s">
        <v>189</v>
      </c>
      <c r="BL637" t="s">
        <v>189</v>
      </c>
      <c r="BM637">
        <v>1</v>
      </c>
      <c r="BN637">
        <v>4</v>
      </c>
      <c r="BO637">
        <v>2.0699999999999998</v>
      </c>
      <c r="BP637">
        <v>242.18</v>
      </c>
      <c r="BQ637" t="s">
        <v>189</v>
      </c>
      <c r="BR637" t="s">
        <v>189</v>
      </c>
      <c r="BS637" t="s">
        <v>189</v>
      </c>
      <c r="BT637" t="s">
        <v>189</v>
      </c>
      <c r="BU637">
        <v>2</v>
      </c>
      <c r="BV637" t="s">
        <v>202</v>
      </c>
      <c r="BW637" t="s">
        <v>218</v>
      </c>
      <c r="BX637" t="s">
        <v>189</v>
      </c>
      <c r="BY637" t="s">
        <v>189</v>
      </c>
      <c r="BZ637">
        <v>7.1</v>
      </c>
      <c r="CA637" t="s">
        <v>204</v>
      </c>
      <c r="CB637" t="s">
        <v>281</v>
      </c>
      <c r="CC637" t="s">
        <v>189</v>
      </c>
      <c r="CD637" t="s">
        <v>189</v>
      </c>
      <c r="CE637" t="s">
        <v>189</v>
      </c>
      <c r="CF637" t="s">
        <v>189</v>
      </c>
      <c r="CG637" t="s">
        <v>189</v>
      </c>
      <c r="CH637" t="s">
        <v>189</v>
      </c>
      <c r="CI637" t="s">
        <v>189</v>
      </c>
      <c r="CJ637" t="s">
        <v>189</v>
      </c>
      <c r="CK637" t="s">
        <v>189</v>
      </c>
      <c r="CL637" t="s">
        <v>189</v>
      </c>
      <c r="CM637" t="s">
        <v>189</v>
      </c>
      <c r="CN637" t="s">
        <v>189</v>
      </c>
      <c r="CO637" t="s">
        <v>189</v>
      </c>
      <c r="CP637" t="s">
        <v>205</v>
      </c>
      <c r="CQ637">
        <v>2.1</v>
      </c>
      <c r="CR637">
        <v>4.2</v>
      </c>
      <c r="CS637" t="s">
        <v>206</v>
      </c>
      <c r="CT637" t="s">
        <v>197</v>
      </c>
      <c r="CU637">
        <v>3.2</v>
      </c>
      <c r="CV637">
        <v>0</v>
      </c>
      <c r="CW637">
        <v>0.876</v>
      </c>
      <c r="CX637">
        <v>0</v>
      </c>
      <c r="CY637">
        <v>0</v>
      </c>
      <c r="CZ637">
        <v>0</v>
      </c>
      <c r="DA637">
        <v>62.512673999999997</v>
      </c>
      <c r="DB637">
        <v>66.588673999999997</v>
      </c>
      <c r="DC637">
        <v>3.5759999999999899</v>
      </c>
      <c r="DD637">
        <v>0</v>
      </c>
      <c r="DE637">
        <v>0</v>
      </c>
      <c r="DF637">
        <v>45.718379999999897</v>
      </c>
      <c r="DG637">
        <v>49.294379999999997</v>
      </c>
      <c r="DH637">
        <v>112</v>
      </c>
      <c r="DI637">
        <v>-17.294294000000001</v>
      </c>
      <c r="DJ637" t="s">
        <v>282</v>
      </c>
      <c r="DK637">
        <v>-8.8673999999997394E-2</v>
      </c>
      <c r="DL637">
        <v>17.20562</v>
      </c>
      <c r="DM637">
        <v>57.0276</v>
      </c>
      <c r="DN637">
        <v>7.7332200000000002</v>
      </c>
      <c r="DO637">
        <v>18</v>
      </c>
      <c r="DP637">
        <v>1</v>
      </c>
    </row>
    <row r="638" spans="1:120" x14ac:dyDescent="0.25">
      <c r="A638">
        <v>2331881</v>
      </c>
      <c r="B638" t="s">
        <v>207</v>
      </c>
      <c r="C638" t="s">
        <v>208</v>
      </c>
      <c r="D638" t="s">
        <v>300</v>
      </c>
      <c r="E638" t="s">
        <v>301</v>
      </c>
      <c r="F638" t="s">
        <v>302</v>
      </c>
      <c r="G638" t="s">
        <v>211</v>
      </c>
      <c r="H638" t="s">
        <v>191</v>
      </c>
      <c r="I638" t="s">
        <v>303</v>
      </c>
      <c r="J638" t="s">
        <v>193</v>
      </c>
      <c r="K638">
        <v>2.4</v>
      </c>
      <c r="L638">
        <v>2</v>
      </c>
      <c r="M638">
        <v>8</v>
      </c>
      <c r="N638" t="s">
        <v>189</v>
      </c>
      <c r="O638">
        <v>0.9</v>
      </c>
      <c r="P638">
        <v>1</v>
      </c>
      <c r="Q638">
        <v>18.399999999999999</v>
      </c>
      <c r="R638">
        <v>55.9</v>
      </c>
      <c r="S638">
        <v>112</v>
      </c>
      <c r="T638">
        <v>158.4</v>
      </c>
      <c r="U638">
        <v>199.6</v>
      </c>
      <c r="V638" t="s">
        <v>194</v>
      </c>
      <c r="W638" t="s">
        <v>194</v>
      </c>
      <c r="X638" t="s">
        <v>194</v>
      </c>
      <c r="Y638" t="s">
        <v>195</v>
      </c>
      <c r="Z638" t="s">
        <v>304</v>
      </c>
      <c r="AA638">
        <v>2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0</v>
      </c>
      <c r="AI638">
        <v>0</v>
      </c>
      <c r="AJ638">
        <v>4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 t="s">
        <v>197</v>
      </c>
      <c r="AY638" t="s">
        <v>305</v>
      </c>
      <c r="AZ638" t="s">
        <v>216</v>
      </c>
      <c r="BA638" t="s">
        <v>200</v>
      </c>
      <c r="BB638" t="s">
        <v>306</v>
      </c>
      <c r="BC638" t="s">
        <v>200</v>
      </c>
      <c r="BD638" t="s">
        <v>194</v>
      </c>
      <c r="BE638">
        <v>112</v>
      </c>
      <c r="BF638" t="s">
        <v>189</v>
      </c>
      <c r="BG638" t="s">
        <v>189</v>
      </c>
      <c r="BH638" t="s">
        <v>197</v>
      </c>
      <c r="BI638" t="s">
        <v>197</v>
      </c>
      <c r="BJ638" t="s">
        <v>189</v>
      </c>
      <c r="BK638" t="s">
        <v>189</v>
      </c>
      <c r="BL638" t="s">
        <v>189</v>
      </c>
      <c r="BM638">
        <v>1</v>
      </c>
      <c r="BN638">
        <v>8</v>
      </c>
      <c r="BO638">
        <v>6.14</v>
      </c>
      <c r="BP638">
        <v>499.76</v>
      </c>
      <c r="BQ638" t="s">
        <v>189</v>
      </c>
      <c r="BR638" t="s">
        <v>189</v>
      </c>
      <c r="BS638" t="s">
        <v>189</v>
      </c>
      <c r="BT638" t="s">
        <v>189</v>
      </c>
      <c r="BU638">
        <v>1</v>
      </c>
      <c r="BV638" t="s">
        <v>202</v>
      </c>
      <c r="BW638" t="s">
        <v>203</v>
      </c>
      <c r="BX638" t="s">
        <v>189</v>
      </c>
      <c r="BY638" t="s">
        <v>189</v>
      </c>
      <c r="BZ638">
        <v>7</v>
      </c>
      <c r="CA638" t="s">
        <v>204</v>
      </c>
      <c r="CB638" t="s">
        <v>281</v>
      </c>
      <c r="CC638" t="s">
        <v>189</v>
      </c>
      <c r="CD638" t="s">
        <v>189</v>
      </c>
      <c r="CE638" t="s">
        <v>189</v>
      </c>
      <c r="CF638" t="s">
        <v>189</v>
      </c>
      <c r="CG638" t="s">
        <v>189</v>
      </c>
      <c r="CH638" t="s">
        <v>189</v>
      </c>
      <c r="CI638" t="s">
        <v>189</v>
      </c>
      <c r="CJ638" t="s">
        <v>189</v>
      </c>
      <c r="CK638" t="s">
        <v>189</v>
      </c>
      <c r="CL638" t="s">
        <v>189</v>
      </c>
      <c r="CM638" t="s">
        <v>189</v>
      </c>
      <c r="CN638" t="s">
        <v>189</v>
      </c>
      <c r="CO638" t="s">
        <v>189</v>
      </c>
      <c r="CP638" t="s">
        <v>205</v>
      </c>
      <c r="CQ638">
        <v>2.4</v>
      </c>
      <c r="CR638">
        <v>4.8</v>
      </c>
      <c r="CS638" t="s">
        <v>206</v>
      </c>
      <c r="CT638" t="s">
        <v>197</v>
      </c>
      <c r="CU638">
        <v>6.4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151.91416799999999</v>
      </c>
      <c r="DB638">
        <v>158.314168</v>
      </c>
      <c r="DC638">
        <v>4.7519999999999998</v>
      </c>
      <c r="DD638">
        <v>0</v>
      </c>
      <c r="DE638">
        <v>0</v>
      </c>
      <c r="DF638">
        <v>102.316319999999</v>
      </c>
      <c r="DG638">
        <v>107.06831999999901</v>
      </c>
      <c r="DH638">
        <v>112</v>
      </c>
      <c r="DI638">
        <v>-51.245848000000002</v>
      </c>
      <c r="DJ638" t="s">
        <v>282</v>
      </c>
      <c r="DK638">
        <v>41.285831999999999</v>
      </c>
      <c r="DL638">
        <v>92.531679999999994</v>
      </c>
      <c r="DM638">
        <v>168.1482</v>
      </c>
      <c r="DN638">
        <v>61.079880000000003</v>
      </c>
      <c r="DO638">
        <v>18</v>
      </c>
      <c r="DP638">
        <v>0</v>
      </c>
    </row>
    <row r="639" spans="1:120" x14ac:dyDescent="0.25">
      <c r="A639">
        <v>2331880</v>
      </c>
      <c r="B639" t="s">
        <v>207</v>
      </c>
      <c r="C639" t="s">
        <v>208</v>
      </c>
      <c r="D639" t="s">
        <v>209</v>
      </c>
      <c r="E639" t="s">
        <v>210</v>
      </c>
      <c r="F639" t="s">
        <v>189</v>
      </c>
      <c r="G639" t="s">
        <v>211</v>
      </c>
      <c r="H639" t="s">
        <v>212</v>
      </c>
      <c r="I639" t="s">
        <v>213</v>
      </c>
      <c r="J639" t="s">
        <v>193</v>
      </c>
      <c r="K639">
        <v>1.1000000000000001</v>
      </c>
      <c r="L639">
        <v>4</v>
      </c>
      <c r="M639">
        <v>8</v>
      </c>
      <c r="N639" t="s">
        <v>189</v>
      </c>
      <c r="O639">
        <v>0.3</v>
      </c>
      <c r="P639">
        <v>0.6</v>
      </c>
      <c r="Q639">
        <v>3.9</v>
      </c>
      <c r="R639">
        <v>23.6</v>
      </c>
      <c r="S639">
        <v>112</v>
      </c>
      <c r="T639">
        <v>48.4</v>
      </c>
      <c r="U639">
        <v>78.900000000000006</v>
      </c>
      <c r="V639" t="s">
        <v>194</v>
      </c>
      <c r="W639" t="s">
        <v>194</v>
      </c>
      <c r="X639" t="s">
        <v>194</v>
      </c>
      <c r="Y639" t="s">
        <v>195</v>
      </c>
      <c r="Z639" t="s">
        <v>214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2</v>
      </c>
      <c r="AI639">
        <v>2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0</v>
      </c>
      <c r="AX639" t="s">
        <v>197</v>
      </c>
      <c r="AY639" t="s">
        <v>215</v>
      </c>
      <c r="AZ639" t="s">
        <v>216</v>
      </c>
      <c r="BA639" t="s">
        <v>200</v>
      </c>
      <c r="BB639" t="s">
        <v>217</v>
      </c>
      <c r="BC639" t="s">
        <v>200</v>
      </c>
      <c r="BD639" t="s">
        <v>194</v>
      </c>
      <c r="BE639">
        <v>112</v>
      </c>
      <c r="BF639" t="s">
        <v>189</v>
      </c>
      <c r="BG639" t="s">
        <v>189</v>
      </c>
      <c r="BH639" t="s">
        <v>197</v>
      </c>
      <c r="BI639" t="s">
        <v>197</v>
      </c>
      <c r="BJ639" t="s">
        <v>189</v>
      </c>
      <c r="BK639">
        <v>65</v>
      </c>
      <c r="BL639">
        <v>0.89</v>
      </c>
      <c r="BM639">
        <v>1</v>
      </c>
      <c r="BN639">
        <v>8</v>
      </c>
      <c r="BO639">
        <v>2.0699999999999998</v>
      </c>
      <c r="BP639">
        <v>197.6</v>
      </c>
      <c r="BQ639" t="s">
        <v>189</v>
      </c>
      <c r="BR639" t="s">
        <v>189</v>
      </c>
      <c r="BS639" t="s">
        <v>189</v>
      </c>
      <c r="BT639" t="s">
        <v>189</v>
      </c>
      <c r="BU639">
        <v>2</v>
      </c>
      <c r="BV639" t="s">
        <v>202</v>
      </c>
      <c r="BW639" t="s">
        <v>218</v>
      </c>
      <c r="BX639" t="s">
        <v>189</v>
      </c>
      <c r="BY639" t="s">
        <v>189</v>
      </c>
      <c r="BZ639">
        <v>7</v>
      </c>
      <c r="CA639" t="s">
        <v>204</v>
      </c>
      <c r="CB639" t="s">
        <v>281</v>
      </c>
      <c r="CC639" t="s">
        <v>189</v>
      </c>
      <c r="CD639" t="s">
        <v>189</v>
      </c>
      <c r="CE639" t="s">
        <v>189</v>
      </c>
      <c r="CF639" t="s">
        <v>189</v>
      </c>
      <c r="CG639" t="s">
        <v>189</v>
      </c>
      <c r="CH639" t="s">
        <v>189</v>
      </c>
      <c r="CI639" t="s">
        <v>189</v>
      </c>
      <c r="CJ639" t="s">
        <v>189</v>
      </c>
      <c r="CK639" t="s">
        <v>189</v>
      </c>
      <c r="CL639" t="s">
        <v>189</v>
      </c>
      <c r="CM639" t="s">
        <v>189</v>
      </c>
      <c r="CN639" t="s">
        <v>189</v>
      </c>
      <c r="CO639" t="s">
        <v>189</v>
      </c>
      <c r="CP639" t="s">
        <v>205</v>
      </c>
      <c r="CQ639">
        <v>1.1000000000000001</v>
      </c>
      <c r="CR639">
        <v>4.4000000000000004</v>
      </c>
      <c r="CS639" t="s">
        <v>206</v>
      </c>
      <c r="CT639" t="s">
        <v>197</v>
      </c>
      <c r="CU639">
        <v>6.4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55.678559999999997</v>
      </c>
      <c r="DB639">
        <v>62.078559999999896</v>
      </c>
      <c r="DC639">
        <v>4.7519999999999998</v>
      </c>
      <c r="DD639">
        <v>0</v>
      </c>
      <c r="DE639">
        <v>0</v>
      </c>
      <c r="DF639">
        <v>42.631999999999998</v>
      </c>
      <c r="DG639">
        <v>47.384</v>
      </c>
      <c r="DH639">
        <v>112</v>
      </c>
      <c r="DI639">
        <v>-14.6945599999999</v>
      </c>
      <c r="DJ639" t="s">
        <v>282</v>
      </c>
      <c r="DK639">
        <v>16.821439999999999</v>
      </c>
      <c r="DL639">
        <v>31.515999999999998</v>
      </c>
      <c r="DM639">
        <v>68.196600000000004</v>
      </c>
      <c r="DN639">
        <v>20.8126</v>
      </c>
      <c r="DO639">
        <v>18</v>
      </c>
      <c r="DP639">
        <v>0</v>
      </c>
    </row>
    <row r="640" spans="1:120" x14ac:dyDescent="0.25">
      <c r="A640">
        <v>2331546</v>
      </c>
      <c r="B640" t="s">
        <v>263</v>
      </c>
      <c r="C640" t="s">
        <v>264</v>
      </c>
      <c r="D640" t="s">
        <v>307</v>
      </c>
      <c r="E640" t="s">
        <v>308</v>
      </c>
      <c r="F640" t="s">
        <v>189</v>
      </c>
      <c r="G640" t="s">
        <v>190</v>
      </c>
      <c r="H640" t="s">
        <v>212</v>
      </c>
      <c r="I640" t="s">
        <v>309</v>
      </c>
      <c r="J640" t="s">
        <v>310</v>
      </c>
      <c r="K640">
        <v>2.2999999999999998</v>
      </c>
      <c r="L640">
        <v>2</v>
      </c>
      <c r="M640">
        <v>16</v>
      </c>
      <c r="N640" t="s">
        <v>189</v>
      </c>
      <c r="O640">
        <v>1</v>
      </c>
      <c r="P640">
        <v>1.5</v>
      </c>
      <c r="Q640">
        <v>6.1</v>
      </c>
      <c r="R640">
        <v>6.9</v>
      </c>
      <c r="S640">
        <v>112</v>
      </c>
      <c r="T640">
        <v>13.7</v>
      </c>
      <c r="U640">
        <v>33.700000000000003</v>
      </c>
      <c r="V640" t="s">
        <v>194</v>
      </c>
      <c r="W640" t="s">
        <v>194</v>
      </c>
      <c r="X640" t="s">
        <v>194</v>
      </c>
      <c r="Y640" t="s">
        <v>311</v>
      </c>
      <c r="Z640" t="s">
        <v>189</v>
      </c>
      <c r="AA640">
        <v>2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2</v>
      </c>
      <c r="AI640">
        <v>4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 t="s">
        <v>194</v>
      </c>
      <c r="AY640" t="s">
        <v>312</v>
      </c>
      <c r="AZ640" t="s">
        <v>313</v>
      </c>
      <c r="BA640" t="s">
        <v>200</v>
      </c>
      <c r="BB640" t="s">
        <v>314</v>
      </c>
      <c r="BC640" t="s">
        <v>200</v>
      </c>
      <c r="BD640" t="s">
        <v>194</v>
      </c>
      <c r="BE640">
        <v>112</v>
      </c>
      <c r="BF640" t="s">
        <v>189</v>
      </c>
      <c r="BG640" t="s">
        <v>189</v>
      </c>
      <c r="BH640" t="s">
        <v>194</v>
      </c>
      <c r="BI640" t="s">
        <v>189</v>
      </c>
      <c r="BJ640" t="s">
        <v>189</v>
      </c>
      <c r="BK640" t="s">
        <v>189</v>
      </c>
      <c r="BL640" t="s">
        <v>189</v>
      </c>
      <c r="BM640">
        <v>1</v>
      </c>
      <c r="BN640">
        <v>16</v>
      </c>
      <c r="BO640" t="s">
        <v>189</v>
      </c>
      <c r="BP640" t="s">
        <v>189</v>
      </c>
      <c r="BQ640" t="s">
        <v>189</v>
      </c>
      <c r="BR640" t="s">
        <v>189</v>
      </c>
      <c r="BS640" t="s">
        <v>189</v>
      </c>
      <c r="BT640" t="s">
        <v>189</v>
      </c>
      <c r="BU640">
        <v>1</v>
      </c>
      <c r="BV640" t="s">
        <v>202</v>
      </c>
      <c r="BW640" t="s">
        <v>234</v>
      </c>
      <c r="BX640" t="s">
        <v>189</v>
      </c>
      <c r="BY640" t="s">
        <v>189</v>
      </c>
      <c r="BZ640">
        <v>7</v>
      </c>
      <c r="CA640" t="s">
        <v>204</v>
      </c>
      <c r="CB640" t="s">
        <v>281</v>
      </c>
      <c r="CC640" t="s">
        <v>189</v>
      </c>
      <c r="CD640" t="s">
        <v>189</v>
      </c>
      <c r="CE640" t="s">
        <v>189</v>
      </c>
      <c r="CF640" t="s">
        <v>189</v>
      </c>
      <c r="CG640" t="s">
        <v>189</v>
      </c>
      <c r="CH640" t="s">
        <v>189</v>
      </c>
      <c r="CI640" t="s">
        <v>189</v>
      </c>
      <c r="CJ640" t="s">
        <v>189</v>
      </c>
      <c r="CK640" t="s">
        <v>189</v>
      </c>
      <c r="CL640" t="s">
        <v>189</v>
      </c>
      <c r="CM640" t="s">
        <v>189</v>
      </c>
      <c r="CN640" t="s">
        <v>189</v>
      </c>
      <c r="CO640" t="s">
        <v>189</v>
      </c>
      <c r="CP640" t="s">
        <v>205</v>
      </c>
      <c r="CQ640">
        <v>2.2999999999999998</v>
      </c>
      <c r="CR640">
        <v>4.5999999999999996</v>
      </c>
      <c r="CS640" t="s">
        <v>206</v>
      </c>
      <c r="CT640" t="s">
        <v>197</v>
      </c>
      <c r="CU640">
        <v>12.8</v>
      </c>
      <c r="CV640">
        <v>0</v>
      </c>
      <c r="CW640">
        <v>0.876</v>
      </c>
      <c r="CX640">
        <v>0</v>
      </c>
      <c r="CY640">
        <v>0</v>
      </c>
      <c r="CZ640">
        <v>0</v>
      </c>
      <c r="DA640">
        <v>0</v>
      </c>
      <c r="DB640">
        <v>13.676</v>
      </c>
      <c r="DC640">
        <v>7.1039999999999903</v>
      </c>
      <c r="DD640">
        <v>0</v>
      </c>
      <c r="DE640">
        <v>0</v>
      </c>
      <c r="DF640">
        <v>0</v>
      </c>
      <c r="DG640">
        <v>7.1039999999999903</v>
      </c>
      <c r="DH640">
        <v>112</v>
      </c>
      <c r="DI640">
        <v>-6.5720000000000001</v>
      </c>
      <c r="DJ640" t="s">
        <v>282</v>
      </c>
      <c r="DK640">
        <v>20.024000000000001</v>
      </c>
      <c r="DL640">
        <v>26.596</v>
      </c>
      <c r="DM640">
        <v>30.703799999999902</v>
      </c>
      <c r="DN640">
        <v>23.599799999999899</v>
      </c>
      <c r="DO640">
        <v>18</v>
      </c>
      <c r="DP640">
        <v>0</v>
      </c>
    </row>
    <row r="641" spans="1:120" x14ac:dyDescent="0.25">
      <c r="A641">
        <v>2331543</v>
      </c>
      <c r="B641" t="s">
        <v>185</v>
      </c>
      <c r="C641" t="s">
        <v>186</v>
      </c>
      <c r="D641" t="s">
        <v>315</v>
      </c>
      <c r="E641" t="s">
        <v>316</v>
      </c>
      <c r="F641" t="s">
        <v>317</v>
      </c>
      <c r="G641" t="s">
        <v>190</v>
      </c>
      <c r="H641" t="s">
        <v>212</v>
      </c>
      <c r="I641" t="s">
        <v>213</v>
      </c>
      <c r="J641" t="s">
        <v>193</v>
      </c>
      <c r="K641">
        <v>2.9</v>
      </c>
      <c r="L641">
        <v>2</v>
      </c>
      <c r="M641">
        <v>8</v>
      </c>
      <c r="N641" t="s">
        <v>189</v>
      </c>
      <c r="O641">
        <v>0.4</v>
      </c>
      <c r="P641">
        <v>0.6</v>
      </c>
      <c r="Q641">
        <v>14.7</v>
      </c>
      <c r="R641">
        <v>15.6</v>
      </c>
      <c r="S641">
        <v>112</v>
      </c>
      <c r="T641">
        <v>7.3</v>
      </c>
      <c r="U641">
        <v>69</v>
      </c>
      <c r="V641" t="s">
        <v>194</v>
      </c>
      <c r="W641" t="s">
        <v>194</v>
      </c>
      <c r="X641" t="s">
        <v>194</v>
      </c>
      <c r="Y641" t="s">
        <v>195</v>
      </c>
      <c r="Z641" t="s">
        <v>318</v>
      </c>
      <c r="AA641">
        <v>2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1</v>
      </c>
      <c r="AH641">
        <v>2</v>
      </c>
      <c r="AI641">
        <v>4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2</v>
      </c>
      <c r="AW641">
        <v>0</v>
      </c>
      <c r="AX641" t="s">
        <v>197</v>
      </c>
      <c r="AY641" t="s">
        <v>319</v>
      </c>
      <c r="AZ641" t="s">
        <v>226</v>
      </c>
      <c r="BA641" t="s">
        <v>200</v>
      </c>
      <c r="BB641" t="s">
        <v>320</v>
      </c>
      <c r="BC641" t="s">
        <v>200</v>
      </c>
      <c r="BD641" t="s">
        <v>194</v>
      </c>
      <c r="BE641">
        <v>112</v>
      </c>
      <c r="BF641" t="s">
        <v>189</v>
      </c>
      <c r="BG641" t="s">
        <v>189</v>
      </c>
      <c r="BH641" t="s">
        <v>194</v>
      </c>
      <c r="BI641" t="s">
        <v>189</v>
      </c>
      <c r="BJ641" t="s">
        <v>189</v>
      </c>
      <c r="BK641" t="s">
        <v>189</v>
      </c>
      <c r="BL641" t="s">
        <v>189</v>
      </c>
      <c r="BM641">
        <v>1</v>
      </c>
      <c r="BN641">
        <v>8</v>
      </c>
      <c r="BO641" t="s">
        <v>189</v>
      </c>
      <c r="BP641" t="s">
        <v>189</v>
      </c>
      <c r="BQ641" t="s">
        <v>189</v>
      </c>
      <c r="BR641" t="s">
        <v>189</v>
      </c>
      <c r="BS641" t="s">
        <v>189</v>
      </c>
      <c r="BT641" t="s">
        <v>189</v>
      </c>
      <c r="BU641">
        <v>1</v>
      </c>
      <c r="BV641" t="s">
        <v>202</v>
      </c>
      <c r="BW641" t="s">
        <v>203</v>
      </c>
      <c r="BX641" t="s">
        <v>189</v>
      </c>
      <c r="BY641" t="s">
        <v>189</v>
      </c>
      <c r="BZ641">
        <v>7</v>
      </c>
      <c r="CA641" t="s">
        <v>204</v>
      </c>
      <c r="CB641" t="s">
        <v>281</v>
      </c>
      <c r="CC641" t="s">
        <v>189</v>
      </c>
      <c r="CD641" t="s">
        <v>189</v>
      </c>
      <c r="CE641" t="s">
        <v>189</v>
      </c>
      <c r="CF641" t="s">
        <v>189</v>
      </c>
      <c r="CG641" t="s">
        <v>189</v>
      </c>
      <c r="CH641" t="s">
        <v>189</v>
      </c>
      <c r="CI641" t="s">
        <v>189</v>
      </c>
      <c r="CJ641" t="s">
        <v>189</v>
      </c>
      <c r="CK641" t="s">
        <v>189</v>
      </c>
      <c r="CL641" t="s">
        <v>189</v>
      </c>
      <c r="CM641" t="s">
        <v>189</v>
      </c>
      <c r="CN641" t="s">
        <v>189</v>
      </c>
      <c r="CO641" t="s">
        <v>189</v>
      </c>
      <c r="CP641" t="s">
        <v>205</v>
      </c>
      <c r="CQ641">
        <v>2.9</v>
      </c>
      <c r="CR641">
        <v>5.8</v>
      </c>
      <c r="CS641" t="s">
        <v>292</v>
      </c>
      <c r="CT641" t="s">
        <v>197</v>
      </c>
      <c r="CU641">
        <v>6.4</v>
      </c>
      <c r="CV641">
        <v>0</v>
      </c>
      <c r="CW641">
        <v>0.876</v>
      </c>
      <c r="CX641">
        <v>0</v>
      </c>
      <c r="CY641">
        <v>0</v>
      </c>
      <c r="CZ641">
        <v>0</v>
      </c>
      <c r="DA641">
        <v>0</v>
      </c>
      <c r="DB641">
        <v>7.2759999999999998</v>
      </c>
      <c r="DC641">
        <v>4.7519999999999998</v>
      </c>
      <c r="DD641">
        <v>0</v>
      </c>
      <c r="DE641">
        <v>0</v>
      </c>
      <c r="DF641">
        <v>0</v>
      </c>
      <c r="DG641">
        <v>4.7519999999999998</v>
      </c>
      <c r="DH641">
        <v>112</v>
      </c>
      <c r="DI641">
        <v>-2.524</v>
      </c>
      <c r="DJ641" t="s">
        <v>282</v>
      </c>
      <c r="DK641">
        <v>61.723999999999997</v>
      </c>
      <c r="DL641">
        <v>64.248000000000005</v>
      </c>
      <c r="DM641">
        <v>56.764799999999902</v>
      </c>
      <c r="DN641">
        <v>52.012799999999899</v>
      </c>
      <c r="DO641">
        <v>18</v>
      </c>
      <c r="DP641">
        <v>0</v>
      </c>
    </row>
    <row r="642" spans="1:120" x14ac:dyDescent="0.25">
      <c r="A642">
        <v>2331541</v>
      </c>
      <c r="B642" t="s">
        <v>185</v>
      </c>
      <c r="C642" t="s">
        <v>186</v>
      </c>
      <c r="D642" t="s">
        <v>321</v>
      </c>
      <c r="E642" t="s">
        <v>322</v>
      </c>
      <c r="F642" t="s">
        <v>189</v>
      </c>
      <c r="G642" t="s">
        <v>190</v>
      </c>
      <c r="H642" t="s">
        <v>212</v>
      </c>
      <c r="I642" t="s">
        <v>222</v>
      </c>
      <c r="J642" t="s">
        <v>193</v>
      </c>
      <c r="K642">
        <v>2.9</v>
      </c>
      <c r="L642">
        <v>2</v>
      </c>
      <c r="M642">
        <v>32</v>
      </c>
      <c r="N642" t="s">
        <v>323</v>
      </c>
      <c r="O642">
        <v>0.3</v>
      </c>
      <c r="P642">
        <v>1.3</v>
      </c>
      <c r="Q642">
        <v>17.7</v>
      </c>
      <c r="R642">
        <v>18.899999999999999</v>
      </c>
      <c r="S642">
        <v>112</v>
      </c>
      <c r="T642">
        <v>44.5</v>
      </c>
      <c r="U642">
        <v>83.2</v>
      </c>
      <c r="V642" t="s">
        <v>194</v>
      </c>
      <c r="W642" t="s">
        <v>194</v>
      </c>
      <c r="X642" t="s">
        <v>194</v>
      </c>
      <c r="Y642" t="s">
        <v>195</v>
      </c>
      <c r="Z642" t="s">
        <v>237</v>
      </c>
      <c r="AA642">
        <v>2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2</v>
      </c>
      <c r="AI642">
        <v>3</v>
      </c>
      <c r="AJ642">
        <v>3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0</v>
      </c>
      <c r="AX642" t="s">
        <v>197</v>
      </c>
      <c r="AY642" t="s">
        <v>324</v>
      </c>
      <c r="AZ642" t="s">
        <v>325</v>
      </c>
      <c r="BA642" t="s">
        <v>200</v>
      </c>
      <c r="BB642" t="s">
        <v>326</v>
      </c>
      <c r="BC642" t="s">
        <v>200</v>
      </c>
      <c r="BD642" t="s">
        <v>194</v>
      </c>
      <c r="BE642">
        <v>112</v>
      </c>
      <c r="BF642" t="s">
        <v>189</v>
      </c>
      <c r="BG642" t="s">
        <v>189</v>
      </c>
      <c r="BH642" t="s">
        <v>194</v>
      </c>
      <c r="BI642" t="s">
        <v>189</v>
      </c>
      <c r="BJ642" t="s">
        <v>189</v>
      </c>
      <c r="BK642" t="s">
        <v>189</v>
      </c>
      <c r="BL642" t="s">
        <v>189</v>
      </c>
      <c r="BM642">
        <v>1</v>
      </c>
      <c r="BN642">
        <v>32</v>
      </c>
      <c r="BO642" t="s">
        <v>189</v>
      </c>
      <c r="BP642" t="s">
        <v>189</v>
      </c>
      <c r="BQ642" t="s">
        <v>189</v>
      </c>
      <c r="BR642" t="s">
        <v>189</v>
      </c>
      <c r="BS642" t="s">
        <v>189</v>
      </c>
      <c r="BT642" t="s">
        <v>189</v>
      </c>
      <c r="BU642">
        <v>1</v>
      </c>
      <c r="BV642" t="s">
        <v>202</v>
      </c>
      <c r="BW642" t="s">
        <v>203</v>
      </c>
      <c r="BX642" t="s">
        <v>189</v>
      </c>
      <c r="BY642" t="s">
        <v>194</v>
      </c>
      <c r="BZ642">
        <v>7</v>
      </c>
      <c r="CA642" t="s">
        <v>204</v>
      </c>
      <c r="CB642" t="s">
        <v>281</v>
      </c>
      <c r="CC642" t="s">
        <v>189</v>
      </c>
      <c r="CD642" t="s">
        <v>189</v>
      </c>
      <c r="CE642" t="s">
        <v>189</v>
      </c>
      <c r="CF642" t="s">
        <v>189</v>
      </c>
      <c r="CG642" t="s">
        <v>189</v>
      </c>
      <c r="CH642" t="s">
        <v>189</v>
      </c>
      <c r="CI642" t="s">
        <v>189</v>
      </c>
      <c r="CJ642" t="s">
        <v>189</v>
      </c>
      <c r="CK642" t="s">
        <v>189</v>
      </c>
      <c r="CL642" t="s">
        <v>189</v>
      </c>
      <c r="CM642" t="s">
        <v>189</v>
      </c>
      <c r="CN642" t="s">
        <v>189</v>
      </c>
      <c r="CO642" t="s">
        <v>189</v>
      </c>
      <c r="CP642" t="s">
        <v>205</v>
      </c>
      <c r="CQ642">
        <v>2.9</v>
      </c>
      <c r="CR642">
        <v>5.8</v>
      </c>
      <c r="CS642" t="s">
        <v>292</v>
      </c>
      <c r="CT642" t="s">
        <v>194</v>
      </c>
      <c r="CU642">
        <v>25.6</v>
      </c>
      <c r="CV642">
        <v>18</v>
      </c>
      <c r="CW642">
        <v>0.876</v>
      </c>
      <c r="CX642">
        <v>0</v>
      </c>
      <c r="CY642">
        <v>83</v>
      </c>
      <c r="CZ642">
        <v>0</v>
      </c>
      <c r="DA642">
        <v>0</v>
      </c>
      <c r="DB642">
        <v>127.476</v>
      </c>
      <c r="DC642">
        <v>11.808</v>
      </c>
      <c r="DD642">
        <v>0</v>
      </c>
      <c r="DE642">
        <v>64</v>
      </c>
      <c r="DF642">
        <v>0</v>
      </c>
      <c r="DG642">
        <v>29.808</v>
      </c>
      <c r="DH642">
        <v>112</v>
      </c>
      <c r="DI642">
        <v>-97.668000000000006</v>
      </c>
      <c r="DJ642" t="s">
        <v>282</v>
      </c>
      <c r="DK642">
        <v>-44.275999999999897</v>
      </c>
      <c r="DL642">
        <v>53.392000000000003</v>
      </c>
      <c r="DM642">
        <v>70.693200000000004</v>
      </c>
      <c r="DN642">
        <v>40.885199999999998</v>
      </c>
      <c r="DO642">
        <v>18</v>
      </c>
      <c r="DP642">
        <v>0</v>
      </c>
    </row>
    <row r="643" spans="1:120" x14ac:dyDescent="0.25">
      <c r="A643">
        <v>2331103</v>
      </c>
      <c r="B643" t="s">
        <v>185</v>
      </c>
      <c r="C643" t="s">
        <v>186</v>
      </c>
      <c r="D643" t="s">
        <v>327</v>
      </c>
      <c r="E643" t="s">
        <v>328</v>
      </c>
      <c r="F643" t="s">
        <v>329</v>
      </c>
      <c r="G643" t="s">
        <v>190</v>
      </c>
      <c r="H643" t="s">
        <v>212</v>
      </c>
      <c r="I643" t="s">
        <v>267</v>
      </c>
      <c r="J643" t="s">
        <v>193</v>
      </c>
      <c r="K643">
        <v>2.2999999999999998</v>
      </c>
      <c r="L643">
        <v>2</v>
      </c>
      <c r="M643">
        <v>16</v>
      </c>
      <c r="N643" t="s">
        <v>330</v>
      </c>
      <c r="O643">
        <v>0.1</v>
      </c>
      <c r="P643">
        <v>1</v>
      </c>
      <c r="Q643">
        <v>16.7</v>
      </c>
      <c r="R643">
        <v>17.100000000000001</v>
      </c>
      <c r="S643">
        <v>112</v>
      </c>
      <c r="T643">
        <v>57.7</v>
      </c>
      <c r="U643">
        <v>75.400000000000006</v>
      </c>
      <c r="V643" t="s">
        <v>194</v>
      </c>
      <c r="W643" t="s">
        <v>194</v>
      </c>
      <c r="X643" t="s">
        <v>194</v>
      </c>
      <c r="Y643" t="s">
        <v>195</v>
      </c>
      <c r="Z643" t="s">
        <v>237</v>
      </c>
      <c r="AA643">
        <v>2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4</v>
      </c>
      <c r="AJ643">
        <v>2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2</v>
      </c>
      <c r="AW643">
        <v>0</v>
      </c>
      <c r="AX643" t="s">
        <v>197</v>
      </c>
      <c r="AY643" t="s">
        <v>331</v>
      </c>
      <c r="AZ643" t="s">
        <v>332</v>
      </c>
      <c r="BA643" t="s">
        <v>200</v>
      </c>
      <c r="BB643" t="s">
        <v>333</v>
      </c>
      <c r="BC643" t="s">
        <v>200</v>
      </c>
      <c r="BD643" t="s">
        <v>194</v>
      </c>
      <c r="BE643">
        <v>112</v>
      </c>
      <c r="BF643" t="s">
        <v>189</v>
      </c>
      <c r="BG643" t="s">
        <v>189</v>
      </c>
      <c r="BH643" t="s">
        <v>194</v>
      </c>
      <c r="BI643" t="s">
        <v>189</v>
      </c>
      <c r="BJ643" t="s">
        <v>189</v>
      </c>
      <c r="BK643" t="s">
        <v>189</v>
      </c>
      <c r="BL643" t="s">
        <v>189</v>
      </c>
      <c r="BM643">
        <v>1</v>
      </c>
      <c r="BN643">
        <v>16</v>
      </c>
      <c r="BO643" t="s">
        <v>189</v>
      </c>
      <c r="BP643" t="s">
        <v>189</v>
      </c>
      <c r="BQ643" t="s">
        <v>189</v>
      </c>
      <c r="BR643" t="s">
        <v>189</v>
      </c>
      <c r="BS643" t="s">
        <v>189</v>
      </c>
      <c r="BT643" t="s">
        <v>189</v>
      </c>
      <c r="BU643">
        <v>2</v>
      </c>
      <c r="BV643" t="s">
        <v>202</v>
      </c>
      <c r="BW643" t="s">
        <v>218</v>
      </c>
      <c r="BX643" t="s">
        <v>189</v>
      </c>
      <c r="BY643" t="s">
        <v>194</v>
      </c>
      <c r="BZ643">
        <v>7</v>
      </c>
      <c r="CA643" t="s">
        <v>204</v>
      </c>
      <c r="CB643" t="s">
        <v>281</v>
      </c>
      <c r="CC643" t="s">
        <v>189</v>
      </c>
      <c r="CD643" t="s">
        <v>189</v>
      </c>
      <c r="CE643" t="s">
        <v>189</v>
      </c>
      <c r="CF643" t="s">
        <v>189</v>
      </c>
      <c r="CG643" t="s">
        <v>189</v>
      </c>
      <c r="CH643" t="s">
        <v>189</v>
      </c>
      <c r="CI643" t="s">
        <v>189</v>
      </c>
      <c r="CJ643" t="s">
        <v>189</v>
      </c>
      <c r="CK643" t="s">
        <v>189</v>
      </c>
      <c r="CL643" t="s">
        <v>189</v>
      </c>
      <c r="CM643" t="s">
        <v>189</v>
      </c>
      <c r="CN643" t="s">
        <v>189</v>
      </c>
      <c r="CO643" t="s">
        <v>189</v>
      </c>
      <c r="CP643" t="s">
        <v>205</v>
      </c>
      <c r="CQ643">
        <v>2.2999999999999998</v>
      </c>
      <c r="CR643">
        <v>4.5999999999999996</v>
      </c>
      <c r="CS643" t="s">
        <v>206</v>
      </c>
      <c r="CT643" t="s">
        <v>194</v>
      </c>
      <c r="CU643">
        <v>12.8</v>
      </c>
      <c r="CV643">
        <v>18</v>
      </c>
      <c r="CW643">
        <v>0.876</v>
      </c>
      <c r="CX643">
        <v>0</v>
      </c>
      <c r="CY643">
        <v>36</v>
      </c>
      <c r="CZ643">
        <v>0</v>
      </c>
      <c r="DA643">
        <v>0</v>
      </c>
      <c r="DB643">
        <v>67.676000000000002</v>
      </c>
      <c r="DC643">
        <v>7.1039999999999903</v>
      </c>
      <c r="DD643">
        <v>0</v>
      </c>
      <c r="DE643">
        <v>8</v>
      </c>
      <c r="DF643">
        <v>0</v>
      </c>
      <c r="DG643">
        <v>25.103999999999999</v>
      </c>
      <c r="DH643">
        <v>112</v>
      </c>
      <c r="DI643">
        <v>-42.572000000000003</v>
      </c>
      <c r="DJ643" t="s">
        <v>282</v>
      </c>
      <c r="DK643">
        <v>7.7240000000000002</v>
      </c>
      <c r="DL643">
        <v>50.295999999999999</v>
      </c>
      <c r="DM643">
        <v>63.641399999999997</v>
      </c>
      <c r="DN643">
        <v>38.537399999999998</v>
      </c>
      <c r="DO643">
        <v>18</v>
      </c>
      <c r="DP643">
        <v>0</v>
      </c>
    </row>
    <row r="644" spans="1:120" x14ac:dyDescent="0.25">
      <c r="A644">
        <v>2331102</v>
      </c>
      <c r="B644" t="s">
        <v>185</v>
      </c>
      <c r="C644" t="s">
        <v>186</v>
      </c>
      <c r="D644" t="s">
        <v>334</v>
      </c>
      <c r="E644" t="s">
        <v>335</v>
      </c>
      <c r="F644" t="s">
        <v>189</v>
      </c>
      <c r="G644" t="s">
        <v>190</v>
      </c>
      <c r="H644" t="s">
        <v>212</v>
      </c>
      <c r="I644" t="s">
        <v>222</v>
      </c>
      <c r="J644" t="s">
        <v>193</v>
      </c>
      <c r="K644">
        <v>1.8</v>
      </c>
      <c r="L644">
        <v>2</v>
      </c>
      <c r="M644">
        <v>8</v>
      </c>
      <c r="N644" t="s">
        <v>189</v>
      </c>
      <c r="O644">
        <v>0.1</v>
      </c>
      <c r="P644">
        <v>0.5</v>
      </c>
      <c r="Q644">
        <v>4.7</v>
      </c>
      <c r="R644">
        <v>7</v>
      </c>
      <c r="S644">
        <v>112</v>
      </c>
      <c r="T644">
        <v>33.299999999999997</v>
      </c>
      <c r="U644">
        <v>28.3</v>
      </c>
      <c r="V644" t="s">
        <v>194</v>
      </c>
      <c r="W644" t="s">
        <v>194</v>
      </c>
      <c r="X644" t="s">
        <v>194</v>
      </c>
      <c r="Y644" t="s">
        <v>195</v>
      </c>
      <c r="Z644" t="s">
        <v>237</v>
      </c>
      <c r="AA644">
        <v>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2</v>
      </c>
      <c r="AI644">
        <v>4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2</v>
      </c>
      <c r="AW644">
        <v>0</v>
      </c>
      <c r="AX644" t="s">
        <v>197</v>
      </c>
      <c r="AY644" t="s">
        <v>336</v>
      </c>
      <c r="AZ644" t="s">
        <v>337</v>
      </c>
      <c r="BA644" t="s">
        <v>200</v>
      </c>
      <c r="BB644" t="s">
        <v>338</v>
      </c>
      <c r="BC644" t="s">
        <v>200</v>
      </c>
      <c r="BD644" t="s">
        <v>194</v>
      </c>
      <c r="BE644">
        <v>112</v>
      </c>
      <c r="BF644" t="s">
        <v>189</v>
      </c>
      <c r="BG644" t="s">
        <v>189</v>
      </c>
      <c r="BH644" t="s">
        <v>194</v>
      </c>
      <c r="BI644" t="s">
        <v>189</v>
      </c>
      <c r="BJ644" t="s">
        <v>189</v>
      </c>
      <c r="BK644" t="s">
        <v>189</v>
      </c>
      <c r="BL644" t="s">
        <v>189</v>
      </c>
      <c r="BM644">
        <v>1</v>
      </c>
      <c r="BN644">
        <v>8</v>
      </c>
      <c r="BO644" t="s">
        <v>189</v>
      </c>
      <c r="BP644" t="s">
        <v>189</v>
      </c>
      <c r="BQ644" t="s">
        <v>189</v>
      </c>
      <c r="BR644" t="s">
        <v>189</v>
      </c>
      <c r="BS644" t="s">
        <v>189</v>
      </c>
      <c r="BT644" t="s">
        <v>189</v>
      </c>
      <c r="BU644">
        <v>2</v>
      </c>
      <c r="BV644" t="s">
        <v>202</v>
      </c>
      <c r="BW644" t="s">
        <v>218</v>
      </c>
      <c r="BX644" t="s">
        <v>189</v>
      </c>
      <c r="BY644" t="s">
        <v>189</v>
      </c>
      <c r="BZ644">
        <v>7</v>
      </c>
      <c r="CA644" t="s">
        <v>204</v>
      </c>
      <c r="CB644" t="s">
        <v>281</v>
      </c>
      <c r="CC644" t="s">
        <v>189</v>
      </c>
      <c r="CD644" t="s">
        <v>189</v>
      </c>
      <c r="CE644" t="s">
        <v>189</v>
      </c>
      <c r="CF644" t="s">
        <v>189</v>
      </c>
      <c r="CG644" t="s">
        <v>189</v>
      </c>
      <c r="CH644" t="s">
        <v>189</v>
      </c>
      <c r="CI644" t="s">
        <v>189</v>
      </c>
      <c r="CJ644" t="s">
        <v>189</v>
      </c>
      <c r="CK644" t="s">
        <v>189</v>
      </c>
      <c r="CL644" t="s">
        <v>189</v>
      </c>
      <c r="CM644" t="s">
        <v>189</v>
      </c>
      <c r="CN644" t="s">
        <v>189</v>
      </c>
      <c r="CO644" t="s">
        <v>189</v>
      </c>
      <c r="CP644" t="s">
        <v>205</v>
      </c>
      <c r="CQ644">
        <v>1.8</v>
      </c>
      <c r="CR644">
        <v>3.6</v>
      </c>
      <c r="CS644" t="s">
        <v>206</v>
      </c>
      <c r="CT644" t="s">
        <v>197</v>
      </c>
      <c r="CU644">
        <v>6.4</v>
      </c>
      <c r="CV644">
        <v>0</v>
      </c>
      <c r="CW644">
        <v>0.876</v>
      </c>
      <c r="CX644">
        <v>0</v>
      </c>
      <c r="CY644">
        <v>0</v>
      </c>
      <c r="CZ644">
        <v>0</v>
      </c>
      <c r="DA644">
        <v>0</v>
      </c>
      <c r="DB644">
        <v>7.2759999999999998</v>
      </c>
      <c r="DC644">
        <v>4.7519999999999998</v>
      </c>
      <c r="DD644">
        <v>0</v>
      </c>
      <c r="DE644">
        <v>0</v>
      </c>
      <c r="DF644">
        <v>0</v>
      </c>
      <c r="DG644">
        <v>4.7519999999999998</v>
      </c>
      <c r="DH644">
        <v>112</v>
      </c>
      <c r="DI644">
        <v>-2.524</v>
      </c>
      <c r="DJ644" t="s">
        <v>282</v>
      </c>
      <c r="DK644">
        <v>21.024000000000001</v>
      </c>
      <c r="DL644">
        <v>23.547999999999998</v>
      </c>
      <c r="DM644">
        <v>24.615600000000001</v>
      </c>
      <c r="DN644">
        <v>19.863600000000002</v>
      </c>
      <c r="DO644">
        <v>18</v>
      </c>
      <c r="DP644">
        <v>0</v>
      </c>
    </row>
    <row r="645" spans="1:120" x14ac:dyDescent="0.25">
      <c r="A645">
        <v>2331100</v>
      </c>
      <c r="B645" t="s">
        <v>185</v>
      </c>
      <c r="C645" t="s">
        <v>186</v>
      </c>
      <c r="D645" t="s">
        <v>339</v>
      </c>
      <c r="E645" t="s">
        <v>340</v>
      </c>
      <c r="F645" t="s">
        <v>189</v>
      </c>
      <c r="G645" t="s">
        <v>190</v>
      </c>
      <c r="H645" t="s">
        <v>212</v>
      </c>
      <c r="I645" t="s">
        <v>341</v>
      </c>
      <c r="J645" t="s">
        <v>342</v>
      </c>
      <c r="K645">
        <v>1.8</v>
      </c>
      <c r="L645">
        <v>2</v>
      </c>
      <c r="M645">
        <v>8</v>
      </c>
      <c r="N645" t="s">
        <v>189</v>
      </c>
      <c r="O645">
        <v>0.3</v>
      </c>
      <c r="P645">
        <v>0.6</v>
      </c>
      <c r="Q645">
        <v>5</v>
      </c>
      <c r="R645">
        <v>5</v>
      </c>
      <c r="S645">
        <v>112</v>
      </c>
      <c r="T645">
        <v>6.4</v>
      </c>
      <c r="U645">
        <v>23.5</v>
      </c>
      <c r="V645" t="s">
        <v>194</v>
      </c>
      <c r="W645" t="s">
        <v>194</v>
      </c>
      <c r="X645" t="s">
        <v>194</v>
      </c>
      <c r="Y645" t="s">
        <v>195</v>
      </c>
      <c r="Z645" t="s">
        <v>189</v>
      </c>
      <c r="AA645">
        <v>2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5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 t="s">
        <v>197</v>
      </c>
      <c r="AY645" t="s">
        <v>343</v>
      </c>
      <c r="AZ645" t="s">
        <v>337</v>
      </c>
      <c r="BA645" t="s">
        <v>200</v>
      </c>
      <c r="BB645" t="s">
        <v>344</v>
      </c>
      <c r="BC645" t="s">
        <v>200</v>
      </c>
      <c r="BD645" t="s">
        <v>194</v>
      </c>
      <c r="BE645">
        <v>112</v>
      </c>
      <c r="BF645" t="s">
        <v>189</v>
      </c>
      <c r="BG645" t="s">
        <v>189</v>
      </c>
      <c r="BH645" t="s">
        <v>197</v>
      </c>
      <c r="BI645" t="s">
        <v>197</v>
      </c>
      <c r="BJ645" t="s">
        <v>189</v>
      </c>
      <c r="BK645" t="s">
        <v>189</v>
      </c>
      <c r="BL645" t="s">
        <v>189</v>
      </c>
      <c r="BM645">
        <v>1</v>
      </c>
      <c r="BN645">
        <v>8</v>
      </c>
      <c r="BO645">
        <v>0</v>
      </c>
      <c r="BP645">
        <v>0</v>
      </c>
      <c r="BQ645" t="s">
        <v>189</v>
      </c>
      <c r="BR645" t="s">
        <v>189</v>
      </c>
      <c r="BS645" t="s">
        <v>189</v>
      </c>
      <c r="BT645" t="s">
        <v>189</v>
      </c>
      <c r="BU645">
        <v>0</v>
      </c>
      <c r="BV645" t="s">
        <v>202</v>
      </c>
      <c r="BW645" t="s">
        <v>203</v>
      </c>
      <c r="BX645" t="s">
        <v>189</v>
      </c>
      <c r="BY645" t="s">
        <v>189</v>
      </c>
      <c r="BZ645">
        <v>7</v>
      </c>
      <c r="CA645" t="s">
        <v>204</v>
      </c>
      <c r="CB645" t="s">
        <v>281</v>
      </c>
      <c r="CC645" t="s">
        <v>189</v>
      </c>
      <c r="CD645" t="s">
        <v>189</v>
      </c>
      <c r="CE645" t="s">
        <v>189</v>
      </c>
      <c r="CF645" t="s">
        <v>189</v>
      </c>
      <c r="CG645" t="s">
        <v>189</v>
      </c>
      <c r="CH645" t="s">
        <v>189</v>
      </c>
      <c r="CI645" t="s">
        <v>189</v>
      </c>
      <c r="CJ645" t="s">
        <v>189</v>
      </c>
      <c r="CK645" t="s">
        <v>189</v>
      </c>
      <c r="CL645" t="s">
        <v>189</v>
      </c>
      <c r="CM645" t="s">
        <v>189</v>
      </c>
      <c r="CN645" t="s">
        <v>189</v>
      </c>
      <c r="CO645" t="s">
        <v>189</v>
      </c>
      <c r="CP645" t="s">
        <v>205</v>
      </c>
      <c r="CQ645">
        <v>0</v>
      </c>
      <c r="CR645">
        <v>0</v>
      </c>
      <c r="CS645" t="s">
        <v>189</v>
      </c>
      <c r="CT645" t="s">
        <v>197</v>
      </c>
      <c r="CU645">
        <v>6.4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6.4</v>
      </c>
      <c r="DC645">
        <v>4.7519999999999998</v>
      </c>
      <c r="DD645">
        <v>0</v>
      </c>
      <c r="DE645">
        <v>0</v>
      </c>
      <c r="DF645">
        <v>0</v>
      </c>
      <c r="DG645">
        <v>4.7519999999999998</v>
      </c>
      <c r="DH645">
        <v>112</v>
      </c>
      <c r="DI645">
        <v>-1.6479999999999999</v>
      </c>
      <c r="DJ645" t="s">
        <v>282</v>
      </c>
      <c r="DK645">
        <v>17.100000000000001</v>
      </c>
      <c r="DL645">
        <v>18.748000000000001</v>
      </c>
      <c r="DM645">
        <v>20.279399999999999</v>
      </c>
      <c r="DN645">
        <v>15.5274</v>
      </c>
      <c r="DO645">
        <v>18</v>
      </c>
      <c r="DP645">
        <v>1</v>
      </c>
    </row>
    <row r="646" spans="1:120" x14ac:dyDescent="0.25">
      <c r="A646">
        <v>2331098</v>
      </c>
      <c r="B646" t="s">
        <v>185</v>
      </c>
      <c r="C646" t="s">
        <v>186</v>
      </c>
      <c r="D646" t="s">
        <v>345</v>
      </c>
      <c r="E646" t="s">
        <v>346</v>
      </c>
      <c r="F646" t="s">
        <v>347</v>
      </c>
      <c r="G646" t="s">
        <v>190</v>
      </c>
      <c r="H646" t="s">
        <v>212</v>
      </c>
      <c r="I646" t="s">
        <v>348</v>
      </c>
      <c r="J646" t="s">
        <v>193</v>
      </c>
      <c r="K646">
        <v>2.7</v>
      </c>
      <c r="L646">
        <v>2</v>
      </c>
      <c r="M646">
        <v>16</v>
      </c>
      <c r="N646" t="s">
        <v>189</v>
      </c>
      <c r="O646">
        <v>0.2</v>
      </c>
      <c r="P646">
        <v>0.6</v>
      </c>
      <c r="Q646">
        <v>6.5</v>
      </c>
      <c r="R646">
        <v>6.6</v>
      </c>
      <c r="S646">
        <v>112</v>
      </c>
      <c r="T646">
        <v>39.700000000000003</v>
      </c>
      <c r="U646">
        <v>30</v>
      </c>
      <c r="V646" t="s">
        <v>194</v>
      </c>
      <c r="W646" t="s">
        <v>194</v>
      </c>
      <c r="X646" t="s">
        <v>194</v>
      </c>
      <c r="Y646" t="s">
        <v>195</v>
      </c>
      <c r="Z646" t="s">
        <v>349</v>
      </c>
      <c r="AA646">
        <v>2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0</v>
      </c>
      <c r="AI646">
        <v>4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0</v>
      </c>
      <c r="AX646" t="s">
        <v>197</v>
      </c>
      <c r="AY646" t="s">
        <v>350</v>
      </c>
      <c r="AZ646" t="s">
        <v>351</v>
      </c>
      <c r="BA646" t="s">
        <v>200</v>
      </c>
      <c r="BB646" t="s">
        <v>352</v>
      </c>
      <c r="BC646" t="s">
        <v>200</v>
      </c>
      <c r="BD646" t="s">
        <v>194</v>
      </c>
      <c r="BE646">
        <v>112</v>
      </c>
      <c r="BF646" t="s">
        <v>189</v>
      </c>
      <c r="BG646" t="s">
        <v>189</v>
      </c>
      <c r="BH646" t="s">
        <v>194</v>
      </c>
      <c r="BI646" t="s">
        <v>189</v>
      </c>
      <c r="BJ646" t="s">
        <v>189</v>
      </c>
      <c r="BK646" t="s">
        <v>189</v>
      </c>
      <c r="BL646" t="s">
        <v>189</v>
      </c>
      <c r="BM646">
        <v>1</v>
      </c>
      <c r="BN646">
        <v>16</v>
      </c>
      <c r="BO646" t="s">
        <v>189</v>
      </c>
      <c r="BP646" t="s">
        <v>189</v>
      </c>
      <c r="BQ646" t="s">
        <v>189</v>
      </c>
      <c r="BR646" t="s">
        <v>189</v>
      </c>
      <c r="BS646" t="s">
        <v>189</v>
      </c>
      <c r="BT646" t="s">
        <v>189</v>
      </c>
      <c r="BU646">
        <v>2</v>
      </c>
      <c r="BV646" t="s">
        <v>202</v>
      </c>
      <c r="BW646" t="s">
        <v>218</v>
      </c>
      <c r="BX646" t="s">
        <v>189</v>
      </c>
      <c r="BY646" t="s">
        <v>189</v>
      </c>
      <c r="BZ646">
        <v>7</v>
      </c>
      <c r="CA646" t="s">
        <v>204</v>
      </c>
      <c r="CB646" t="s">
        <v>281</v>
      </c>
      <c r="CC646" t="s">
        <v>189</v>
      </c>
      <c r="CD646" t="s">
        <v>189</v>
      </c>
      <c r="CE646" t="s">
        <v>189</v>
      </c>
      <c r="CF646" t="s">
        <v>189</v>
      </c>
      <c r="CG646" t="s">
        <v>189</v>
      </c>
      <c r="CH646" t="s">
        <v>189</v>
      </c>
      <c r="CI646" t="s">
        <v>189</v>
      </c>
      <c r="CJ646" t="s">
        <v>189</v>
      </c>
      <c r="CK646" t="s">
        <v>189</v>
      </c>
      <c r="CL646" t="s">
        <v>189</v>
      </c>
      <c r="CM646" t="s">
        <v>189</v>
      </c>
      <c r="CN646" t="s">
        <v>189</v>
      </c>
      <c r="CO646" t="s">
        <v>189</v>
      </c>
      <c r="CP646" t="s">
        <v>205</v>
      </c>
      <c r="CQ646">
        <v>2.7</v>
      </c>
      <c r="CR646">
        <v>5.4</v>
      </c>
      <c r="CS646" t="s">
        <v>292</v>
      </c>
      <c r="CT646" t="s">
        <v>197</v>
      </c>
      <c r="CU646">
        <v>12.8</v>
      </c>
      <c r="CV646">
        <v>0</v>
      </c>
      <c r="CW646">
        <v>0.876</v>
      </c>
      <c r="CX646">
        <v>0</v>
      </c>
      <c r="CY646">
        <v>0</v>
      </c>
      <c r="CZ646">
        <v>0</v>
      </c>
      <c r="DA646">
        <v>0</v>
      </c>
      <c r="DB646">
        <v>13.676</v>
      </c>
      <c r="DC646">
        <v>7.1039999999999903</v>
      </c>
      <c r="DD646">
        <v>0</v>
      </c>
      <c r="DE646">
        <v>0</v>
      </c>
      <c r="DF646">
        <v>0</v>
      </c>
      <c r="DG646">
        <v>7.1039999999999903</v>
      </c>
      <c r="DH646">
        <v>112</v>
      </c>
      <c r="DI646">
        <v>-6.5720000000000001</v>
      </c>
      <c r="DJ646" t="s">
        <v>282</v>
      </c>
      <c r="DK646">
        <v>16.323999999999899</v>
      </c>
      <c r="DL646">
        <v>22.896000000000001</v>
      </c>
      <c r="DM646">
        <v>25.666799999999999</v>
      </c>
      <c r="DN646">
        <v>18.562799999999999</v>
      </c>
      <c r="DO646">
        <v>18</v>
      </c>
      <c r="DP646">
        <v>0</v>
      </c>
    </row>
    <row r="647" spans="1:120" x14ac:dyDescent="0.25">
      <c r="A647">
        <v>2331097</v>
      </c>
      <c r="B647" t="s">
        <v>185</v>
      </c>
      <c r="C647" t="s">
        <v>186</v>
      </c>
      <c r="D647" t="s">
        <v>228</v>
      </c>
      <c r="E647" t="s">
        <v>229</v>
      </c>
      <c r="F647" t="s">
        <v>189</v>
      </c>
      <c r="G647" t="s">
        <v>190</v>
      </c>
      <c r="H647" t="s">
        <v>212</v>
      </c>
      <c r="I647" t="s">
        <v>222</v>
      </c>
      <c r="J647" t="s">
        <v>193</v>
      </c>
      <c r="K647">
        <v>2</v>
      </c>
      <c r="L647">
        <v>2</v>
      </c>
      <c r="M647">
        <v>8</v>
      </c>
      <c r="N647" t="s">
        <v>189</v>
      </c>
      <c r="O647">
        <v>0.2</v>
      </c>
      <c r="P647">
        <v>0.6</v>
      </c>
      <c r="Q647">
        <v>5.0999999999999996</v>
      </c>
      <c r="R647">
        <v>6.1</v>
      </c>
      <c r="S647">
        <v>112</v>
      </c>
      <c r="T647">
        <v>33.299999999999997</v>
      </c>
      <c r="U647">
        <v>26.3</v>
      </c>
      <c r="V647" t="s">
        <v>194</v>
      </c>
      <c r="W647" t="s">
        <v>194</v>
      </c>
      <c r="X647" t="s">
        <v>194</v>
      </c>
      <c r="Y647" t="s">
        <v>195</v>
      </c>
      <c r="Z647" t="s">
        <v>230</v>
      </c>
      <c r="AA647">
        <v>2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4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2</v>
      </c>
      <c r="AS647">
        <v>0</v>
      </c>
      <c r="AT647">
        <v>0</v>
      </c>
      <c r="AU647">
        <v>0</v>
      </c>
      <c r="AV647">
        <v>1</v>
      </c>
      <c r="AW647">
        <v>0</v>
      </c>
      <c r="AX647" t="s">
        <v>197</v>
      </c>
      <c r="AY647" t="s">
        <v>231</v>
      </c>
      <c r="AZ647" t="s">
        <v>232</v>
      </c>
      <c r="BA647" t="s">
        <v>200</v>
      </c>
      <c r="BB647" t="s">
        <v>233</v>
      </c>
      <c r="BC647" t="s">
        <v>200</v>
      </c>
      <c r="BD647" t="s">
        <v>194</v>
      </c>
      <c r="BE647">
        <v>112</v>
      </c>
      <c r="BF647" t="s">
        <v>189</v>
      </c>
      <c r="BG647" t="s">
        <v>189</v>
      </c>
      <c r="BH647" t="s">
        <v>194</v>
      </c>
      <c r="BI647" t="s">
        <v>189</v>
      </c>
      <c r="BJ647" t="s">
        <v>189</v>
      </c>
      <c r="BK647" t="s">
        <v>189</v>
      </c>
      <c r="BL647" t="s">
        <v>189</v>
      </c>
      <c r="BM647">
        <v>1</v>
      </c>
      <c r="BN647">
        <v>8</v>
      </c>
      <c r="BO647" t="s">
        <v>189</v>
      </c>
      <c r="BP647" t="s">
        <v>189</v>
      </c>
      <c r="BQ647" t="s">
        <v>189</v>
      </c>
      <c r="BR647" t="s">
        <v>189</v>
      </c>
      <c r="BS647" t="s">
        <v>189</v>
      </c>
      <c r="BT647" t="s">
        <v>189</v>
      </c>
      <c r="BU647">
        <v>2</v>
      </c>
      <c r="BV647" t="s">
        <v>202</v>
      </c>
      <c r="BW647" t="s">
        <v>218</v>
      </c>
      <c r="BX647" t="s">
        <v>189</v>
      </c>
      <c r="BY647" t="s">
        <v>189</v>
      </c>
      <c r="BZ647">
        <v>7</v>
      </c>
      <c r="CA647" t="s">
        <v>204</v>
      </c>
      <c r="CB647" t="s">
        <v>281</v>
      </c>
      <c r="CC647" t="s">
        <v>189</v>
      </c>
      <c r="CD647" t="s">
        <v>189</v>
      </c>
      <c r="CE647" t="s">
        <v>189</v>
      </c>
      <c r="CF647" t="s">
        <v>189</v>
      </c>
      <c r="CG647" t="s">
        <v>189</v>
      </c>
      <c r="CH647" t="s">
        <v>189</v>
      </c>
      <c r="CI647" t="s">
        <v>189</v>
      </c>
      <c r="CJ647" t="s">
        <v>189</v>
      </c>
      <c r="CK647" t="s">
        <v>189</v>
      </c>
      <c r="CL647" t="s">
        <v>189</v>
      </c>
      <c r="CM647" t="s">
        <v>189</v>
      </c>
      <c r="CN647" t="s">
        <v>189</v>
      </c>
      <c r="CO647" t="s">
        <v>189</v>
      </c>
      <c r="CP647" t="s">
        <v>205</v>
      </c>
      <c r="CQ647">
        <v>2</v>
      </c>
      <c r="CR647">
        <v>4</v>
      </c>
      <c r="CS647" t="s">
        <v>206</v>
      </c>
      <c r="CT647" t="s">
        <v>197</v>
      </c>
      <c r="CU647">
        <v>6.4</v>
      </c>
      <c r="CV647">
        <v>0</v>
      </c>
      <c r="CW647">
        <v>0.876</v>
      </c>
      <c r="CX647">
        <v>0</v>
      </c>
      <c r="CY647">
        <v>0</v>
      </c>
      <c r="CZ647">
        <v>0</v>
      </c>
      <c r="DA647">
        <v>0</v>
      </c>
      <c r="DB647">
        <v>7.2759999999999998</v>
      </c>
      <c r="DC647">
        <v>4.7519999999999998</v>
      </c>
      <c r="DD647">
        <v>0</v>
      </c>
      <c r="DE647">
        <v>0</v>
      </c>
      <c r="DF647">
        <v>0</v>
      </c>
      <c r="DG647">
        <v>4.7519999999999998</v>
      </c>
      <c r="DH647">
        <v>112</v>
      </c>
      <c r="DI647">
        <v>-2.524</v>
      </c>
      <c r="DJ647" t="s">
        <v>282</v>
      </c>
      <c r="DK647">
        <v>19.024000000000001</v>
      </c>
      <c r="DL647">
        <v>21.547999999999998</v>
      </c>
      <c r="DM647">
        <v>23.126399999999901</v>
      </c>
      <c r="DN647">
        <v>18.374399999999898</v>
      </c>
      <c r="DO647">
        <v>18</v>
      </c>
      <c r="DP647">
        <v>0</v>
      </c>
    </row>
    <row r="648" spans="1:120" x14ac:dyDescent="0.25">
      <c r="A648">
        <v>2331095</v>
      </c>
      <c r="B648" t="s">
        <v>185</v>
      </c>
      <c r="C648" t="s">
        <v>186</v>
      </c>
      <c r="D648" t="s">
        <v>353</v>
      </c>
      <c r="E648" t="s">
        <v>354</v>
      </c>
      <c r="F648" t="s">
        <v>189</v>
      </c>
      <c r="G648" t="s">
        <v>190</v>
      </c>
      <c r="H648" t="s">
        <v>212</v>
      </c>
      <c r="I648" t="s">
        <v>222</v>
      </c>
      <c r="J648" t="s">
        <v>193</v>
      </c>
      <c r="K648">
        <v>2.9</v>
      </c>
      <c r="L648">
        <v>2</v>
      </c>
      <c r="M648">
        <v>8</v>
      </c>
      <c r="N648" t="s">
        <v>189</v>
      </c>
      <c r="O648">
        <v>0.3</v>
      </c>
      <c r="P648">
        <v>0.9</v>
      </c>
      <c r="Q648">
        <v>5.9</v>
      </c>
      <c r="R648">
        <v>7.2</v>
      </c>
      <c r="S648">
        <v>112</v>
      </c>
      <c r="T648">
        <v>7.3</v>
      </c>
      <c r="U648">
        <v>31.5</v>
      </c>
      <c r="V648" t="s">
        <v>194</v>
      </c>
      <c r="W648" t="s">
        <v>194</v>
      </c>
      <c r="X648" t="s">
        <v>194</v>
      </c>
      <c r="Y648" t="s">
        <v>195</v>
      </c>
      <c r="Z648" t="s">
        <v>237</v>
      </c>
      <c r="AA648">
        <v>2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3</v>
      </c>
      <c r="AJ648">
        <v>3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4</v>
      </c>
      <c r="AW648">
        <v>0</v>
      </c>
      <c r="AX648" t="s">
        <v>197</v>
      </c>
      <c r="AY648" t="s">
        <v>355</v>
      </c>
      <c r="AZ648" t="s">
        <v>239</v>
      </c>
      <c r="BA648" t="s">
        <v>200</v>
      </c>
      <c r="BB648" t="s">
        <v>356</v>
      </c>
      <c r="BC648" t="s">
        <v>200</v>
      </c>
      <c r="BD648" t="s">
        <v>194</v>
      </c>
      <c r="BE648">
        <v>112</v>
      </c>
      <c r="BF648" t="s">
        <v>189</v>
      </c>
      <c r="BG648" t="s">
        <v>189</v>
      </c>
      <c r="BH648" t="s">
        <v>194</v>
      </c>
      <c r="BI648" t="s">
        <v>189</v>
      </c>
      <c r="BJ648" t="s">
        <v>189</v>
      </c>
      <c r="BK648">
        <v>90</v>
      </c>
      <c r="BL648" t="s">
        <v>189</v>
      </c>
      <c r="BM648">
        <v>1</v>
      </c>
      <c r="BN648">
        <v>8</v>
      </c>
      <c r="BO648" t="s">
        <v>189</v>
      </c>
      <c r="BP648" t="s">
        <v>189</v>
      </c>
      <c r="BQ648">
        <v>0.87</v>
      </c>
      <c r="BR648">
        <v>0.89</v>
      </c>
      <c r="BS648">
        <v>0.89</v>
      </c>
      <c r="BT648">
        <v>0.91</v>
      </c>
      <c r="BU648">
        <v>1</v>
      </c>
      <c r="BV648" t="s">
        <v>202</v>
      </c>
      <c r="BW648" t="s">
        <v>234</v>
      </c>
      <c r="BX648" t="s">
        <v>189</v>
      </c>
      <c r="BY648" t="s">
        <v>189</v>
      </c>
      <c r="BZ648">
        <v>7</v>
      </c>
      <c r="CA648" t="s">
        <v>204</v>
      </c>
      <c r="CB648" t="s">
        <v>281</v>
      </c>
      <c r="CC648" t="s">
        <v>189</v>
      </c>
      <c r="CD648" t="s">
        <v>189</v>
      </c>
      <c r="CE648" t="s">
        <v>189</v>
      </c>
      <c r="CF648" t="s">
        <v>189</v>
      </c>
      <c r="CG648" t="s">
        <v>189</v>
      </c>
      <c r="CH648" t="s">
        <v>189</v>
      </c>
      <c r="CI648" t="s">
        <v>189</v>
      </c>
      <c r="CJ648" t="s">
        <v>189</v>
      </c>
      <c r="CK648" t="s">
        <v>189</v>
      </c>
      <c r="CL648" t="s">
        <v>189</v>
      </c>
      <c r="CM648" t="s">
        <v>189</v>
      </c>
      <c r="CN648" t="s">
        <v>189</v>
      </c>
      <c r="CO648" t="s">
        <v>189</v>
      </c>
      <c r="CP648" t="s">
        <v>205</v>
      </c>
      <c r="CQ648">
        <v>2.9</v>
      </c>
      <c r="CR648">
        <v>5.8</v>
      </c>
      <c r="CS648" t="s">
        <v>292</v>
      </c>
      <c r="CT648" t="s">
        <v>197</v>
      </c>
      <c r="CU648">
        <v>6.4</v>
      </c>
      <c r="CV648">
        <v>0</v>
      </c>
      <c r="CW648">
        <v>0.876</v>
      </c>
      <c r="CX648">
        <v>0</v>
      </c>
      <c r="CY648">
        <v>0</v>
      </c>
      <c r="CZ648">
        <v>0</v>
      </c>
      <c r="DA648">
        <v>0</v>
      </c>
      <c r="DB648">
        <v>7.2759999999999998</v>
      </c>
      <c r="DC648">
        <v>4.7519999999999998</v>
      </c>
      <c r="DD648">
        <v>0</v>
      </c>
      <c r="DE648">
        <v>0</v>
      </c>
      <c r="DF648">
        <v>0</v>
      </c>
      <c r="DG648">
        <v>4.7519999999999998</v>
      </c>
      <c r="DH648">
        <v>112</v>
      </c>
      <c r="DI648">
        <v>-2.524</v>
      </c>
      <c r="DJ648" t="s">
        <v>282</v>
      </c>
      <c r="DK648">
        <v>24.224</v>
      </c>
      <c r="DL648">
        <v>26.748000000000001</v>
      </c>
      <c r="DM648">
        <v>28.032</v>
      </c>
      <c r="DN648">
        <v>23.28</v>
      </c>
      <c r="DO648">
        <v>18</v>
      </c>
      <c r="DP648">
        <v>0</v>
      </c>
    </row>
    <row r="649" spans="1:120" x14ac:dyDescent="0.25">
      <c r="A649">
        <v>2331094</v>
      </c>
      <c r="B649" t="s">
        <v>185</v>
      </c>
      <c r="C649" t="s">
        <v>186</v>
      </c>
      <c r="D649" t="s">
        <v>357</v>
      </c>
      <c r="E649" t="s">
        <v>358</v>
      </c>
      <c r="F649" t="s">
        <v>189</v>
      </c>
      <c r="G649" t="s">
        <v>190</v>
      </c>
      <c r="H649" t="s">
        <v>212</v>
      </c>
      <c r="I649" t="s">
        <v>222</v>
      </c>
      <c r="J649" t="s">
        <v>359</v>
      </c>
      <c r="K649">
        <v>1.6</v>
      </c>
      <c r="L649">
        <v>2</v>
      </c>
      <c r="M649">
        <v>4</v>
      </c>
      <c r="N649" t="s">
        <v>189</v>
      </c>
      <c r="O649">
        <v>0.3</v>
      </c>
      <c r="P649">
        <v>0.5</v>
      </c>
      <c r="Q649">
        <v>6.4</v>
      </c>
      <c r="R649">
        <v>7</v>
      </c>
      <c r="S649">
        <v>112</v>
      </c>
      <c r="T649">
        <v>4.0999999999999996</v>
      </c>
      <c r="U649">
        <v>31.1</v>
      </c>
      <c r="V649" t="s">
        <v>194</v>
      </c>
      <c r="W649" t="s">
        <v>194</v>
      </c>
      <c r="X649" t="s">
        <v>194</v>
      </c>
      <c r="Y649" t="s">
        <v>195</v>
      </c>
      <c r="Z649" t="s">
        <v>237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3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 t="s">
        <v>197</v>
      </c>
      <c r="AY649" t="s">
        <v>360</v>
      </c>
      <c r="AZ649" t="s">
        <v>239</v>
      </c>
      <c r="BA649" t="s">
        <v>200</v>
      </c>
      <c r="BB649" t="s">
        <v>361</v>
      </c>
      <c r="BC649" t="s">
        <v>200</v>
      </c>
      <c r="BD649" t="s">
        <v>194</v>
      </c>
      <c r="BE649">
        <v>112</v>
      </c>
      <c r="BF649" t="s">
        <v>189</v>
      </c>
      <c r="BG649" t="s">
        <v>189</v>
      </c>
      <c r="BH649" t="s">
        <v>194</v>
      </c>
      <c r="BI649" t="s">
        <v>189</v>
      </c>
      <c r="BJ649" t="s">
        <v>189</v>
      </c>
      <c r="BK649" t="s">
        <v>189</v>
      </c>
      <c r="BL649" t="s">
        <v>189</v>
      </c>
      <c r="BM649">
        <v>1</v>
      </c>
      <c r="BN649">
        <v>4</v>
      </c>
      <c r="BO649" t="s">
        <v>189</v>
      </c>
      <c r="BP649" t="s">
        <v>189</v>
      </c>
      <c r="BQ649" t="s">
        <v>189</v>
      </c>
      <c r="BR649" t="s">
        <v>189</v>
      </c>
      <c r="BS649" t="s">
        <v>189</v>
      </c>
      <c r="BT649" t="s">
        <v>189</v>
      </c>
      <c r="BU649">
        <v>1</v>
      </c>
      <c r="BV649" t="s">
        <v>202</v>
      </c>
      <c r="BW649" t="s">
        <v>203</v>
      </c>
      <c r="BX649" t="s">
        <v>189</v>
      </c>
      <c r="BY649" t="s">
        <v>189</v>
      </c>
      <c r="BZ649">
        <v>7</v>
      </c>
      <c r="CA649" t="s">
        <v>204</v>
      </c>
      <c r="CB649" t="s">
        <v>281</v>
      </c>
      <c r="CC649" t="s">
        <v>189</v>
      </c>
      <c r="CD649" t="s">
        <v>189</v>
      </c>
      <c r="CE649" t="s">
        <v>189</v>
      </c>
      <c r="CF649" t="s">
        <v>189</v>
      </c>
      <c r="CG649" t="s">
        <v>189</v>
      </c>
      <c r="CH649" t="s">
        <v>189</v>
      </c>
      <c r="CI649" t="s">
        <v>189</v>
      </c>
      <c r="CJ649" t="s">
        <v>189</v>
      </c>
      <c r="CK649" t="s">
        <v>189</v>
      </c>
      <c r="CL649" t="s">
        <v>189</v>
      </c>
      <c r="CM649" t="s">
        <v>189</v>
      </c>
      <c r="CN649" t="s">
        <v>189</v>
      </c>
      <c r="CO649" t="s">
        <v>189</v>
      </c>
      <c r="CP649" t="s">
        <v>205</v>
      </c>
      <c r="CQ649">
        <v>1.6</v>
      </c>
      <c r="CR649">
        <v>3.2</v>
      </c>
      <c r="CS649" t="s">
        <v>206</v>
      </c>
      <c r="CT649" t="s">
        <v>197</v>
      </c>
      <c r="CU649">
        <v>3.2</v>
      </c>
      <c r="CV649">
        <v>0</v>
      </c>
      <c r="CW649">
        <v>0.876</v>
      </c>
      <c r="CX649">
        <v>0</v>
      </c>
      <c r="CY649">
        <v>0</v>
      </c>
      <c r="CZ649">
        <v>0</v>
      </c>
      <c r="DA649">
        <v>0</v>
      </c>
      <c r="DB649">
        <v>4.0759999999999996</v>
      </c>
      <c r="DC649">
        <v>3.5759999999999899</v>
      </c>
      <c r="DD649">
        <v>0</v>
      </c>
      <c r="DE649">
        <v>0</v>
      </c>
      <c r="DF649">
        <v>0</v>
      </c>
      <c r="DG649">
        <v>3.5759999999999899</v>
      </c>
      <c r="DH649">
        <v>112</v>
      </c>
      <c r="DI649">
        <v>-0.5</v>
      </c>
      <c r="DJ649" t="s">
        <v>282</v>
      </c>
      <c r="DK649">
        <v>27.024000000000001</v>
      </c>
      <c r="DL649">
        <v>27.524000000000001</v>
      </c>
      <c r="DM649">
        <v>26.367599999999999</v>
      </c>
      <c r="DN649">
        <v>22.791599999999999</v>
      </c>
      <c r="DO649">
        <v>18</v>
      </c>
      <c r="DP649">
        <v>0</v>
      </c>
    </row>
    <row r="650" spans="1:120" x14ac:dyDescent="0.25">
      <c r="A650">
        <v>2331093</v>
      </c>
      <c r="B650" t="s">
        <v>185</v>
      </c>
      <c r="C650" t="s">
        <v>186</v>
      </c>
      <c r="D650" t="s">
        <v>362</v>
      </c>
      <c r="E650" t="s">
        <v>363</v>
      </c>
      <c r="F650" t="s">
        <v>189</v>
      </c>
      <c r="G650" t="s">
        <v>190</v>
      </c>
      <c r="H650" t="s">
        <v>212</v>
      </c>
      <c r="I650" t="s">
        <v>222</v>
      </c>
      <c r="J650" t="s">
        <v>193</v>
      </c>
      <c r="K650">
        <v>2.9</v>
      </c>
      <c r="L650">
        <v>2</v>
      </c>
      <c r="M650">
        <v>32</v>
      </c>
      <c r="N650" t="s">
        <v>189</v>
      </c>
      <c r="O650">
        <v>0.4</v>
      </c>
      <c r="P650">
        <v>2.4</v>
      </c>
      <c r="Q650">
        <v>12.2</v>
      </c>
      <c r="R650">
        <v>13.7</v>
      </c>
      <c r="S650">
        <v>112</v>
      </c>
      <c r="T650">
        <v>52.5</v>
      </c>
      <c r="U650">
        <v>60.5</v>
      </c>
      <c r="V650" t="s">
        <v>194</v>
      </c>
      <c r="W650" t="s">
        <v>194</v>
      </c>
      <c r="X650" t="s">
        <v>194</v>
      </c>
      <c r="Y650" t="s">
        <v>195</v>
      </c>
      <c r="Z650" t="s">
        <v>237</v>
      </c>
      <c r="AA650">
        <v>2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2</v>
      </c>
      <c r="AI650">
        <v>3</v>
      </c>
      <c r="AJ650">
        <v>3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 t="s">
        <v>197</v>
      </c>
      <c r="AY650" t="s">
        <v>364</v>
      </c>
      <c r="AZ650" t="s">
        <v>239</v>
      </c>
      <c r="BA650" t="s">
        <v>200</v>
      </c>
      <c r="BB650" t="s">
        <v>365</v>
      </c>
      <c r="BC650" t="s">
        <v>200</v>
      </c>
      <c r="BD650" t="s">
        <v>194</v>
      </c>
      <c r="BE650">
        <v>112</v>
      </c>
      <c r="BF650" t="s">
        <v>189</v>
      </c>
      <c r="BG650" t="s">
        <v>189</v>
      </c>
      <c r="BH650" t="s">
        <v>194</v>
      </c>
      <c r="BI650" t="s">
        <v>189</v>
      </c>
      <c r="BJ650" t="s">
        <v>189</v>
      </c>
      <c r="BK650" t="s">
        <v>189</v>
      </c>
      <c r="BL650" t="s">
        <v>189</v>
      </c>
      <c r="BM650">
        <v>1</v>
      </c>
      <c r="BN650">
        <v>32</v>
      </c>
      <c r="BO650" t="s">
        <v>189</v>
      </c>
      <c r="BP650" t="s">
        <v>189</v>
      </c>
      <c r="BQ650" t="s">
        <v>189</v>
      </c>
      <c r="BR650" t="s">
        <v>189</v>
      </c>
      <c r="BS650" t="s">
        <v>189</v>
      </c>
      <c r="BT650" t="s">
        <v>189</v>
      </c>
      <c r="BU650">
        <v>2</v>
      </c>
      <c r="BV650" t="s">
        <v>202</v>
      </c>
      <c r="BW650" t="s">
        <v>218</v>
      </c>
      <c r="BX650" t="s">
        <v>189</v>
      </c>
      <c r="BY650" t="s">
        <v>189</v>
      </c>
      <c r="BZ650">
        <v>7</v>
      </c>
      <c r="CA650" t="s">
        <v>204</v>
      </c>
      <c r="CB650" t="s">
        <v>281</v>
      </c>
      <c r="CC650" t="s">
        <v>189</v>
      </c>
      <c r="CD650" t="s">
        <v>189</v>
      </c>
      <c r="CE650" t="s">
        <v>189</v>
      </c>
      <c r="CF650" t="s">
        <v>189</v>
      </c>
      <c r="CG650" t="s">
        <v>189</v>
      </c>
      <c r="CH650" t="s">
        <v>189</v>
      </c>
      <c r="CI650" t="s">
        <v>189</v>
      </c>
      <c r="CJ650" t="s">
        <v>189</v>
      </c>
      <c r="CK650" t="s">
        <v>189</v>
      </c>
      <c r="CL650" t="s">
        <v>189</v>
      </c>
      <c r="CM650" t="s">
        <v>189</v>
      </c>
      <c r="CN650" t="s">
        <v>189</v>
      </c>
      <c r="CO650" t="s">
        <v>189</v>
      </c>
      <c r="CP650" t="s">
        <v>205</v>
      </c>
      <c r="CQ650">
        <v>2.9</v>
      </c>
      <c r="CR650">
        <v>5.8</v>
      </c>
      <c r="CS650" t="s">
        <v>292</v>
      </c>
      <c r="CT650" t="s">
        <v>197</v>
      </c>
      <c r="CU650">
        <v>25.6</v>
      </c>
      <c r="CV650">
        <v>0</v>
      </c>
      <c r="CW650">
        <v>0.876</v>
      </c>
      <c r="CX650">
        <v>0</v>
      </c>
      <c r="CY650">
        <v>0</v>
      </c>
      <c r="CZ650">
        <v>0</v>
      </c>
      <c r="DA650">
        <v>0</v>
      </c>
      <c r="DB650">
        <v>26.475999999999999</v>
      </c>
      <c r="DC650">
        <v>11.808</v>
      </c>
      <c r="DD650">
        <v>0</v>
      </c>
      <c r="DE650">
        <v>0</v>
      </c>
      <c r="DF650">
        <v>0</v>
      </c>
      <c r="DG650">
        <v>11.808</v>
      </c>
      <c r="DH650">
        <v>112</v>
      </c>
      <c r="DI650">
        <v>-14.667999999999999</v>
      </c>
      <c r="DJ650" t="s">
        <v>282</v>
      </c>
      <c r="DK650">
        <v>34.024000000000001</v>
      </c>
      <c r="DL650">
        <v>48.692</v>
      </c>
      <c r="DM650">
        <v>56.6771999999999</v>
      </c>
      <c r="DN650">
        <v>44.8691999999999</v>
      </c>
      <c r="DO650">
        <v>18</v>
      </c>
      <c r="DP650">
        <v>0</v>
      </c>
    </row>
    <row r="651" spans="1:120" x14ac:dyDescent="0.25">
      <c r="A651">
        <v>2331092</v>
      </c>
      <c r="B651" t="s">
        <v>185</v>
      </c>
      <c r="C651" t="s">
        <v>186</v>
      </c>
      <c r="D651" t="s">
        <v>366</v>
      </c>
      <c r="E651" t="s">
        <v>367</v>
      </c>
      <c r="F651" t="s">
        <v>189</v>
      </c>
      <c r="G651" t="s">
        <v>190</v>
      </c>
      <c r="H651" t="s">
        <v>212</v>
      </c>
      <c r="I651" t="s">
        <v>222</v>
      </c>
      <c r="J651" t="s">
        <v>193</v>
      </c>
      <c r="K651">
        <v>2.9</v>
      </c>
      <c r="L651">
        <v>2</v>
      </c>
      <c r="M651">
        <v>8</v>
      </c>
      <c r="N651" t="s">
        <v>189</v>
      </c>
      <c r="O651">
        <v>0.3</v>
      </c>
      <c r="P651">
        <v>0.6</v>
      </c>
      <c r="Q651">
        <v>5.4</v>
      </c>
      <c r="R651">
        <v>6.4</v>
      </c>
      <c r="S651">
        <v>112</v>
      </c>
      <c r="T651">
        <v>7.3</v>
      </c>
      <c r="U651">
        <v>28.3</v>
      </c>
      <c r="V651" t="s">
        <v>194</v>
      </c>
      <c r="W651" t="s">
        <v>194</v>
      </c>
      <c r="X651" t="s">
        <v>194</v>
      </c>
      <c r="Y651" t="s">
        <v>195</v>
      </c>
      <c r="Z651" t="s">
        <v>237</v>
      </c>
      <c r="AA651">
        <v>2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</v>
      </c>
      <c r="AH651">
        <v>2</v>
      </c>
      <c r="AI651">
        <v>4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4</v>
      </c>
      <c r="AW651">
        <v>0</v>
      </c>
      <c r="AX651" t="s">
        <v>197</v>
      </c>
      <c r="AY651" t="s">
        <v>368</v>
      </c>
      <c r="AZ651" t="s">
        <v>239</v>
      </c>
      <c r="BA651" t="s">
        <v>200</v>
      </c>
      <c r="BB651" t="s">
        <v>369</v>
      </c>
      <c r="BC651" t="s">
        <v>200</v>
      </c>
      <c r="BD651" t="s">
        <v>194</v>
      </c>
      <c r="BE651">
        <v>112</v>
      </c>
      <c r="BF651" t="s">
        <v>189</v>
      </c>
      <c r="BG651" t="s">
        <v>189</v>
      </c>
      <c r="BH651" t="s">
        <v>194</v>
      </c>
      <c r="BI651" t="s">
        <v>189</v>
      </c>
      <c r="BJ651" t="s">
        <v>189</v>
      </c>
      <c r="BK651">
        <v>90</v>
      </c>
      <c r="BL651" t="s">
        <v>189</v>
      </c>
      <c r="BM651">
        <v>1</v>
      </c>
      <c r="BN651">
        <v>8</v>
      </c>
      <c r="BO651" t="s">
        <v>189</v>
      </c>
      <c r="BP651" t="s">
        <v>189</v>
      </c>
      <c r="BQ651">
        <v>0.87</v>
      </c>
      <c r="BR651">
        <v>0.89</v>
      </c>
      <c r="BS651">
        <v>0.89</v>
      </c>
      <c r="BT651">
        <v>0.91</v>
      </c>
      <c r="BU651">
        <v>1</v>
      </c>
      <c r="BV651" t="s">
        <v>202</v>
      </c>
      <c r="BW651" t="s">
        <v>234</v>
      </c>
      <c r="BX651" t="s">
        <v>189</v>
      </c>
      <c r="BY651" t="s">
        <v>189</v>
      </c>
      <c r="BZ651">
        <v>7.1</v>
      </c>
      <c r="CA651" t="s">
        <v>204</v>
      </c>
      <c r="CB651" t="s">
        <v>281</v>
      </c>
      <c r="CC651" t="s">
        <v>189</v>
      </c>
      <c r="CD651" t="s">
        <v>189</v>
      </c>
      <c r="CE651" t="s">
        <v>189</v>
      </c>
      <c r="CF651" t="s">
        <v>189</v>
      </c>
      <c r="CG651" t="s">
        <v>189</v>
      </c>
      <c r="CH651" t="s">
        <v>189</v>
      </c>
      <c r="CI651" t="s">
        <v>189</v>
      </c>
      <c r="CJ651" t="s">
        <v>189</v>
      </c>
      <c r="CK651" t="s">
        <v>189</v>
      </c>
      <c r="CL651" t="s">
        <v>189</v>
      </c>
      <c r="CM651" t="s">
        <v>189</v>
      </c>
      <c r="CN651" t="s">
        <v>189</v>
      </c>
      <c r="CO651" t="s">
        <v>189</v>
      </c>
      <c r="CP651" t="s">
        <v>205</v>
      </c>
      <c r="CQ651">
        <v>2.9</v>
      </c>
      <c r="CR651">
        <v>5.8</v>
      </c>
      <c r="CS651" t="s">
        <v>292</v>
      </c>
      <c r="CT651" t="s">
        <v>197</v>
      </c>
      <c r="CU651">
        <v>6.4</v>
      </c>
      <c r="CV651">
        <v>0</v>
      </c>
      <c r="CW651">
        <v>0.876</v>
      </c>
      <c r="CX651">
        <v>0</v>
      </c>
      <c r="CY651">
        <v>0</v>
      </c>
      <c r="CZ651">
        <v>0</v>
      </c>
      <c r="DA651">
        <v>0</v>
      </c>
      <c r="DB651">
        <v>7.2759999999999998</v>
      </c>
      <c r="DC651">
        <v>4.7519999999999998</v>
      </c>
      <c r="DD651">
        <v>0</v>
      </c>
      <c r="DE651">
        <v>0</v>
      </c>
      <c r="DF651">
        <v>0</v>
      </c>
      <c r="DG651">
        <v>4.7519999999999998</v>
      </c>
      <c r="DH651">
        <v>112</v>
      </c>
      <c r="DI651">
        <v>-2.524</v>
      </c>
      <c r="DJ651" t="s">
        <v>282</v>
      </c>
      <c r="DK651">
        <v>21.024000000000001</v>
      </c>
      <c r="DL651">
        <v>23.547999999999998</v>
      </c>
      <c r="DM651">
        <v>24.308999999999902</v>
      </c>
      <c r="DN651">
        <v>19.556999999999999</v>
      </c>
      <c r="DO651">
        <v>18</v>
      </c>
      <c r="DP651">
        <v>0</v>
      </c>
    </row>
    <row r="652" spans="1:120" x14ac:dyDescent="0.25">
      <c r="A652">
        <v>2331091</v>
      </c>
      <c r="B652" t="s">
        <v>185</v>
      </c>
      <c r="C652" t="s">
        <v>186</v>
      </c>
      <c r="D652" t="s">
        <v>235</v>
      </c>
      <c r="E652" t="s">
        <v>236</v>
      </c>
      <c r="F652" t="s">
        <v>189</v>
      </c>
      <c r="G652" t="s">
        <v>190</v>
      </c>
      <c r="H652" t="s">
        <v>212</v>
      </c>
      <c r="I652" t="s">
        <v>213</v>
      </c>
      <c r="J652" t="s">
        <v>193</v>
      </c>
      <c r="K652">
        <v>1.5</v>
      </c>
      <c r="L652">
        <v>4</v>
      </c>
      <c r="M652">
        <v>8</v>
      </c>
      <c r="N652" t="s">
        <v>189</v>
      </c>
      <c r="O652">
        <v>0.2</v>
      </c>
      <c r="P652">
        <v>0.9</v>
      </c>
      <c r="Q652">
        <v>5.7</v>
      </c>
      <c r="R652">
        <v>6.7</v>
      </c>
      <c r="S652">
        <v>112</v>
      </c>
      <c r="T652">
        <v>33.299999999999997</v>
      </c>
      <c r="U652">
        <v>29.1</v>
      </c>
      <c r="V652" t="s">
        <v>194</v>
      </c>
      <c r="W652" t="s">
        <v>194</v>
      </c>
      <c r="X652" t="s">
        <v>194</v>
      </c>
      <c r="Y652" t="s">
        <v>195</v>
      </c>
      <c r="Z652" t="s">
        <v>237</v>
      </c>
      <c r="AA652">
        <v>2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</v>
      </c>
      <c r="AH652">
        <v>1</v>
      </c>
      <c r="AI652">
        <v>6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 t="s">
        <v>197</v>
      </c>
      <c r="AY652" t="s">
        <v>238</v>
      </c>
      <c r="AZ652" t="s">
        <v>239</v>
      </c>
      <c r="BA652" t="s">
        <v>200</v>
      </c>
      <c r="BB652" t="s">
        <v>240</v>
      </c>
      <c r="BC652" t="s">
        <v>200</v>
      </c>
      <c r="BD652" t="s">
        <v>194</v>
      </c>
      <c r="BE652">
        <v>112</v>
      </c>
      <c r="BF652" t="s">
        <v>189</v>
      </c>
      <c r="BG652" t="s">
        <v>189</v>
      </c>
      <c r="BH652" t="s">
        <v>194</v>
      </c>
      <c r="BI652" t="s">
        <v>189</v>
      </c>
      <c r="BJ652" t="s">
        <v>189</v>
      </c>
      <c r="BK652" t="s">
        <v>189</v>
      </c>
      <c r="BL652" t="s">
        <v>189</v>
      </c>
      <c r="BM652">
        <v>1</v>
      </c>
      <c r="BN652">
        <v>8</v>
      </c>
      <c r="BO652" t="s">
        <v>189</v>
      </c>
      <c r="BP652" t="s">
        <v>189</v>
      </c>
      <c r="BQ652" t="s">
        <v>189</v>
      </c>
      <c r="BR652" t="s">
        <v>189</v>
      </c>
      <c r="BS652" t="s">
        <v>189</v>
      </c>
      <c r="BT652" t="s">
        <v>189</v>
      </c>
      <c r="BU652">
        <v>2</v>
      </c>
      <c r="BV652" t="s">
        <v>202</v>
      </c>
      <c r="BW652" t="s">
        <v>218</v>
      </c>
      <c r="BX652" t="s">
        <v>189</v>
      </c>
      <c r="BY652" t="s">
        <v>189</v>
      </c>
      <c r="BZ652">
        <v>7</v>
      </c>
      <c r="CA652" t="s">
        <v>204</v>
      </c>
      <c r="CB652" t="s">
        <v>281</v>
      </c>
      <c r="CC652" t="s">
        <v>189</v>
      </c>
      <c r="CD652" t="s">
        <v>189</v>
      </c>
      <c r="CE652" t="s">
        <v>189</v>
      </c>
      <c r="CF652" t="s">
        <v>189</v>
      </c>
      <c r="CG652" t="s">
        <v>189</v>
      </c>
      <c r="CH652" t="s">
        <v>189</v>
      </c>
      <c r="CI652" t="s">
        <v>189</v>
      </c>
      <c r="CJ652" t="s">
        <v>189</v>
      </c>
      <c r="CK652" t="s">
        <v>189</v>
      </c>
      <c r="CL652" t="s">
        <v>189</v>
      </c>
      <c r="CM652" t="s">
        <v>189</v>
      </c>
      <c r="CN652" t="s">
        <v>189</v>
      </c>
      <c r="CO652" t="s">
        <v>189</v>
      </c>
      <c r="CP652" t="s">
        <v>205</v>
      </c>
      <c r="CQ652">
        <v>1.5</v>
      </c>
      <c r="CR652">
        <v>6</v>
      </c>
      <c r="CS652" t="s">
        <v>206</v>
      </c>
      <c r="CT652" t="s">
        <v>197</v>
      </c>
      <c r="CU652">
        <v>6.4</v>
      </c>
      <c r="CV652">
        <v>0</v>
      </c>
      <c r="CW652">
        <v>0.876</v>
      </c>
      <c r="CX652">
        <v>0</v>
      </c>
      <c r="CY652">
        <v>0</v>
      </c>
      <c r="CZ652">
        <v>0</v>
      </c>
      <c r="DA652">
        <v>0</v>
      </c>
      <c r="DB652">
        <v>7.2759999999999998</v>
      </c>
      <c r="DC652">
        <v>4.7519999999999998</v>
      </c>
      <c r="DD652">
        <v>0</v>
      </c>
      <c r="DE652">
        <v>0</v>
      </c>
      <c r="DF652">
        <v>0</v>
      </c>
      <c r="DG652">
        <v>4.7519999999999998</v>
      </c>
      <c r="DH652">
        <v>112</v>
      </c>
      <c r="DI652">
        <v>-2.524</v>
      </c>
      <c r="DJ652" t="s">
        <v>282</v>
      </c>
      <c r="DK652">
        <v>21.824000000000002</v>
      </c>
      <c r="DL652">
        <v>24.347999999999999</v>
      </c>
      <c r="DM652">
        <v>26.4114</v>
      </c>
      <c r="DN652">
        <v>21.659400000000002</v>
      </c>
      <c r="DO652">
        <v>18</v>
      </c>
      <c r="DP652">
        <v>0</v>
      </c>
    </row>
    <row r="653" spans="1:120" x14ac:dyDescent="0.25">
      <c r="A653">
        <v>2331090</v>
      </c>
      <c r="B653" t="s">
        <v>185</v>
      </c>
      <c r="C653" t="s">
        <v>186</v>
      </c>
      <c r="D653" t="s">
        <v>370</v>
      </c>
      <c r="E653" t="s">
        <v>371</v>
      </c>
      <c r="F653" t="s">
        <v>189</v>
      </c>
      <c r="G653" t="s">
        <v>190</v>
      </c>
      <c r="H653" t="s">
        <v>212</v>
      </c>
      <c r="I653" t="s">
        <v>213</v>
      </c>
      <c r="J653" t="s">
        <v>193</v>
      </c>
      <c r="K653">
        <v>2.9</v>
      </c>
      <c r="L653">
        <v>2</v>
      </c>
      <c r="M653">
        <v>8</v>
      </c>
      <c r="N653" t="s">
        <v>189</v>
      </c>
      <c r="O653">
        <v>0.3</v>
      </c>
      <c r="P653">
        <v>0.5</v>
      </c>
      <c r="Q653">
        <v>7.6</v>
      </c>
      <c r="R653">
        <v>7.7</v>
      </c>
      <c r="S653">
        <v>112</v>
      </c>
      <c r="T653">
        <v>7.3</v>
      </c>
      <c r="U653">
        <v>35</v>
      </c>
      <c r="V653" t="s">
        <v>194</v>
      </c>
      <c r="W653" t="s">
        <v>194</v>
      </c>
      <c r="X653" t="s">
        <v>194</v>
      </c>
      <c r="Y653" t="s">
        <v>195</v>
      </c>
      <c r="Z653" t="s">
        <v>372</v>
      </c>
      <c r="AA653">
        <v>2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4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0</v>
      </c>
      <c r="AX653" t="s">
        <v>197</v>
      </c>
      <c r="AY653" t="s">
        <v>373</v>
      </c>
      <c r="AZ653" t="s">
        <v>239</v>
      </c>
      <c r="BA653" t="s">
        <v>200</v>
      </c>
      <c r="BB653" t="s">
        <v>374</v>
      </c>
      <c r="BC653" t="s">
        <v>200</v>
      </c>
      <c r="BD653" t="s">
        <v>194</v>
      </c>
      <c r="BE653">
        <v>112</v>
      </c>
      <c r="BF653" t="s">
        <v>189</v>
      </c>
      <c r="BG653" t="s">
        <v>189</v>
      </c>
      <c r="BH653" t="s">
        <v>194</v>
      </c>
      <c r="BI653" t="s">
        <v>189</v>
      </c>
      <c r="BJ653" t="s">
        <v>189</v>
      </c>
      <c r="BK653" t="s">
        <v>189</v>
      </c>
      <c r="BL653" t="s">
        <v>189</v>
      </c>
      <c r="BM653">
        <v>1</v>
      </c>
      <c r="BN653">
        <v>8</v>
      </c>
      <c r="BO653" t="s">
        <v>189</v>
      </c>
      <c r="BP653" t="s">
        <v>189</v>
      </c>
      <c r="BQ653" t="s">
        <v>189</v>
      </c>
      <c r="BR653" t="s">
        <v>189</v>
      </c>
      <c r="BS653" t="s">
        <v>189</v>
      </c>
      <c r="BT653" t="s">
        <v>189</v>
      </c>
      <c r="BU653">
        <v>1</v>
      </c>
      <c r="BV653" t="s">
        <v>202</v>
      </c>
      <c r="BW653" t="s">
        <v>203</v>
      </c>
      <c r="BX653" t="s">
        <v>189</v>
      </c>
      <c r="BY653" t="s">
        <v>189</v>
      </c>
      <c r="BZ653">
        <v>7</v>
      </c>
      <c r="CA653" t="s">
        <v>204</v>
      </c>
      <c r="CB653" t="s">
        <v>281</v>
      </c>
      <c r="CC653" t="s">
        <v>189</v>
      </c>
      <c r="CD653" t="s">
        <v>189</v>
      </c>
      <c r="CE653" t="s">
        <v>189</v>
      </c>
      <c r="CF653" t="s">
        <v>189</v>
      </c>
      <c r="CG653" t="s">
        <v>189</v>
      </c>
      <c r="CH653" t="s">
        <v>189</v>
      </c>
      <c r="CI653" t="s">
        <v>189</v>
      </c>
      <c r="CJ653" t="s">
        <v>189</v>
      </c>
      <c r="CK653" t="s">
        <v>189</v>
      </c>
      <c r="CL653" t="s">
        <v>189</v>
      </c>
      <c r="CM653" t="s">
        <v>189</v>
      </c>
      <c r="CN653" t="s">
        <v>189</v>
      </c>
      <c r="CO653" t="s">
        <v>189</v>
      </c>
      <c r="CP653" t="s">
        <v>205</v>
      </c>
      <c r="CQ653">
        <v>2.9</v>
      </c>
      <c r="CR653">
        <v>5.8</v>
      </c>
      <c r="CS653" t="s">
        <v>292</v>
      </c>
      <c r="CT653" t="s">
        <v>197</v>
      </c>
      <c r="CU653">
        <v>6.4</v>
      </c>
      <c r="CV653">
        <v>0</v>
      </c>
      <c r="CW653">
        <v>0.876</v>
      </c>
      <c r="CX653">
        <v>0</v>
      </c>
      <c r="CY653">
        <v>0</v>
      </c>
      <c r="CZ653">
        <v>0</v>
      </c>
      <c r="DA653">
        <v>0</v>
      </c>
      <c r="DB653">
        <v>7.2759999999999998</v>
      </c>
      <c r="DC653">
        <v>4.7519999999999998</v>
      </c>
      <c r="DD653">
        <v>0</v>
      </c>
      <c r="DE653">
        <v>0</v>
      </c>
      <c r="DF653">
        <v>0</v>
      </c>
      <c r="DG653">
        <v>4.7519999999999998</v>
      </c>
      <c r="DH653">
        <v>112</v>
      </c>
      <c r="DI653">
        <v>-2.524</v>
      </c>
      <c r="DJ653" t="s">
        <v>282</v>
      </c>
      <c r="DK653">
        <v>27.724</v>
      </c>
      <c r="DL653">
        <v>30.248000000000001</v>
      </c>
      <c r="DM653">
        <v>29.258400000000002</v>
      </c>
      <c r="DN653">
        <v>24.506399999999999</v>
      </c>
      <c r="DO653">
        <v>18</v>
      </c>
      <c r="DP653">
        <v>0</v>
      </c>
    </row>
    <row r="654" spans="1:120" x14ac:dyDescent="0.25">
      <c r="A654">
        <v>2330806</v>
      </c>
      <c r="B654" t="s">
        <v>375</v>
      </c>
      <c r="C654" t="s">
        <v>376</v>
      </c>
      <c r="D654" t="s">
        <v>377</v>
      </c>
      <c r="E654" t="s">
        <v>378</v>
      </c>
      <c r="F654" t="s">
        <v>379</v>
      </c>
      <c r="G654" t="s">
        <v>190</v>
      </c>
      <c r="H654" t="s">
        <v>212</v>
      </c>
      <c r="I654" t="s">
        <v>380</v>
      </c>
      <c r="J654" t="s">
        <v>189</v>
      </c>
      <c r="K654">
        <v>2.8</v>
      </c>
      <c r="L654">
        <v>2</v>
      </c>
      <c r="M654">
        <v>64</v>
      </c>
      <c r="N654" t="s">
        <v>189</v>
      </c>
      <c r="O654">
        <v>0.7</v>
      </c>
      <c r="P654">
        <v>1.3</v>
      </c>
      <c r="Q654">
        <v>18.7</v>
      </c>
      <c r="R654">
        <v>19.5</v>
      </c>
      <c r="S654">
        <v>112</v>
      </c>
      <c r="T654">
        <v>52.1</v>
      </c>
      <c r="U654">
        <v>87.6</v>
      </c>
      <c r="V654" t="s">
        <v>194</v>
      </c>
      <c r="W654" t="s">
        <v>194</v>
      </c>
      <c r="X654" t="s">
        <v>194</v>
      </c>
      <c r="Y654" t="s">
        <v>195</v>
      </c>
      <c r="Z654" t="s">
        <v>381</v>
      </c>
      <c r="AA654">
        <v>4</v>
      </c>
      <c r="AB654">
        <v>1</v>
      </c>
      <c r="AC654">
        <v>0</v>
      </c>
      <c r="AD654">
        <v>0</v>
      </c>
      <c r="AE654">
        <v>2</v>
      </c>
      <c r="AF654">
        <v>0</v>
      </c>
      <c r="AG654">
        <v>2</v>
      </c>
      <c r="AH654">
        <v>2</v>
      </c>
      <c r="AI654">
        <v>4</v>
      </c>
      <c r="AJ654">
        <v>2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</v>
      </c>
      <c r="AS654">
        <v>0</v>
      </c>
      <c r="AT654">
        <v>0</v>
      </c>
      <c r="AU654">
        <v>0</v>
      </c>
      <c r="AV654">
        <v>3</v>
      </c>
      <c r="AW654">
        <v>0</v>
      </c>
      <c r="AX654" t="s">
        <v>194</v>
      </c>
      <c r="AY654" t="s">
        <v>382</v>
      </c>
      <c r="AZ654" t="s">
        <v>383</v>
      </c>
      <c r="BA654" t="s">
        <v>200</v>
      </c>
      <c r="BB654" t="s">
        <v>384</v>
      </c>
      <c r="BC654" t="s">
        <v>200</v>
      </c>
      <c r="BD654" t="s">
        <v>194</v>
      </c>
      <c r="BE654">
        <v>112</v>
      </c>
      <c r="BF654" t="s">
        <v>189</v>
      </c>
      <c r="BG654" t="s">
        <v>189</v>
      </c>
      <c r="BH654" t="s">
        <v>194</v>
      </c>
      <c r="BI654" t="s">
        <v>189</v>
      </c>
      <c r="BJ654" t="s">
        <v>189</v>
      </c>
      <c r="BK654">
        <v>210</v>
      </c>
      <c r="BL654" t="s">
        <v>189</v>
      </c>
      <c r="BM654">
        <v>1</v>
      </c>
      <c r="BN654">
        <v>64</v>
      </c>
      <c r="BO654" t="s">
        <v>189</v>
      </c>
      <c r="BP654" t="s">
        <v>189</v>
      </c>
      <c r="BQ654">
        <v>0.78</v>
      </c>
      <c r="BR654">
        <v>0.83</v>
      </c>
      <c r="BS654">
        <v>0.84</v>
      </c>
      <c r="BT654">
        <v>0.86</v>
      </c>
      <c r="BU654">
        <v>1</v>
      </c>
      <c r="BV654" t="s">
        <v>202</v>
      </c>
      <c r="BW654" t="s">
        <v>189</v>
      </c>
      <c r="BX654" t="s">
        <v>189</v>
      </c>
      <c r="BY654" t="s">
        <v>189</v>
      </c>
      <c r="BZ654">
        <v>7</v>
      </c>
      <c r="CA654" t="s">
        <v>204</v>
      </c>
      <c r="CB654" t="s">
        <v>281</v>
      </c>
      <c r="CC654" t="s">
        <v>189</v>
      </c>
      <c r="CD654" t="s">
        <v>189</v>
      </c>
      <c r="CE654" t="s">
        <v>189</v>
      </c>
      <c r="CF654" t="s">
        <v>189</v>
      </c>
      <c r="CG654" t="s">
        <v>189</v>
      </c>
      <c r="CH654" t="s">
        <v>189</v>
      </c>
      <c r="CI654" t="s">
        <v>189</v>
      </c>
      <c r="CJ654" t="s">
        <v>189</v>
      </c>
      <c r="CK654" t="s">
        <v>189</v>
      </c>
      <c r="CL654" t="s">
        <v>189</v>
      </c>
      <c r="CM654" t="s">
        <v>189</v>
      </c>
      <c r="CN654" t="s">
        <v>189</v>
      </c>
      <c r="CO654" t="s">
        <v>189</v>
      </c>
      <c r="CP654" t="s">
        <v>205</v>
      </c>
      <c r="CQ654">
        <v>2.8</v>
      </c>
      <c r="CR654">
        <v>5.6</v>
      </c>
      <c r="CS654" t="s">
        <v>292</v>
      </c>
      <c r="CT654" t="s">
        <v>197</v>
      </c>
      <c r="CU654">
        <v>51.2</v>
      </c>
      <c r="CV654">
        <v>0</v>
      </c>
      <c r="CW654">
        <v>0.876</v>
      </c>
      <c r="CX654">
        <v>0</v>
      </c>
      <c r="CY654">
        <v>0</v>
      </c>
      <c r="CZ654">
        <v>0</v>
      </c>
      <c r="DA654">
        <v>0</v>
      </c>
      <c r="DB654">
        <v>52.076000000000001</v>
      </c>
      <c r="DC654">
        <v>21.215999999999902</v>
      </c>
      <c r="DD654">
        <v>0</v>
      </c>
      <c r="DE654">
        <v>0</v>
      </c>
      <c r="DF654">
        <v>0</v>
      </c>
      <c r="DG654">
        <v>21.215999999999902</v>
      </c>
      <c r="DH654">
        <v>112</v>
      </c>
      <c r="DI654">
        <v>-30.86</v>
      </c>
      <c r="DJ654" t="s">
        <v>282</v>
      </c>
      <c r="DK654">
        <v>35.523999999999901</v>
      </c>
      <c r="DL654">
        <v>66.384</v>
      </c>
      <c r="DM654">
        <v>73.671599999999998</v>
      </c>
      <c r="DN654">
        <v>52.455599999999997</v>
      </c>
      <c r="DO654">
        <v>18</v>
      </c>
      <c r="DP654">
        <v>0</v>
      </c>
    </row>
    <row r="655" spans="1:120" x14ac:dyDescent="0.25">
      <c r="A655">
        <v>2330788</v>
      </c>
      <c r="B655" t="s">
        <v>375</v>
      </c>
      <c r="C655" t="s">
        <v>376</v>
      </c>
      <c r="D655" t="s">
        <v>385</v>
      </c>
      <c r="E655" t="s">
        <v>386</v>
      </c>
      <c r="F655" t="s">
        <v>387</v>
      </c>
      <c r="G655" t="s">
        <v>211</v>
      </c>
      <c r="H655" t="s">
        <v>212</v>
      </c>
      <c r="I655" t="s">
        <v>295</v>
      </c>
      <c r="J655" t="s">
        <v>193</v>
      </c>
      <c r="K655">
        <v>2.1</v>
      </c>
      <c r="L655">
        <v>2</v>
      </c>
      <c r="M655">
        <v>8</v>
      </c>
      <c r="N655" t="s">
        <v>388</v>
      </c>
      <c r="O655">
        <v>0.3</v>
      </c>
      <c r="P655">
        <v>0.7</v>
      </c>
      <c r="Q655">
        <v>5.0999999999999996</v>
      </c>
      <c r="R655">
        <v>15.9</v>
      </c>
      <c r="S655">
        <v>112</v>
      </c>
      <c r="T655">
        <v>87.8</v>
      </c>
      <c r="U655">
        <v>56.5</v>
      </c>
      <c r="V655" t="s">
        <v>194</v>
      </c>
      <c r="W655" t="s">
        <v>194</v>
      </c>
      <c r="X655" t="s">
        <v>194</v>
      </c>
      <c r="Y655" t="s">
        <v>195</v>
      </c>
      <c r="Z655" t="s">
        <v>389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6</v>
      </c>
      <c r="AI655">
        <v>2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2</v>
      </c>
      <c r="AW655">
        <v>0</v>
      </c>
      <c r="AX655" t="s">
        <v>194</v>
      </c>
      <c r="AY655" t="s">
        <v>390</v>
      </c>
      <c r="AZ655" t="s">
        <v>391</v>
      </c>
      <c r="BA655" t="s">
        <v>200</v>
      </c>
      <c r="BB655" t="s">
        <v>392</v>
      </c>
      <c r="BC655" t="s">
        <v>200</v>
      </c>
      <c r="BD655" t="s">
        <v>194</v>
      </c>
      <c r="BE655">
        <v>112</v>
      </c>
      <c r="BF655" t="s">
        <v>189</v>
      </c>
      <c r="BG655" t="s">
        <v>189</v>
      </c>
      <c r="BH655" t="s">
        <v>194</v>
      </c>
      <c r="BI655" t="s">
        <v>197</v>
      </c>
      <c r="BJ655" t="s">
        <v>189</v>
      </c>
      <c r="BK655">
        <v>90</v>
      </c>
      <c r="BL655" t="s">
        <v>189</v>
      </c>
      <c r="BM655">
        <v>1</v>
      </c>
      <c r="BN655">
        <v>8</v>
      </c>
      <c r="BO655">
        <v>2.0699999999999998</v>
      </c>
      <c r="BP655">
        <v>242.04</v>
      </c>
      <c r="BQ655" t="s">
        <v>189</v>
      </c>
      <c r="BR655" t="s">
        <v>189</v>
      </c>
      <c r="BS655" t="s">
        <v>189</v>
      </c>
      <c r="BT655" t="s">
        <v>189</v>
      </c>
      <c r="BU655">
        <v>1</v>
      </c>
      <c r="BV655" t="s">
        <v>202</v>
      </c>
      <c r="BW655" t="s">
        <v>234</v>
      </c>
      <c r="BX655" t="s">
        <v>189</v>
      </c>
      <c r="BY655" t="s">
        <v>194</v>
      </c>
      <c r="BZ655">
        <v>7.1</v>
      </c>
      <c r="CA655" t="s">
        <v>204</v>
      </c>
      <c r="CB655" t="s">
        <v>281</v>
      </c>
      <c r="CC655" t="s">
        <v>189</v>
      </c>
      <c r="CD655" t="s">
        <v>189</v>
      </c>
      <c r="CE655" t="s">
        <v>189</v>
      </c>
      <c r="CF655" t="s">
        <v>189</v>
      </c>
      <c r="CG655" t="s">
        <v>189</v>
      </c>
      <c r="CH655" t="s">
        <v>189</v>
      </c>
      <c r="CI655" t="s">
        <v>189</v>
      </c>
      <c r="CJ655" t="s">
        <v>189</v>
      </c>
      <c r="CK655" t="s">
        <v>189</v>
      </c>
      <c r="CL655" t="s">
        <v>189</v>
      </c>
      <c r="CM655" t="s">
        <v>189</v>
      </c>
      <c r="CN655" t="s">
        <v>189</v>
      </c>
      <c r="CO655" t="s">
        <v>189</v>
      </c>
      <c r="CP655" t="s">
        <v>205</v>
      </c>
      <c r="CQ655">
        <v>2.1</v>
      </c>
      <c r="CR655">
        <v>4.2</v>
      </c>
      <c r="CS655" t="s">
        <v>206</v>
      </c>
      <c r="CT655" t="s">
        <v>194</v>
      </c>
      <c r="CU655">
        <v>6.4</v>
      </c>
      <c r="CV655">
        <v>18</v>
      </c>
      <c r="CW655">
        <v>0.876</v>
      </c>
      <c r="CX655">
        <v>0</v>
      </c>
      <c r="CY655">
        <v>51</v>
      </c>
      <c r="CZ655">
        <v>0</v>
      </c>
      <c r="DA655">
        <v>62.491211999999898</v>
      </c>
      <c r="DB655">
        <v>138.76721199999901</v>
      </c>
      <c r="DC655">
        <v>4.7519999999999998</v>
      </c>
      <c r="DD655">
        <v>0</v>
      </c>
      <c r="DE655">
        <v>16</v>
      </c>
      <c r="DF655">
        <v>45.705639999999903</v>
      </c>
      <c r="DG655">
        <v>68.457639999999998</v>
      </c>
      <c r="DH655">
        <v>112</v>
      </c>
      <c r="DI655">
        <v>-70.309571999999903</v>
      </c>
      <c r="DJ655" t="s">
        <v>282</v>
      </c>
      <c r="DK655">
        <v>-82.267211999999901</v>
      </c>
      <c r="DL655">
        <v>-11.9576399999999</v>
      </c>
      <c r="DM655">
        <v>49.406399999999998</v>
      </c>
      <c r="DN655">
        <v>-19.05124</v>
      </c>
      <c r="DO655">
        <v>18</v>
      </c>
      <c r="DP655">
        <v>1</v>
      </c>
    </row>
    <row r="656" spans="1:120" x14ac:dyDescent="0.25">
      <c r="A656">
        <v>2330787</v>
      </c>
      <c r="B656" t="s">
        <v>375</v>
      </c>
      <c r="C656" t="s">
        <v>376</v>
      </c>
      <c r="D656" t="s">
        <v>393</v>
      </c>
      <c r="E656" t="s">
        <v>394</v>
      </c>
      <c r="F656" t="s">
        <v>395</v>
      </c>
      <c r="G656" t="s">
        <v>211</v>
      </c>
      <c r="H656" t="s">
        <v>212</v>
      </c>
      <c r="I656" t="s">
        <v>295</v>
      </c>
      <c r="J656" t="s">
        <v>193</v>
      </c>
      <c r="K656">
        <v>2.1</v>
      </c>
      <c r="L656">
        <v>2</v>
      </c>
      <c r="M656">
        <v>8</v>
      </c>
      <c r="N656" t="s">
        <v>388</v>
      </c>
      <c r="O656">
        <v>0.3</v>
      </c>
      <c r="P656">
        <v>0.8</v>
      </c>
      <c r="Q656">
        <v>5.3</v>
      </c>
      <c r="R656">
        <v>13.3</v>
      </c>
      <c r="S656">
        <v>112</v>
      </c>
      <c r="T656">
        <v>81</v>
      </c>
      <c r="U656">
        <v>48.9</v>
      </c>
      <c r="V656" t="s">
        <v>194</v>
      </c>
      <c r="W656" t="s">
        <v>194</v>
      </c>
      <c r="X656" t="s">
        <v>194</v>
      </c>
      <c r="Y656" t="s">
        <v>195</v>
      </c>
      <c r="Z656" t="s">
        <v>389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6</v>
      </c>
      <c r="AI656">
        <v>2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2</v>
      </c>
      <c r="AW656">
        <v>0</v>
      </c>
      <c r="AX656" t="s">
        <v>194</v>
      </c>
      <c r="AY656" t="s">
        <v>390</v>
      </c>
      <c r="AZ656" t="s">
        <v>391</v>
      </c>
      <c r="BA656" t="s">
        <v>200</v>
      </c>
      <c r="BB656" t="s">
        <v>396</v>
      </c>
      <c r="BC656" t="s">
        <v>200</v>
      </c>
      <c r="BD656" t="s">
        <v>194</v>
      </c>
      <c r="BE656">
        <v>112</v>
      </c>
      <c r="BF656" t="s">
        <v>189</v>
      </c>
      <c r="BG656" t="s">
        <v>189</v>
      </c>
      <c r="BH656" t="s">
        <v>194</v>
      </c>
      <c r="BI656" t="s">
        <v>197</v>
      </c>
      <c r="BJ656" t="s">
        <v>189</v>
      </c>
      <c r="BK656">
        <v>90</v>
      </c>
      <c r="BL656" t="s">
        <v>189</v>
      </c>
      <c r="BM656">
        <v>1</v>
      </c>
      <c r="BN656">
        <v>8</v>
      </c>
      <c r="BO656">
        <v>2.0699999999999998</v>
      </c>
      <c r="BP656">
        <v>197.52</v>
      </c>
      <c r="BQ656" t="s">
        <v>189</v>
      </c>
      <c r="BR656" t="s">
        <v>189</v>
      </c>
      <c r="BS656" t="s">
        <v>189</v>
      </c>
      <c r="BT656" t="s">
        <v>189</v>
      </c>
      <c r="BU656">
        <v>1</v>
      </c>
      <c r="BV656" t="s">
        <v>202</v>
      </c>
      <c r="BW656" t="s">
        <v>234</v>
      </c>
      <c r="BX656" t="s">
        <v>189</v>
      </c>
      <c r="BY656" t="s">
        <v>194</v>
      </c>
      <c r="BZ656">
        <v>7.1</v>
      </c>
      <c r="CA656" t="s">
        <v>204</v>
      </c>
      <c r="CB656" t="s">
        <v>281</v>
      </c>
      <c r="CC656" t="s">
        <v>189</v>
      </c>
      <c r="CD656" t="s">
        <v>189</v>
      </c>
      <c r="CE656" t="s">
        <v>189</v>
      </c>
      <c r="CF656" t="s">
        <v>189</v>
      </c>
      <c r="CG656" t="s">
        <v>189</v>
      </c>
      <c r="CH656" t="s">
        <v>189</v>
      </c>
      <c r="CI656" t="s">
        <v>189</v>
      </c>
      <c r="CJ656" t="s">
        <v>189</v>
      </c>
      <c r="CK656" t="s">
        <v>189</v>
      </c>
      <c r="CL656" t="s">
        <v>189</v>
      </c>
      <c r="CM656" t="s">
        <v>189</v>
      </c>
      <c r="CN656" t="s">
        <v>189</v>
      </c>
      <c r="CO656" t="s">
        <v>189</v>
      </c>
      <c r="CP656" t="s">
        <v>205</v>
      </c>
      <c r="CQ656">
        <v>2.1</v>
      </c>
      <c r="CR656">
        <v>4.2</v>
      </c>
      <c r="CS656" t="s">
        <v>206</v>
      </c>
      <c r="CT656" t="s">
        <v>194</v>
      </c>
      <c r="CU656">
        <v>6.4</v>
      </c>
      <c r="CV656">
        <v>18</v>
      </c>
      <c r="CW656">
        <v>0.876</v>
      </c>
      <c r="CX656">
        <v>0</v>
      </c>
      <c r="CY656">
        <v>51</v>
      </c>
      <c r="CZ656">
        <v>0</v>
      </c>
      <c r="DA656">
        <v>55.666295999999903</v>
      </c>
      <c r="DB656">
        <v>131.942296</v>
      </c>
      <c r="DC656">
        <v>4.7519999999999998</v>
      </c>
      <c r="DD656">
        <v>0</v>
      </c>
      <c r="DE656">
        <v>16</v>
      </c>
      <c r="DF656">
        <v>42.630399999999902</v>
      </c>
      <c r="DG656">
        <v>65.382399999999905</v>
      </c>
      <c r="DH656">
        <v>112</v>
      </c>
      <c r="DI656">
        <v>-66.559895999999995</v>
      </c>
      <c r="DJ656" t="s">
        <v>282</v>
      </c>
      <c r="DK656">
        <v>-83.042295999999993</v>
      </c>
      <c r="DL656">
        <v>-16.482399999999899</v>
      </c>
      <c r="DM656">
        <v>43.143000000000001</v>
      </c>
      <c r="DN656">
        <v>-22.2393999999999</v>
      </c>
      <c r="DO656">
        <v>18</v>
      </c>
      <c r="DP656">
        <v>1</v>
      </c>
    </row>
    <row r="657" spans="1:120" x14ac:dyDescent="0.25">
      <c r="A657">
        <v>2330786</v>
      </c>
      <c r="B657" t="s">
        <v>375</v>
      </c>
      <c r="C657" t="s">
        <v>376</v>
      </c>
      <c r="D657" t="s">
        <v>397</v>
      </c>
      <c r="E657" t="s">
        <v>398</v>
      </c>
      <c r="F657" t="s">
        <v>399</v>
      </c>
      <c r="G657" t="s">
        <v>190</v>
      </c>
      <c r="H657" t="s">
        <v>212</v>
      </c>
      <c r="I657" t="s">
        <v>380</v>
      </c>
      <c r="J657" t="s">
        <v>189</v>
      </c>
      <c r="K657">
        <v>2.8</v>
      </c>
      <c r="L657">
        <v>2</v>
      </c>
      <c r="M657">
        <v>64</v>
      </c>
      <c r="N657" t="s">
        <v>189</v>
      </c>
      <c r="O657">
        <v>0.7</v>
      </c>
      <c r="P657">
        <v>1.3</v>
      </c>
      <c r="Q657">
        <v>18.7</v>
      </c>
      <c r="R657">
        <v>19.5</v>
      </c>
      <c r="S657">
        <v>112</v>
      </c>
      <c r="T657">
        <v>52.1</v>
      </c>
      <c r="U657">
        <v>87.6</v>
      </c>
      <c r="V657" t="s">
        <v>194</v>
      </c>
      <c r="W657" t="s">
        <v>194</v>
      </c>
      <c r="X657" t="s">
        <v>194</v>
      </c>
      <c r="Y657" t="s">
        <v>195</v>
      </c>
      <c r="Z657" t="s">
        <v>381</v>
      </c>
      <c r="AA657">
        <v>4</v>
      </c>
      <c r="AB657">
        <v>1</v>
      </c>
      <c r="AC657">
        <v>0</v>
      </c>
      <c r="AD657">
        <v>0</v>
      </c>
      <c r="AE657">
        <v>2</v>
      </c>
      <c r="AF657">
        <v>0</v>
      </c>
      <c r="AG657">
        <v>2</v>
      </c>
      <c r="AH657">
        <v>2</v>
      </c>
      <c r="AI657">
        <v>4</v>
      </c>
      <c r="AJ657">
        <v>2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2</v>
      </c>
      <c r="AS657">
        <v>0</v>
      </c>
      <c r="AT657">
        <v>0</v>
      </c>
      <c r="AU657">
        <v>0</v>
      </c>
      <c r="AV657">
        <v>3</v>
      </c>
      <c r="AW657">
        <v>0</v>
      </c>
      <c r="AX657" t="s">
        <v>194</v>
      </c>
      <c r="AY657" t="s">
        <v>382</v>
      </c>
      <c r="AZ657" t="s">
        <v>383</v>
      </c>
      <c r="BA657" t="s">
        <v>200</v>
      </c>
      <c r="BB657" t="s">
        <v>400</v>
      </c>
      <c r="BC657" t="s">
        <v>200</v>
      </c>
      <c r="BD657" t="s">
        <v>194</v>
      </c>
      <c r="BE657">
        <v>112</v>
      </c>
      <c r="BF657" t="s">
        <v>189</v>
      </c>
      <c r="BG657" t="s">
        <v>189</v>
      </c>
      <c r="BH657" t="s">
        <v>194</v>
      </c>
      <c r="BI657" t="s">
        <v>189</v>
      </c>
      <c r="BJ657" t="s">
        <v>189</v>
      </c>
      <c r="BK657">
        <v>210</v>
      </c>
      <c r="BL657" t="s">
        <v>189</v>
      </c>
      <c r="BM657">
        <v>1</v>
      </c>
      <c r="BN657">
        <v>64</v>
      </c>
      <c r="BO657" t="s">
        <v>189</v>
      </c>
      <c r="BP657" t="s">
        <v>189</v>
      </c>
      <c r="BQ657">
        <v>0.78</v>
      </c>
      <c r="BR657">
        <v>0.83</v>
      </c>
      <c r="BS657">
        <v>0.84</v>
      </c>
      <c r="BT657">
        <v>0.86</v>
      </c>
      <c r="BU657">
        <v>1</v>
      </c>
      <c r="BV657" t="s">
        <v>202</v>
      </c>
      <c r="BW657" t="s">
        <v>189</v>
      </c>
      <c r="BX657" t="s">
        <v>189</v>
      </c>
      <c r="BY657" t="s">
        <v>189</v>
      </c>
      <c r="BZ657">
        <v>7</v>
      </c>
      <c r="CA657" t="s">
        <v>204</v>
      </c>
      <c r="CB657" t="s">
        <v>281</v>
      </c>
      <c r="CC657" t="s">
        <v>189</v>
      </c>
      <c r="CD657" t="s">
        <v>189</v>
      </c>
      <c r="CE657" t="s">
        <v>189</v>
      </c>
      <c r="CF657" t="s">
        <v>189</v>
      </c>
      <c r="CG657" t="s">
        <v>189</v>
      </c>
      <c r="CH657" t="s">
        <v>189</v>
      </c>
      <c r="CI657" t="s">
        <v>189</v>
      </c>
      <c r="CJ657" t="s">
        <v>189</v>
      </c>
      <c r="CK657" t="s">
        <v>189</v>
      </c>
      <c r="CL657" t="s">
        <v>189</v>
      </c>
      <c r="CM657" t="s">
        <v>189</v>
      </c>
      <c r="CN657" t="s">
        <v>189</v>
      </c>
      <c r="CO657" t="s">
        <v>189</v>
      </c>
      <c r="CP657" t="s">
        <v>205</v>
      </c>
      <c r="CQ657">
        <v>2.8</v>
      </c>
      <c r="CR657">
        <v>5.6</v>
      </c>
      <c r="CS657" t="s">
        <v>292</v>
      </c>
      <c r="CT657" t="s">
        <v>197</v>
      </c>
      <c r="CU657">
        <v>51.2</v>
      </c>
      <c r="CV657">
        <v>0</v>
      </c>
      <c r="CW657">
        <v>0.876</v>
      </c>
      <c r="CX657">
        <v>0</v>
      </c>
      <c r="CY657">
        <v>0</v>
      </c>
      <c r="CZ657">
        <v>0</v>
      </c>
      <c r="DA657">
        <v>0</v>
      </c>
      <c r="DB657">
        <v>52.076000000000001</v>
      </c>
      <c r="DC657">
        <v>21.215999999999902</v>
      </c>
      <c r="DD657">
        <v>0</v>
      </c>
      <c r="DE657">
        <v>0</v>
      </c>
      <c r="DF657">
        <v>0</v>
      </c>
      <c r="DG657">
        <v>21.215999999999902</v>
      </c>
      <c r="DH657">
        <v>112</v>
      </c>
      <c r="DI657">
        <v>-30.86</v>
      </c>
      <c r="DJ657" t="s">
        <v>282</v>
      </c>
      <c r="DK657">
        <v>35.523999999999901</v>
      </c>
      <c r="DL657">
        <v>66.384</v>
      </c>
      <c r="DM657">
        <v>73.671599999999998</v>
      </c>
      <c r="DN657">
        <v>52.455599999999997</v>
      </c>
      <c r="DO657">
        <v>18</v>
      </c>
      <c r="DP657">
        <v>0</v>
      </c>
    </row>
    <row r="658" spans="1:120" x14ac:dyDescent="0.25">
      <c r="A658">
        <v>2330784</v>
      </c>
      <c r="B658" t="s">
        <v>375</v>
      </c>
      <c r="C658" t="s">
        <v>376</v>
      </c>
      <c r="D658" t="s">
        <v>401</v>
      </c>
      <c r="E658" t="s">
        <v>402</v>
      </c>
      <c r="F658" t="s">
        <v>403</v>
      </c>
      <c r="G658" t="s">
        <v>211</v>
      </c>
      <c r="H658" t="s">
        <v>212</v>
      </c>
      <c r="I658" t="s">
        <v>213</v>
      </c>
      <c r="J658" t="s">
        <v>193</v>
      </c>
      <c r="K658">
        <v>1.5</v>
      </c>
      <c r="L658">
        <v>4</v>
      </c>
      <c r="M658">
        <v>8</v>
      </c>
      <c r="N658" t="s">
        <v>189</v>
      </c>
      <c r="O658">
        <v>0.3</v>
      </c>
      <c r="P658">
        <v>0.5</v>
      </c>
      <c r="Q658">
        <v>7.2</v>
      </c>
      <c r="R658">
        <v>17.899999999999999</v>
      </c>
      <c r="S658">
        <v>112</v>
      </c>
      <c r="T658">
        <v>88.9</v>
      </c>
      <c r="U658">
        <v>65.8</v>
      </c>
      <c r="V658" t="s">
        <v>194</v>
      </c>
      <c r="W658" t="s">
        <v>194</v>
      </c>
      <c r="X658" t="s">
        <v>194</v>
      </c>
      <c r="Y658" t="s">
        <v>195</v>
      </c>
      <c r="Z658" t="s">
        <v>389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6</v>
      </c>
      <c r="AI658">
        <v>2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2</v>
      </c>
      <c r="AW658">
        <v>0</v>
      </c>
      <c r="AX658" t="s">
        <v>194</v>
      </c>
      <c r="AY658" t="s">
        <v>390</v>
      </c>
      <c r="AZ658" t="s">
        <v>391</v>
      </c>
      <c r="BA658" t="s">
        <v>200</v>
      </c>
      <c r="BB658" t="s">
        <v>404</v>
      </c>
      <c r="BC658" t="s">
        <v>200</v>
      </c>
      <c r="BD658" t="s">
        <v>194</v>
      </c>
      <c r="BE658">
        <v>112</v>
      </c>
      <c r="BF658" t="s">
        <v>189</v>
      </c>
      <c r="BG658" t="s">
        <v>189</v>
      </c>
      <c r="BH658" t="s">
        <v>194</v>
      </c>
      <c r="BI658" t="s">
        <v>197</v>
      </c>
      <c r="BJ658" t="s">
        <v>189</v>
      </c>
      <c r="BK658">
        <v>65</v>
      </c>
      <c r="BL658" t="s">
        <v>189</v>
      </c>
      <c r="BM658">
        <v>1</v>
      </c>
      <c r="BN658">
        <v>8</v>
      </c>
      <c r="BO658">
        <v>2.0699999999999998</v>
      </c>
      <c r="BP658">
        <v>197.52</v>
      </c>
      <c r="BQ658" t="s">
        <v>189</v>
      </c>
      <c r="BR658" t="s">
        <v>189</v>
      </c>
      <c r="BS658" t="s">
        <v>189</v>
      </c>
      <c r="BT658" t="s">
        <v>189</v>
      </c>
      <c r="BU658">
        <v>2</v>
      </c>
      <c r="BV658" t="s">
        <v>202</v>
      </c>
      <c r="BW658" t="s">
        <v>218</v>
      </c>
      <c r="BX658" t="s">
        <v>189</v>
      </c>
      <c r="BY658" t="s">
        <v>189</v>
      </c>
      <c r="BZ658">
        <v>7.1</v>
      </c>
      <c r="CA658" t="s">
        <v>204</v>
      </c>
      <c r="CB658" t="s">
        <v>281</v>
      </c>
      <c r="CC658" t="s">
        <v>189</v>
      </c>
      <c r="CD658" t="s">
        <v>189</v>
      </c>
      <c r="CE658" t="s">
        <v>189</v>
      </c>
      <c r="CF658" t="s">
        <v>189</v>
      </c>
      <c r="CG658" t="s">
        <v>189</v>
      </c>
      <c r="CH658" t="s">
        <v>189</v>
      </c>
      <c r="CI658" t="s">
        <v>189</v>
      </c>
      <c r="CJ658" t="s">
        <v>189</v>
      </c>
      <c r="CK658" t="s">
        <v>189</v>
      </c>
      <c r="CL658" t="s">
        <v>189</v>
      </c>
      <c r="CM658" t="s">
        <v>189</v>
      </c>
      <c r="CN658" t="s">
        <v>189</v>
      </c>
      <c r="CO658" t="s">
        <v>189</v>
      </c>
      <c r="CP658" t="s">
        <v>205</v>
      </c>
      <c r="CQ658">
        <v>1.5</v>
      </c>
      <c r="CR658">
        <v>6</v>
      </c>
      <c r="CS658" t="s">
        <v>206</v>
      </c>
      <c r="CT658" t="s">
        <v>197</v>
      </c>
      <c r="CU658">
        <v>6.4</v>
      </c>
      <c r="CV658">
        <v>0</v>
      </c>
      <c r="CW658">
        <v>0.876</v>
      </c>
      <c r="CX658">
        <v>0</v>
      </c>
      <c r="CY658">
        <v>0</v>
      </c>
      <c r="CZ658">
        <v>0</v>
      </c>
      <c r="DA658">
        <v>55.666295999999903</v>
      </c>
      <c r="DB658">
        <v>62.942295999999999</v>
      </c>
      <c r="DC658">
        <v>4.7519999999999998</v>
      </c>
      <c r="DD658">
        <v>0</v>
      </c>
      <c r="DE658">
        <v>0</v>
      </c>
      <c r="DF658">
        <v>42.630399999999902</v>
      </c>
      <c r="DG658">
        <v>47.382399999999997</v>
      </c>
      <c r="DH658">
        <v>112</v>
      </c>
      <c r="DI658">
        <v>-15.559896</v>
      </c>
      <c r="DJ658" t="s">
        <v>282</v>
      </c>
      <c r="DK658">
        <v>2.8577039999999898</v>
      </c>
      <c r="DL658">
        <v>18.4176</v>
      </c>
      <c r="DM658">
        <v>55.7135999999999</v>
      </c>
      <c r="DN658">
        <v>8.3311999999999795</v>
      </c>
      <c r="DO658">
        <v>18</v>
      </c>
      <c r="DP658">
        <v>1</v>
      </c>
    </row>
    <row r="659" spans="1:120" x14ac:dyDescent="0.25">
      <c r="A659">
        <v>2330782</v>
      </c>
      <c r="B659" t="s">
        <v>375</v>
      </c>
      <c r="C659" t="s">
        <v>376</v>
      </c>
      <c r="D659" t="s">
        <v>405</v>
      </c>
      <c r="E659" t="s">
        <v>406</v>
      </c>
      <c r="F659" t="s">
        <v>407</v>
      </c>
      <c r="G659" t="s">
        <v>211</v>
      </c>
      <c r="H659" t="s">
        <v>212</v>
      </c>
      <c r="I659" t="s">
        <v>213</v>
      </c>
      <c r="J659" t="s">
        <v>193</v>
      </c>
      <c r="K659">
        <v>1.5</v>
      </c>
      <c r="L659">
        <v>4</v>
      </c>
      <c r="M659">
        <v>8</v>
      </c>
      <c r="N659" t="s">
        <v>189</v>
      </c>
      <c r="O659">
        <v>0.3</v>
      </c>
      <c r="P659">
        <v>0.4</v>
      </c>
      <c r="Q659">
        <v>4.3</v>
      </c>
      <c r="R659">
        <v>15.6</v>
      </c>
      <c r="S659">
        <v>112</v>
      </c>
      <c r="T659">
        <v>95.8</v>
      </c>
      <c r="U659">
        <v>54.8</v>
      </c>
      <c r="V659" t="s">
        <v>194</v>
      </c>
      <c r="W659" t="s">
        <v>194</v>
      </c>
      <c r="X659" t="s">
        <v>194</v>
      </c>
      <c r="Y659" t="s">
        <v>195</v>
      </c>
      <c r="Z659" t="s">
        <v>389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6</v>
      </c>
      <c r="AI659">
        <v>2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2</v>
      </c>
      <c r="AW659">
        <v>0</v>
      </c>
      <c r="AX659" t="s">
        <v>194</v>
      </c>
      <c r="AY659" t="s">
        <v>390</v>
      </c>
      <c r="AZ659" t="s">
        <v>391</v>
      </c>
      <c r="BA659" t="s">
        <v>200</v>
      </c>
      <c r="BB659" t="s">
        <v>408</v>
      </c>
      <c r="BC659" t="s">
        <v>200</v>
      </c>
      <c r="BD659" t="s">
        <v>194</v>
      </c>
      <c r="BE659">
        <v>112</v>
      </c>
      <c r="BF659" t="s">
        <v>189</v>
      </c>
      <c r="BG659" t="s">
        <v>189</v>
      </c>
      <c r="BH659" t="s">
        <v>194</v>
      </c>
      <c r="BI659" t="s">
        <v>197</v>
      </c>
      <c r="BJ659" t="s">
        <v>189</v>
      </c>
      <c r="BK659">
        <v>65</v>
      </c>
      <c r="BL659" t="s">
        <v>189</v>
      </c>
      <c r="BM659">
        <v>1</v>
      </c>
      <c r="BN659">
        <v>8</v>
      </c>
      <c r="BO659">
        <v>2.0699999999999998</v>
      </c>
      <c r="BP659">
        <v>242.04</v>
      </c>
      <c r="BQ659" t="s">
        <v>189</v>
      </c>
      <c r="BR659" t="s">
        <v>189</v>
      </c>
      <c r="BS659" t="s">
        <v>189</v>
      </c>
      <c r="BT659" t="s">
        <v>189</v>
      </c>
      <c r="BU659">
        <v>2</v>
      </c>
      <c r="BV659" t="s">
        <v>202</v>
      </c>
      <c r="BW659" t="s">
        <v>218</v>
      </c>
      <c r="BX659" t="s">
        <v>189</v>
      </c>
      <c r="BY659" t="s">
        <v>189</v>
      </c>
      <c r="BZ659">
        <v>7.1</v>
      </c>
      <c r="CA659" t="s">
        <v>204</v>
      </c>
      <c r="CB659" t="s">
        <v>281</v>
      </c>
      <c r="CC659" t="s">
        <v>189</v>
      </c>
      <c r="CD659" t="s">
        <v>189</v>
      </c>
      <c r="CE659" t="s">
        <v>189</v>
      </c>
      <c r="CF659" t="s">
        <v>189</v>
      </c>
      <c r="CG659" t="s">
        <v>189</v>
      </c>
      <c r="CH659" t="s">
        <v>189</v>
      </c>
      <c r="CI659" t="s">
        <v>189</v>
      </c>
      <c r="CJ659" t="s">
        <v>189</v>
      </c>
      <c r="CK659" t="s">
        <v>189</v>
      </c>
      <c r="CL659" t="s">
        <v>189</v>
      </c>
      <c r="CM659" t="s">
        <v>189</v>
      </c>
      <c r="CN659" t="s">
        <v>189</v>
      </c>
      <c r="CO659" t="s">
        <v>189</v>
      </c>
      <c r="CP659" t="s">
        <v>205</v>
      </c>
      <c r="CQ659">
        <v>1.5</v>
      </c>
      <c r="CR659">
        <v>6</v>
      </c>
      <c r="CS659" t="s">
        <v>206</v>
      </c>
      <c r="CT659" t="s">
        <v>197</v>
      </c>
      <c r="CU659">
        <v>6.4</v>
      </c>
      <c r="CV659">
        <v>0</v>
      </c>
      <c r="CW659">
        <v>0.876</v>
      </c>
      <c r="CX659">
        <v>0</v>
      </c>
      <c r="CY659">
        <v>0</v>
      </c>
      <c r="CZ659">
        <v>0</v>
      </c>
      <c r="DA659">
        <v>62.491211999999898</v>
      </c>
      <c r="DB659">
        <v>69.767211999999901</v>
      </c>
      <c r="DC659">
        <v>4.7519999999999998</v>
      </c>
      <c r="DD659">
        <v>0</v>
      </c>
      <c r="DE659">
        <v>0</v>
      </c>
      <c r="DF659">
        <v>45.705639999999903</v>
      </c>
      <c r="DG659">
        <v>50.457639999999998</v>
      </c>
      <c r="DH659">
        <v>112</v>
      </c>
      <c r="DI659">
        <v>-19.3095719999999</v>
      </c>
      <c r="DJ659" t="s">
        <v>282</v>
      </c>
      <c r="DK659">
        <v>-14.9672119999999</v>
      </c>
      <c r="DL659">
        <v>4.3423599999999896</v>
      </c>
      <c r="DM659">
        <v>46.734599999999901</v>
      </c>
      <c r="DN659">
        <v>-3.7230400000000001</v>
      </c>
      <c r="DO659">
        <v>18</v>
      </c>
      <c r="DP659">
        <v>1</v>
      </c>
    </row>
    <row r="660" spans="1:120" x14ac:dyDescent="0.25">
      <c r="A660">
        <v>2330780</v>
      </c>
      <c r="B660" t="s">
        <v>375</v>
      </c>
      <c r="C660" t="s">
        <v>376</v>
      </c>
      <c r="D660" t="s">
        <v>409</v>
      </c>
      <c r="E660" t="s">
        <v>410</v>
      </c>
      <c r="F660" t="s">
        <v>411</v>
      </c>
      <c r="G660" t="s">
        <v>211</v>
      </c>
      <c r="H660" t="s">
        <v>212</v>
      </c>
      <c r="I660" t="s">
        <v>222</v>
      </c>
      <c r="J660" t="s">
        <v>193</v>
      </c>
      <c r="K660">
        <v>2.9</v>
      </c>
      <c r="L660">
        <v>2</v>
      </c>
      <c r="M660">
        <v>32</v>
      </c>
      <c r="N660" t="s">
        <v>388</v>
      </c>
      <c r="O660">
        <v>0.3</v>
      </c>
      <c r="P660">
        <v>1.4</v>
      </c>
      <c r="Q660">
        <v>7.8</v>
      </c>
      <c r="R660">
        <v>21.1</v>
      </c>
      <c r="S660">
        <v>112</v>
      </c>
      <c r="T660">
        <v>126.2</v>
      </c>
      <c r="U660">
        <v>76.2</v>
      </c>
      <c r="V660" t="s">
        <v>194</v>
      </c>
      <c r="W660" t="s">
        <v>194</v>
      </c>
      <c r="X660" t="s">
        <v>194</v>
      </c>
      <c r="Y660" t="s">
        <v>195</v>
      </c>
      <c r="Z660" t="s">
        <v>389</v>
      </c>
      <c r="AA660">
        <v>2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6</v>
      </c>
      <c r="AI660">
        <v>0</v>
      </c>
      <c r="AJ660">
        <v>2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2</v>
      </c>
      <c r="AW660">
        <v>0</v>
      </c>
      <c r="AX660" t="s">
        <v>194</v>
      </c>
      <c r="AY660" t="s">
        <v>390</v>
      </c>
      <c r="AZ660" t="s">
        <v>391</v>
      </c>
      <c r="BA660" t="s">
        <v>200</v>
      </c>
      <c r="BB660" t="s">
        <v>412</v>
      </c>
      <c r="BC660" t="s">
        <v>200</v>
      </c>
      <c r="BD660" t="s">
        <v>194</v>
      </c>
      <c r="BE660">
        <v>112</v>
      </c>
      <c r="BF660" t="s">
        <v>189</v>
      </c>
      <c r="BG660" t="s">
        <v>189</v>
      </c>
      <c r="BH660" t="s">
        <v>194</v>
      </c>
      <c r="BI660" t="s">
        <v>197</v>
      </c>
      <c r="BJ660" t="s">
        <v>189</v>
      </c>
      <c r="BK660">
        <v>120</v>
      </c>
      <c r="BL660" t="s">
        <v>189</v>
      </c>
      <c r="BM660">
        <v>1</v>
      </c>
      <c r="BN660">
        <v>32</v>
      </c>
      <c r="BO660">
        <v>2.0699999999999998</v>
      </c>
      <c r="BP660">
        <v>197.52</v>
      </c>
      <c r="BQ660" t="s">
        <v>189</v>
      </c>
      <c r="BR660" t="s">
        <v>189</v>
      </c>
      <c r="BS660" t="s">
        <v>189</v>
      </c>
      <c r="BT660" t="s">
        <v>189</v>
      </c>
      <c r="BU660">
        <v>2</v>
      </c>
      <c r="BV660" t="s">
        <v>202</v>
      </c>
      <c r="BW660" t="s">
        <v>218</v>
      </c>
      <c r="BX660" t="s">
        <v>189</v>
      </c>
      <c r="BY660" t="s">
        <v>194</v>
      </c>
      <c r="BZ660">
        <v>7.1</v>
      </c>
      <c r="CA660" t="s">
        <v>204</v>
      </c>
      <c r="CB660" t="s">
        <v>281</v>
      </c>
      <c r="CC660" t="s">
        <v>189</v>
      </c>
      <c r="CD660" t="s">
        <v>189</v>
      </c>
      <c r="CE660" t="s">
        <v>189</v>
      </c>
      <c r="CF660" t="s">
        <v>189</v>
      </c>
      <c r="CG660" t="s">
        <v>189</v>
      </c>
      <c r="CH660" t="s">
        <v>189</v>
      </c>
      <c r="CI660" t="s">
        <v>189</v>
      </c>
      <c r="CJ660" t="s">
        <v>189</v>
      </c>
      <c r="CK660" t="s">
        <v>189</v>
      </c>
      <c r="CL660" t="s">
        <v>189</v>
      </c>
      <c r="CM660" t="s">
        <v>189</v>
      </c>
      <c r="CN660" t="s">
        <v>189</v>
      </c>
      <c r="CO660" t="s">
        <v>189</v>
      </c>
      <c r="CP660" t="s">
        <v>205</v>
      </c>
      <c r="CQ660">
        <v>2.9</v>
      </c>
      <c r="CR660">
        <v>5.8</v>
      </c>
      <c r="CS660" t="s">
        <v>292</v>
      </c>
      <c r="CT660" t="s">
        <v>194</v>
      </c>
      <c r="CU660">
        <v>25.6</v>
      </c>
      <c r="CV660">
        <v>18</v>
      </c>
      <c r="CW660">
        <v>0.876</v>
      </c>
      <c r="CX660">
        <v>0</v>
      </c>
      <c r="CY660">
        <v>51</v>
      </c>
      <c r="CZ660">
        <v>0</v>
      </c>
      <c r="DA660">
        <v>55.666295999999903</v>
      </c>
      <c r="DB660">
        <v>151.14229599999999</v>
      </c>
      <c r="DC660">
        <v>11.808</v>
      </c>
      <c r="DD660">
        <v>0</v>
      </c>
      <c r="DE660">
        <v>16</v>
      </c>
      <c r="DF660">
        <v>42.630399999999902</v>
      </c>
      <c r="DG660">
        <v>72.438400000000001</v>
      </c>
      <c r="DH660">
        <v>112</v>
      </c>
      <c r="DI660">
        <v>-78.703895999999901</v>
      </c>
      <c r="DJ660" t="s">
        <v>282</v>
      </c>
      <c r="DK660">
        <v>-74.942295999999899</v>
      </c>
      <c r="DL660">
        <v>3.7616000000000001</v>
      </c>
      <c r="DM660">
        <v>68.196600000000004</v>
      </c>
      <c r="DN660">
        <v>-4.2417999999999898</v>
      </c>
      <c r="DO660">
        <v>18</v>
      </c>
      <c r="DP660">
        <v>1</v>
      </c>
    </row>
    <row r="661" spans="1:120" x14ac:dyDescent="0.25">
      <c r="A661">
        <v>2330655</v>
      </c>
      <c r="B661" t="s">
        <v>263</v>
      </c>
      <c r="C661" t="s">
        <v>264</v>
      </c>
      <c r="D661" t="s">
        <v>413</v>
      </c>
      <c r="E661" t="s">
        <v>414</v>
      </c>
      <c r="F661" t="s">
        <v>189</v>
      </c>
      <c r="G661" t="s">
        <v>190</v>
      </c>
      <c r="H661" t="s">
        <v>212</v>
      </c>
      <c r="I661" t="s">
        <v>415</v>
      </c>
      <c r="J661" t="s">
        <v>193</v>
      </c>
      <c r="K661">
        <v>2.9</v>
      </c>
      <c r="L661">
        <v>2</v>
      </c>
      <c r="M661">
        <v>32</v>
      </c>
      <c r="N661" t="s">
        <v>189</v>
      </c>
      <c r="O661">
        <v>1</v>
      </c>
      <c r="P661">
        <v>1.8</v>
      </c>
      <c r="Q661">
        <v>22.8</v>
      </c>
      <c r="R661">
        <v>22.8</v>
      </c>
      <c r="S661">
        <v>112</v>
      </c>
      <c r="T661">
        <v>52.5</v>
      </c>
      <c r="U661">
        <v>104.5</v>
      </c>
      <c r="V661" t="s">
        <v>194</v>
      </c>
      <c r="W661" t="s">
        <v>194</v>
      </c>
      <c r="X661" t="s">
        <v>194</v>
      </c>
      <c r="Y661" t="s">
        <v>416</v>
      </c>
      <c r="Z661" t="s">
        <v>189</v>
      </c>
      <c r="AA661">
        <v>2</v>
      </c>
      <c r="AB661">
        <v>1</v>
      </c>
      <c r="AC661">
        <v>0</v>
      </c>
      <c r="AD661">
        <v>1</v>
      </c>
      <c r="AE661">
        <v>3</v>
      </c>
      <c r="AF661">
        <v>0</v>
      </c>
      <c r="AG661">
        <v>2</v>
      </c>
      <c r="AH661">
        <v>2</v>
      </c>
      <c r="AI661">
        <v>5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2</v>
      </c>
      <c r="AS661">
        <v>5</v>
      </c>
      <c r="AT661">
        <v>0</v>
      </c>
      <c r="AU661">
        <v>0</v>
      </c>
      <c r="AV661">
        <v>3</v>
      </c>
      <c r="AW661">
        <v>0</v>
      </c>
      <c r="AX661" t="s">
        <v>194</v>
      </c>
      <c r="AY661" t="s">
        <v>417</v>
      </c>
      <c r="AZ661" t="s">
        <v>418</v>
      </c>
      <c r="BA661" t="s">
        <v>290</v>
      </c>
      <c r="BB661" t="s">
        <v>419</v>
      </c>
      <c r="BC661" t="s">
        <v>290</v>
      </c>
      <c r="BD661" t="s">
        <v>194</v>
      </c>
      <c r="BE661">
        <v>112</v>
      </c>
      <c r="BF661" t="s">
        <v>189</v>
      </c>
      <c r="BG661" t="s">
        <v>189</v>
      </c>
      <c r="BH661" t="s">
        <v>194</v>
      </c>
      <c r="BI661" t="s">
        <v>189</v>
      </c>
      <c r="BJ661" t="s">
        <v>189</v>
      </c>
      <c r="BK661">
        <v>310</v>
      </c>
      <c r="BL661" t="s">
        <v>189</v>
      </c>
      <c r="BM661">
        <v>1</v>
      </c>
      <c r="BN661">
        <v>32</v>
      </c>
      <c r="BO661" t="s">
        <v>189</v>
      </c>
      <c r="BP661" t="s">
        <v>189</v>
      </c>
      <c r="BQ661">
        <v>0.84</v>
      </c>
      <c r="BR661">
        <v>0.84</v>
      </c>
      <c r="BS661">
        <v>0.87</v>
      </c>
      <c r="BT661">
        <v>0.87</v>
      </c>
      <c r="BU661">
        <v>2</v>
      </c>
      <c r="BV661" t="s">
        <v>202</v>
      </c>
      <c r="BW661" t="s">
        <v>234</v>
      </c>
      <c r="BX661" t="s">
        <v>189</v>
      </c>
      <c r="BY661" t="s">
        <v>189</v>
      </c>
      <c r="BZ661">
        <v>7</v>
      </c>
      <c r="CA661" t="s">
        <v>204</v>
      </c>
      <c r="CB661" t="s">
        <v>281</v>
      </c>
      <c r="CC661" t="s">
        <v>189</v>
      </c>
      <c r="CD661" t="s">
        <v>189</v>
      </c>
      <c r="CE661" t="s">
        <v>189</v>
      </c>
      <c r="CF661" t="s">
        <v>189</v>
      </c>
      <c r="CG661" t="s">
        <v>189</v>
      </c>
      <c r="CH661" t="s">
        <v>189</v>
      </c>
      <c r="CI661" t="s">
        <v>189</v>
      </c>
      <c r="CJ661" t="s">
        <v>189</v>
      </c>
      <c r="CK661" t="s">
        <v>189</v>
      </c>
      <c r="CL661" t="s">
        <v>189</v>
      </c>
      <c r="CM661" t="s">
        <v>189</v>
      </c>
      <c r="CN661" t="s">
        <v>189</v>
      </c>
      <c r="CO661" t="s">
        <v>189</v>
      </c>
      <c r="CP661" t="s">
        <v>205</v>
      </c>
      <c r="CQ661">
        <v>2.9</v>
      </c>
      <c r="CR661">
        <v>5.8</v>
      </c>
      <c r="CS661" t="s">
        <v>292</v>
      </c>
      <c r="CT661" t="s">
        <v>197</v>
      </c>
      <c r="CU661">
        <v>25.6</v>
      </c>
      <c r="CV661">
        <v>0</v>
      </c>
      <c r="CW661">
        <v>0.876</v>
      </c>
      <c r="CX661">
        <v>0</v>
      </c>
      <c r="CY661">
        <v>0</v>
      </c>
      <c r="CZ661">
        <v>0</v>
      </c>
      <c r="DA661">
        <v>0</v>
      </c>
      <c r="DB661">
        <v>26.475999999999999</v>
      </c>
      <c r="DC661">
        <v>11.808</v>
      </c>
      <c r="DD661">
        <v>0</v>
      </c>
      <c r="DE661">
        <v>0</v>
      </c>
      <c r="DF661">
        <v>0</v>
      </c>
      <c r="DG661">
        <v>11.808</v>
      </c>
      <c r="DH661">
        <v>112</v>
      </c>
      <c r="DI661">
        <v>-14.667999999999999</v>
      </c>
      <c r="DJ661" t="s">
        <v>282</v>
      </c>
      <c r="DK661">
        <v>78.024000000000001</v>
      </c>
      <c r="DL661">
        <v>92.691999999999993</v>
      </c>
      <c r="DM661">
        <v>88.300799999999995</v>
      </c>
      <c r="DN661">
        <v>76.492800000000003</v>
      </c>
      <c r="DO661">
        <v>18</v>
      </c>
      <c r="DP661">
        <v>0</v>
      </c>
    </row>
    <row r="662" spans="1:120" x14ac:dyDescent="0.25">
      <c r="A662">
        <v>2330653</v>
      </c>
      <c r="B662" t="s">
        <v>420</v>
      </c>
      <c r="C662" t="s">
        <v>421</v>
      </c>
      <c r="D662" t="s">
        <v>422</v>
      </c>
      <c r="E662" t="s">
        <v>423</v>
      </c>
      <c r="F662" t="s">
        <v>189</v>
      </c>
      <c r="G662" t="s">
        <v>190</v>
      </c>
      <c r="H662" t="s">
        <v>191</v>
      </c>
      <c r="I662" t="s">
        <v>424</v>
      </c>
      <c r="J662" t="s">
        <v>193</v>
      </c>
      <c r="K662">
        <v>3</v>
      </c>
      <c r="L662">
        <v>2</v>
      </c>
      <c r="M662">
        <v>16</v>
      </c>
      <c r="N662" t="s">
        <v>189</v>
      </c>
      <c r="O662">
        <v>0.8</v>
      </c>
      <c r="P662">
        <v>1</v>
      </c>
      <c r="Q662">
        <v>10.199999999999999</v>
      </c>
      <c r="R662">
        <v>10.5</v>
      </c>
      <c r="S662">
        <v>112</v>
      </c>
      <c r="T662">
        <v>38.799999999999997</v>
      </c>
      <c r="U662">
        <v>49.5</v>
      </c>
      <c r="V662" t="s">
        <v>194</v>
      </c>
      <c r="W662" t="s">
        <v>194</v>
      </c>
      <c r="X662" t="s">
        <v>194</v>
      </c>
      <c r="Y662" t="s">
        <v>195</v>
      </c>
      <c r="Z662" t="s">
        <v>425</v>
      </c>
      <c r="AA662">
        <v>2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3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2</v>
      </c>
      <c r="AT662">
        <v>0</v>
      </c>
      <c r="AU662">
        <v>0</v>
      </c>
      <c r="AV662">
        <v>2</v>
      </c>
      <c r="AW662">
        <v>0</v>
      </c>
      <c r="AX662" t="s">
        <v>197</v>
      </c>
      <c r="AY662" t="s">
        <v>426</v>
      </c>
      <c r="AZ662" t="s">
        <v>343</v>
      </c>
      <c r="BA662" t="s">
        <v>256</v>
      </c>
      <c r="BB662" t="s">
        <v>427</v>
      </c>
      <c r="BC662" t="s">
        <v>256</v>
      </c>
      <c r="BD662" t="s">
        <v>194</v>
      </c>
      <c r="BE662">
        <v>112</v>
      </c>
      <c r="BF662" t="s">
        <v>189</v>
      </c>
      <c r="BG662" t="s">
        <v>189</v>
      </c>
      <c r="BH662" t="s">
        <v>197</v>
      </c>
      <c r="BI662" t="s">
        <v>189</v>
      </c>
      <c r="BJ662" t="s">
        <v>189</v>
      </c>
      <c r="BK662">
        <v>65</v>
      </c>
      <c r="BL662" t="s">
        <v>189</v>
      </c>
      <c r="BM662">
        <v>1</v>
      </c>
      <c r="BN662">
        <v>16</v>
      </c>
      <c r="BO662" t="s">
        <v>189</v>
      </c>
      <c r="BP662" t="s">
        <v>189</v>
      </c>
      <c r="BQ662" t="s">
        <v>189</v>
      </c>
      <c r="BR662" t="s">
        <v>189</v>
      </c>
      <c r="BS662" t="s">
        <v>189</v>
      </c>
      <c r="BT662" t="s">
        <v>189</v>
      </c>
      <c r="BU662">
        <v>2</v>
      </c>
      <c r="BV662" t="s">
        <v>202</v>
      </c>
      <c r="BW662" t="s">
        <v>218</v>
      </c>
      <c r="BX662" t="s">
        <v>189</v>
      </c>
      <c r="BY662" t="s">
        <v>189</v>
      </c>
      <c r="BZ662">
        <v>7</v>
      </c>
      <c r="CA662" t="s">
        <v>204</v>
      </c>
      <c r="CB662" t="s">
        <v>281</v>
      </c>
      <c r="CC662" t="s">
        <v>189</v>
      </c>
      <c r="CD662" t="s">
        <v>189</v>
      </c>
      <c r="CE662" t="s">
        <v>189</v>
      </c>
      <c r="CF662" t="s">
        <v>189</v>
      </c>
      <c r="CG662" t="s">
        <v>189</v>
      </c>
      <c r="CH662" t="s">
        <v>189</v>
      </c>
      <c r="CI662" t="s">
        <v>189</v>
      </c>
      <c r="CJ662" t="s">
        <v>189</v>
      </c>
      <c r="CK662" t="s">
        <v>189</v>
      </c>
      <c r="CL662" t="s">
        <v>189</v>
      </c>
      <c r="CM662" t="s">
        <v>189</v>
      </c>
      <c r="CN662" t="s">
        <v>189</v>
      </c>
      <c r="CO662" t="s">
        <v>189</v>
      </c>
      <c r="CP662" t="s">
        <v>205</v>
      </c>
      <c r="CQ662">
        <v>3</v>
      </c>
      <c r="CR662">
        <v>6</v>
      </c>
      <c r="CS662" t="s">
        <v>292</v>
      </c>
      <c r="CT662" t="s">
        <v>197</v>
      </c>
      <c r="CU662">
        <v>12.8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12.8</v>
      </c>
      <c r="DC662">
        <v>7.1039999999999903</v>
      </c>
      <c r="DD662">
        <v>0</v>
      </c>
      <c r="DE662">
        <v>0</v>
      </c>
      <c r="DF662">
        <v>0</v>
      </c>
      <c r="DG662">
        <v>7.1039999999999903</v>
      </c>
      <c r="DH662">
        <v>112</v>
      </c>
      <c r="DI662">
        <v>-5.6959999999999997</v>
      </c>
      <c r="DJ662" t="s">
        <v>282</v>
      </c>
      <c r="DK662">
        <v>36.700000000000003</v>
      </c>
      <c r="DL662">
        <v>42.396000000000001</v>
      </c>
      <c r="DM662">
        <v>41.522399999999998</v>
      </c>
      <c r="DN662">
        <v>34.418399999999998</v>
      </c>
      <c r="DO662">
        <v>18</v>
      </c>
      <c r="DP662">
        <v>0</v>
      </c>
    </row>
    <row r="663" spans="1:120" x14ac:dyDescent="0.25">
      <c r="A663">
        <v>2330645</v>
      </c>
      <c r="B663" t="s">
        <v>428</v>
      </c>
      <c r="C663" t="s">
        <v>212</v>
      </c>
      <c r="D663" t="s">
        <v>429</v>
      </c>
      <c r="E663" t="s">
        <v>430</v>
      </c>
      <c r="F663" t="s">
        <v>431</v>
      </c>
      <c r="G663" t="s">
        <v>190</v>
      </c>
      <c r="H663" t="s">
        <v>212</v>
      </c>
      <c r="I663" t="s">
        <v>295</v>
      </c>
      <c r="J663" t="s">
        <v>193</v>
      </c>
      <c r="K663">
        <v>3</v>
      </c>
      <c r="L663">
        <v>2</v>
      </c>
      <c r="M663">
        <v>4</v>
      </c>
      <c r="N663" t="s">
        <v>189</v>
      </c>
      <c r="O663">
        <v>0.4</v>
      </c>
      <c r="P663">
        <v>0.8</v>
      </c>
      <c r="Q663">
        <v>7.6</v>
      </c>
      <c r="R663">
        <v>8.5</v>
      </c>
      <c r="S663">
        <v>112</v>
      </c>
      <c r="T663">
        <v>30.1</v>
      </c>
      <c r="U663">
        <v>38.6</v>
      </c>
      <c r="V663" t="s">
        <v>194</v>
      </c>
      <c r="W663" t="s">
        <v>194</v>
      </c>
      <c r="X663" t="s">
        <v>194</v>
      </c>
      <c r="Y663" t="s">
        <v>195</v>
      </c>
      <c r="Z663" t="s">
        <v>429</v>
      </c>
      <c r="AA663">
        <v>2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4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2</v>
      </c>
      <c r="AS663">
        <v>0</v>
      </c>
      <c r="AT663">
        <v>0</v>
      </c>
      <c r="AU663">
        <v>0</v>
      </c>
      <c r="AV663">
        <v>1</v>
      </c>
      <c r="AW663">
        <v>0</v>
      </c>
      <c r="AX663" t="s">
        <v>197</v>
      </c>
      <c r="AY663" t="s">
        <v>432</v>
      </c>
      <c r="AZ663" t="s">
        <v>432</v>
      </c>
      <c r="BA663" t="s">
        <v>256</v>
      </c>
      <c r="BB663" t="s">
        <v>433</v>
      </c>
      <c r="BC663" t="s">
        <v>256</v>
      </c>
      <c r="BD663" t="s">
        <v>194</v>
      </c>
      <c r="BE663">
        <v>112</v>
      </c>
      <c r="BF663" t="s">
        <v>189</v>
      </c>
      <c r="BG663" t="s">
        <v>189</v>
      </c>
      <c r="BH663" t="s">
        <v>194</v>
      </c>
      <c r="BI663" t="s">
        <v>189</v>
      </c>
      <c r="BJ663" t="s">
        <v>189</v>
      </c>
      <c r="BK663">
        <v>90</v>
      </c>
      <c r="BL663" t="s">
        <v>189</v>
      </c>
      <c r="BM663">
        <v>1</v>
      </c>
      <c r="BN663">
        <v>4</v>
      </c>
      <c r="BO663" t="s">
        <v>189</v>
      </c>
      <c r="BP663" t="s">
        <v>189</v>
      </c>
      <c r="BQ663" t="s">
        <v>189</v>
      </c>
      <c r="BR663" t="s">
        <v>189</v>
      </c>
      <c r="BS663" t="s">
        <v>189</v>
      </c>
      <c r="BT663" t="s">
        <v>189</v>
      </c>
      <c r="BU663">
        <v>2</v>
      </c>
      <c r="BV663" t="s">
        <v>202</v>
      </c>
      <c r="BW663" t="s">
        <v>234</v>
      </c>
      <c r="BX663" t="s">
        <v>189</v>
      </c>
      <c r="BY663" t="s">
        <v>189</v>
      </c>
      <c r="BZ663">
        <v>7</v>
      </c>
      <c r="CA663" t="s">
        <v>204</v>
      </c>
      <c r="CB663" t="s">
        <v>281</v>
      </c>
      <c r="CC663" t="s">
        <v>189</v>
      </c>
      <c r="CD663" t="s">
        <v>189</v>
      </c>
      <c r="CE663" t="s">
        <v>189</v>
      </c>
      <c r="CF663" t="s">
        <v>189</v>
      </c>
      <c r="CG663" t="s">
        <v>189</v>
      </c>
      <c r="CH663" t="s">
        <v>189</v>
      </c>
      <c r="CI663" t="s">
        <v>189</v>
      </c>
      <c r="CJ663" t="s">
        <v>189</v>
      </c>
      <c r="CK663" t="s">
        <v>189</v>
      </c>
      <c r="CL663" t="s">
        <v>189</v>
      </c>
      <c r="CM663" t="s">
        <v>189</v>
      </c>
      <c r="CN663" t="s">
        <v>189</v>
      </c>
      <c r="CO663" t="s">
        <v>189</v>
      </c>
      <c r="CP663" t="s">
        <v>205</v>
      </c>
      <c r="CQ663">
        <v>3.6</v>
      </c>
      <c r="CR663">
        <v>7.2</v>
      </c>
      <c r="CS663" t="s">
        <v>434</v>
      </c>
      <c r="CT663" t="s">
        <v>197</v>
      </c>
      <c r="CU663">
        <v>3.2</v>
      </c>
      <c r="CV663">
        <v>0</v>
      </c>
      <c r="CW663">
        <v>0.876</v>
      </c>
      <c r="CX663">
        <v>0</v>
      </c>
      <c r="CY663">
        <v>0</v>
      </c>
      <c r="CZ663">
        <v>0</v>
      </c>
      <c r="DA663">
        <v>0</v>
      </c>
      <c r="DB663">
        <v>4.0759999999999996</v>
      </c>
      <c r="DC663">
        <v>3.5759999999999899</v>
      </c>
      <c r="DD663">
        <v>0</v>
      </c>
      <c r="DE663">
        <v>0</v>
      </c>
      <c r="DF663">
        <v>0</v>
      </c>
      <c r="DG663">
        <v>3.5759999999999899</v>
      </c>
      <c r="DH663">
        <v>112</v>
      </c>
      <c r="DI663">
        <v>-0.5</v>
      </c>
      <c r="DJ663" t="s">
        <v>282</v>
      </c>
      <c r="DK663">
        <v>34.524000000000001</v>
      </c>
      <c r="DL663">
        <v>35.024000000000001</v>
      </c>
      <c r="DM663">
        <v>32.674799999999998</v>
      </c>
      <c r="DN663">
        <v>29.098799999999901</v>
      </c>
      <c r="DO663">
        <v>18</v>
      </c>
      <c r="DP663">
        <v>0</v>
      </c>
    </row>
    <row r="664" spans="1:120" x14ac:dyDescent="0.25">
      <c r="A664">
        <v>2330571</v>
      </c>
      <c r="B664" t="s">
        <v>420</v>
      </c>
      <c r="C664" t="s">
        <v>421</v>
      </c>
      <c r="D664" t="s">
        <v>435</v>
      </c>
      <c r="E664" t="s">
        <v>436</v>
      </c>
      <c r="F664" t="s">
        <v>189</v>
      </c>
      <c r="G664" t="s">
        <v>190</v>
      </c>
      <c r="H664" t="s">
        <v>191</v>
      </c>
      <c r="I664" t="s">
        <v>424</v>
      </c>
      <c r="J664" t="s">
        <v>193</v>
      </c>
      <c r="K664">
        <v>3</v>
      </c>
      <c r="L664">
        <v>2</v>
      </c>
      <c r="M664">
        <v>16</v>
      </c>
      <c r="N664" t="s">
        <v>189</v>
      </c>
      <c r="O664">
        <v>0.7</v>
      </c>
      <c r="P664">
        <v>0.9</v>
      </c>
      <c r="Q664">
        <v>15.2</v>
      </c>
      <c r="R664">
        <v>15.3</v>
      </c>
      <c r="S664">
        <v>112</v>
      </c>
      <c r="T664">
        <v>38.799999999999997</v>
      </c>
      <c r="U664">
        <v>70</v>
      </c>
      <c r="V664" t="s">
        <v>194</v>
      </c>
      <c r="W664" t="s">
        <v>194</v>
      </c>
      <c r="X664" t="s">
        <v>194</v>
      </c>
      <c r="Y664" t="s">
        <v>195</v>
      </c>
      <c r="Z664" t="s">
        <v>425</v>
      </c>
      <c r="AA664">
        <v>2</v>
      </c>
      <c r="AB664">
        <v>1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3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2</v>
      </c>
      <c r="AT664">
        <v>0</v>
      </c>
      <c r="AU664">
        <v>0</v>
      </c>
      <c r="AV664">
        <v>2</v>
      </c>
      <c r="AW664">
        <v>0</v>
      </c>
      <c r="AX664" t="s">
        <v>197</v>
      </c>
      <c r="AY664" t="s">
        <v>368</v>
      </c>
      <c r="AZ664" t="s">
        <v>343</v>
      </c>
      <c r="BA664" t="s">
        <v>200</v>
      </c>
      <c r="BB664" t="s">
        <v>437</v>
      </c>
      <c r="BC664" t="s">
        <v>200</v>
      </c>
      <c r="BD664" t="s">
        <v>194</v>
      </c>
      <c r="BE664">
        <v>112</v>
      </c>
      <c r="BF664" t="s">
        <v>189</v>
      </c>
      <c r="BG664" t="s">
        <v>189</v>
      </c>
      <c r="BH664" t="s">
        <v>197</v>
      </c>
      <c r="BI664" t="s">
        <v>189</v>
      </c>
      <c r="BJ664" t="s">
        <v>189</v>
      </c>
      <c r="BK664">
        <v>300</v>
      </c>
      <c r="BL664" t="s">
        <v>189</v>
      </c>
      <c r="BM664">
        <v>1</v>
      </c>
      <c r="BN664">
        <v>16</v>
      </c>
      <c r="BO664" t="s">
        <v>189</v>
      </c>
      <c r="BP664" t="s">
        <v>189</v>
      </c>
      <c r="BQ664" t="s">
        <v>189</v>
      </c>
      <c r="BR664" t="s">
        <v>189</v>
      </c>
      <c r="BS664" t="s">
        <v>189</v>
      </c>
      <c r="BT664" t="s">
        <v>189</v>
      </c>
      <c r="BU664">
        <v>2</v>
      </c>
      <c r="BV664" t="s">
        <v>202</v>
      </c>
      <c r="BW664" t="s">
        <v>218</v>
      </c>
      <c r="BX664" t="s">
        <v>189</v>
      </c>
      <c r="BY664" t="s">
        <v>189</v>
      </c>
      <c r="BZ664">
        <v>7</v>
      </c>
      <c r="CA664" t="s">
        <v>204</v>
      </c>
      <c r="CB664" t="s">
        <v>281</v>
      </c>
      <c r="CC664" t="s">
        <v>189</v>
      </c>
      <c r="CD664" t="s">
        <v>189</v>
      </c>
      <c r="CE664" t="s">
        <v>189</v>
      </c>
      <c r="CF664" t="s">
        <v>189</v>
      </c>
      <c r="CG664" t="s">
        <v>189</v>
      </c>
      <c r="CH664" t="s">
        <v>189</v>
      </c>
      <c r="CI664" t="s">
        <v>189</v>
      </c>
      <c r="CJ664" t="s">
        <v>189</v>
      </c>
      <c r="CK664" t="s">
        <v>189</v>
      </c>
      <c r="CL664" t="s">
        <v>189</v>
      </c>
      <c r="CM664" t="s">
        <v>189</v>
      </c>
      <c r="CN664" t="s">
        <v>189</v>
      </c>
      <c r="CO664" t="s">
        <v>189</v>
      </c>
      <c r="CP664" t="s">
        <v>205</v>
      </c>
      <c r="CQ664">
        <v>3</v>
      </c>
      <c r="CR664">
        <v>6</v>
      </c>
      <c r="CS664" t="s">
        <v>292</v>
      </c>
      <c r="CT664" t="s">
        <v>197</v>
      </c>
      <c r="CU664">
        <v>12.8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12.8</v>
      </c>
      <c r="DC664">
        <v>7.1039999999999903</v>
      </c>
      <c r="DD664">
        <v>0</v>
      </c>
      <c r="DE664">
        <v>0</v>
      </c>
      <c r="DF664">
        <v>0</v>
      </c>
      <c r="DG664">
        <v>7.1039999999999903</v>
      </c>
      <c r="DH664">
        <v>112</v>
      </c>
      <c r="DI664">
        <v>-5.6959999999999997</v>
      </c>
      <c r="DJ664" t="s">
        <v>282</v>
      </c>
      <c r="DK664">
        <v>57.2</v>
      </c>
      <c r="DL664">
        <v>62.896000000000001</v>
      </c>
      <c r="DM664">
        <v>57.991199999999999</v>
      </c>
      <c r="DN664">
        <v>50.8872</v>
      </c>
      <c r="DO664">
        <v>18</v>
      </c>
      <c r="DP664">
        <v>0</v>
      </c>
    </row>
    <row r="665" spans="1:120" x14ac:dyDescent="0.25">
      <c r="A665">
        <v>2330569</v>
      </c>
      <c r="B665" t="s">
        <v>248</v>
      </c>
      <c r="C665" t="s">
        <v>249</v>
      </c>
      <c r="D665" t="s">
        <v>438</v>
      </c>
      <c r="E665" t="s">
        <v>439</v>
      </c>
      <c r="F665" t="s">
        <v>440</v>
      </c>
      <c r="G665" t="s">
        <v>190</v>
      </c>
      <c r="H665" t="s">
        <v>212</v>
      </c>
      <c r="I665" t="s">
        <v>441</v>
      </c>
      <c r="J665" t="s">
        <v>442</v>
      </c>
      <c r="K665">
        <v>2.9</v>
      </c>
      <c r="L665">
        <v>2</v>
      </c>
      <c r="M665">
        <v>32</v>
      </c>
      <c r="N665" t="s">
        <v>189</v>
      </c>
      <c r="O665">
        <v>0.3</v>
      </c>
      <c r="P665">
        <v>1.3</v>
      </c>
      <c r="Q665">
        <v>19.5</v>
      </c>
      <c r="R665">
        <v>20.100000000000001</v>
      </c>
      <c r="S665">
        <v>112</v>
      </c>
      <c r="T665">
        <v>51.6</v>
      </c>
      <c r="U665">
        <v>89.3</v>
      </c>
      <c r="V665" t="s">
        <v>194</v>
      </c>
      <c r="W665" t="s">
        <v>194</v>
      </c>
      <c r="X665" t="s">
        <v>194</v>
      </c>
      <c r="Y665" t="s">
        <v>416</v>
      </c>
      <c r="Z665" t="s">
        <v>443</v>
      </c>
      <c r="AA665">
        <v>2</v>
      </c>
      <c r="AB665">
        <v>1</v>
      </c>
      <c r="AC665">
        <v>0</v>
      </c>
      <c r="AD665">
        <v>0</v>
      </c>
      <c r="AE665">
        <v>2</v>
      </c>
      <c r="AF665">
        <v>1</v>
      </c>
      <c r="AG665">
        <v>0</v>
      </c>
      <c r="AH665">
        <v>4</v>
      </c>
      <c r="AI665">
        <v>2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>
        <v>0</v>
      </c>
      <c r="AX665" t="s">
        <v>197</v>
      </c>
      <c r="AY665" t="s">
        <v>444</v>
      </c>
      <c r="AZ665" t="s">
        <v>445</v>
      </c>
      <c r="BA665" t="s">
        <v>256</v>
      </c>
      <c r="BB665" t="s">
        <v>446</v>
      </c>
      <c r="BC665" t="s">
        <v>256</v>
      </c>
      <c r="BD665" t="s">
        <v>194</v>
      </c>
      <c r="BE665">
        <v>112</v>
      </c>
      <c r="BF665" t="s">
        <v>189</v>
      </c>
      <c r="BG665" t="s">
        <v>189</v>
      </c>
      <c r="BH665" t="s">
        <v>197</v>
      </c>
      <c r="BI665" t="s">
        <v>189</v>
      </c>
      <c r="BJ665" t="s">
        <v>189</v>
      </c>
      <c r="BK665">
        <v>240</v>
      </c>
      <c r="BL665" t="s">
        <v>189</v>
      </c>
      <c r="BM665">
        <v>1</v>
      </c>
      <c r="BN665">
        <v>32</v>
      </c>
      <c r="BO665" t="s">
        <v>189</v>
      </c>
      <c r="BP665" t="s">
        <v>189</v>
      </c>
      <c r="BQ665" t="s">
        <v>189</v>
      </c>
      <c r="BR665" t="s">
        <v>189</v>
      </c>
      <c r="BS665" t="s">
        <v>189</v>
      </c>
      <c r="BT665" t="s">
        <v>189</v>
      </c>
      <c r="BU665">
        <v>3</v>
      </c>
      <c r="BV665" t="s">
        <v>202</v>
      </c>
      <c r="BW665" t="s">
        <v>234</v>
      </c>
      <c r="BX665" t="s">
        <v>189</v>
      </c>
      <c r="BY665" t="s">
        <v>189</v>
      </c>
      <c r="BZ665">
        <v>7</v>
      </c>
      <c r="CA665" t="s">
        <v>204</v>
      </c>
      <c r="CB665" t="s">
        <v>281</v>
      </c>
      <c r="CC665" t="s">
        <v>189</v>
      </c>
      <c r="CD665" t="s">
        <v>189</v>
      </c>
      <c r="CE665" t="s">
        <v>189</v>
      </c>
      <c r="CF665" t="s">
        <v>189</v>
      </c>
      <c r="CG665" t="s">
        <v>189</v>
      </c>
      <c r="CH665" t="s">
        <v>189</v>
      </c>
      <c r="CI665" t="s">
        <v>189</v>
      </c>
      <c r="CJ665" t="s">
        <v>189</v>
      </c>
      <c r="CK665" t="s">
        <v>189</v>
      </c>
      <c r="CL665" t="s">
        <v>189</v>
      </c>
      <c r="CM665" t="s">
        <v>189</v>
      </c>
      <c r="CN665" t="s">
        <v>189</v>
      </c>
      <c r="CO665" t="s">
        <v>189</v>
      </c>
      <c r="CP665" t="s">
        <v>205</v>
      </c>
      <c r="CQ665">
        <v>2.9</v>
      </c>
      <c r="CR665">
        <v>5.8</v>
      </c>
      <c r="CS665" t="s">
        <v>292</v>
      </c>
      <c r="CT665" t="s">
        <v>197</v>
      </c>
      <c r="CU665">
        <v>25.6</v>
      </c>
      <c r="CV665">
        <v>0</v>
      </c>
      <c r="CW665">
        <v>0</v>
      </c>
      <c r="CX665">
        <v>26</v>
      </c>
      <c r="CY665">
        <v>0</v>
      </c>
      <c r="CZ665">
        <v>0</v>
      </c>
      <c r="DA665">
        <v>0</v>
      </c>
      <c r="DB665">
        <v>51.6</v>
      </c>
      <c r="DC665">
        <v>11.808</v>
      </c>
      <c r="DD665">
        <v>0</v>
      </c>
      <c r="DE665">
        <v>0</v>
      </c>
      <c r="DF665">
        <v>0</v>
      </c>
      <c r="DG665">
        <v>37.808</v>
      </c>
      <c r="DH665">
        <v>112</v>
      </c>
      <c r="DI665">
        <v>-13.792</v>
      </c>
      <c r="DJ665" t="s">
        <v>282</v>
      </c>
      <c r="DK665">
        <v>37.699999999999903</v>
      </c>
      <c r="DL665">
        <v>51.491999999999997</v>
      </c>
      <c r="DM665">
        <v>75.423599999999993</v>
      </c>
      <c r="DN665">
        <v>37.615600000000001</v>
      </c>
      <c r="DO665">
        <v>18</v>
      </c>
      <c r="DP665">
        <v>0</v>
      </c>
    </row>
    <row r="666" spans="1:120" x14ac:dyDescent="0.25">
      <c r="A666">
        <v>2330564</v>
      </c>
      <c r="B666" t="s">
        <v>248</v>
      </c>
      <c r="C666" t="s">
        <v>249</v>
      </c>
      <c r="D666" t="s">
        <v>447</v>
      </c>
      <c r="E666" t="s">
        <v>448</v>
      </c>
      <c r="F666" t="s">
        <v>189</v>
      </c>
      <c r="G666" t="s">
        <v>190</v>
      </c>
      <c r="H666" t="s">
        <v>212</v>
      </c>
      <c r="I666" t="s">
        <v>380</v>
      </c>
      <c r="J666" t="s">
        <v>193</v>
      </c>
      <c r="K666">
        <v>2.8</v>
      </c>
      <c r="L666">
        <v>2</v>
      </c>
      <c r="M666">
        <v>32</v>
      </c>
      <c r="N666" t="s">
        <v>189</v>
      </c>
      <c r="O666">
        <v>0.3</v>
      </c>
      <c r="P666">
        <v>0.9</v>
      </c>
      <c r="Q666">
        <v>16.5</v>
      </c>
      <c r="R666">
        <v>16.7</v>
      </c>
      <c r="S666">
        <v>112</v>
      </c>
      <c r="T666">
        <v>51.6</v>
      </c>
      <c r="U666">
        <v>74.5</v>
      </c>
      <c r="V666" t="s">
        <v>194</v>
      </c>
      <c r="W666" t="s">
        <v>194</v>
      </c>
      <c r="X666" t="s">
        <v>194</v>
      </c>
      <c r="Y666" t="s">
        <v>449</v>
      </c>
      <c r="Z666" t="s">
        <v>189</v>
      </c>
      <c r="AA666">
        <v>2</v>
      </c>
      <c r="AB666">
        <v>1</v>
      </c>
      <c r="AC666">
        <v>0</v>
      </c>
      <c r="AD666">
        <v>0</v>
      </c>
      <c r="AE666">
        <v>3</v>
      </c>
      <c r="AF666">
        <v>0</v>
      </c>
      <c r="AG666">
        <v>0</v>
      </c>
      <c r="AH666">
        <v>4</v>
      </c>
      <c r="AI666">
        <v>4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3</v>
      </c>
      <c r="AW666">
        <v>0</v>
      </c>
      <c r="AX666" t="s">
        <v>194</v>
      </c>
      <c r="AY666" t="s">
        <v>417</v>
      </c>
      <c r="AZ666" t="s">
        <v>445</v>
      </c>
      <c r="BA666" t="s">
        <v>256</v>
      </c>
      <c r="BB666" t="s">
        <v>450</v>
      </c>
      <c r="BC666" t="s">
        <v>256</v>
      </c>
      <c r="BD666" t="s">
        <v>194</v>
      </c>
      <c r="BE666">
        <v>112</v>
      </c>
      <c r="BF666" t="s">
        <v>189</v>
      </c>
      <c r="BG666" t="s">
        <v>189</v>
      </c>
      <c r="BH666" t="s">
        <v>197</v>
      </c>
      <c r="BI666" t="s">
        <v>189</v>
      </c>
      <c r="BJ666" t="s">
        <v>189</v>
      </c>
      <c r="BK666">
        <v>240</v>
      </c>
      <c r="BL666" t="s">
        <v>189</v>
      </c>
      <c r="BM666">
        <v>1</v>
      </c>
      <c r="BN666">
        <v>32</v>
      </c>
      <c r="BO666" t="s">
        <v>189</v>
      </c>
      <c r="BP666" t="s">
        <v>189</v>
      </c>
      <c r="BQ666" t="s">
        <v>189</v>
      </c>
      <c r="BR666" t="s">
        <v>189</v>
      </c>
      <c r="BS666" t="s">
        <v>189</v>
      </c>
      <c r="BT666" t="s">
        <v>189</v>
      </c>
      <c r="BU666">
        <v>4</v>
      </c>
      <c r="BV666" t="s">
        <v>202</v>
      </c>
      <c r="BW666" t="s">
        <v>218</v>
      </c>
      <c r="BX666" t="s">
        <v>189</v>
      </c>
      <c r="BY666" t="s">
        <v>189</v>
      </c>
      <c r="BZ666">
        <v>7</v>
      </c>
      <c r="CA666" t="s">
        <v>204</v>
      </c>
      <c r="CB666" t="s">
        <v>281</v>
      </c>
      <c r="CC666" t="s">
        <v>189</v>
      </c>
      <c r="CD666" t="s">
        <v>189</v>
      </c>
      <c r="CE666" t="s">
        <v>189</v>
      </c>
      <c r="CF666" t="s">
        <v>189</v>
      </c>
      <c r="CG666" t="s">
        <v>189</v>
      </c>
      <c r="CH666" t="s">
        <v>189</v>
      </c>
      <c r="CI666" t="s">
        <v>189</v>
      </c>
      <c r="CJ666" t="s">
        <v>189</v>
      </c>
      <c r="CK666" t="s">
        <v>189</v>
      </c>
      <c r="CL666" t="s">
        <v>189</v>
      </c>
      <c r="CM666" t="s">
        <v>189</v>
      </c>
      <c r="CN666" t="s">
        <v>189</v>
      </c>
      <c r="CO666" t="s">
        <v>189</v>
      </c>
      <c r="CP666" t="s">
        <v>205</v>
      </c>
      <c r="CQ666">
        <v>2.8</v>
      </c>
      <c r="CR666">
        <v>5.6</v>
      </c>
      <c r="CS666" t="s">
        <v>292</v>
      </c>
      <c r="CT666" t="s">
        <v>197</v>
      </c>
      <c r="CU666">
        <v>25.6</v>
      </c>
      <c r="CV666">
        <v>0</v>
      </c>
      <c r="CW666">
        <v>0</v>
      </c>
      <c r="CX666">
        <v>26</v>
      </c>
      <c r="CY666">
        <v>0</v>
      </c>
      <c r="CZ666">
        <v>0</v>
      </c>
      <c r="DA666">
        <v>0</v>
      </c>
      <c r="DB666">
        <v>51.6</v>
      </c>
      <c r="DC666">
        <v>11.808</v>
      </c>
      <c r="DD666">
        <v>0</v>
      </c>
      <c r="DE666">
        <v>0</v>
      </c>
      <c r="DF666">
        <v>0</v>
      </c>
      <c r="DG666">
        <v>37.808</v>
      </c>
      <c r="DH666">
        <v>112</v>
      </c>
      <c r="DI666">
        <v>-13.792</v>
      </c>
      <c r="DJ666" t="s">
        <v>282</v>
      </c>
      <c r="DK666">
        <v>22.9</v>
      </c>
      <c r="DL666">
        <v>36.692</v>
      </c>
      <c r="DM666">
        <v>62.2836</v>
      </c>
      <c r="DN666">
        <v>24.4756</v>
      </c>
      <c r="DO666">
        <v>18</v>
      </c>
      <c r="DP666">
        <v>0</v>
      </c>
    </row>
    <row r="667" spans="1:120" x14ac:dyDescent="0.25">
      <c r="A667">
        <v>2330563</v>
      </c>
      <c r="B667" t="s">
        <v>248</v>
      </c>
      <c r="C667" t="s">
        <v>249</v>
      </c>
      <c r="D667" t="s">
        <v>451</v>
      </c>
      <c r="E667" t="s">
        <v>452</v>
      </c>
      <c r="F667" t="s">
        <v>453</v>
      </c>
      <c r="G667" t="s">
        <v>190</v>
      </c>
      <c r="H667" t="s">
        <v>212</v>
      </c>
      <c r="I667" t="s">
        <v>454</v>
      </c>
      <c r="J667" t="s">
        <v>442</v>
      </c>
      <c r="K667">
        <v>2.8</v>
      </c>
      <c r="L667">
        <v>2</v>
      </c>
      <c r="M667">
        <v>32</v>
      </c>
      <c r="N667" t="s">
        <v>189</v>
      </c>
      <c r="O667">
        <v>0.3</v>
      </c>
      <c r="P667">
        <v>1.4</v>
      </c>
      <c r="Q667">
        <v>17.7</v>
      </c>
      <c r="R667">
        <v>19.100000000000001</v>
      </c>
      <c r="S667">
        <v>112</v>
      </c>
      <c r="T667">
        <v>25.6</v>
      </c>
      <c r="U667">
        <v>83.6</v>
      </c>
      <c r="V667" t="s">
        <v>194</v>
      </c>
      <c r="W667" t="s">
        <v>194</v>
      </c>
      <c r="X667" t="s">
        <v>194</v>
      </c>
      <c r="Y667" t="s">
        <v>449</v>
      </c>
      <c r="Z667" t="s">
        <v>455</v>
      </c>
      <c r="AA667">
        <v>2</v>
      </c>
      <c r="AB667">
        <v>1</v>
      </c>
      <c r="AC667">
        <v>0</v>
      </c>
      <c r="AD667">
        <v>0</v>
      </c>
      <c r="AE667">
        <v>2</v>
      </c>
      <c r="AF667">
        <v>1</v>
      </c>
      <c r="AG667">
        <v>0</v>
      </c>
      <c r="AH667">
        <v>4</v>
      </c>
      <c r="AI667">
        <v>2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2</v>
      </c>
      <c r="AW667">
        <v>0</v>
      </c>
      <c r="AX667" t="s">
        <v>197</v>
      </c>
      <c r="AY667" t="s">
        <v>444</v>
      </c>
      <c r="AZ667" t="s">
        <v>445</v>
      </c>
      <c r="BA667" t="s">
        <v>256</v>
      </c>
      <c r="BB667" t="s">
        <v>456</v>
      </c>
      <c r="BC667" t="s">
        <v>256</v>
      </c>
      <c r="BD667" t="s">
        <v>194</v>
      </c>
      <c r="BE667">
        <v>112</v>
      </c>
      <c r="BF667" t="s">
        <v>189</v>
      </c>
      <c r="BG667" t="s">
        <v>189</v>
      </c>
      <c r="BH667" t="s">
        <v>197</v>
      </c>
      <c r="BI667" t="s">
        <v>189</v>
      </c>
      <c r="BJ667" t="s">
        <v>189</v>
      </c>
      <c r="BK667">
        <v>180</v>
      </c>
      <c r="BL667" t="s">
        <v>189</v>
      </c>
      <c r="BM667">
        <v>1</v>
      </c>
      <c r="BN667">
        <v>32</v>
      </c>
      <c r="BO667" t="s">
        <v>189</v>
      </c>
      <c r="BP667" t="s">
        <v>189</v>
      </c>
      <c r="BQ667" t="s">
        <v>189</v>
      </c>
      <c r="BR667" t="s">
        <v>189</v>
      </c>
      <c r="BS667" t="s">
        <v>189</v>
      </c>
      <c r="BT667" t="s">
        <v>189</v>
      </c>
      <c r="BU667">
        <v>1</v>
      </c>
      <c r="BV667" t="s">
        <v>202</v>
      </c>
      <c r="BW667" t="s">
        <v>234</v>
      </c>
      <c r="BX667" t="s">
        <v>189</v>
      </c>
      <c r="BY667" t="s">
        <v>189</v>
      </c>
      <c r="BZ667">
        <v>7</v>
      </c>
      <c r="CA667" t="s">
        <v>204</v>
      </c>
      <c r="CB667" t="s">
        <v>281</v>
      </c>
      <c r="CC667" t="s">
        <v>189</v>
      </c>
      <c r="CD667" t="s">
        <v>189</v>
      </c>
      <c r="CE667" t="s">
        <v>189</v>
      </c>
      <c r="CF667" t="s">
        <v>189</v>
      </c>
      <c r="CG667" t="s">
        <v>189</v>
      </c>
      <c r="CH667" t="s">
        <v>189</v>
      </c>
      <c r="CI667" t="s">
        <v>189</v>
      </c>
      <c r="CJ667" t="s">
        <v>189</v>
      </c>
      <c r="CK667" t="s">
        <v>189</v>
      </c>
      <c r="CL667" t="s">
        <v>189</v>
      </c>
      <c r="CM667" t="s">
        <v>189</v>
      </c>
      <c r="CN667" t="s">
        <v>189</v>
      </c>
      <c r="CO667" t="s">
        <v>189</v>
      </c>
      <c r="CP667" t="s">
        <v>205</v>
      </c>
      <c r="CQ667">
        <v>2.8</v>
      </c>
      <c r="CR667">
        <v>5.6</v>
      </c>
      <c r="CS667" t="s">
        <v>292</v>
      </c>
      <c r="CT667" t="s">
        <v>197</v>
      </c>
      <c r="CU667">
        <v>25.6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25.6</v>
      </c>
      <c r="DC667">
        <v>11.808</v>
      </c>
      <c r="DD667">
        <v>0</v>
      </c>
      <c r="DE667">
        <v>0</v>
      </c>
      <c r="DF667">
        <v>0</v>
      </c>
      <c r="DG667">
        <v>11.808</v>
      </c>
      <c r="DH667">
        <v>112</v>
      </c>
      <c r="DI667">
        <v>-13.792</v>
      </c>
      <c r="DJ667" t="s">
        <v>282</v>
      </c>
      <c r="DK667">
        <v>57.999999999999901</v>
      </c>
      <c r="DL667">
        <v>71.792000000000002</v>
      </c>
      <c r="DM667">
        <v>71.613</v>
      </c>
      <c r="DN667">
        <v>59.805</v>
      </c>
      <c r="DO667">
        <v>18</v>
      </c>
      <c r="DP667">
        <v>0</v>
      </c>
    </row>
    <row r="668" spans="1:120" x14ac:dyDescent="0.25">
      <c r="A668">
        <v>2330098</v>
      </c>
      <c r="B668" t="s">
        <v>375</v>
      </c>
      <c r="C668" t="s">
        <v>376</v>
      </c>
      <c r="D668" t="s">
        <v>463</v>
      </c>
      <c r="E668" t="s">
        <v>464</v>
      </c>
      <c r="F668" t="s">
        <v>189</v>
      </c>
      <c r="G668" t="s">
        <v>190</v>
      </c>
      <c r="H668" t="s">
        <v>191</v>
      </c>
      <c r="I668" t="s">
        <v>465</v>
      </c>
      <c r="J668" t="s">
        <v>189</v>
      </c>
      <c r="K668">
        <v>2</v>
      </c>
      <c r="L668">
        <v>2</v>
      </c>
      <c r="M668">
        <v>16</v>
      </c>
      <c r="N668" t="s">
        <v>189</v>
      </c>
      <c r="O668">
        <v>0.6</v>
      </c>
      <c r="P668">
        <v>0.9</v>
      </c>
      <c r="Q668">
        <v>19.5</v>
      </c>
      <c r="R668">
        <v>24.7</v>
      </c>
      <c r="S668">
        <v>112</v>
      </c>
      <c r="T668">
        <v>39.700000000000003</v>
      </c>
      <c r="U668">
        <v>103.8</v>
      </c>
      <c r="V668" t="s">
        <v>194</v>
      </c>
      <c r="W668" t="s">
        <v>194</v>
      </c>
      <c r="X668" t="s">
        <v>194</v>
      </c>
      <c r="Y668" t="s">
        <v>195</v>
      </c>
      <c r="Z668" t="s">
        <v>466</v>
      </c>
      <c r="AA668">
        <v>2</v>
      </c>
      <c r="AB668">
        <v>1</v>
      </c>
      <c r="AC668">
        <v>0</v>
      </c>
      <c r="AD668">
        <v>0</v>
      </c>
      <c r="AE668">
        <v>1</v>
      </c>
      <c r="AF668">
        <v>1</v>
      </c>
      <c r="AG668">
        <v>0</v>
      </c>
      <c r="AH668">
        <v>4</v>
      </c>
      <c r="AI668">
        <v>2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 t="s">
        <v>197</v>
      </c>
      <c r="AY668" t="s">
        <v>364</v>
      </c>
      <c r="AZ668" t="s">
        <v>467</v>
      </c>
      <c r="BA668" t="s">
        <v>200</v>
      </c>
      <c r="BB668" t="s">
        <v>468</v>
      </c>
      <c r="BC668" t="s">
        <v>200</v>
      </c>
      <c r="BD668" t="s">
        <v>194</v>
      </c>
      <c r="BE668">
        <v>112</v>
      </c>
      <c r="BF668" t="s">
        <v>189</v>
      </c>
      <c r="BG668" t="s">
        <v>189</v>
      </c>
      <c r="BH668" t="s">
        <v>194</v>
      </c>
      <c r="BI668" t="s">
        <v>189</v>
      </c>
      <c r="BJ668" t="s">
        <v>189</v>
      </c>
      <c r="BK668">
        <v>120</v>
      </c>
      <c r="BL668" t="s">
        <v>189</v>
      </c>
      <c r="BM668">
        <v>1</v>
      </c>
      <c r="BN668">
        <v>16</v>
      </c>
      <c r="BO668" t="s">
        <v>189</v>
      </c>
      <c r="BP668" t="s">
        <v>189</v>
      </c>
      <c r="BQ668" t="s">
        <v>189</v>
      </c>
      <c r="BR668" t="s">
        <v>189</v>
      </c>
      <c r="BS668" t="s">
        <v>189</v>
      </c>
      <c r="BT668" t="s">
        <v>189</v>
      </c>
      <c r="BU668">
        <v>2</v>
      </c>
      <c r="BV668" t="s">
        <v>202</v>
      </c>
      <c r="BW668" t="s">
        <v>189</v>
      </c>
      <c r="BX668" t="s">
        <v>189</v>
      </c>
      <c r="BY668" t="s">
        <v>189</v>
      </c>
      <c r="BZ668">
        <v>7</v>
      </c>
      <c r="CA668" t="s">
        <v>204</v>
      </c>
      <c r="CB668" t="s">
        <v>281</v>
      </c>
      <c r="CC668" t="s">
        <v>189</v>
      </c>
      <c r="CD668" t="s">
        <v>189</v>
      </c>
      <c r="CE668" t="s">
        <v>189</v>
      </c>
      <c r="CF668" t="s">
        <v>189</v>
      </c>
      <c r="CG668" t="s">
        <v>189</v>
      </c>
      <c r="CH668" t="s">
        <v>189</v>
      </c>
      <c r="CI668" t="s">
        <v>189</v>
      </c>
      <c r="CJ668" t="s">
        <v>189</v>
      </c>
      <c r="CK668" t="s">
        <v>189</v>
      </c>
      <c r="CL668" t="s">
        <v>189</v>
      </c>
      <c r="CM668" t="s">
        <v>189</v>
      </c>
      <c r="CN668" t="s">
        <v>189</v>
      </c>
      <c r="CO668" t="s">
        <v>189</v>
      </c>
      <c r="CP668" t="s">
        <v>205</v>
      </c>
      <c r="CQ668">
        <v>2.2000000000000002</v>
      </c>
      <c r="CR668">
        <v>4.4000000000000004</v>
      </c>
      <c r="CS668" t="s">
        <v>206</v>
      </c>
      <c r="CT668" t="s">
        <v>197</v>
      </c>
      <c r="CU668">
        <v>12.8</v>
      </c>
      <c r="CV668">
        <v>0</v>
      </c>
      <c r="CW668">
        <v>0.876</v>
      </c>
      <c r="CX668">
        <v>0</v>
      </c>
      <c r="CY668">
        <v>0</v>
      </c>
      <c r="CZ668">
        <v>0</v>
      </c>
      <c r="DA668">
        <v>0</v>
      </c>
      <c r="DB668">
        <v>13.676</v>
      </c>
      <c r="DC668">
        <v>7.1039999999999903</v>
      </c>
      <c r="DD668">
        <v>0</v>
      </c>
      <c r="DE668">
        <v>0</v>
      </c>
      <c r="DF668">
        <v>0</v>
      </c>
      <c r="DG668">
        <v>7.1039999999999903</v>
      </c>
      <c r="DH668">
        <v>112</v>
      </c>
      <c r="DI668">
        <v>-6.5720000000000001</v>
      </c>
      <c r="DJ668" t="s">
        <v>282</v>
      </c>
      <c r="DK668">
        <v>90.123999999999995</v>
      </c>
      <c r="DL668">
        <v>96.695999999999998</v>
      </c>
      <c r="DM668">
        <v>86.329799999999906</v>
      </c>
      <c r="DN668">
        <v>79.225799999999893</v>
      </c>
      <c r="DO668">
        <v>18</v>
      </c>
      <c r="DP668">
        <v>0</v>
      </c>
    </row>
    <row r="669" spans="1:120" x14ac:dyDescent="0.25">
      <c r="A669">
        <v>2329890</v>
      </c>
      <c r="B669" t="s">
        <v>375</v>
      </c>
      <c r="C669" t="s">
        <v>376</v>
      </c>
      <c r="D669" t="s">
        <v>469</v>
      </c>
      <c r="E669" t="s">
        <v>470</v>
      </c>
      <c r="F669" t="s">
        <v>471</v>
      </c>
      <c r="G669" t="s">
        <v>190</v>
      </c>
      <c r="H669" t="s">
        <v>212</v>
      </c>
      <c r="I669" t="s">
        <v>472</v>
      </c>
      <c r="J669" t="s">
        <v>189</v>
      </c>
      <c r="K669">
        <v>2.8</v>
      </c>
      <c r="L669">
        <v>2</v>
      </c>
      <c r="M669">
        <v>32</v>
      </c>
      <c r="N669" t="s">
        <v>189</v>
      </c>
      <c r="O669">
        <v>0.7</v>
      </c>
      <c r="P669">
        <v>1.3</v>
      </c>
      <c r="Q669">
        <v>11</v>
      </c>
      <c r="R669">
        <v>11.5</v>
      </c>
      <c r="S669">
        <v>112</v>
      </c>
      <c r="T669">
        <v>26.5</v>
      </c>
      <c r="U669">
        <v>53</v>
      </c>
      <c r="V669" t="s">
        <v>194</v>
      </c>
      <c r="W669" t="s">
        <v>194</v>
      </c>
      <c r="X669" t="s">
        <v>194</v>
      </c>
      <c r="Y669" t="s">
        <v>195</v>
      </c>
      <c r="Z669" t="s">
        <v>473</v>
      </c>
      <c r="AA669">
        <v>2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1</v>
      </c>
      <c r="AH669">
        <v>0</v>
      </c>
      <c r="AI669">
        <v>6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</v>
      </c>
      <c r="AW669">
        <v>0</v>
      </c>
      <c r="AX669" t="s">
        <v>194</v>
      </c>
      <c r="AY669" t="s">
        <v>474</v>
      </c>
      <c r="AZ669" t="s">
        <v>475</v>
      </c>
      <c r="BA669" t="s">
        <v>200</v>
      </c>
      <c r="BB669" t="s">
        <v>476</v>
      </c>
      <c r="BC669" t="s">
        <v>200</v>
      </c>
      <c r="BD669" t="s">
        <v>194</v>
      </c>
      <c r="BE669">
        <v>112</v>
      </c>
      <c r="BF669" t="s">
        <v>189</v>
      </c>
      <c r="BG669" t="s">
        <v>189</v>
      </c>
      <c r="BH669" t="s">
        <v>194</v>
      </c>
      <c r="BI669" t="s">
        <v>189</v>
      </c>
      <c r="BJ669" t="s">
        <v>189</v>
      </c>
      <c r="BK669">
        <v>135</v>
      </c>
      <c r="BL669">
        <v>0.9</v>
      </c>
      <c r="BM669">
        <v>1</v>
      </c>
      <c r="BN669">
        <v>32</v>
      </c>
      <c r="BO669" t="s">
        <v>189</v>
      </c>
      <c r="BP669" t="s">
        <v>189</v>
      </c>
      <c r="BQ669" t="s">
        <v>189</v>
      </c>
      <c r="BR669" t="s">
        <v>189</v>
      </c>
      <c r="BS669" t="s">
        <v>189</v>
      </c>
      <c r="BT669" t="s">
        <v>189</v>
      </c>
      <c r="BU669">
        <v>1</v>
      </c>
      <c r="BV669" t="s">
        <v>202</v>
      </c>
      <c r="BW669" t="s">
        <v>189</v>
      </c>
      <c r="BX669" t="s">
        <v>189</v>
      </c>
      <c r="BY669" t="s">
        <v>189</v>
      </c>
      <c r="BZ669">
        <v>7</v>
      </c>
      <c r="CA669" t="s">
        <v>204</v>
      </c>
      <c r="CB669" t="s">
        <v>281</v>
      </c>
      <c r="CC669" t="s">
        <v>189</v>
      </c>
      <c r="CD669" t="s">
        <v>189</v>
      </c>
      <c r="CE669" t="s">
        <v>189</v>
      </c>
      <c r="CF669" t="s">
        <v>189</v>
      </c>
      <c r="CG669" t="s">
        <v>189</v>
      </c>
      <c r="CH669" t="s">
        <v>189</v>
      </c>
      <c r="CI669" t="s">
        <v>189</v>
      </c>
      <c r="CJ669" t="s">
        <v>189</v>
      </c>
      <c r="CK669" t="s">
        <v>189</v>
      </c>
      <c r="CL669" t="s">
        <v>189</v>
      </c>
      <c r="CM669" t="s">
        <v>189</v>
      </c>
      <c r="CN669" t="s">
        <v>189</v>
      </c>
      <c r="CO669" t="s">
        <v>189</v>
      </c>
      <c r="CP669" t="s">
        <v>205</v>
      </c>
      <c r="CQ669">
        <v>2.8</v>
      </c>
      <c r="CR669">
        <v>5.6</v>
      </c>
      <c r="CS669" t="s">
        <v>292</v>
      </c>
      <c r="CT669" t="s">
        <v>197</v>
      </c>
      <c r="CU669">
        <v>25.6</v>
      </c>
      <c r="CV669">
        <v>0</v>
      </c>
      <c r="CW669">
        <v>0.876</v>
      </c>
      <c r="CX669">
        <v>0</v>
      </c>
      <c r="CY669">
        <v>0</v>
      </c>
      <c r="CZ669">
        <v>0</v>
      </c>
      <c r="DA669">
        <v>0</v>
      </c>
      <c r="DB669">
        <v>26.475999999999999</v>
      </c>
      <c r="DC669">
        <v>11.808</v>
      </c>
      <c r="DD669">
        <v>0</v>
      </c>
      <c r="DE669">
        <v>0</v>
      </c>
      <c r="DF669">
        <v>0</v>
      </c>
      <c r="DG669">
        <v>11.808</v>
      </c>
      <c r="DH669">
        <v>112</v>
      </c>
      <c r="DI669">
        <v>-14.667999999999999</v>
      </c>
      <c r="DJ669" t="s">
        <v>282</v>
      </c>
      <c r="DK669">
        <v>26.523999999999901</v>
      </c>
      <c r="DL669">
        <v>41.192</v>
      </c>
      <c r="DM669">
        <v>45.9024</v>
      </c>
      <c r="DN669">
        <v>34.0944</v>
      </c>
      <c r="DO669">
        <v>18</v>
      </c>
      <c r="DP669">
        <v>0</v>
      </c>
    </row>
    <row r="670" spans="1:120" x14ac:dyDescent="0.25">
      <c r="A670">
        <v>2329889</v>
      </c>
      <c r="B670" t="s">
        <v>375</v>
      </c>
      <c r="C670" t="s">
        <v>376</v>
      </c>
      <c r="D670" t="s">
        <v>477</v>
      </c>
      <c r="E670" t="s">
        <v>478</v>
      </c>
      <c r="F670" t="s">
        <v>479</v>
      </c>
      <c r="G670" t="s">
        <v>190</v>
      </c>
      <c r="H670" t="s">
        <v>212</v>
      </c>
      <c r="I670" t="s">
        <v>480</v>
      </c>
      <c r="J670" t="s">
        <v>189</v>
      </c>
      <c r="K670">
        <v>2.9</v>
      </c>
      <c r="L670">
        <v>2</v>
      </c>
      <c r="M670">
        <v>32</v>
      </c>
      <c r="N670" t="s">
        <v>189</v>
      </c>
      <c r="O670">
        <v>0.9</v>
      </c>
      <c r="P670">
        <v>1.5</v>
      </c>
      <c r="Q670">
        <v>10.7</v>
      </c>
      <c r="R670">
        <v>11.9</v>
      </c>
      <c r="S670">
        <v>112</v>
      </c>
      <c r="T670">
        <v>52.5</v>
      </c>
      <c r="U670">
        <v>54.9</v>
      </c>
      <c r="V670" t="s">
        <v>194</v>
      </c>
      <c r="W670" t="s">
        <v>194</v>
      </c>
      <c r="X670" t="s">
        <v>194</v>
      </c>
      <c r="Y670" t="s">
        <v>195</v>
      </c>
      <c r="Z670" t="s">
        <v>473</v>
      </c>
      <c r="AA670">
        <v>2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0</v>
      </c>
      <c r="AI670">
        <v>6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0</v>
      </c>
      <c r="AX670" t="s">
        <v>194</v>
      </c>
      <c r="AY670" t="s">
        <v>481</v>
      </c>
      <c r="AZ670" t="s">
        <v>475</v>
      </c>
      <c r="BA670" t="s">
        <v>200</v>
      </c>
      <c r="BB670" t="s">
        <v>482</v>
      </c>
      <c r="BC670" t="s">
        <v>200</v>
      </c>
      <c r="BD670" t="s">
        <v>194</v>
      </c>
      <c r="BE670">
        <v>112</v>
      </c>
      <c r="BF670" t="s">
        <v>189</v>
      </c>
      <c r="BG670" t="s">
        <v>189</v>
      </c>
      <c r="BH670" t="s">
        <v>194</v>
      </c>
      <c r="BI670" t="s">
        <v>189</v>
      </c>
      <c r="BJ670" t="s">
        <v>189</v>
      </c>
      <c r="BK670">
        <v>90</v>
      </c>
      <c r="BL670">
        <v>0.89</v>
      </c>
      <c r="BM670">
        <v>1</v>
      </c>
      <c r="BN670">
        <v>32</v>
      </c>
      <c r="BO670" t="s">
        <v>189</v>
      </c>
      <c r="BP670" t="s">
        <v>189</v>
      </c>
      <c r="BQ670" t="s">
        <v>189</v>
      </c>
      <c r="BR670" t="s">
        <v>189</v>
      </c>
      <c r="BS670" t="s">
        <v>189</v>
      </c>
      <c r="BT670" t="s">
        <v>189</v>
      </c>
      <c r="BU670">
        <v>2</v>
      </c>
      <c r="BV670" t="s">
        <v>202</v>
      </c>
      <c r="BW670" t="s">
        <v>189</v>
      </c>
      <c r="BX670" t="s">
        <v>189</v>
      </c>
      <c r="BY670" t="s">
        <v>189</v>
      </c>
      <c r="BZ670">
        <v>7</v>
      </c>
      <c r="CA670" t="s">
        <v>204</v>
      </c>
      <c r="CB670" t="s">
        <v>281</v>
      </c>
      <c r="CC670" t="s">
        <v>189</v>
      </c>
      <c r="CD670" t="s">
        <v>189</v>
      </c>
      <c r="CE670" t="s">
        <v>189</v>
      </c>
      <c r="CF670" t="s">
        <v>189</v>
      </c>
      <c r="CG670" t="s">
        <v>189</v>
      </c>
      <c r="CH670" t="s">
        <v>189</v>
      </c>
      <c r="CI670" t="s">
        <v>189</v>
      </c>
      <c r="CJ670" t="s">
        <v>189</v>
      </c>
      <c r="CK670" t="s">
        <v>189</v>
      </c>
      <c r="CL670" t="s">
        <v>189</v>
      </c>
      <c r="CM670" t="s">
        <v>189</v>
      </c>
      <c r="CN670" t="s">
        <v>189</v>
      </c>
      <c r="CO670" t="s">
        <v>189</v>
      </c>
      <c r="CP670" t="s">
        <v>205</v>
      </c>
      <c r="CQ670">
        <v>2.9</v>
      </c>
      <c r="CR670">
        <v>5.8</v>
      </c>
      <c r="CS670" t="s">
        <v>292</v>
      </c>
      <c r="CT670" t="s">
        <v>197</v>
      </c>
      <c r="CU670">
        <v>25.6</v>
      </c>
      <c r="CV670">
        <v>0</v>
      </c>
      <c r="CW670">
        <v>0.876</v>
      </c>
      <c r="CX670">
        <v>0</v>
      </c>
      <c r="CY670">
        <v>0</v>
      </c>
      <c r="CZ670">
        <v>0</v>
      </c>
      <c r="DA670">
        <v>0</v>
      </c>
      <c r="DB670">
        <v>26.475999999999999</v>
      </c>
      <c r="DC670">
        <v>11.808</v>
      </c>
      <c r="DD670">
        <v>0</v>
      </c>
      <c r="DE670">
        <v>0</v>
      </c>
      <c r="DF670">
        <v>0</v>
      </c>
      <c r="DG670">
        <v>11.808</v>
      </c>
      <c r="DH670">
        <v>112</v>
      </c>
      <c r="DI670">
        <v>-14.667999999999999</v>
      </c>
      <c r="DJ670" t="s">
        <v>282</v>
      </c>
      <c r="DK670">
        <v>28.4239999999999</v>
      </c>
      <c r="DL670">
        <v>43.091999999999999</v>
      </c>
      <c r="DM670">
        <v>47.741999999999898</v>
      </c>
      <c r="DN670">
        <v>35.933999999999898</v>
      </c>
      <c r="DO670">
        <v>18</v>
      </c>
      <c r="DP670">
        <v>0</v>
      </c>
    </row>
    <row r="671" spans="1:120" x14ac:dyDescent="0.25">
      <c r="A671">
        <v>2329887</v>
      </c>
      <c r="B671" t="s">
        <v>375</v>
      </c>
      <c r="C671" t="s">
        <v>376</v>
      </c>
      <c r="D671" t="s">
        <v>483</v>
      </c>
      <c r="E671" t="s">
        <v>484</v>
      </c>
      <c r="F671" t="s">
        <v>485</v>
      </c>
      <c r="G671" t="s">
        <v>190</v>
      </c>
      <c r="H671" t="s">
        <v>212</v>
      </c>
      <c r="I671" t="s">
        <v>480</v>
      </c>
      <c r="J671" t="s">
        <v>189</v>
      </c>
      <c r="K671">
        <v>2.9</v>
      </c>
      <c r="L671">
        <v>2</v>
      </c>
      <c r="M671">
        <v>32</v>
      </c>
      <c r="N671" t="s">
        <v>189</v>
      </c>
      <c r="O671">
        <v>0.9</v>
      </c>
      <c r="P671">
        <v>1.5</v>
      </c>
      <c r="Q671">
        <v>11.6</v>
      </c>
      <c r="R671">
        <v>12.7</v>
      </c>
      <c r="S671">
        <v>112</v>
      </c>
      <c r="T671">
        <v>52.5</v>
      </c>
      <c r="U671">
        <v>58.4</v>
      </c>
      <c r="V671" t="s">
        <v>194</v>
      </c>
      <c r="W671" t="s">
        <v>194</v>
      </c>
      <c r="X671" t="s">
        <v>194</v>
      </c>
      <c r="Y671" t="s">
        <v>195</v>
      </c>
      <c r="Z671" t="s">
        <v>473</v>
      </c>
      <c r="AA671">
        <v>2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0</v>
      </c>
      <c r="AI671">
        <v>6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 t="s">
        <v>194</v>
      </c>
      <c r="AY671" t="s">
        <v>481</v>
      </c>
      <c r="AZ671" t="s">
        <v>475</v>
      </c>
      <c r="BA671" t="s">
        <v>200</v>
      </c>
      <c r="BB671" t="s">
        <v>486</v>
      </c>
      <c r="BC671" t="s">
        <v>200</v>
      </c>
      <c r="BD671" t="s">
        <v>194</v>
      </c>
      <c r="BE671">
        <v>112</v>
      </c>
      <c r="BF671" t="s">
        <v>189</v>
      </c>
      <c r="BG671" t="s">
        <v>189</v>
      </c>
      <c r="BH671" t="s">
        <v>194</v>
      </c>
      <c r="BI671" t="s">
        <v>189</v>
      </c>
      <c r="BJ671" t="s">
        <v>189</v>
      </c>
      <c r="BK671">
        <v>90</v>
      </c>
      <c r="BL671">
        <v>0.89</v>
      </c>
      <c r="BM671">
        <v>1</v>
      </c>
      <c r="BN671">
        <v>32</v>
      </c>
      <c r="BO671" t="s">
        <v>189</v>
      </c>
      <c r="BP671" t="s">
        <v>189</v>
      </c>
      <c r="BQ671" t="s">
        <v>189</v>
      </c>
      <c r="BR671" t="s">
        <v>189</v>
      </c>
      <c r="BS671" t="s">
        <v>189</v>
      </c>
      <c r="BT671" t="s">
        <v>189</v>
      </c>
      <c r="BU671">
        <v>2</v>
      </c>
      <c r="BV671" t="s">
        <v>202</v>
      </c>
      <c r="BW671" t="s">
        <v>189</v>
      </c>
      <c r="BX671" t="s">
        <v>189</v>
      </c>
      <c r="BY671" t="s">
        <v>189</v>
      </c>
      <c r="BZ671">
        <v>7</v>
      </c>
      <c r="CA671" t="s">
        <v>204</v>
      </c>
      <c r="CB671" t="s">
        <v>281</v>
      </c>
      <c r="CC671" t="s">
        <v>189</v>
      </c>
      <c r="CD671" t="s">
        <v>189</v>
      </c>
      <c r="CE671" t="s">
        <v>189</v>
      </c>
      <c r="CF671" t="s">
        <v>189</v>
      </c>
      <c r="CG671" t="s">
        <v>189</v>
      </c>
      <c r="CH671" t="s">
        <v>189</v>
      </c>
      <c r="CI671" t="s">
        <v>189</v>
      </c>
      <c r="CJ671" t="s">
        <v>189</v>
      </c>
      <c r="CK671" t="s">
        <v>189</v>
      </c>
      <c r="CL671" t="s">
        <v>189</v>
      </c>
      <c r="CM671" t="s">
        <v>189</v>
      </c>
      <c r="CN671" t="s">
        <v>189</v>
      </c>
      <c r="CO671" t="s">
        <v>189</v>
      </c>
      <c r="CP671" t="s">
        <v>205</v>
      </c>
      <c r="CQ671">
        <v>2.9</v>
      </c>
      <c r="CR671">
        <v>5.8</v>
      </c>
      <c r="CS671" t="s">
        <v>292</v>
      </c>
      <c r="CT671" t="s">
        <v>197</v>
      </c>
      <c r="CU671">
        <v>25.6</v>
      </c>
      <c r="CV671">
        <v>0</v>
      </c>
      <c r="CW671">
        <v>0.876</v>
      </c>
      <c r="CX671">
        <v>0</v>
      </c>
      <c r="CY671">
        <v>0</v>
      </c>
      <c r="CZ671">
        <v>0</v>
      </c>
      <c r="DA671">
        <v>0</v>
      </c>
      <c r="DB671">
        <v>26.475999999999999</v>
      </c>
      <c r="DC671">
        <v>11.808</v>
      </c>
      <c r="DD671">
        <v>0</v>
      </c>
      <c r="DE671">
        <v>0</v>
      </c>
      <c r="DF671">
        <v>0</v>
      </c>
      <c r="DG671">
        <v>11.808</v>
      </c>
      <c r="DH671">
        <v>112</v>
      </c>
      <c r="DI671">
        <v>-14.667999999999999</v>
      </c>
      <c r="DJ671" t="s">
        <v>282</v>
      </c>
      <c r="DK671">
        <v>31.9239999999999</v>
      </c>
      <c r="DL671">
        <v>46.591999999999999</v>
      </c>
      <c r="DM671">
        <v>50.632799999999897</v>
      </c>
      <c r="DN671">
        <v>38.824799999999897</v>
      </c>
      <c r="DO671">
        <v>18</v>
      </c>
      <c r="DP671">
        <v>0</v>
      </c>
    </row>
    <row r="672" spans="1:120" x14ac:dyDescent="0.25">
      <c r="A672">
        <v>2329414</v>
      </c>
      <c r="B672" t="s">
        <v>248</v>
      </c>
      <c r="C672" t="s">
        <v>249</v>
      </c>
      <c r="D672" t="s">
        <v>487</v>
      </c>
      <c r="E672" t="s">
        <v>488</v>
      </c>
      <c r="F672" t="s">
        <v>489</v>
      </c>
      <c r="G672" t="s">
        <v>190</v>
      </c>
      <c r="H672" t="s">
        <v>212</v>
      </c>
      <c r="I672" t="s">
        <v>380</v>
      </c>
      <c r="J672" t="s">
        <v>189</v>
      </c>
      <c r="K672">
        <v>2.8</v>
      </c>
      <c r="L672">
        <v>2</v>
      </c>
      <c r="M672">
        <v>32</v>
      </c>
      <c r="N672" t="s">
        <v>189</v>
      </c>
      <c r="O672">
        <v>0.4</v>
      </c>
      <c r="P672">
        <v>1.4</v>
      </c>
      <c r="Q672">
        <v>16.7</v>
      </c>
      <c r="R672">
        <v>17.5</v>
      </c>
      <c r="S672">
        <v>112</v>
      </c>
      <c r="T672">
        <v>25.6</v>
      </c>
      <c r="U672">
        <v>77.599999999999994</v>
      </c>
      <c r="V672" t="s">
        <v>194</v>
      </c>
      <c r="W672" t="s">
        <v>194</v>
      </c>
      <c r="X672" t="s">
        <v>194</v>
      </c>
      <c r="Y672" t="s">
        <v>195</v>
      </c>
      <c r="Z672" t="s">
        <v>490</v>
      </c>
      <c r="AA672">
        <v>4</v>
      </c>
      <c r="AB672">
        <v>1</v>
      </c>
      <c r="AC672">
        <v>0</v>
      </c>
      <c r="AD672">
        <v>1</v>
      </c>
      <c r="AE672">
        <v>0</v>
      </c>
      <c r="AF672">
        <v>0</v>
      </c>
      <c r="AG672">
        <v>1</v>
      </c>
      <c r="AH672">
        <v>4</v>
      </c>
      <c r="AI672">
        <v>6</v>
      </c>
      <c r="AJ672">
        <v>0</v>
      </c>
      <c r="AK672">
        <v>0</v>
      </c>
      <c r="AL672">
        <v>10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3</v>
      </c>
      <c r="AW672">
        <v>0</v>
      </c>
      <c r="AX672" t="s">
        <v>194</v>
      </c>
      <c r="AY672" t="s">
        <v>417</v>
      </c>
      <c r="AZ672" t="s">
        <v>383</v>
      </c>
      <c r="BA672" t="s">
        <v>200</v>
      </c>
      <c r="BB672" t="s">
        <v>491</v>
      </c>
      <c r="BC672" t="s">
        <v>200</v>
      </c>
      <c r="BD672" t="s">
        <v>194</v>
      </c>
      <c r="BE672">
        <v>112</v>
      </c>
      <c r="BF672" t="s">
        <v>189</v>
      </c>
      <c r="BG672" t="s">
        <v>189</v>
      </c>
      <c r="BH672" t="s">
        <v>197</v>
      </c>
      <c r="BI672" t="s">
        <v>189</v>
      </c>
      <c r="BJ672" t="s">
        <v>189</v>
      </c>
      <c r="BK672">
        <v>180</v>
      </c>
      <c r="BL672" t="s">
        <v>189</v>
      </c>
      <c r="BM672">
        <v>1</v>
      </c>
      <c r="BN672">
        <v>32</v>
      </c>
      <c r="BO672" t="s">
        <v>189</v>
      </c>
      <c r="BP672" t="s">
        <v>189</v>
      </c>
      <c r="BQ672">
        <v>0.76</v>
      </c>
      <c r="BR672">
        <v>0.84</v>
      </c>
      <c r="BS672">
        <v>0.83</v>
      </c>
      <c r="BT672">
        <v>0.86</v>
      </c>
      <c r="BU672">
        <v>1</v>
      </c>
      <c r="BV672" t="s">
        <v>202</v>
      </c>
      <c r="BW672" t="s">
        <v>234</v>
      </c>
      <c r="BX672" t="s">
        <v>189</v>
      </c>
      <c r="BY672" t="s">
        <v>189</v>
      </c>
      <c r="BZ672">
        <v>7</v>
      </c>
      <c r="CA672" t="s">
        <v>204</v>
      </c>
      <c r="CB672" t="s">
        <v>281</v>
      </c>
      <c r="CC672" t="s">
        <v>189</v>
      </c>
      <c r="CD672" t="s">
        <v>189</v>
      </c>
      <c r="CE672" t="s">
        <v>189</v>
      </c>
      <c r="CF672" t="s">
        <v>189</v>
      </c>
      <c r="CG672" t="s">
        <v>189</v>
      </c>
      <c r="CH672" t="s">
        <v>189</v>
      </c>
      <c r="CI672" t="s">
        <v>189</v>
      </c>
      <c r="CJ672" t="s">
        <v>189</v>
      </c>
      <c r="CK672" t="s">
        <v>189</v>
      </c>
      <c r="CL672" t="s">
        <v>189</v>
      </c>
      <c r="CM672" t="s">
        <v>189</v>
      </c>
      <c r="CN672" t="s">
        <v>189</v>
      </c>
      <c r="CO672" t="s">
        <v>189</v>
      </c>
      <c r="CP672" t="s">
        <v>205</v>
      </c>
      <c r="CQ672">
        <v>2.8</v>
      </c>
      <c r="CR672">
        <v>5.6</v>
      </c>
      <c r="CS672" t="s">
        <v>292</v>
      </c>
      <c r="CT672" t="s">
        <v>197</v>
      </c>
      <c r="CU672">
        <v>25.6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25.6</v>
      </c>
      <c r="DC672">
        <v>11.808</v>
      </c>
      <c r="DD672">
        <v>0</v>
      </c>
      <c r="DE672">
        <v>0</v>
      </c>
      <c r="DF672">
        <v>0</v>
      </c>
      <c r="DG672">
        <v>11.808</v>
      </c>
      <c r="DH672">
        <v>112</v>
      </c>
      <c r="DI672">
        <v>-13.792</v>
      </c>
      <c r="DJ672" t="s">
        <v>282</v>
      </c>
      <c r="DK672">
        <v>51.999999999999901</v>
      </c>
      <c r="DL672">
        <v>65.792000000000002</v>
      </c>
      <c r="DM672">
        <v>66.663599999999903</v>
      </c>
      <c r="DN672">
        <v>54.855599999999903</v>
      </c>
      <c r="DO672">
        <v>18</v>
      </c>
      <c r="DP672">
        <v>0</v>
      </c>
    </row>
    <row r="673" spans="1:120" x14ac:dyDescent="0.25">
      <c r="A673">
        <v>2329320</v>
      </c>
      <c r="B673" t="s">
        <v>263</v>
      </c>
      <c r="C673" t="s">
        <v>264</v>
      </c>
      <c r="D673" t="s">
        <v>492</v>
      </c>
      <c r="E673" t="s">
        <v>493</v>
      </c>
      <c r="F673" t="s">
        <v>494</v>
      </c>
      <c r="G673" t="s">
        <v>211</v>
      </c>
      <c r="H673" t="s">
        <v>212</v>
      </c>
      <c r="I673" t="s">
        <v>222</v>
      </c>
      <c r="J673" t="s">
        <v>193</v>
      </c>
      <c r="K673">
        <v>2.9</v>
      </c>
      <c r="L673">
        <v>2</v>
      </c>
      <c r="M673">
        <v>32</v>
      </c>
      <c r="N673" t="s">
        <v>189</v>
      </c>
      <c r="O673">
        <v>0.6</v>
      </c>
      <c r="P673">
        <v>4.5999999999999996</v>
      </c>
      <c r="Q673">
        <v>15.3</v>
      </c>
      <c r="R673">
        <v>27.2</v>
      </c>
      <c r="S673">
        <v>112</v>
      </c>
      <c r="T673">
        <v>115</v>
      </c>
      <c r="U673">
        <v>108.1</v>
      </c>
      <c r="V673" t="s">
        <v>194</v>
      </c>
      <c r="W673" t="s">
        <v>194</v>
      </c>
      <c r="X673" t="s">
        <v>194</v>
      </c>
      <c r="Y673" t="s">
        <v>195</v>
      </c>
      <c r="Z673" t="s">
        <v>253</v>
      </c>
      <c r="AA673">
        <v>2</v>
      </c>
      <c r="AB673">
        <v>0</v>
      </c>
      <c r="AC673">
        <v>0</v>
      </c>
      <c r="AD673">
        <v>0</v>
      </c>
      <c r="AE673">
        <v>0</v>
      </c>
      <c r="AF673">
        <v>2</v>
      </c>
      <c r="AG673">
        <v>0</v>
      </c>
      <c r="AH673">
        <v>0</v>
      </c>
      <c r="AI673">
        <v>7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2</v>
      </c>
      <c r="AW673">
        <v>0</v>
      </c>
      <c r="AX673" t="s">
        <v>197</v>
      </c>
      <c r="AY673" t="s">
        <v>495</v>
      </c>
      <c r="AZ673" t="s">
        <v>496</v>
      </c>
      <c r="BA673" t="s">
        <v>200</v>
      </c>
      <c r="BB673" t="s">
        <v>497</v>
      </c>
      <c r="BC673" t="s">
        <v>200</v>
      </c>
      <c r="BD673" t="s">
        <v>194</v>
      </c>
      <c r="BE673">
        <v>112</v>
      </c>
      <c r="BF673" t="s">
        <v>189</v>
      </c>
      <c r="BG673" t="s">
        <v>189</v>
      </c>
      <c r="BH673" t="s">
        <v>194</v>
      </c>
      <c r="BI673" t="s">
        <v>197</v>
      </c>
      <c r="BJ673" t="s">
        <v>189</v>
      </c>
      <c r="BK673">
        <v>180</v>
      </c>
      <c r="BL673" t="s">
        <v>189</v>
      </c>
      <c r="BM673">
        <v>1</v>
      </c>
      <c r="BN673">
        <v>32</v>
      </c>
      <c r="BO673">
        <v>2.0699999999999998</v>
      </c>
      <c r="BP673">
        <v>242.18</v>
      </c>
      <c r="BQ673">
        <v>0.85</v>
      </c>
      <c r="BR673">
        <v>0.9</v>
      </c>
      <c r="BS673">
        <v>0.89</v>
      </c>
      <c r="BT673">
        <v>0.92</v>
      </c>
      <c r="BU673">
        <v>4</v>
      </c>
      <c r="BV673" t="s">
        <v>202</v>
      </c>
      <c r="BW673" t="s">
        <v>218</v>
      </c>
      <c r="BX673" t="s">
        <v>189</v>
      </c>
      <c r="BY673" t="s">
        <v>189</v>
      </c>
      <c r="BZ673">
        <v>7</v>
      </c>
      <c r="CA673" t="s">
        <v>204</v>
      </c>
      <c r="CB673" t="s">
        <v>281</v>
      </c>
      <c r="CC673" t="s">
        <v>189</v>
      </c>
      <c r="CD673" t="s">
        <v>189</v>
      </c>
      <c r="CE673" t="s">
        <v>189</v>
      </c>
      <c r="CF673" t="s">
        <v>189</v>
      </c>
      <c r="CG673" t="s">
        <v>189</v>
      </c>
      <c r="CH673" t="s">
        <v>189</v>
      </c>
      <c r="CI673" t="s">
        <v>189</v>
      </c>
      <c r="CJ673" t="s">
        <v>189</v>
      </c>
      <c r="CK673" t="s">
        <v>189</v>
      </c>
      <c r="CL673" t="s">
        <v>189</v>
      </c>
      <c r="CM673" t="s">
        <v>189</v>
      </c>
      <c r="CN673" t="s">
        <v>189</v>
      </c>
      <c r="CO673" t="s">
        <v>189</v>
      </c>
      <c r="CP673" t="s">
        <v>205</v>
      </c>
      <c r="CQ673">
        <v>2.9</v>
      </c>
      <c r="CR673">
        <v>5.8</v>
      </c>
      <c r="CS673" t="s">
        <v>292</v>
      </c>
      <c r="CT673" t="s">
        <v>197</v>
      </c>
      <c r="CU673">
        <v>25.6</v>
      </c>
      <c r="CV673">
        <v>0</v>
      </c>
      <c r="CW673">
        <v>0.876</v>
      </c>
      <c r="CX673">
        <v>26</v>
      </c>
      <c r="CY673">
        <v>0</v>
      </c>
      <c r="CZ673">
        <v>0</v>
      </c>
      <c r="DA673">
        <v>62.512673999999997</v>
      </c>
      <c r="DB673">
        <v>114.988674</v>
      </c>
      <c r="DC673">
        <v>11.808</v>
      </c>
      <c r="DD673">
        <v>0</v>
      </c>
      <c r="DE673">
        <v>0</v>
      </c>
      <c r="DF673">
        <v>45.718379999999897</v>
      </c>
      <c r="DG673">
        <v>83.526379999999904</v>
      </c>
      <c r="DH673">
        <v>112</v>
      </c>
      <c r="DI673">
        <v>-31.462294</v>
      </c>
      <c r="DJ673" t="s">
        <v>282</v>
      </c>
      <c r="DK673">
        <v>-6.888674</v>
      </c>
      <c r="DL673">
        <v>24.573619999999998</v>
      </c>
      <c r="DM673">
        <v>103.806</v>
      </c>
      <c r="DN673">
        <v>20.279620000000001</v>
      </c>
      <c r="DO673">
        <v>18</v>
      </c>
      <c r="DP673">
        <v>0</v>
      </c>
    </row>
    <row r="674" spans="1:120" x14ac:dyDescent="0.25">
      <c r="A674">
        <v>2329318</v>
      </c>
      <c r="B674" t="s">
        <v>263</v>
      </c>
      <c r="C674" t="s">
        <v>264</v>
      </c>
      <c r="D674" t="s">
        <v>498</v>
      </c>
      <c r="E674" t="s">
        <v>499</v>
      </c>
      <c r="F674" t="s">
        <v>189</v>
      </c>
      <c r="G674" t="s">
        <v>211</v>
      </c>
      <c r="H674" t="s">
        <v>212</v>
      </c>
      <c r="I674" t="s">
        <v>415</v>
      </c>
      <c r="J674" t="s">
        <v>193</v>
      </c>
      <c r="K674">
        <v>2.9</v>
      </c>
      <c r="L674">
        <v>2</v>
      </c>
      <c r="M674">
        <v>32</v>
      </c>
      <c r="N674" t="s">
        <v>189</v>
      </c>
      <c r="O674">
        <v>0.8</v>
      </c>
      <c r="P674">
        <v>1.2</v>
      </c>
      <c r="Q674">
        <v>5.4</v>
      </c>
      <c r="R674">
        <v>41.6</v>
      </c>
      <c r="S674">
        <v>112</v>
      </c>
      <c r="T674">
        <v>176.9</v>
      </c>
      <c r="U674">
        <v>138.4</v>
      </c>
      <c r="V674" t="s">
        <v>194</v>
      </c>
      <c r="W674" t="s">
        <v>194</v>
      </c>
      <c r="X674" t="s">
        <v>194</v>
      </c>
      <c r="Y674" t="s">
        <v>195</v>
      </c>
      <c r="Z674" t="s">
        <v>500</v>
      </c>
      <c r="AA674">
        <v>2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0</v>
      </c>
      <c r="AI674">
        <v>5</v>
      </c>
      <c r="AJ674">
        <v>0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</v>
      </c>
      <c r="AX674" t="s">
        <v>194</v>
      </c>
      <c r="AY674" t="s">
        <v>501</v>
      </c>
      <c r="AZ674" t="s">
        <v>502</v>
      </c>
      <c r="BA674" t="s">
        <v>256</v>
      </c>
      <c r="BB674" t="s">
        <v>503</v>
      </c>
      <c r="BC674" t="s">
        <v>256</v>
      </c>
      <c r="BD674" t="s">
        <v>194</v>
      </c>
      <c r="BE674">
        <v>112</v>
      </c>
      <c r="BF674" t="s">
        <v>189</v>
      </c>
      <c r="BG674" t="s">
        <v>189</v>
      </c>
      <c r="BH674" t="s">
        <v>194</v>
      </c>
      <c r="BI674" t="s">
        <v>189</v>
      </c>
      <c r="BJ674" t="s">
        <v>189</v>
      </c>
      <c r="BK674" t="s">
        <v>189</v>
      </c>
      <c r="BL674" t="s">
        <v>189</v>
      </c>
      <c r="BM674">
        <v>1</v>
      </c>
      <c r="BN674">
        <v>32</v>
      </c>
      <c r="BO674">
        <v>4.95</v>
      </c>
      <c r="BP674">
        <v>415.05</v>
      </c>
      <c r="BQ674" t="s">
        <v>189</v>
      </c>
      <c r="BR674" t="s">
        <v>189</v>
      </c>
      <c r="BS674" t="s">
        <v>189</v>
      </c>
      <c r="BT674" t="s">
        <v>189</v>
      </c>
      <c r="BU674">
        <v>2</v>
      </c>
      <c r="BV674" t="s">
        <v>202</v>
      </c>
      <c r="BW674" t="s">
        <v>504</v>
      </c>
      <c r="BX674" t="s">
        <v>505</v>
      </c>
      <c r="BY674" t="s">
        <v>189</v>
      </c>
      <c r="BZ674">
        <v>7</v>
      </c>
      <c r="CA674" t="s">
        <v>204</v>
      </c>
      <c r="CB674" t="s">
        <v>281</v>
      </c>
      <c r="CC674" t="s">
        <v>189</v>
      </c>
      <c r="CD674" t="s">
        <v>189</v>
      </c>
      <c r="CE674" t="s">
        <v>189</v>
      </c>
      <c r="CF674" t="s">
        <v>189</v>
      </c>
      <c r="CG674" t="s">
        <v>189</v>
      </c>
      <c r="CH674" t="s">
        <v>189</v>
      </c>
      <c r="CI674" t="s">
        <v>189</v>
      </c>
      <c r="CJ674" t="s">
        <v>189</v>
      </c>
      <c r="CK674" t="s">
        <v>189</v>
      </c>
      <c r="CL674" t="s">
        <v>189</v>
      </c>
      <c r="CM674" t="s">
        <v>189</v>
      </c>
      <c r="CN674" t="s">
        <v>189</v>
      </c>
      <c r="CO674" t="s">
        <v>189</v>
      </c>
      <c r="CP674" t="s">
        <v>205</v>
      </c>
      <c r="CQ674">
        <v>2.9</v>
      </c>
      <c r="CR674">
        <v>5.8</v>
      </c>
      <c r="CS674" t="s">
        <v>292</v>
      </c>
      <c r="CT674" t="s">
        <v>197</v>
      </c>
      <c r="CU674">
        <v>25.6</v>
      </c>
      <c r="CV674">
        <v>0</v>
      </c>
      <c r="CW674">
        <v>0.876</v>
      </c>
      <c r="CX674">
        <v>0</v>
      </c>
      <c r="CY674">
        <v>0</v>
      </c>
      <c r="CZ674">
        <v>0</v>
      </c>
      <c r="DA674">
        <v>124.33396500000001</v>
      </c>
      <c r="DB674">
        <v>150.80996500000001</v>
      </c>
      <c r="DC674">
        <v>11.808</v>
      </c>
      <c r="DD674">
        <v>0</v>
      </c>
      <c r="DE674">
        <v>0</v>
      </c>
      <c r="DF674">
        <v>82.139099999999999</v>
      </c>
      <c r="DG674">
        <v>93.947100000000006</v>
      </c>
      <c r="DH674">
        <v>112</v>
      </c>
      <c r="DI674">
        <v>-56.862864999999999</v>
      </c>
      <c r="DJ674" t="s">
        <v>282</v>
      </c>
      <c r="DK674">
        <v>-12.409965</v>
      </c>
      <c r="DL674">
        <v>44.4529</v>
      </c>
      <c r="DM674">
        <v>119.836799999999</v>
      </c>
      <c r="DN674">
        <v>25.889699999999898</v>
      </c>
      <c r="DO674">
        <v>18</v>
      </c>
      <c r="DP674">
        <v>0</v>
      </c>
    </row>
    <row r="675" spans="1:120" x14ac:dyDescent="0.25">
      <c r="A675">
        <v>2329314</v>
      </c>
      <c r="B675" t="s">
        <v>263</v>
      </c>
      <c r="C675" t="s">
        <v>264</v>
      </c>
      <c r="D675" t="s">
        <v>506</v>
      </c>
      <c r="E675" t="s">
        <v>507</v>
      </c>
      <c r="F675" t="s">
        <v>189</v>
      </c>
      <c r="G675" t="s">
        <v>190</v>
      </c>
      <c r="H675" t="s">
        <v>212</v>
      </c>
      <c r="I675" t="s">
        <v>222</v>
      </c>
      <c r="J675" t="s">
        <v>193</v>
      </c>
      <c r="K675">
        <v>2.9</v>
      </c>
      <c r="L675">
        <v>2</v>
      </c>
      <c r="M675">
        <v>64</v>
      </c>
      <c r="N675" t="s">
        <v>189</v>
      </c>
      <c r="O675">
        <v>0.8</v>
      </c>
      <c r="P675">
        <v>2</v>
      </c>
      <c r="Q675">
        <v>14.2</v>
      </c>
      <c r="R675">
        <v>14.6</v>
      </c>
      <c r="S675">
        <v>112</v>
      </c>
      <c r="T675">
        <v>78.099999999999994</v>
      </c>
      <c r="U675">
        <v>67.7</v>
      </c>
      <c r="V675" t="s">
        <v>194</v>
      </c>
      <c r="W675" t="s">
        <v>194</v>
      </c>
      <c r="X675" t="s">
        <v>194</v>
      </c>
      <c r="Y675" t="s">
        <v>416</v>
      </c>
      <c r="Z675" t="s">
        <v>189</v>
      </c>
      <c r="AA675">
        <v>4</v>
      </c>
      <c r="AB675">
        <v>2</v>
      </c>
      <c r="AC675">
        <v>0</v>
      </c>
      <c r="AD675">
        <v>0</v>
      </c>
      <c r="AE675">
        <v>2</v>
      </c>
      <c r="AF675">
        <v>1</v>
      </c>
      <c r="AG675">
        <v>1</v>
      </c>
      <c r="AH675">
        <v>10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10</v>
      </c>
      <c r="AS675">
        <v>0</v>
      </c>
      <c r="AT675">
        <v>0</v>
      </c>
      <c r="AU675">
        <v>0</v>
      </c>
      <c r="AV675">
        <v>4</v>
      </c>
      <c r="AW675">
        <v>0</v>
      </c>
      <c r="AX675" t="s">
        <v>194</v>
      </c>
      <c r="AY675" t="s">
        <v>508</v>
      </c>
      <c r="AZ675" t="s">
        <v>508</v>
      </c>
      <c r="BA675" t="s">
        <v>290</v>
      </c>
      <c r="BB675" t="s">
        <v>509</v>
      </c>
      <c r="BC675" t="s">
        <v>290</v>
      </c>
      <c r="BD675" t="s">
        <v>194</v>
      </c>
      <c r="BE675">
        <v>112</v>
      </c>
      <c r="BF675" t="s">
        <v>189</v>
      </c>
      <c r="BG675" t="s">
        <v>189</v>
      </c>
      <c r="BH675" t="s">
        <v>194</v>
      </c>
      <c r="BI675" t="s">
        <v>189</v>
      </c>
      <c r="BJ675" t="s">
        <v>189</v>
      </c>
      <c r="BK675">
        <v>250</v>
      </c>
      <c r="BL675" t="s">
        <v>189</v>
      </c>
      <c r="BM675">
        <v>1</v>
      </c>
      <c r="BN675">
        <v>64</v>
      </c>
      <c r="BO675" t="s">
        <v>189</v>
      </c>
      <c r="BP675" t="s">
        <v>189</v>
      </c>
      <c r="BQ675">
        <v>0.85</v>
      </c>
      <c r="BR675">
        <v>0.86</v>
      </c>
      <c r="BS675">
        <v>0.89</v>
      </c>
      <c r="BT675">
        <v>0.89</v>
      </c>
      <c r="BU675">
        <v>3</v>
      </c>
      <c r="BV675" t="s">
        <v>202</v>
      </c>
      <c r="BW675" t="s">
        <v>234</v>
      </c>
      <c r="BX675" t="s">
        <v>189</v>
      </c>
      <c r="BY675" t="s">
        <v>189</v>
      </c>
      <c r="BZ675">
        <v>7</v>
      </c>
      <c r="CA675" t="s">
        <v>204</v>
      </c>
      <c r="CB675" t="s">
        <v>281</v>
      </c>
      <c r="CC675" t="s">
        <v>189</v>
      </c>
      <c r="CD675" t="s">
        <v>189</v>
      </c>
      <c r="CE675" t="s">
        <v>189</v>
      </c>
      <c r="CF675" t="s">
        <v>189</v>
      </c>
      <c r="CG675" t="s">
        <v>189</v>
      </c>
      <c r="CH675" t="s">
        <v>189</v>
      </c>
      <c r="CI675" t="s">
        <v>189</v>
      </c>
      <c r="CJ675" t="s">
        <v>189</v>
      </c>
      <c r="CK675" t="s">
        <v>189</v>
      </c>
      <c r="CL675" t="s">
        <v>189</v>
      </c>
      <c r="CM675" t="s">
        <v>189</v>
      </c>
      <c r="CN675" t="s">
        <v>189</v>
      </c>
      <c r="CO675" t="s">
        <v>189</v>
      </c>
      <c r="CP675" t="s">
        <v>205</v>
      </c>
      <c r="CQ675">
        <v>2.9</v>
      </c>
      <c r="CR675">
        <v>5.8</v>
      </c>
      <c r="CS675" t="s">
        <v>292</v>
      </c>
      <c r="CT675" t="s">
        <v>197</v>
      </c>
      <c r="CU675">
        <v>51.2</v>
      </c>
      <c r="CV675">
        <v>0</v>
      </c>
      <c r="CW675">
        <v>0.876</v>
      </c>
      <c r="CX675">
        <v>26</v>
      </c>
      <c r="CY675">
        <v>0</v>
      </c>
      <c r="CZ675">
        <v>0</v>
      </c>
      <c r="DA675">
        <v>0</v>
      </c>
      <c r="DB675">
        <v>78.075999999999993</v>
      </c>
      <c r="DC675">
        <v>21.215999999999902</v>
      </c>
      <c r="DD675">
        <v>0</v>
      </c>
      <c r="DE675">
        <v>0</v>
      </c>
      <c r="DF675">
        <v>0</v>
      </c>
      <c r="DG675">
        <v>47.215999999999902</v>
      </c>
      <c r="DH675">
        <v>112</v>
      </c>
      <c r="DI675">
        <v>-30.86</v>
      </c>
      <c r="DJ675" t="s">
        <v>282</v>
      </c>
      <c r="DK675">
        <v>-10.3759999999999</v>
      </c>
      <c r="DL675">
        <v>20.484000000000002</v>
      </c>
      <c r="DM675">
        <v>59.743200000000002</v>
      </c>
      <c r="DN675">
        <v>12.527200000000001</v>
      </c>
      <c r="DO675">
        <v>18</v>
      </c>
      <c r="DP675">
        <v>1</v>
      </c>
    </row>
    <row r="676" spans="1:120" x14ac:dyDescent="0.25">
      <c r="A676">
        <v>2329235</v>
      </c>
      <c r="B676" t="s">
        <v>263</v>
      </c>
      <c r="C676" t="s">
        <v>264</v>
      </c>
      <c r="D676" t="s">
        <v>510</v>
      </c>
      <c r="E676" t="s">
        <v>511</v>
      </c>
      <c r="F676" t="s">
        <v>189</v>
      </c>
      <c r="G676" t="s">
        <v>190</v>
      </c>
      <c r="H676" t="s">
        <v>212</v>
      </c>
      <c r="I676" t="s">
        <v>222</v>
      </c>
      <c r="J676" t="s">
        <v>512</v>
      </c>
      <c r="K676">
        <v>2.7</v>
      </c>
      <c r="L676">
        <v>2</v>
      </c>
      <c r="M676">
        <v>32</v>
      </c>
      <c r="N676" t="s">
        <v>189</v>
      </c>
      <c r="O676">
        <v>0.6</v>
      </c>
      <c r="P676">
        <v>2.5</v>
      </c>
      <c r="Q676">
        <v>20.7</v>
      </c>
      <c r="R676">
        <v>22.4</v>
      </c>
      <c r="S676">
        <v>112</v>
      </c>
      <c r="T676">
        <v>52.5</v>
      </c>
      <c r="U676">
        <v>99.4</v>
      </c>
      <c r="V676" t="s">
        <v>194</v>
      </c>
      <c r="W676" t="s">
        <v>194</v>
      </c>
      <c r="X676" t="s">
        <v>194</v>
      </c>
      <c r="Y676" t="s">
        <v>416</v>
      </c>
      <c r="Z676" t="s">
        <v>189</v>
      </c>
      <c r="AA676">
        <v>4</v>
      </c>
      <c r="AB676">
        <v>3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3</v>
      </c>
      <c r="AI676">
        <v>2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3</v>
      </c>
      <c r="AS676">
        <v>2</v>
      </c>
      <c r="AT676">
        <v>0</v>
      </c>
      <c r="AU676">
        <v>0</v>
      </c>
      <c r="AV676">
        <v>3</v>
      </c>
      <c r="AW676">
        <v>0</v>
      </c>
      <c r="AX676" t="s">
        <v>194</v>
      </c>
      <c r="AY676" t="s">
        <v>513</v>
      </c>
      <c r="AZ676" t="s">
        <v>514</v>
      </c>
      <c r="BA676" t="s">
        <v>290</v>
      </c>
      <c r="BB676" t="s">
        <v>515</v>
      </c>
      <c r="BC676" t="s">
        <v>290</v>
      </c>
      <c r="BD676" t="s">
        <v>194</v>
      </c>
      <c r="BE676">
        <v>112</v>
      </c>
      <c r="BF676" t="s">
        <v>189</v>
      </c>
      <c r="BG676" t="s">
        <v>189</v>
      </c>
      <c r="BH676" t="s">
        <v>194</v>
      </c>
      <c r="BI676" t="s">
        <v>189</v>
      </c>
      <c r="BJ676" t="s">
        <v>189</v>
      </c>
      <c r="BK676">
        <v>240</v>
      </c>
      <c r="BL676" t="s">
        <v>189</v>
      </c>
      <c r="BM676">
        <v>1</v>
      </c>
      <c r="BN676">
        <v>32</v>
      </c>
      <c r="BO676" t="s">
        <v>189</v>
      </c>
      <c r="BP676" t="s">
        <v>189</v>
      </c>
      <c r="BQ676" t="s">
        <v>189</v>
      </c>
      <c r="BR676">
        <v>0.89</v>
      </c>
      <c r="BS676">
        <v>0.89</v>
      </c>
      <c r="BT676">
        <v>0.91</v>
      </c>
      <c r="BU676">
        <v>2</v>
      </c>
      <c r="BV676" t="s">
        <v>202</v>
      </c>
      <c r="BW676" t="s">
        <v>234</v>
      </c>
      <c r="BX676" t="s">
        <v>189</v>
      </c>
      <c r="BY676" t="s">
        <v>189</v>
      </c>
      <c r="BZ676">
        <v>7</v>
      </c>
      <c r="CA676" t="s">
        <v>204</v>
      </c>
      <c r="CB676" t="s">
        <v>281</v>
      </c>
      <c r="CC676" t="s">
        <v>189</v>
      </c>
      <c r="CD676" t="s">
        <v>189</v>
      </c>
      <c r="CE676" t="s">
        <v>189</v>
      </c>
      <c r="CF676" t="s">
        <v>189</v>
      </c>
      <c r="CG676" t="s">
        <v>189</v>
      </c>
      <c r="CH676" t="s">
        <v>189</v>
      </c>
      <c r="CI676" t="s">
        <v>189</v>
      </c>
      <c r="CJ676" t="s">
        <v>189</v>
      </c>
      <c r="CK676" t="s">
        <v>189</v>
      </c>
      <c r="CL676" t="s">
        <v>189</v>
      </c>
      <c r="CM676" t="s">
        <v>189</v>
      </c>
      <c r="CN676" t="s">
        <v>189</v>
      </c>
      <c r="CO676" t="s">
        <v>189</v>
      </c>
      <c r="CP676" t="s">
        <v>205</v>
      </c>
      <c r="CQ676">
        <v>2.7</v>
      </c>
      <c r="CR676">
        <v>5.4</v>
      </c>
      <c r="CS676" t="s">
        <v>292</v>
      </c>
      <c r="CT676" t="s">
        <v>197</v>
      </c>
      <c r="CU676">
        <v>25.6</v>
      </c>
      <c r="CV676">
        <v>0</v>
      </c>
      <c r="CW676">
        <v>0.876</v>
      </c>
      <c r="CX676">
        <v>0</v>
      </c>
      <c r="CY676">
        <v>0</v>
      </c>
      <c r="CZ676">
        <v>0</v>
      </c>
      <c r="DA676">
        <v>0</v>
      </c>
      <c r="DB676">
        <v>26.475999999999999</v>
      </c>
      <c r="DC676">
        <v>11.808</v>
      </c>
      <c r="DD676">
        <v>0</v>
      </c>
      <c r="DE676">
        <v>0</v>
      </c>
      <c r="DF676">
        <v>0</v>
      </c>
      <c r="DG676">
        <v>11.808</v>
      </c>
      <c r="DH676">
        <v>112</v>
      </c>
      <c r="DI676">
        <v>-14.667999999999999</v>
      </c>
      <c r="DJ676" t="s">
        <v>282</v>
      </c>
      <c r="DK676">
        <v>72.924000000000007</v>
      </c>
      <c r="DL676">
        <v>87.591999999999999</v>
      </c>
      <c r="DM676">
        <v>87.643799999999899</v>
      </c>
      <c r="DN676">
        <v>75.835799999999907</v>
      </c>
      <c r="DO676">
        <v>18</v>
      </c>
      <c r="DP676">
        <v>0</v>
      </c>
    </row>
    <row r="677" spans="1:120" x14ac:dyDescent="0.25">
      <c r="A677">
        <v>2329234</v>
      </c>
      <c r="B677" t="s">
        <v>263</v>
      </c>
      <c r="C677" t="s">
        <v>264</v>
      </c>
      <c r="D677" t="s">
        <v>516</v>
      </c>
      <c r="E677" t="s">
        <v>517</v>
      </c>
      <c r="F677" t="s">
        <v>518</v>
      </c>
      <c r="G677" t="s">
        <v>190</v>
      </c>
      <c r="H677" t="s">
        <v>212</v>
      </c>
      <c r="I677" t="s">
        <v>222</v>
      </c>
      <c r="J677" t="s">
        <v>193</v>
      </c>
      <c r="K677">
        <v>2.9</v>
      </c>
      <c r="L677">
        <v>2</v>
      </c>
      <c r="M677">
        <v>64</v>
      </c>
      <c r="N677" t="s">
        <v>189</v>
      </c>
      <c r="O677">
        <v>0.9</v>
      </c>
      <c r="P677">
        <v>2</v>
      </c>
      <c r="Q677">
        <v>15.5</v>
      </c>
      <c r="R677">
        <v>15.6</v>
      </c>
      <c r="S677">
        <v>112</v>
      </c>
      <c r="T677">
        <v>78.099999999999994</v>
      </c>
      <c r="U677">
        <v>72.3</v>
      </c>
      <c r="V677" t="s">
        <v>194</v>
      </c>
      <c r="W677" t="s">
        <v>194</v>
      </c>
      <c r="X677" t="s">
        <v>194</v>
      </c>
      <c r="Y677" t="s">
        <v>416</v>
      </c>
      <c r="Z677" t="s">
        <v>189</v>
      </c>
      <c r="AA677">
        <v>4</v>
      </c>
      <c r="AB677">
        <v>2</v>
      </c>
      <c r="AC677">
        <v>1</v>
      </c>
      <c r="AD677">
        <v>0</v>
      </c>
      <c r="AE677">
        <v>1</v>
      </c>
      <c r="AF677">
        <v>1</v>
      </c>
      <c r="AG677">
        <v>1</v>
      </c>
      <c r="AH677">
        <v>10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10</v>
      </c>
      <c r="AS677">
        <v>0</v>
      </c>
      <c r="AT677">
        <v>0</v>
      </c>
      <c r="AU677">
        <v>0</v>
      </c>
      <c r="AV677">
        <v>4</v>
      </c>
      <c r="AW677">
        <v>0</v>
      </c>
      <c r="AX677" t="s">
        <v>194</v>
      </c>
      <c r="AY677" t="s">
        <v>508</v>
      </c>
      <c r="AZ677" t="s">
        <v>508</v>
      </c>
      <c r="BA677" t="s">
        <v>290</v>
      </c>
      <c r="BB677" t="s">
        <v>519</v>
      </c>
      <c r="BC677" t="s">
        <v>290</v>
      </c>
      <c r="BD677" t="s">
        <v>194</v>
      </c>
      <c r="BE677">
        <v>112</v>
      </c>
      <c r="BF677" t="s">
        <v>189</v>
      </c>
      <c r="BG677" t="s">
        <v>189</v>
      </c>
      <c r="BH677" t="s">
        <v>194</v>
      </c>
      <c r="BI677" t="s">
        <v>189</v>
      </c>
      <c r="BJ677" t="s">
        <v>189</v>
      </c>
      <c r="BK677">
        <v>250</v>
      </c>
      <c r="BL677" t="s">
        <v>189</v>
      </c>
      <c r="BM677">
        <v>1</v>
      </c>
      <c r="BN677">
        <v>64</v>
      </c>
      <c r="BO677" t="s">
        <v>189</v>
      </c>
      <c r="BP677" t="s">
        <v>189</v>
      </c>
      <c r="BQ677">
        <v>0.85</v>
      </c>
      <c r="BR677">
        <v>0.86</v>
      </c>
      <c r="BS677">
        <v>0.89</v>
      </c>
      <c r="BT677">
        <v>0.89</v>
      </c>
      <c r="BU677">
        <v>3</v>
      </c>
      <c r="BV677" t="s">
        <v>202</v>
      </c>
      <c r="BW677" t="s">
        <v>234</v>
      </c>
      <c r="BX677" t="s">
        <v>189</v>
      </c>
      <c r="BY677" t="s">
        <v>189</v>
      </c>
      <c r="BZ677">
        <v>7</v>
      </c>
      <c r="CA677" t="s">
        <v>204</v>
      </c>
      <c r="CB677" t="s">
        <v>281</v>
      </c>
      <c r="CC677" t="s">
        <v>189</v>
      </c>
      <c r="CD677" t="s">
        <v>189</v>
      </c>
      <c r="CE677" t="s">
        <v>189</v>
      </c>
      <c r="CF677" t="s">
        <v>189</v>
      </c>
      <c r="CG677" t="s">
        <v>189</v>
      </c>
      <c r="CH677" t="s">
        <v>189</v>
      </c>
      <c r="CI677" t="s">
        <v>189</v>
      </c>
      <c r="CJ677" t="s">
        <v>189</v>
      </c>
      <c r="CK677" t="s">
        <v>189</v>
      </c>
      <c r="CL677" t="s">
        <v>189</v>
      </c>
      <c r="CM677" t="s">
        <v>189</v>
      </c>
      <c r="CN677" t="s">
        <v>189</v>
      </c>
      <c r="CO677" t="s">
        <v>189</v>
      </c>
      <c r="CP677" t="s">
        <v>205</v>
      </c>
      <c r="CQ677">
        <v>2.9</v>
      </c>
      <c r="CR677">
        <v>5.8</v>
      </c>
      <c r="CS677" t="s">
        <v>292</v>
      </c>
      <c r="CT677" t="s">
        <v>197</v>
      </c>
      <c r="CU677">
        <v>51.2</v>
      </c>
      <c r="CV677">
        <v>0</v>
      </c>
      <c r="CW677">
        <v>0.876</v>
      </c>
      <c r="CX677">
        <v>26</v>
      </c>
      <c r="CY677">
        <v>0</v>
      </c>
      <c r="CZ677">
        <v>0</v>
      </c>
      <c r="DA677">
        <v>0</v>
      </c>
      <c r="DB677">
        <v>78.075999999999993</v>
      </c>
      <c r="DC677">
        <v>21.215999999999902</v>
      </c>
      <c r="DD677">
        <v>0</v>
      </c>
      <c r="DE677">
        <v>0</v>
      </c>
      <c r="DF677">
        <v>0</v>
      </c>
      <c r="DG677">
        <v>47.215999999999902</v>
      </c>
      <c r="DH677">
        <v>112</v>
      </c>
      <c r="DI677">
        <v>-30.86</v>
      </c>
      <c r="DJ677" t="s">
        <v>282</v>
      </c>
      <c r="DK677">
        <v>-5.77599999999999</v>
      </c>
      <c r="DL677">
        <v>25.084</v>
      </c>
      <c r="DM677">
        <v>63.641399999999997</v>
      </c>
      <c r="DN677">
        <v>16.4254</v>
      </c>
      <c r="DO677">
        <v>18</v>
      </c>
      <c r="DP677">
        <v>1</v>
      </c>
    </row>
    <row r="678" spans="1:120" x14ac:dyDescent="0.25">
      <c r="A678">
        <v>2329233</v>
      </c>
      <c r="B678" t="s">
        <v>263</v>
      </c>
      <c r="C678" t="s">
        <v>264</v>
      </c>
      <c r="D678" t="s">
        <v>520</v>
      </c>
      <c r="E678" t="s">
        <v>521</v>
      </c>
      <c r="F678" t="s">
        <v>189</v>
      </c>
      <c r="G678" t="s">
        <v>190</v>
      </c>
      <c r="H678" t="s">
        <v>191</v>
      </c>
      <c r="I678" t="s">
        <v>522</v>
      </c>
      <c r="J678" t="s">
        <v>193</v>
      </c>
      <c r="K678">
        <v>3</v>
      </c>
      <c r="L678">
        <v>2</v>
      </c>
      <c r="M678">
        <v>32</v>
      </c>
      <c r="N678" t="s">
        <v>189</v>
      </c>
      <c r="O678">
        <v>1.3</v>
      </c>
      <c r="P678">
        <v>1.5</v>
      </c>
      <c r="Q678">
        <v>10</v>
      </c>
      <c r="R678">
        <v>11.4</v>
      </c>
      <c r="S678">
        <v>112</v>
      </c>
      <c r="T678">
        <v>52.5</v>
      </c>
      <c r="U678">
        <v>53.8</v>
      </c>
      <c r="V678" t="s">
        <v>194</v>
      </c>
      <c r="W678" t="s">
        <v>194</v>
      </c>
      <c r="X678" t="s">
        <v>194</v>
      </c>
      <c r="Y678" t="s">
        <v>311</v>
      </c>
      <c r="Z678" t="s">
        <v>189</v>
      </c>
      <c r="AA678">
        <v>2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2</v>
      </c>
      <c r="AI678">
        <v>4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0</v>
      </c>
      <c r="AX678" t="s">
        <v>197</v>
      </c>
      <c r="AY678" t="s">
        <v>523</v>
      </c>
      <c r="AZ678" t="s">
        <v>524</v>
      </c>
      <c r="BA678" t="s">
        <v>200</v>
      </c>
      <c r="BB678" t="s">
        <v>525</v>
      </c>
      <c r="BC678" t="s">
        <v>200</v>
      </c>
      <c r="BD678" t="s">
        <v>194</v>
      </c>
      <c r="BE678">
        <v>112</v>
      </c>
      <c r="BF678" t="s">
        <v>189</v>
      </c>
      <c r="BG678" t="s">
        <v>189</v>
      </c>
      <c r="BH678" t="s">
        <v>194</v>
      </c>
      <c r="BI678" t="s">
        <v>189</v>
      </c>
      <c r="BJ678" t="s">
        <v>189</v>
      </c>
      <c r="BK678">
        <v>65</v>
      </c>
      <c r="BL678" t="s">
        <v>189</v>
      </c>
      <c r="BM678">
        <v>1</v>
      </c>
      <c r="BN678">
        <v>32</v>
      </c>
      <c r="BO678" t="s">
        <v>189</v>
      </c>
      <c r="BP678" t="s">
        <v>189</v>
      </c>
      <c r="BQ678" t="s">
        <v>189</v>
      </c>
      <c r="BR678" t="s">
        <v>189</v>
      </c>
      <c r="BS678" t="s">
        <v>189</v>
      </c>
      <c r="BT678" t="s">
        <v>189</v>
      </c>
      <c r="BU678">
        <v>2</v>
      </c>
      <c r="BV678" t="s">
        <v>202</v>
      </c>
      <c r="BW678" t="s">
        <v>218</v>
      </c>
      <c r="BX678" t="s">
        <v>189</v>
      </c>
      <c r="BY678" t="s">
        <v>197</v>
      </c>
      <c r="BZ678">
        <v>7</v>
      </c>
      <c r="CA678" t="s">
        <v>204</v>
      </c>
      <c r="CB678" t="s">
        <v>281</v>
      </c>
      <c r="CC678" t="s">
        <v>189</v>
      </c>
      <c r="CD678" t="s">
        <v>189</v>
      </c>
      <c r="CE678" t="s">
        <v>189</v>
      </c>
      <c r="CF678" t="s">
        <v>189</v>
      </c>
      <c r="CG678" t="s">
        <v>189</v>
      </c>
      <c r="CH678" t="s">
        <v>189</v>
      </c>
      <c r="CI678" t="s">
        <v>189</v>
      </c>
      <c r="CJ678" t="s">
        <v>189</v>
      </c>
      <c r="CK678" t="s">
        <v>189</v>
      </c>
      <c r="CL678" t="s">
        <v>189</v>
      </c>
      <c r="CM678" t="s">
        <v>189</v>
      </c>
      <c r="CN678" t="s">
        <v>189</v>
      </c>
      <c r="CO678" t="s">
        <v>189</v>
      </c>
      <c r="CP678" t="s">
        <v>205</v>
      </c>
      <c r="CQ678">
        <v>3</v>
      </c>
      <c r="CR678">
        <v>6</v>
      </c>
      <c r="CS678" t="s">
        <v>292</v>
      </c>
      <c r="CT678" t="s">
        <v>197</v>
      </c>
      <c r="CU678">
        <v>25.6</v>
      </c>
      <c r="CV678">
        <v>0</v>
      </c>
      <c r="CW678">
        <v>0.876</v>
      </c>
      <c r="CX678">
        <v>0</v>
      </c>
      <c r="CY678">
        <v>0</v>
      </c>
      <c r="CZ678">
        <v>0</v>
      </c>
      <c r="DA678">
        <v>0</v>
      </c>
      <c r="DB678">
        <v>26.475999999999999</v>
      </c>
      <c r="DC678">
        <v>11.808</v>
      </c>
      <c r="DD678">
        <v>0</v>
      </c>
      <c r="DE678">
        <v>0</v>
      </c>
      <c r="DF678">
        <v>0</v>
      </c>
      <c r="DG678">
        <v>11.808</v>
      </c>
      <c r="DH678">
        <v>112</v>
      </c>
      <c r="DI678">
        <v>-14.667999999999999</v>
      </c>
      <c r="DJ678" t="s">
        <v>282</v>
      </c>
      <c r="DK678">
        <v>27.323999999999899</v>
      </c>
      <c r="DL678">
        <v>41.991999999999997</v>
      </c>
      <c r="DM678">
        <v>46.340400000000002</v>
      </c>
      <c r="DN678">
        <v>34.532400000000003</v>
      </c>
      <c r="DO678">
        <v>18</v>
      </c>
      <c r="DP678">
        <v>0</v>
      </c>
    </row>
    <row r="679" spans="1:120" x14ac:dyDescent="0.25">
      <c r="A679">
        <v>2329229</v>
      </c>
      <c r="B679" t="s">
        <v>263</v>
      </c>
      <c r="C679" t="s">
        <v>264</v>
      </c>
      <c r="D679" t="s">
        <v>526</v>
      </c>
      <c r="E679" t="s">
        <v>527</v>
      </c>
      <c r="F679" t="s">
        <v>189</v>
      </c>
      <c r="G679" t="s">
        <v>190</v>
      </c>
      <c r="H679" t="s">
        <v>212</v>
      </c>
      <c r="I679" t="s">
        <v>222</v>
      </c>
      <c r="J679" t="s">
        <v>193</v>
      </c>
      <c r="K679">
        <v>2.9</v>
      </c>
      <c r="L679">
        <v>2</v>
      </c>
      <c r="M679">
        <v>64</v>
      </c>
      <c r="N679" t="s">
        <v>189</v>
      </c>
      <c r="O679">
        <v>0.8</v>
      </c>
      <c r="P679">
        <v>1.7</v>
      </c>
      <c r="Q679">
        <v>11.6</v>
      </c>
      <c r="R679">
        <v>12.9</v>
      </c>
      <c r="S679">
        <v>112</v>
      </c>
      <c r="T679">
        <v>78.099999999999994</v>
      </c>
      <c r="U679">
        <v>58.9</v>
      </c>
      <c r="V679" t="s">
        <v>194</v>
      </c>
      <c r="W679" t="s">
        <v>194</v>
      </c>
      <c r="X679" t="s">
        <v>194</v>
      </c>
      <c r="Y679" t="s">
        <v>195</v>
      </c>
      <c r="Z679" t="s">
        <v>528</v>
      </c>
      <c r="AA679">
        <v>4</v>
      </c>
      <c r="AB679">
        <v>2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2</v>
      </c>
      <c r="AI679">
        <v>4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 t="s">
        <v>197</v>
      </c>
      <c r="AY679" t="s">
        <v>417</v>
      </c>
      <c r="AZ679" t="s">
        <v>529</v>
      </c>
      <c r="BA679" t="s">
        <v>200</v>
      </c>
      <c r="BB679" t="s">
        <v>530</v>
      </c>
      <c r="BC679" t="s">
        <v>200</v>
      </c>
      <c r="BD679" t="s">
        <v>194</v>
      </c>
      <c r="BE679">
        <v>112</v>
      </c>
      <c r="BF679" t="s">
        <v>189</v>
      </c>
      <c r="BG679" t="s">
        <v>189</v>
      </c>
      <c r="BH679" t="s">
        <v>194</v>
      </c>
      <c r="BI679" t="s">
        <v>189</v>
      </c>
      <c r="BJ679" t="s">
        <v>189</v>
      </c>
      <c r="BK679">
        <v>180</v>
      </c>
      <c r="BL679">
        <v>0.86</v>
      </c>
      <c r="BM679">
        <v>1</v>
      </c>
      <c r="BN679">
        <v>64</v>
      </c>
      <c r="BO679" t="s">
        <v>189</v>
      </c>
      <c r="BP679" t="s">
        <v>189</v>
      </c>
      <c r="BQ679">
        <v>0.8</v>
      </c>
      <c r="BR679">
        <v>0.84</v>
      </c>
      <c r="BS679">
        <v>0.88</v>
      </c>
      <c r="BT679">
        <v>0.87</v>
      </c>
      <c r="BU679">
        <v>2</v>
      </c>
      <c r="BV679" t="s">
        <v>202</v>
      </c>
      <c r="BW679" t="s">
        <v>218</v>
      </c>
      <c r="BX679" t="s">
        <v>189</v>
      </c>
      <c r="BY679" t="s">
        <v>189</v>
      </c>
      <c r="BZ679">
        <v>7</v>
      </c>
      <c r="CA679" t="s">
        <v>204</v>
      </c>
      <c r="CB679" t="s">
        <v>281</v>
      </c>
      <c r="CC679" t="s">
        <v>189</v>
      </c>
      <c r="CD679" t="s">
        <v>189</v>
      </c>
      <c r="CE679" t="s">
        <v>189</v>
      </c>
      <c r="CF679" t="s">
        <v>189</v>
      </c>
      <c r="CG679" t="s">
        <v>189</v>
      </c>
      <c r="CH679" t="s">
        <v>189</v>
      </c>
      <c r="CI679" t="s">
        <v>189</v>
      </c>
      <c r="CJ679" t="s">
        <v>189</v>
      </c>
      <c r="CK679" t="s">
        <v>189</v>
      </c>
      <c r="CL679" t="s">
        <v>189</v>
      </c>
      <c r="CM679" t="s">
        <v>189</v>
      </c>
      <c r="CN679" t="s">
        <v>189</v>
      </c>
      <c r="CO679" t="s">
        <v>189</v>
      </c>
      <c r="CP679" t="s">
        <v>205</v>
      </c>
      <c r="CQ679">
        <v>2.9</v>
      </c>
      <c r="CR679">
        <v>5.8</v>
      </c>
      <c r="CS679" t="s">
        <v>292</v>
      </c>
      <c r="CT679" t="s">
        <v>197</v>
      </c>
      <c r="CU679">
        <v>51.2</v>
      </c>
      <c r="CV679">
        <v>0</v>
      </c>
      <c r="CW679">
        <v>0.876</v>
      </c>
      <c r="CX679">
        <v>0</v>
      </c>
      <c r="CY679">
        <v>0</v>
      </c>
      <c r="CZ679">
        <v>0</v>
      </c>
      <c r="DA679">
        <v>0</v>
      </c>
      <c r="DB679">
        <v>52.076000000000001</v>
      </c>
      <c r="DC679">
        <v>21.215999999999902</v>
      </c>
      <c r="DD679">
        <v>0</v>
      </c>
      <c r="DE679">
        <v>0</v>
      </c>
      <c r="DF679">
        <v>0</v>
      </c>
      <c r="DG679">
        <v>21.215999999999902</v>
      </c>
      <c r="DH679">
        <v>112</v>
      </c>
      <c r="DI679">
        <v>-30.86</v>
      </c>
      <c r="DJ679" t="s">
        <v>282</v>
      </c>
      <c r="DK679">
        <v>6.8239999999999901</v>
      </c>
      <c r="DL679">
        <v>37.683999999999997</v>
      </c>
      <c r="DM679">
        <v>51.815399999999997</v>
      </c>
      <c r="DN679">
        <v>30.599399999999999</v>
      </c>
      <c r="DO679">
        <v>18</v>
      </c>
      <c r="DP679">
        <v>0</v>
      </c>
    </row>
    <row r="680" spans="1:120" x14ac:dyDescent="0.25">
      <c r="A680">
        <v>2329228</v>
      </c>
      <c r="B680" t="s">
        <v>263</v>
      </c>
      <c r="C680" t="s">
        <v>264</v>
      </c>
      <c r="D680" t="s">
        <v>531</v>
      </c>
      <c r="E680" t="s">
        <v>532</v>
      </c>
      <c r="F680" t="s">
        <v>189</v>
      </c>
      <c r="G680" t="s">
        <v>211</v>
      </c>
      <c r="H680" t="s">
        <v>212</v>
      </c>
      <c r="I680" t="s">
        <v>533</v>
      </c>
      <c r="J680" t="s">
        <v>534</v>
      </c>
      <c r="K680">
        <v>2.8</v>
      </c>
      <c r="L680">
        <v>2</v>
      </c>
      <c r="M680">
        <v>32</v>
      </c>
      <c r="N680" t="s">
        <v>189</v>
      </c>
      <c r="O680">
        <v>0.8</v>
      </c>
      <c r="P680">
        <v>2</v>
      </c>
      <c r="Q680">
        <v>13.7</v>
      </c>
      <c r="R680">
        <v>18.600000000000001</v>
      </c>
      <c r="S680">
        <v>112</v>
      </c>
      <c r="T680">
        <v>80.3</v>
      </c>
      <c r="U680">
        <v>79.3</v>
      </c>
      <c r="V680" t="s">
        <v>194</v>
      </c>
      <c r="W680" t="s">
        <v>194</v>
      </c>
      <c r="X680" t="s">
        <v>194</v>
      </c>
      <c r="Y680" t="s">
        <v>195</v>
      </c>
      <c r="Z680" t="s">
        <v>535</v>
      </c>
      <c r="AA680">
        <v>2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2</v>
      </c>
      <c r="AH680">
        <v>6</v>
      </c>
      <c r="AI680">
        <v>2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4</v>
      </c>
      <c r="AS680">
        <v>0</v>
      </c>
      <c r="AT680">
        <v>0</v>
      </c>
      <c r="AU680">
        <v>0</v>
      </c>
      <c r="AV680">
        <v>1</v>
      </c>
      <c r="AW680">
        <v>0</v>
      </c>
      <c r="AX680" t="s">
        <v>194</v>
      </c>
      <c r="AY680" t="s">
        <v>536</v>
      </c>
      <c r="AZ680" t="s">
        <v>268</v>
      </c>
      <c r="BA680" t="s">
        <v>200</v>
      </c>
      <c r="BB680" t="s">
        <v>537</v>
      </c>
      <c r="BC680" t="s">
        <v>200</v>
      </c>
      <c r="BD680" t="s">
        <v>194</v>
      </c>
      <c r="BE680">
        <v>112</v>
      </c>
      <c r="BF680" t="s">
        <v>189</v>
      </c>
      <c r="BG680" t="s">
        <v>189</v>
      </c>
      <c r="BH680" t="s">
        <v>197</v>
      </c>
      <c r="BI680" t="s">
        <v>189</v>
      </c>
      <c r="BJ680" t="s">
        <v>189</v>
      </c>
      <c r="BK680">
        <v>230</v>
      </c>
      <c r="BL680" t="s">
        <v>189</v>
      </c>
      <c r="BM680">
        <v>1</v>
      </c>
      <c r="BN680">
        <v>32</v>
      </c>
      <c r="BO680">
        <v>1.05</v>
      </c>
      <c r="BP680">
        <v>103.3</v>
      </c>
      <c r="BQ680" t="s">
        <v>189</v>
      </c>
      <c r="BR680" t="s">
        <v>189</v>
      </c>
      <c r="BS680" t="s">
        <v>189</v>
      </c>
      <c r="BT680" t="s">
        <v>189</v>
      </c>
      <c r="BU680">
        <v>2</v>
      </c>
      <c r="BV680" t="s">
        <v>202</v>
      </c>
      <c r="BW680" t="s">
        <v>203</v>
      </c>
      <c r="BX680" t="s">
        <v>189</v>
      </c>
      <c r="BY680" t="s">
        <v>197</v>
      </c>
      <c r="BZ680">
        <v>7</v>
      </c>
      <c r="CA680" t="s">
        <v>204</v>
      </c>
      <c r="CB680" t="s">
        <v>281</v>
      </c>
      <c r="CC680" t="s">
        <v>189</v>
      </c>
      <c r="CD680" t="s">
        <v>189</v>
      </c>
      <c r="CE680" t="s">
        <v>189</v>
      </c>
      <c r="CF680" t="s">
        <v>189</v>
      </c>
      <c r="CG680" t="s">
        <v>189</v>
      </c>
      <c r="CH680" t="s">
        <v>189</v>
      </c>
      <c r="CI680" t="s">
        <v>189</v>
      </c>
      <c r="CJ680" t="s">
        <v>189</v>
      </c>
      <c r="CK680" t="s">
        <v>189</v>
      </c>
      <c r="CL680" t="s">
        <v>189</v>
      </c>
      <c r="CM680" t="s">
        <v>189</v>
      </c>
      <c r="CN680" t="s">
        <v>189</v>
      </c>
      <c r="CO680" t="s">
        <v>189</v>
      </c>
      <c r="CP680" t="s">
        <v>205</v>
      </c>
      <c r="CQ680">
        <v>2.8</v>
      </c>
      <c r="CR680">
        <v>5.6</v>
      </c>
      <c r="CS680" t="s">
        <v>292</v>
      </c>
      <c r="CT680" t="s">
        <v>197</v>
      </c>
      <c r="CU680">
        <v>25.6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28.713089999999902</v>
      </c>
      <c r="DB680">
        <v>54.313090000000003</v>
      </c>
      <c r="DC680">
        <v>11.808</v>
      </c>
      <c r="DD680">
        <v>0</v>
      </c>
      <c r="DE680">
        <v>0</v>
      </c>
      <c r="DF680">
        <v>23.467599999999901</v>
      </c>
      <c r="DG680">
        <v>35.275599999999997</v>
      </c>
      <c r="DH680">
        <v>112</v>
      </c>
      <c r="DI680">
        <v>-19.037489999999998</v>
      </c>
      <c r="DJ680" t="s">
        <v>282</v>
      </c>
      <c r="DK680">
        <v>24.986909999999899</v>
      </c>
      <c r="DL680">
        <v>44.0244</v>
      </c>
      <c r="DM680">
        <v>69.8172</v>
      </c>
      <c r="DN680">
        <v>34.541600000000003</v>
      </c>
      <c r="DO680">
        <v>18</v>
      </c>
      <c r="DP680">
        <v>0</v>
      </c>
    </row>
    <row r="681" spans="1:120" x14ac:dyDescent="0.25">
      <c r="A681">
        <v>2329227</v>
      </c>
      <c r="B681" t="s">
        <v>263</v>
      </c>
      <c r="C681" t="s">
        <v>264</v>
      </c>
      <c r="D681" t="s">
        <v>538</v>
      </c>
      <c r="E681" t="s">
        <v>539</v>
      </c>
      <c r="F681" t="s">
        <v>540</v>
      </c>
      <c r="G681" t="s">
        <v>190</v>
      </c>
      <c r="H681" t="s">
        <v>212</v>
      </c>
      <c r="I681" t="s">
        <v>213</v>
      </c>
      <c r="J681" t="s">
        <v>193</v>
      </c>
      <c r="K681">
        <v>2.9</v>
      </c>
      <c r="L681">
        <v>2</v>
      </c>
      <c r="M681">
        <v>32</v>
      </c>
      <c r="N681" t="s">
        <v>189</v>
      </c>
      <c r="O681">
        <v>0.1</v>
      </c>
      <c r="P681">
        <v>0.2</v>
      </c>
      <c r="Q681">
        <v>22.9</v>
      </c>
      <c r="R681">
        <v>24.4</v>
      </c>
      <c r="S681">
        <v>112</v>
      </c>
      <c r="T681">
        <v>52.5</v>
      </c>
      <c r="U681">
        <v>105.5</v>
      </c>
      <c r="V681" t="s">
        <v>194</v>
      </c>
      <c r="W681" t="s">
        <v>194</v>
      </c>
      <c r="X681" t="s">
        <v>194</v>
      </c>
      <c r="Y681" t="s">
        <v>416</v>
      </c>
      <c r="Z681" t="s">
        <v>189</v>
      </c>
      <c r="AA681">
        <v>2</v>
      </c>
      <c r="AB681">
        <v>2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8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3</v>
      </c>
      <c r="AW681">
        <v>0</v>
      </c>
      <c r="AX681" t="s">
        <v>197</v>
      </c>
      <c r="AY681" t="s">
        <v>508</v>
      </c>
      <c r="AZ681" t="s">
        <v>541</v>
      </c>
      <c r="BA681" t="s">
        <v>200</v>
      </c>
      <c r="BB681" t="s">
        <v>542</v>
      </c>
      <c r="BC681" t="s">
        <v>200</v>
      </c>
      <c r="BD681" t="s">
        <v>194</v>
      </c>
      <c r="BE681">
        <v>112</v>
      </c>
      <c r="BF681" t="s">
        <v>189</v>
      </c>
      <c r="BG681" t="s">
        <v>189</v>
      </c>
      <c r="BH681" t="s">
        <v>194</v>
      </c>
      <c r="BI681" t="s">
        <v>189</v>
      </c>
      <c r="BJ681" t="s">
        <v>189</v>
      </c>
      <c r="BK681">
        <v>180</v>
      </c>
      <c r="BL681" t="s">
        <v>189</v>
      </c>
      <c r="BM681">
        <v>1</v>
      </c>
      <c r="BN681">
        <v>32</v>
      </c>
      <c r="BO681" t="s">
        <v>189</v>
      </c>
      <c r="BP681" t="s">
        <v>189</v>
      </c>
      <c r="BQ681" t="s">
        <v>189</v>
      </c>
      <c r="BR681">
        <v>0.85</v>
      </c>
      <c r="BS681">
        <v>0.84</v>
      </c>
      <c r="BT681">
        <v>0.87</v>
      </c>
      <c r="BU681">
        <v>2</v>
      </c>
      <c r="BV681" t="s">
        <v>202</v>
      </c>
      <c r="BW681" t="s">
        <v>234</v>
      </c>
      <c r="BX681" t="s">
        <v>189</v>
      </c>
      <c r="BY681" t="s">
        <v>189</v>
      </c>
      <c r="BZ681">
        <v>7</v>
      </c>
      <c r="CA681" t="s">
        <v>204</v>
      </c>
      <c r="CB681" t="s">
        <v>281</v>
      </c>
      <c r="CC681" t="s">
        <v>189</v>
      </c>
      <c r="CD681" t="s">
        <v>189</v>
      </c>
      <c r="CE681" t="s">
        <v>189</v>
      </c>
      <c r="CF681" t="s">
        <v>189</v>
      </c>
      <c r="CG681" t="s">
        <v>189</v>
      </c>
      <c r="CH681" t="s">
        <v>189</v>
      </c>
      <c r="CI681" t="s">
        <v>189</v>
      </c>
      <c r="CJ681" t="s">
        <v>189</v>
      </c>
      <c r="CK681" t="s">
        <v>189</v>
      </c>
      <c r="CL681" t="s">
        <v>189</v>
      </c>
      <c r="CM681" t="s">
        <v>189</v>
      </c>
      <c r="CN681" t="s">
        <v>189</v>
      </c>
      <c r="CO681" t="s">
        <v>189</v>
      </c>
      <c r="CP681" t="s">
        <v>205</v>
      </c>
      <c r="CQ681">
        <v>2.9</v>
      </c>
      <c r="CR681">
        <v>5.8</v>
      </c>
      <c r="CS681" t="s">
        <v>292</v>
      </c>
      <c r="CT681" t="s">
        <v>197</v>
      </c>
      <c r="CU681">
        <v>25.6</v>
      </c>
      <c r="CV681">
        <v>0</v>
      </c>
      <c r="CW681">
        <v>0.876</v>
      </c>
      <c r="CX681">
        <v>0</v>
      </c>
      <c r="CY681">
        <v>0</v>
      </c>
      <c r="CZ681">
        <v>0</v>
      </c>
      <c r="DA681">
        <v>0</v>
      </c>
      <c r="DB681">
        <v>26.475999999999999</v>
      </c>
      <c r="DC681">
        <v>11.808</v>
      </c>
      <c r="DD681">
        <v>0</v>
      </c>
      <c r="DE681">
        <v>0</v>
      </c>
      <c r="DF681">
        <v>0</v>
      </c>
      <c r="DG681">
        <v>11.808</v>
      </c>
      <c r="DH681">
        <v>112</v>
      </c>
      <c r="DI681">
        <v>-14.667999999999999</v>
      </c>
      <c r="DJ681" t="s">
        <v>282</v>
      </c>
      <c r="DK681">
        <v>79.024000000000001</v>
      </c>
      <c r="DL681">
        <v>93.691999999999993</v>
      </c>
      <c r="DM681">
        <v>85.103399999999993</v>
      </c>
      <c r="DN681">
        <v>73.295400000000001</v>
      </c>
      <c r="DO681">
        <v>18</v>
      </c>
      <c r="DP681">
        <v>0</v>
      </c>
    </row>
    <row r="682" spans="1:120" x14ac:dyDescent="0.25">
      <c r="A682">
        <v>2329226</v>
      </c>
      <c r="B682" t="s">
        <v>263</v>
      </c>
      <c r="C682" t="s">
        <v>264</v>
      </c>
      <c r="D682" t="s">
        <v>543</v>
      </c>
      <c r="E682" t="s">
        <v>388</v>
      </c>
      <c r="F682" t="s">
        <v>189</v>
      </c>
      <c r="G682" t="s">
        <v>190</v>
      </c>
      <c r="H682" t="s">
        <v>212</v>
      </c>
      <c r="I682" t="s">
        <v>544</v>
      </c>
      <c r="J682" t="s">
        <v>342</v>
      </c>
      <c r="K682">
        <v>2.6</v>
      </c>
      <c r="L682">
        <v>2</v>
      </c>
      <c r="M682">
        <v>8</v>
      </c>
      <c r="N682" t="s">
        <v>189</v>
      </c>
      <c r="O682">
        <v>0.2</v>
      </c>
      <c r="P682">
        <v>0.6</v>
      </c>
      <c r="Q682">
        <v>3.7</v>
      </c>
      <c r="R682">
        <v>4.4000000000000004</v>
      </c>
      <c r="S682">
        <v>112</v>
      </c>
      <c r="T682">
        <v>7.3</v>
      </c>
      <c r="U682">
        <v>19.5</v>
      </c>
      <c r="V682" t="s">
        <v>194</v>
      </c>
      <c r="W682" t="s">
        <v>194</v>
      </c>
      <c r="X682" t="s">
        <v>194</v>
      </c>
      <c r="Y682" t="s">
        <v>195</v>
      </c>
      <c r="Z682" t="s">
        <v>189</v>
      </c>
      <c r="AA682">
        <v>2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2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 t="s">
        <v>197</v>
      </c>
      <c r="AY682" t="s">
        <v>545</v>
      </c>
      <c r="AZ682" t="s">
        <v>546</v>
      </c>
      <c r="BA682" t="s">
        <v>200</v>
      </c>
      <c r="BB682" t="s">
        <v>547</v>
      </c>
      <c r="BC682" t="s">
        <v>200</v>
      </c>
      <c r="BD682" t="s">
        <v>194</v>
      </c>
      <c r="BE682">
        <v>112</v>
      </c>
      <c r="BF682" t="s">
        <v>189</v>
      </c>
      <c r="BG682" t="s">
        <v>189</v>
      </c>
      <c r="BH682" t="s">
        <v>194</v>
      </c>
      <c r="BI682" t="s">
        <v>189</v>
      </c>
      <c r="BJ682" t="s">
        <v>189</v>
      </c>
      <c r="BK682" t="s">
        <v>189</v>
      </c>
      <c r="BL682" t="s">
        <v>189</v>
      </c>
      <c r="BM682">
        <v>1</v>
      </c>
      <c r="BN682">
        <v>8</v>
      </c>
      <c r="BO682" t="s">
        <v>189</v>
      </c>
      <c r="BP682" t="s">
        <v>189</v>
      </c>
      <c r="BQ682" t="s">
        <v>189</v>
      </c>
      <c r="BR682" t="s">
        <v>189</v>
      </c>
      <c r="BS682" t="s">
        <v>189</v>
      </c>
      <c r="BT682" t="s">
        <v>189</v>
      </c>
      <c r="BU682">
        <v>1</v>
      </c>
      <c r="BV682" t="s">
        <v>202</v>
      </c>
      <c r="BW682" t="s">
        <v>203</v>
      </c>
      <c r="BX682" t="s">
        <v>189</v>
      </c>
      <c r="BY682" t="s">
        <v>189</v>
      </c>
      <c r="BZ682">
        <v>7</v>
      </c>
      <c r="CA682" t="s">
        <v>204</v>
      </c>
      <c r="CB682" t="s">
        <v>281</v>
      </c>
      <c r="CC682" t="s">
        <v>189</v>
      </c>
      <c r="CD682" t="s">
        <v>189</v>
      </c>
      <c r="CE682" t="s">
        <v>189</v>
      </c>
      <c r="CF682" t="s">
        <v>189</v>
      </c>
      <c r="CG682" t="s">
        <v>189</v>
      </c>
      <c r="CH682" t="s">
        <v>189</v>
      </c>
      <c r="CI682" t="s">
        <v>189</v>
      </c>
      <c r="CJ682" t="s">
        <v>189</v>
      </c>
      <c r="CK682" t="s">
        <v>189</v>
      </c>
      <c r="CL682" t="s">
        <v>189</v>
      </c>
      <c r="CM682" t="s">
        <v>189</v>
      </c>
      <c r="CN682" t="s">
        <v>189</v>
      </c>
      <c r="CO682" t="s">
        <v>189</v>
      </c>
      <c r="CP682" t="s">
        <v>205</v>
      </c>
      <c r="CQ682">
        <v>2.6</v>
      </c>
      <c r="CR682">
        <v>5.2</v>
      </c>
      <c r="CS682" t="s">
        <v>206</v>
      </c>
      <c r="CT682" t="s">
        <v>197</v>
      </c>
      <c r="CU682">
        <v>6.4</v>
      </c>
      <c r="CV682">
        <v>0</v>
      </c>
      <c r="CW682">
        <v>0.876</v>
      </c>
      <c r="CX682">
        <v>0</v>
      </c>
      <c r="CY682">
        <v>0</v>
      </c>
      <c r="CZ682">
        <v>0</v>
      </c>
      <c r="DA682">
        <v>0</v>
      </c>
      <c r="DB682">
        <v>7.2759999999999998</v>
      </c>
      <c r="DC682">
        <v>4.7519999999999998</v>
      </c>
      <c r="DD682">
        <v>0</v>
      </c>
      <c r="DE682">
        <v>0</v>
      </c>
      <c r="DF682">
        <v>0</v>
      </c>
      <c r="DG682">
        <v>4.7519999999999998</v>
      </c>
      <c r="DH682">
        <v>112</v>
      </c>
      <c r="DI682">
        <v>-2.524</v>
      </c>
      <c r="DJ682" t="s">
        <v>282</v>
      </c>
      <c r="DK682">
        <v>12.224</v>
      </c>
      <c r="DL682">
        <v>14.747999999999999</v>
      </c>
      <c r="DM682">
        <v>17.432400000000001</v>
      </c>
      <c r="DN682">
        <v>12.680400000000001</v>
      </c>
      <c r="DO682">
        <v>18</v>
      </c>
      <c r="DP682">
        <v>1</v>
      </c>
    </row>
    <row r="683" spans="1:120" x14ac:dyDescent="0.25">
      <c r="A683">
        <v>2329224</v>
      </c>
      <c r="B683" t="s">
        <v>375</v>
      </c>
      <c r="C683" t="s">
        <v>376</v>
      </c>
      <c r="D683" t="s">
        <v>548</v>
      </c>
      <c r="E683" t="s">
        <v>549</v>
      </c>
      <c r="F683" t="s">
        <v>189</v>
      </c>
      <c r="G683" t="s">
        <v>211</v>
      </c>
      <c r="H683" t="s">
        <v>212</v>
      </c>
      <c r="I683" t="s">
        <v>550</v>
      </c>
      <c r="J683" t="s">
        <v>551</v>
      </c>
      <c r="K683">
        <v>2.9</v>
      </c>
      <c r="L683">
        <v>2</v>
      </c>
      <c r="M683">
        <v>16</v>
      </c>
      <c r="N683" t="s">
        <v>388</v>
      </c>
      <c r="O683">
        <v>0.2</v>
      </c>
      <c r="P683">
        <v>1.3</v>
      </c>
      <c r="Q683">
        <v>12.8</v>
      </c>
      <c r="R683">
        <v>23.9</v>
      </c>
      <c r="S683">
        <v>112</v>
      </c>
      <c r="T683">
        <v>120.2</v>
      </c>
      <c r="U683">
        <v>91.6</v>
      </c>
      <c r="V683" t="s">
        <v>194</v>
      </c>
      <c r="W683" t="s">
        <v>194</v>
      </c>
      <c r="X683" t="s">
        <v>194</v>
      </c>
      <c r="Y683" t="s">
        <v>195</v>
      </c>
      <c r="Z683" t="s">
        <v>389</v>
      </c>
      <c r="AA683">
        <v>2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7</v>
      </c>
      <c r="AI683">
        <v>2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2</v>
      </c>
      <c r="AW683">
        <v>0</v>
      </c>
      <c r="AX683" t="s">
        <v>194</v>
      </c>
      <c r="AY683" t="s">
        <v>552</v>
      </c>
      <c r="AZ683" t="s">
        <v>553</v>
      </c>
      <c r="BA683" t="s">
        <v>200</v>
      </c>
      <c r="BB683" t="s">
        <v>554</v>
      </c>
      <c r="BC683" t="s">
        <v>200</v>
      </c>
      <c r="BD683" t="s">
        <v>194</v>
      </c>
      <c r="BE683">
        <v>112</v>
      </c>
      <c r="BF683" t="s">
        <v>189</v>
      </c>
      <c r="BG683" t="s">
        <v>189</v>
      </c>
      <c r="BH683" t="s">
        <v>194</v>
      </c>
      <c r="BI683" t="s">
        <v>189</v>
      </c>
      <c r="BJ683" t="s">
        <v>189</v>
      </c>
      <c r="BK683" t="s">
        <v>189</v>
      </c>
      <c r="BL683" t="s">
        <v>189</v>
      </c>
      <c r="BM683">
        <v>1</v>
      </c>
      <c r="BN683">
        <v>16</v>
      </c>
      <c r="BO683">
        <v>2.0699999999999998</v>
      </c>
      <c r="BP683">
        <v>242.18</v>
      </c>
      <c r="BQ683" t="s">
        <v>189</v>
      </c>
      <c r="BR683" t="s">
        <v>189</v>
      </c>
      <c r="BS683" t="s">
        <v>189</v>
      </c>
      <c r="BT683" t="s">
        <v>189</v>
      </c>
      <c r="BU683">
        <v>2</v>
      </c>
      <c r="BV683" t="s">
        <v>202</v>
      </c>
      <c r="BW683" t="s">
        <v>218</v>
      </c>
      <c r="BX683" t="s">
        <v>189</v>
      </c>
      <c r="BY683" t="s">
        <v>194</v>
      </c>
      <c r="BZ683">
        <v>7</v>
      </c>
      <c r="CA683" t="s">
        <v>204</v>
      </c>
      <c r="CB683" t="s">
        <v>281</v>
      </c>
      <c r="CC683" t="s">
        <v>189</v>
      </c>
      <c r="CD683" t="s">
        <v>189</v>
      </c>
      <c r="CE683" t="s">
        <v>189</v>
      </c>
      <c r="CF683" t="s">
        <v>189</v>
      </c>
      <c r="CG683" t="s">
        <v>189</v>
      </c>
      <c r="CH683" t="s">
        <v>189</v>
      </c>
      <c r="CI683" t="s">
        <v>189</v>
      </c>
      <c r="CJ683" t="s">
        <v>189</v>
      </c>
      <c r="CK683" t="s">
        <v>189</v>
      </c>
      <c r="CL683" t="s">
        <v>189</v>
      </c>
      <c r="CM683" t="s">
        <v>189</v>
      </c>
      <c r="CN683" t="s">
        <v>189</v>
      </c>
      <c r="CO683" t="s">
        <v>189</v>
      </c>
      <c r="CP683" t="s">
        <v>205</v>
      </c>
      <c r="CQ683">
        <v>2.9</v>
      </c>
      <c r="CR683">
        <v>5.8</v>
      </c>
      <c r="CS683" t="s">
        <v>292</v>
      </c>
      <c r="CT683" t="s">
        <v>194</v>
      </c>
      <c r="CU683">
        <v>12.8</v>
      </c>
      <c r="CV683">
        <v>18</v>
      </c>
      <c r="CW683">
        <v>0.876</v>
      </c>
      <c r="CX683">
        <v>0</v>
      </c>
      <c r="CY683">
        <v>51</v>
      </c>
      <c r="CZ683">
        <v>0</v>
      </c>
      <c r="DA683">
        <v>62.512673999999997</v>
      </c>
      <c r="DB683">
        <v>145.18867399999999</v>
      </c>
      <c r="DC683">
        <v>7.1039999999999903</v>
      </c>
      <c r="DD683">
        <v>0</v>
      </c>
      <c r="DE683">
        <v>16</v>
      </c>
      <c r="DF683">
        <v>45.718379999999897</v>
      </c>
      <c r="DG683">
        <v>70.822379999999995</v>
      </c>
      <c r="DH683">
        <v>112</v>
      </c>
      <c r="DI683">
        <v>-74.366293999999996</v>
      </c>
      <c r="DJ683" t="s">
        <v>282</v>
      </c>
      <c r="DK683">
        <v>-53.588673999999997</v>
      </c>
      <c r="DL683">
        <v>20.777619999999999</v>
      </c>
      <c r="DM683">
        <v>79.409399999999906</v>
      </c>
      <c r="DN683">
        <v>8.5870199999999901</v>
      </c>
      <c r="DO683">
        <v>18</v>
      </c>
      <c r="DP683">
        <v>1</v>
      </c>
    </row>
    <row r="684" spans="1:120" x14ac:dyDescent="0.25">
      <c r="A684">
        <v>2329222</v>
      </c>
      <c r="B684" t="s">
        <v>185</v>
      </c>
      <c r="C684" t="s">
        <v>186</v>
      </c>
      <c r="D684" t="s">
        <v>555</v>
      </c>
      <c r="E684" t="s">
        <v>556</v>
      </c>
      <c r="F684" t="s">
        <v>189</v>
      </c>
      <c r="G684" t="s">
        <v>211</v>
      </c>
      <c r="H684" t="s">
        <v>212</v>
      </c>
      <c r="I684" t="s">
        <v>267</v>
      </c>
      <c r="J684" t="s">
        <v>193</v>
      </c>
      <c r="K684">
        <v>2.5</v>
      </c>
      <c r="L684">
        <v>2</v>
      </c>
      <c r="M684">
        <v>8</v>
      </c>
      <c r="N684" t="s">
        <v>330</v>
      </c>
      <c r="O684">
        <v>0.3</v>
      </c>
      <c r="P684">
        <v>1.2</v>
      </c>
      <c r="Q684">
        <v>10.7</v>
      </c>
      <c r="R684">
        <v>20.9</v>
      </c>
      <c r="S684">
        <v>112</v>
      </c>
      <c r="T684">
        <v>87.8</v>
      </c>
      <c r="U684">
        <v>79.900000000000006</v>
      </c>
      <c r="V684" t="s">
        <v>194</v>
      </c>
      <c r="W684" t="s">
        <v>194</v>
      </c>
      <c r="X684" t="s">
        <v>194</v>
      </c>
      <c r="Y684" t="s">
        <v>195</v>
      </c>
      <c r="Z684" t="s">
        <v>557</v>
      </c>
      <c r="AA684">
        <v>2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1</v>
      </c>
      <c r="AH684">
        <v>8</v>
      </c>
      <c r="AI684">
        <v>4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5</v>
      </c>
      <c r="AS684">
        <v>4</v>
      </c>
      <c r="AT684">
        <v>0</v>
      </c>
      <c r="AU684">
        <v>0</v>
      </c>
      <c r="AV684">
        <v>2</v>
      </c>
      <c r="AW684">
        <v>0</v>
      </c>
      <c r="AX684" t="s">
        <v>197</v>
      </c>
      <c r="AY684" t="s">
        <v>558</v>
      </c>
      <c r="AZ684" t="s">
        <v>246</v>
      </c>
      <c r="BA684" t="s">
        <v>200</v>
      </c>
      <c r="BB684" t="s">
        <v>559</v>
      </c>
      <c r="BC684" t="s">
        <v>200</v>
      </c>
      <c r="BD684" t="s">
        <v>194</v>
      </c>
      <c r="BE684">
        <v>112</v>
      </c>
      <c r="BF684" t="s">
        <v>189</v>
      </c>
      <c r="BG684" t="s">
        <v>189</v>
      </c>
      <c r="BH684" t="s">
        <v>194</v>
      </c>
      <c r="BI684" t="s">
        <v>197</v>
      </c>
      <c r="BJ684" t="s">
        <v>189</v>
      </c>
      <c r="BK684" t="s">
        <v>189</v>
      </c>
      <c r="BL684" t="s">
        <v>189</v>
      </c>
      <c r="BM684">
        <v>1</v>
      </c>
      <c r="BN684">
        <v>8</v>
      </c>
      <c r="BO684">
        <v>2.0699999999999998</v>
      </c>
      <c r="BP684">
        <v>242.18</v>
      </c>
      <c r="BQ684" t="s">
        <v>189</v>
      </c>
      <c r="BR684" t="s">
        <v>189</v>
      </c>
      <c r="BS684" t="s">
        <v>189</v>
      </c>
      <c r="BT684" t="s">
        <v>189</v>
      </c>
      <c r="BU684">
        <v>1</v>
      </c>
      <c r="BV684" t="s">
        <v>202</v>
      </c>
      <c r="BW684" t="s">
        <v>203</v>
      </c>
      <c r="BX684" t="s">
        <v>189</v>
      </c>
      <c r="BY684" t="s">
        <v>194</v>
      </c>
      <c r="BZ684">
        <v>7</v>
      </c>
      <c r="CA684" t="s">
        <v>204</v>
      </c>
      <c r="CB684" t="s">
        <v>281</v>
      </c>
      <c r="CC684" t="s">
        <v>189</v>
      </c>
      <c r="CD684" t="s">
        <v>189</v>
      </c>
      <c r="CE684" t="s">
        <v>189</v>
      </c>
      <c r="CF684" t="s">
        <v>189</v>
      </c>
      <c r="CG684" t="s">
        <v>189</v>
      </c>
      <c r="CH684" t="s">
        <v>189</v>
      </c>
      <c r="CI684" t="s">
        <v>189</v>
      </c>
      <c r="CJ684" t="s">
        <v>189</v>
      </c>
      <c r="CK684" t="s">
        <v>189</v>
      </c>
      <c r="CL684" t="s">
        <v>189</v>
      </c>
      <c r="CM684" t="s">
        <v>189</v>
      </c>
      <c r="CN684" t="s">
        <v>189</v>
      </c>
      <c r="CO684" t="s">
        <v>189</v>
      </c>
      <c r="CP684" t="s">
        <v>205</v>
      </c>
      <c r="CQ684">
        <v>2.5</v>
      </c>
      <c r="CR684">
        <v>5</v>
      </c>
      <c r="CS684" t="s">
        <v>206</v>
      </c>
      <c r="CT684" t="s">
        <v>194</v>
      </c>
      <c r="CU684">
        <v>6.4</v>
      </c>
      <c r="CV684">
        <v>18</v>
      </c>
      <c r="CW684">
        <v>0.876</v>
      </c>
      <c r="CX684">
        <v>0</v>
      </c>
      <c r="CY684">
        <v>36</v>
      </c>
      <c r="CZ684">
        <v>0</v>
      </c>
      <c r="DA684">
        <v>62.512673999999997</v>
      </c>
      <c r="DB684">
        <v>123.788674</v>
      </c>
      <c r="DC684">
        <v>4.7519999999999998</v>
      </c>
      <c r="DD684">
        <v>0</v>
      </c>
      <c r="DE684">
        <v>8</v>
      </c>
      <c r="DF684">
        <v>45.718379999999897</v>
      </c>
      <c r="DG684">
        <v>68.470380000000006</v>
      </c>
      <c r="DH684">
        <v>112</v>
      </c>
      <c r="DI684">
        <v>-55.318293999999902</v>
      </c>
      <c r="DJ684" t="s">
        <v>282</v>
      </c>
      <c r="DK684">
        <v>-43.888673999999902</v>
      </c>
      <c r="DL684">
        <v>11.42962</v>
      </c>
      <c r="DM684">
        <v>69.423000000000002</v>
      </c>
      <c r="DN684">
        <v>0.95261999999999603</v>
      </c>
      <c r="DO684">
        <v>18</v>
      </c>
      <c r="DP684">
        <v>1</v>
      </c>
    </row>
    <row r="685" spans="1:120" x14ac:dyDescent="0.25">
      <c r="A685">
        <v>2329220</v>
      </c>
      <c r="B685" t="s">
        <v>185</v>
      </c>
      <c r="C685" t="s">
        <v>186</v>
      </c>
      <c r="D685" t="s">
        <v>560</v>
      </c>
      <c r="E685" t="s">
        <v>561</v>
      </c>
      <c r="F685" t="s">
        <v>189</v>
      </c>
      <c r="G685" t="s">
        <v>211</v>
      </c>
      <c r="H685" t="s">
        <v>212</v>
      </c>
      <c r="I685" t="s">
        <v>213</v>
      </c>
      <c r="J685" t="s">
        <v>193</v>
      </c>
      <c r="K685">
        <v>1.5</v>
      </c>
      <c r="L685">
        <v>4</v>
      </c>
      <c r="M685">
        <v>8</v>
      </c>
      <c r="N685" t="s">
        <v>562</v>
      </c>
      <c r="O685">
        <v>0.3</v>
      </c>
      <c r="P685">
        <v>0.9</v>
      </c>
      <c r="Q685">
        <v>4.3</v>
      </c>
      <c r="R685">
        <v>15.4</v>
      </c>
      <c r="S685">
        <v>112</v>
      </c>
      <c r="T685">
        <v>81</v>
      </c>
      <c r="U685">
        <v>54.6</v>
      </c>
      <c r="V685" t="s">
        <v>194</v>
      </c>
      <c r="W685" t="s">
        <v>194</v>
      </c>
      <c r="X685" t="s">
        <v>194</v>
      </c>
      <c r="Y685" t="s">
        <v>195</v>
      </c>
      <c r="Z685" t="s">
        <v>563</v>
      </c>
      <c r="AA685">
        <v>2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1</v>
      </c>
      <c r="AI685">
        <v>4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2</v>
      </c>
      <c r="AW685">
        <v>0</v>
      </c>
      <c r="AX685" t="s">
        <v>197</v>
      </c>
      <c r="AY685" t="s">
        <v>564</v>
      </c>
      <c r="AZ685" t="s">
        <v>246</v>
      </c>
      <c r="BA685" t="s">
        <v>200</v>
      </c>
      <c r="BB685" t="s">
        <v>565</v>
      </c>
      <c r="BC685" t="s">
        <v>200</v>
      </c>
      <c r="BD685" t="s">
        <v>194</v>
      </c>
      <c r="BE685">
        <v>112</v>
      </c>
      <c r="BF685" t="s">
        <v>189</v>
      </c>
      <c r="BG685" t="s">
        <v>189</v>
      </c>
      <c r="BH685" t="s">
        <v>194</v>
      </c>
      <c r="BI685" t="s">
        <v>189</v>
      </c>
      <c r="BJ685" t="s">
        <v>189</v>
      </c>
      <c r="BK685" t="s">
        <v>189</v>
      </c>
      <c r="BL685" t="s">
        <v>189</v>
      </c>
      <c r="BM685">
        <v>1</v>
      </c>
      <c r="BN685">
        <v>8</v>
      </c>
      <c r="BO685">
        <v>2.0699999999999998</v>
      </c>
      <c r="BP685">
        <v>198.08</v>
      </c>
      <c r="BQ685" t="s">
        <v>189</v>
      </c>
      <c r="BR685" t="s">
        <v>189</v>
      </c>
      <c r="BS685" t="s">
        <v>189</v>
      </c>
      <c r="BT685" t="s">
        <v>189</v>
      </c>
      <c r="BU685">
        <v>1</v>
      </c>
      <c r="BV685" t="s">
        <v>202</v>
      </c>
      <c r="BW685" t="s">
        <v>203</v>
      </c>
      <c r="BX685" t="s">
        <v>189</v>
      </c>
      <c r="BY685" t="s">
        <v>194</v>
      </c>
      <c r="BZ685">
        <v>7</v>
      </c>
      <c r="CA685" t="s">
        <v>204</v>
      </c>
      <c r="CB685" t="s">
        <v>281</v>
      </c>
      <c r="CC685" t="s">
        <v>189</v>
      </c>
      <c r="CD685" t="s">
        <v>189</v>
      </c>
      <c r="CE685" t="s">
        <v>189</v>
      </c>
      <c r="CF685" t="s">
        <v>189</v>
      </c>
      <c r="CG685" t="s">
        <v>189</v>
      </c>
      <c r="CH685" t="s">
        <v>189</v>
      </c>
      <c r="CI685" t="s">
        <v>189</v>
      </c>
      <c r="CJ685" t="s">
        <v>189</v>
      </c>
      <c r="CK685" t="s">
        <v>189</v>
      </c>
      <c r="CL685" t="s">
        <v>189</v>
      </c>
      <c r="CM685" t="s">
        <v>189</v>
      </c>
      <c r="CN685" t="s">
        <v>189</v>
      </c>
      <c r="CO685" t="s">
        <v>189</v>
      </c>
      <c r="CP685" t="s">
        <v>205</v>
      </c>
      <c r="CQ685">
        <v>1.5</v>
      </c>
      <c r="CR685">
        <v>6</v>
      </c>
      <c r="CS685" t="s">
        <v>206</v>
      </c>
      <c r="CT685" t="s">
        <v>194</v>
      </c>
      <c r="CU685">
        <v>6.4</v>
      </c>
      <c r="CV685">
        <v>18</v>
      </c>
      <c r="CW685">
        <v>0.876</v>
      </c>
      <c r="CX685">
        <v>0</v>
      </c>
      <c r="CY685">
        <v>64</v>
      </c>
      <c r="CZ685">
        <v>0</v>
      </c>
      <c r="DA685">
        <v>55.752144000000001</v>
      </c>
      <c r="DB685">
        <v>145.028144</v>
      </c>
      <c r="DC685">
        <v>4.7519999999999998</v>
      </c>
      <c r="DD685">
        <v>0</v>
      </c>
      <c r="DE685">
        <v>32</v>
      </c>
      <c r="DF685">
        <v>42.641599999999997</v>
      </c>
      <c r="DG685">
        <v>65.393599999999907</v>
      </c>
      <c r="DH685">
        <v>112</v>
      </c>
      <c r="DI685">
        <v>-79.634544000000005</v>
      </c>
      <c r="DJ685" t="s">
        <v>282</v>
      </c>
      <c r="DK685">
        <v>-90.428144000000003</v>
      </c>
      <c r="DL685">
        <v>-10.7935999999999</v>
      </c>
      <c r="DM685">
        <v>48.18</v>
      </c>
      <c r="DN685">
        <v>-17.2135999999999</v>
      </c>
      <c r="DO685">
        <v>18</v>
      </c>
      <c r="DP685">
        <v>1</v>
      </c>
    </row>
    <row r="686" spans="1:120" x14ac:dyDescent="0.25">
      <c r="A686">
        <v>2329218</v>
      </c>
      <c r="B686" t="s">
        <v>263</v>
      </c>
      <c r="C686" t="s">
        <v>264</v>
      </c>
      <c r="D686" t="s">
        <v>566</v>
      </c>
      <c r="E686" t="s">
        <v>567</v>
      </c>
      <c r="F686" t="s">
        <v>189</v>
      </c>
      <c r="G686" t="s">
        <v>211</v>
      </c>
      <c r="H686" t="s">
        <v>212</v>
      </c>
      <c r="I686" t="s">
        <v>568</v>
      </c>
      <c r="J686" t="s">
        <v>193</v>
      </c>
      <c r="K686">
        <v>2.9</v>
      </c>
      <c r="L686">
        <v>2</v>
      </c>
      <c r="M686">
        <v>32</v>
      </c>
      <c r="N686" t="s">
        <v>189</v>
      </c>
      <c r="O686">
        <v>1.2</v>
      </c>
      <c r="P686">
        <v>2.1</v>
      </c>
      <c r="Q686">
        <v>10.199999999999999</v>
      </c>
      <c r="R686">
        <v>17.3</v>
      </c>
      <c r="S686">
        <v>112</v>
      </c>
      <c r="T686">
        <v>86.9</v>
      </c>
      <c r="U686">
        <v>72.099999999999994</v>
      </c>
      <c r="V686" t="s">
        <v>194</v>
      </c>
      <c r="W686" t="s">
        <v>194</v>
      </c>
      <c r="X686" t="s">
        <v>194</v>
      </c>
      <c r="Y686" t="s">
        <v>195</v>
      </c>
      <c r="Z686" t="s">
        <v>535</v>
      </c>
      <c r="AA686">
        <v>2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2</v>
      </c>
      <c r="AH686">
        <v>6</v>
      </c>
      <c r="AI686">
        <v>2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4</v>
      </c>
      <c r="AS686">
        <v>0</v>
      </c>
      <c r="AT686">
        <v>0</v>
      </c>
      <c r="AU686">
        <v>0</v>
      </c>
      <c r="AV686">
        <v>1</v>
      </c>
      <c r="AW686">
        <v>0</v>
      </c>
      <c r="AX686" t="s">
        <v>194</v>
      </c>
      <c r="AY686" t="s">
        <v>569</v>
      </c>
      <c r="AZ686" t="s">
        <v>246</v>
      </c>
      <c r="BA686" t="s">
        <v>200</v>
      </c>
      <c r="BB686" t="s">
        <v>570</v>
      </c>
      <c r="BC686" t="s">
        <v>200</v>
      </c>
      <c r="BD686" t="s">
        <v>194</v>
      </c>
      <c r="BE686">
        <v>112</v>
      </c>
      <c r="BF686" t="s">
        <v>189</v>
      </c>
      <c r="BG686" t="s">
        <v>189</v>
      </c>
      <c r="BH686" t="s">
        <v>197</v>
      </c>
      <c r="BI686" t="s">
        <v>189</v>
      </c>
      <c r="BJ686" t="s">
        <v>189</v>
      </c>
      <c r="BK686">
        <v>230</v>
      </c>
      <c r="BL686" t="s">
        <v>189</v>
      </c>
      <c r="BM686">
        <v>1</v>
      </c>
      <c r="BN686">
        <v>32</v>
      </c>
      <c r="BO686">
        <v>1.05</v>
      </c>
      <c r="BP686">
        <v>146.19999999999999</v>
      </c>
      <c r="BQ686" t="s">
        <v>189</v>
      </c>
      <c r="BR686" t="s">
        <v>189</v>
      </c>
      <c r="BS686" t="s">
        <v>189</v>
      </c>
      <c r="BT686" t="s">
        <v>189</v>
      </c>
      <c r="BU686">
        <v>3</v>
      </c>
      <c r="BV686" t="s">
        <v>202</v>
      </c>
      <c r="BW686" t="s">
        <v>218</v>
      </c>
      <c r="BX686" t="s">
        <v>189</v>
      </c>
      <c r="BY686" t="s">
        <v>197</v>
      </c>
      <c r="BZ686">
        <v>7</v>
      </c>
      <c r="CA686" t="s">
        <v>204</v>
      </c>
      <c r="CB686" t="s">
        <v>281</v>
      </c>
      <c r="CC686" t="s">
        <v>189</v>
      </c>
      <c r="CD686" t="s">
        <v>189</v>
      </c>
      <c r="CE686" t="s">
        <v>189</v>
      </c>
      <c r="CF686" t="s">
        <v>189</v>
      </c>
      <c r="CG686" t="s">
        <v>189</v>
      </c>
      <c r="CH686" t="s">
        <v>189</v>
      </c>
      <c r="CI686" t="s">
        <v>189</v>
      </c>
      <c r="CJ686" t="s">
        <v>189</v>
      </c>
      <c r="CK686" t="s">
        <v>189</v>
      </c>
      <c r="CL686" t="s">
        <v>189</v>
      </c>
      <c r="CM686" t="s">
        <v>189</v>
      </c>
      <c r="CN686" t="s">
        <v>189</v>
      </c>
      <c r="CO686" t="s">
        <v>189</v>
      </c>
      <c r="CP686" t="s">
        <v>205</v>
      </c>
      <c r="CQ686">
        <v>3.5</v>
      </c>
      <c r="CR686">
        <v>7</v>
      </c>
      <c r="CS686" t="s">
        <v>434</v>
      </c>
      <c r="CT686" t="s">
        <v>197</v>
      </c>
      <c r="CU686">
        <v>25.6</v>
      </c>
      <c r="CV686">
        <v>0</v>
      </c>
      <c r="CW686">
        <v>0</v>
      </c>
      <c r="CX686">
        <v>26</v>
      </c>
      <c r="CY686">
        <v>0</v>
      </c>
      <c r="CZ686">
        <v>0</v>
      </c>
      <c r="DA686">
        <v>35.289659999999998</v>
      </c>
      <c r="DB686">
        <v>86.889659999999907</v>
      </c>
      <c r="DC686">
        <v>11.808</v>
      </c>
      <c r="DD686">
        <v>0</v>
      </c>
      <c r="DE686">
        <v>0</v>
      </c>
      <c r="DF686">
        <v>30.8463999999999</v>
      </c>
      <c r="DG686">
        <v>68.654399999999995</v>
      </c>
      <c r="DH686">
        <v>112</v>
      </c>
      <c r="DI686">
        <v>-18.235259999999901</v>
      </c>
      <c r="DJ686" t="s">
        <v>282</v>
      </c>
      <c r="DK686">
        <v>-14.7896599999999</v>
      </c>
      <c r="DL686">
        <v>3.44559999999999</v>
      </c>
      <c r="DM686">
        <v>64.254599999999996</v>
      </c>
      <c r="DN686">
        <v>-4.3997999999999804</v>
      </c>
      <c r="DO686">
        <v>18</v>
      </c>
      <c r="DP686">
        <v>1</v>
      </c>
    </row>
    <row r="687" spans="1:120" x14ac:dyDescent="0.25">
      <c r="A687">
        <v>2329159</v>
      </c>
      <c r="B687" t="s">
        <v>375</v>
      </c>
      <c r="C687" t="s">
        <v>376</v>
      </c>
      <c r="D687" t="s">
        <v>571</v>
      </c>
      <c r="E687" t="s">
        <v>572</v>
      </c>
      <c r="F687" t="s">
        <v>189</v>
      </c>
      <c r="G687" t="s">
        <v>211</v>
      </c>
      <c r="H687" t="s">
        <v>191</v>
      </c>
      <c r="I687" t="s">
        <v>424</v>
      </c>
      <c r="J687" t="s">
        <v>193</v>
      </c>
      <c r="K687">
        <v>3</v>
      </c>
      <c r="L687">
        <v>2</v>
      </c>
      <c r="M687">
        <v>16</v>
      </c>
      <c r="N687" t="s">
        <v>388</v>
      </c>
      <c r="O687">
        <v>0.2</v>
      </c>
      <c r="P687">
        <v>0.7</v>
      </c>
      <c r="Q687">
        <v>18.7</v>
      </c>
      <c r="R687">
        <v>29.4</v>
      </c>
      <c r="S687">
        <v>112</v>
      </c>
      <c r="T687">
        <v>120.2</v>
      </c>
      <c r="U687">
        <v>116</v>
      </c>
      <c r="V687" t="s">
        <v>194</v>
      </c>
      <c r="W687" t="s">
        <v>194</v>
      </c>
      <c r="X687" t="s">
        <v>194</v>
      </c>
      <c r="Y687" t="s">
        <v>195</v>
      </c>
      <c r="Z687" t="s">
        <v>389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6</v>
      </c>
      <c r="AI687">
        <v>2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2</v>
      </c>
      <c r="AW687">
        <v>0</v>
      </c>
      <c r="AX687" t="s">
        <v>194</v>
      </c>
      <c r="AY687" t="s">
        <v>552</v>
      </c>
      <c r="AZ687" t="s">
        <v>573</v>
      </c>
      <c r="BA687" t="s">
        <v>200</v>
      </c>
      <c r="BB687" t="s">
        <v>574</v>
      </c>
      <c r="BC687" t="s">
        <v>200</v>
      </c>
      <c r="BD687" t="s">
        <v>194</v>
      </c>
      <c r="BE687">
        <v>112</v>
      </c>
      <c r="BF687" t="s">
        <v>189</v>
      </c>
      <c r="BG687" t="s">
        <v>189</v>
      </c>
      <c r="BH687" t="s">
        <v>194</v>
      </c>
      <c r="BI687" t="s">
        <v>197</v>
      </c>
      <c r="BJ687" t="s">
        <v>189</v>
      </c>
      <c r="BK687">
        <v>90</v>
      </c>
      <c r="BL687" t="s">
        <v>189</v>
      </c>
      <c r="BM687">
        <v>1</v>
      </c>
      <c r="BN687">
        <v>16</v>
      </c>
      <c r="BO687">
        <v>2.0699999999999998</v>
      </c>
      <c r="BP687">
        <v>242.18</v>
      </c>
      <c r="BQ687" t="s">
        <v>189</v>
      </c>
      <c r="BR687" t="s">
        <v>189</v>
      </c>
      <c r="BS687" t="s">
        <v>189</v>
      </c>
      <c r="BT687" t="s">
        <v>189</v>
      </c>
      <c r="BU687">
        <v>2</v>
      </c>
      <c r="BV687" t="s">
        <v>202</v>
      </c>
      <c r="BW687" t="s">
        <v>218</v>
      </c>
      <c r="BX687" t="s">
        <v>189</v>
      </c>
      <c r="BY687" t="s">
        <v>194</v>
      </c>
      <c r="BZ687">
        <v>7</v>
      </c>
      <c r="CA687" t="s">
        <v>204</v>
      </c>
      <c r="CB687" t="s">
        <v>281</v>
      </c>
      <c r="CC687" t="s">
        <v>189</v>
      </c>
      <c r="CD687" t="s">
        <v>189</v>
      </c>
      <c r="CE687" t="s">
        <v>189</v>
      </c>
      <c r="CF687" t="s">
        <v>189</v>
      </c>
      <c r="CG687" t="s">
        <v>189</v>
      </c>
      <c r="CH687" t="s">
        <v>189</v>
      </c>
      <c r="CI687" t="s">
        <v>189</v>
      </c>
      <c r="CJ687" t="s">
        <v>189</v>
      </c>
      <c r="CK687" t="s">
        <v>189</v>
      </c>
      <c r="CL687" t="s">
        <v>189</v>
      </c>
      <c r="CM687" t="s">
        <v>189</v>
      </c>
      <c r="CN687" t="s">
        <v>189</v>
      </c>
      <c r="CO687" t="s">
        <v>189</v>
      </c>
      <c r="CP687" t="s">
        <v>205</v>
      </c>
      <c r="CQ687">
        <v>3</v>
      </c>
      <c r="CR687">
        <v>6</v>
      </c>
      <c r="CS687" t="s">
        <v>292</v>
      </c>
      <c r="CT687" t="s">
        <v>194</v>
      </c>
      <c r="CU687">
        <v>12.8</v>
      </c>
      <c r="CV687">
        <v>18</v>
      </c>
      <c r="CW687">
        <v>0.876</v>
      </c>
      <c r="CX687">
        <v>0</v>
      </c>
      <c r="CY687">
        <v>51</v>
      </c>
      <c r="CZ687">
        <v>0</v>
      </c>
      <c r="DA687">
        <v>62.512673999999997</v>
      </c>
      <c r="DB687">
        <v>145.18867399999999</v>
      </c>
      <c r="DC687">
        <v>7.1039999999999903</v>
      </c>
      <c r="DD687">
        <v>0</v>
      </c>
      <c r="DE687">
        <v>16</v>
      </c>
      <c r="DF687">
        <v>45.718379999999897</v>
      </c>
      <c r="DG687">
        <v>70.822379999999995</v>
      </c>
      <c r="DH687">
        <v>112</v>
      </c>
      <c r="DI687">
        <v>-74.366293999999996</v>
      </c>
      <c r="DJ687" t="s">
        <v>282</v>
      </c>
      <c r="DK687">
        <v>-29.188673999999899</v>
      </c>
      <c r="DL687">
        <v>45.177619999999997</v>
      </c>
      <c r="DM687">
        <v>96.666599999999903</v>
      </c>
      <c r="DN687">
        <v>25.8442199999999</v>
      </c>
      <c r="DO687">
        <v>18</v>
      </c>
      <c r="DP687">
        <v>0</v>
      </c>
    </row>
    <row r="688" spans="1:120" x14ac:dyDescent="0.25">
      <c r="A688">
        <v>2329154</v>
      </c>
      <c r="B688" t="s">
        <v>575</v>
      </c>
      <c r="C688" t="s">
        <v>576</v>
      </c>
      <c r="D688" t="s">
        <v>577</v>
      </c>
      <c r="E688" t="s">
        <v>577</v>
      </c>
      <c r="F688" t="s">
        <v>189</v>
      </c>
      <c r="G688" t="s">
        <v>190</v>
      </c>
      <c r="H688" t="s">
        <v>212</v>
      </c>
      <c r="I688" t="s">
        <v>222</v>
      </c>
      <c r="J688" t="s">
        <v>193</v>
      </c>
      <c r="K688">
        <v>2.9</v>
      </c>
      <c r="L688">
        <v>2</v>
      </c>
      <c r="M688">
        <v>32</v>
      </c>
      <c r="N688" t="s">
        <v>189</v>
      </c>
      <c r="O688">
        <v>0.3</v>
      </c>
      <c r="P688">
        <v>1</v>
      </c>
      <c r="Q688">
        <v>5.9</v>
      </c>
      <c r="R688">
        <v>6.3</v>
      </c>
      <c r="S688">
        <v>112</v>
      </c>
      <c r="T688">
        <v>51.6</v>
      </c>
      <c r="U688">
        <v>28.5</v>
      </c>
      <c r="V688" t="s">
        <v>194</v>
      </c>
      <c r="W688" t="s">
        <v>194</v>
      </c>
      <c r="X688" t="s">
        <v>194</v>
      </c>
      <c r="Y688" t="s">
        <v>195</v>
      </c>
      <c r="Z688" t="s">
        <v>578</v>
      </c>
      <c r="AA688">
        <v>2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1</v>
      </c>
      <c r="AH688">
        <v>4</v>
      </c>
      <c r="AI688">
        <v>3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0</v>
      </c>
      <c r="AX688" t="s">
        <v>197</v>
      </c>
      <c r="AY688" t="s">
        <v>475</v>
      </c>
      <c r="AZ688" t="s">
        <v>573</v>
      </c>
      <c r="BA688" t="s">
        <v>579</v>
      </c>
      <c r="BB688" t="s">
        <v>580</v>
      </c>
      <c r="BC688" t="s">
        <v>579</v>
      </c>
      <c r="BD688" t="s">
        <v>194</v>
      </c>
      <c r="BE688">
        <v>112</v>
      </c>
      <c r="BF688" t="s">
        <v>189</v>
      </c>
      <c r="BG688" t="s">
        <v>189</v>
      </c>
      <c r="BH688" t="s">
        <v>197</v>
      </c>
      <c r="BI688" t="s">
        <v>197</v>
      </c>
      <c r="BJ688" t="s">
        <v>189</v>
      </c>
      <c r="BK688">
        <v>65</v>
      </c>
      <c r="BL688">
        <v>0.88</v>
      </c>
      <c r="BM688">
        <v>1</v>
      </c>
      <c r="BN688">
        <v>32</v>
      </c>
      <c r="BO688" t="s">
        <v>189</v>
      </c>
      <c r="BP688" t="s">
        <v>189</v>
      </c>
      <c r="BQ688" t="s">
        <v>189</v>
      </c>
      <c r="BR688" t="s">
        <v>189</v>
      </c>
      <c r="BS688" t="s">
        <v>189</v>
      </c>
      <c r="BT688" t="s">
        <v>189</v>
      </c>
      <c r="BU688">
        <v>2</v>
      </c>
      <c r="BV688" t="s">
        <v>202</v>
      </c>
      <c r="BW688" t="s">
        <v>218</v>
      </c>
      <c r="BX688" t="s">
        <v>189</v>
      </c>
      <c r="BY688" t="s">
        <v>189</v>
      </c>
      <c r="BZ688">
        <v>7</v>
      </c>
      <c r="CA688" t="s">
        <v>204</v>
      </c>
      <c r="CB688" t="s">
        <v>281</v>
      </c>
      <c r="CC688" t="s">
        <v>189</v>
      </c>
      <c r="CD688" t="s">
        <v>189</v>
      </c>
      <c r="CE688" t="s">
        <v>189</v>
      </c>
      <c r="CF688" t="s">
        <v>189</v>
      </c>
      <c r="CG688" t="s">
        <v>189</v>
      </c>
      <c r="CH688" t="s">
        <v>189</v>
      </c>
      <c r="CI688" t="s">
        <v>189</v>
      </c>
      <c r="CJ688" t="s">
        <v>189</v>
      </c>
      <c r="CK688" t="s">
        <v>189</v>
      </c>
      <c r="CL688" t="s">
        <v>189</v>
      </c>
      <c r="CM688" t="s">
        <v>189</v>
      </c>
      <c r="CN688" t="s">
        <v>189</v>
      </c>
      <c r="CO688" t="s">
        <v>189</v>
      </c>
      <c r="CP688" t="s">
        <v>205</v>
      </c>
      <c r="CQ688">
        <v>2.9</v>
      </c>
      <c r="CR688">
        <v>5.8</v>
      </c>
      <c r="CS688" t="s">
        <v>292</v>
      </c>
      <c r="CT688" t="s">
        <v>197</v>
      </c>
      <c r="CU688">
        <v>25.6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25.6</v>
      </c>
      <c r="DC688">
        <v>11.808</v>
      </c>
      <c r="DD688">
        <v>0</v>
      </c>
      <c r="DE688">
        <v>0</v>
      </c>
      <c r="DF688">
        <v>0</v>
      </c>
      <c r="DG688">
        <v>11.808</v>
      </c>
      <c r="DH688">
        <v>112</v>
      </c>
      <c r="DI688">
        <v>-13.792</v>
      </c>
      <c r="DJ688" t="s">
        <v>282</v>
      </c>
      <c r="DK688">
        <v>2.8999999999999901</v>
      </c>
      <c r="DL688">
        <v>16.692</v>
      </c>
      <c r="DM688">
        <v>26.061</v>
      </c>
      <c r="DN688">
        <v>14.253</v>
      </c>
      <c r="DO688">
        <v>18</v>
      </c>
      <c r="DP688">
        <v>1</v>
      </c>
    </row>
    <row r="689" spans="1:120" x14ac:dyDescent="0.25">
      <c r="A689">
        <v>2329140</v>
      </c>
      <c r="B689" t="s">
        <v>248</v>
      </c>
      <c r="C689" t="s">
        <v>249</v>
      </c>
      <c r="D689" t="s">
        <v>250</v>
      </c>
      <c r="E689" t="s">
        <v>581</v>
      </c>
      <c r="F689" t="s">
        <v>189</v>
      </c>
      <c r="G689" t="s">
        <v>211</v>
      </c>
      <c r="H689" t="s">
        <v>212</v>
      </c>
      <c r="I689" t="s">
        <v>267</v>
      </c>
      <c r="J689" t="s">
        <v>193</v>
      </c>
      <c r="K689">
        <v>2.5</v>
      </c>
      <c r="L689">
        <v>2</v>
      </c>
      <c r="M689">
        <v>32</v>
      </c>
      <c r="N689" t="s">
        <v>562</v>
      </c>
      <c r="O689">
        <v>0.2</v>
      </c>
      <c r="P689">
        <v>1</v>
      </c>
      <c r="Q689">
        <v>4.2</v>
      </c>
      <c r="R689">
        <v>17</v>
      </c>
      <c r="S689">
        <v>112</v>
      </c>
      <c r="T689">
        <v>133</v>
      </c>
      <c r="U689">
        <v>59</v>
      </c>
      <c r="V689" t="s">
        <v>194</v>
      </c>
      <c r="W689" t="s">
        <v>194</v>
      </c>
      <c r="X689" t="s">
        <v>194</v>
      </c>
      <c r="Y689" t="s">
        <v>195</v>
      </c>
      <c r="Z689" t="s">
        <v>253</v>
      </c>
      <c r="AA689">
        <v>2</v>
      </c>
      <c r="AB689">
        <v>0</v>
      </c>
      <c r="AC689">
        <v>0</v>
      </c>
      <c r="AD689">
        <v>0</v>
      </c>
      <c r="AE689">
        <v>0</v>
      </c>
      <c r="AF689">
        <v>2</v>
      </c>
      <c r="AG689">
        <v>0</v>
      </c>
      <c r="AH689">
        <v>4</v>
      </c>
      <c r="AI689">
        <v>3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 t="s">
        <v>197</v>
      </c>
      <c r="AY689" t="s">
        <v>254</v>
      </c>
      <c r="AZ689" t="s">
        <v>255</v>
      </c>
      <c r="BA689" t="s">
        <v>256</v>
      </c>
      <c r="BB689" t="s">
        <v>582</v>
      </c>
      <c r="BC689" t="s">
        <v>256</v>
      </c>
      <c r="BD689" t="s">
        <v>194</v>
      </c>
      <c r="BE689">
        <v>112</v>
      </c>
      <c r="BF689" t="s">
        <v>189</v>
      </c>
      <c r="BG689" t="s">
        <v>189</v>
      </c>
      <c r="BH689" t="s">
        <v>194</v>
      </c>
      <c r="BI689" t="s">
        <v>197</v>
      </c>
      <c r="BJ689" t="s">
        <v>189</v>
      </c>
      <c r="BK689" t="s">
        <v>189</v>
      </c>
      <c r="BL689" t="s">
        <v>189</v>
      </c>
      <c r="BM689">
        <v>1</v>
      </c>
      <c r="BN689">
        <v>32</v>
      </c>
      <c r="BO689">
        <v>2.0699999999999998</v>
      </c>
      <c r="BP689">
        <v>242.18</v>
      </c>
      <c r="BQ689" t="s">
        <v>189</v>
      </c>
      <c r="BR689" t="s">
        <v>189</v>
      </c>
      <c r="BS689" t="s">
        <v>189</v>
      </c>
      <c r="BT689" t="s">
        <v>189</v>
      </c>
      <c r="BU689">
        <v>2</v>
      </c>
      <c r="BV689" t="s">
        <v>202</v>
      </c>
      <c r="BW689" t="s">
        <v>218</v>
      </c>
      <c r="BX689" t="s">
        <v>189</v>
      </c>
      <c r="BY689" t="s">
        <v>194</v>
      </c>
      <c r="BZ689">
        <v>7</v>
      </c>
      <c r="CA689" t="s">
        <v>204</v>
      </c>
      <c r="CB689" t="s">
        <v>281</v>
      </c>
      <c r="CC689" t="s">
        <v>189</v>
      </c>
      <c r="CD689" t="s">
        <v>189</v>
      </c>
      <c r="CE689" t="s">
        <v>189</v>
      </c>
      <c r="CF689" t="s">
        <v>189</v>
      </c>
      <c r="CG689" t="s">
        <v>189</v>
      </c>
      <c r="CH689" t="s">
        <v>189</v>
      </c>
      <c r="CI689" t="s">
        <v>189</v>
      </c>
      <c r="CJ689" t="s">
        <v>189</v>
      </c>
      <c r="CK689" t="s">
        <v>189</v>
      </c>
      <c r="CL689" t="s">
        <v>189</v>
      </c>
      <c r="CM689" t="s">
        <v>189</v>
      </c>
      <c r="CN689" t="s">
        <v>189</v>
      </c>
      <c r="CO689" t="s">
        <v>189</v>
      </c>
      <c r="CP689" t="s">
        <v>205</v>
      </c>
      <c r="CQ689">
        <v>2.5</v>
      </c>
      <c r="CR689">
        <v>5</v>
      </c>
      <c r="CS689" t="s">
        <v>206</v>
      </c>
      <c r="CT689" t="s">
        <v>194</v>
      </c>
      <c r="CU689">
        <v>25.6</v>
      </c>
      <c r="CV689">
        <v>18</v>
      </c>
      <c r="CW689">
        <v>0.876</v>
      </c>
      <c r="CX689">
        <v>0</v>
      </c>
      <c r="CY689">
        <v>64</v>
      </c>
      <c r="CZ689">
        <v>0</v>
      </c>
      <c r="DA689">
        <v>62.512673999999997</v>
      </c>
      <c r="DB689">
        <v>170.988674</v>
      </c>
      <c r="DC689">
        <v>11.808</v>
      </c>
      <c r="DD689">
        <v>0</v>
      </c>
      <c r="DE689">
        <v>32</v>
      </c>
      <c r="DF689">
        <v>45.718379999999897</v>
      </c>
      <c r="DG689">
        <v>75.526379999999904</v>
      </c>
      <c r="DH689">
        <v>112</v>
      </c>
      <c r="DI689">
        <v>-95.462294</v>
      </c>
      <c r="DJ689" t="s">
        <v>282</v>
      </c>
      <c r="DK689">
        <v>-111.988674</v>
      </c>
      <c r="DL689">
        <v>-16.5263799999999</v>
      </c>
      <c r="DM689">
        <v>52.56</v>
      </c>
      <c r="DN689">
        <v>-22.966379999999901</v>
      </c>
      <c r="DO689">
        <v>18</v>
      </c>
      <c r="DP689">
        <v>1</v>
      </c>
    </row>
    <row r="690" spans="1:120" x14ac:dyDescent="0.25">
      <c r="A690">
        <v>2329137</v>
      </c>
      <c r="B690" t="s">
        <v>420</v>
      </c>
      <c r="C690" t="s">
        <v>421</v>
      </c>
      <c r="D690" t="s">
        <v>583</v>
      </c>
      <c r="E690" t="s">
        <v>584</v>
      </c>
      <c r="F690" t="s">
        <v>189</v>
      </c>
      <c r="G690" t="s">
        <v>190</v>
      </c>
      <c r="H690" t="s">
        <v>212</v>
      </c>
      <c r="I690" t="s">
        <v>341</v>
      </c>
      <c r="J690" t="s">
        <v>342</v>
      </c>
      <c r="K690">
        <v>1.8</v>
      </c>
      <c r="L690">
        <v>2</v>
      </c>
      <c r="M690">
        <v>8</v>
      </c>
      <c r="N690" t="s">
        <v>189</v>
      </c>
      <c r="O690">
        <v>0.3</v>
      </c>
      <c r="P690">
        <v>0.6</v>
      </c>
      <c r="Q690">
        <v>5</v>
      </c>
      <c r="R690">
        <v>5</v>
      </c>
      <c r="S690">
        <v>112</v>
      </c>
      <c r="T690">
        <v>6.4</v>
      </c>
      <c r="U690">
        <v>23.5</v>
      </c>
      <c r="V690" t="s">
        <v>194</v>
      </c>
      <c r="W690" t="s">
        <v>194</v>
      </c>
      <c r="X690" t="s">
        <v>194</v>
      </c>
      <c r="Y690" t="s">
        <v>195</v>
      </c>
      <c r="Z690" t="s">
        <v>500</v>
      </c>
      <c r="AA690">
        <v>2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5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 t="s">
        <v>197</v>
      </c>
      <c r="AY690" t="s">
        <v>585</v>
      </c>
      <c r="AZ690" t="s">
        <v>245</v>
      </c>
      <c r="BA690" t="s">
        <v>256</v>
      </c>
      <c r="BB690" t="s">
        <v>586</v>
      </c>
      <c r="BC690" t="s">
        <v>256</v>
      </c>
      <c r="BD690" t="s">
        <v>194</v>
      </c>
      <c r="BE690">
        <v>112</v>
      </c>
      <c r="BF690" t="s">
        <v>189</v>
      </c>
      <c r="BG690" t="s">
        <v>189</v>
      </c>
      <c r="BH690" t="s">
        <v>197</v>
      </c>
      <c r="BI690" t="s">
        <v>189</v>
      </c>
      <c r="BJ690" t="s">
        <v>189</v>
      </c>
      <c r="BK690" t="s">
        <v>189</v>
      </c>
      <c r="BL690" t="s">
        <v>189</v>
      </c>
      <c r="BM690">
        <v>1</v>
      </c>
      <c r="BN690">
        <v>8</v>
      </c>
      <c r="BO690" t="s">
        <v>189</v>
      </c>
      <c r="BP690" t="s">
        <v>189</v>
      </c>
      <c r="BQ690" t="s">
        <v>189</v>
      </c>
      <c r="BR690" t="s">
        <v>189</v>
      </c>
      <c r="BS690" t="s">
        <v>189</v>
      </c>
      <c r="BT690" t="s">
        <v>189</v>
      </c>
      <c r="BU690">
        <v>1</v>
      </c>
      <c r="BV690" t="s">
        <v>202</v>
      </c>
      <c r="BW690" t="s">
        <v>195</v>
      </c>
      <c r="BX690" t="s">
        <v>587</v>
      </c>
      <c r="BY690" t="s">
        <v>189</v>
      </c>
      <c r="BZ690">
        <v>7</v>
      </c>
      <c r="CA690" t="s">
        <v>204</v>
      </c>
      <c r="CB690" t="s">
        <v>281</v>
      </c>
      <c r="CC690" t="s">
        <v>189</v>
      </c>
      <c r="CD690" t="s">
        <v>189</v>
      </c>
      <c r="CE690" t="s">
        <v>189</v>
      </c>
      <c r="CF690" t="s">
        <v>189</v>
      </c>
      <c r="CG690" t="s">
        <v>189</v>
      </c>
      <c r="CH690" t="s">
        <v>189</v>
      </c>
      <c r="CI690" t="s">
        <v>189</v>
      </c>
      <c r="CJ690" t="s">
        <v>189</v>
      </c>
      <c r="CK690" t="s">
        <v>189</v>
      </c>
      <c r="CL690" t="s">
        <v>189</v>
      </c>
      <c r="CM690" t="s">
        <v>189</v>
      </c>
      <c r="CN690" t="s">
        <v>189</v>
      </c>
      <c r="CO690" t="s">
        <v>189</v>
      </c>
      <c r="CP690" t="s">
        <v>205</v>
      </c>
      <c r="CQ690">
        <v>1.8</v>
      </c>
      <c r="CR690">
        <v>3.6</v>
      </c>
      <c r="CS690" t="s">
        <v>206</v>
      </c>
      <c r="CT690" t="s">
        <v>197</v>
      </c>
      <c r="CU690">
        <v>6.4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6.4</v>
      </c>
      <c r="DC690">
        <v>4.7519999999999998</v>
      </c>
      <c r="DD690">
        <v>0</v>
      </c>
      <c r="DE690">
        <v>0</v>
      </c>
      <c r="DF690">
        <v>0</v>
      </c>
      <c r="DG690">
        <v>4.7519999999999998</v>
      </c>
      <c r="DH690">
        <v>112</v>
      </c>
      <c r="DI690">
        <v>-1.6479999999999999</v>
      </c>
      <c r="DJ690" t="s">
        <v>282</v>
      </c>
      <c r="DK690">
        <v>17.100000000000001</v>
      </c>
      <c r="DL690">
        <v>18.748000000000001</v>
      </c>
      <c r="DM690">
        <v>20.279399999999999</v>
      </c>
      <c r="DN690">
        <v>15.5274</v>
      </c>
      <c r="DO690">
        <v>18</v>
      </c>
      <c r="DP690">
        <v>1</v>
      </c>
    </row>
    <row r="691" spans="1:120" x14ac:dyDescent="0.25">
      <c r="A691">
        <v>2329136</v>
      </c>
      <c r="B691" t="s">
        <v>263</v>
      </c>
      <c r="C691" t="s">
        <v>264</v>
      </c>
      <c r="D691" t="s">
        <v>588</v>
      </c>
      <c r="E691" t="s">
        <v>589</v>
      </c>
      <c r="F691" t="s">
        <v>189</v>
      </c>
      <c r="G691" t="s">
        <v>190</v>
      </c>
      <c r="H691" t="s">
        <v>189</v>
      </c>
      <c r="I691" t="s">
        <v>590</v>
      </c>
      <c r="J691" t="s">
        <v>193</v>
      </c>
      <c r="K691">
        <v>2.7</v>
      </c>
      <c r="L691">
        <v>2</v>
      </c>
      <c r="M691">
        <v>16</v>
      </c>
      <c r="N691" t="s">
        <v>189</v>
      </c>
      <c r="O691">
        <v>0.3</v>
      </c>
      <c r="P691">
        <v>1.7</v>
      </c>
      <c r="Q691">
        <v>22.7</v>
      </c>
      <c r="R691">
        <v>24</v>
      </c>
      <c r="S691">
        <v>112</v>
      </c>
      <c r="T691">
        <v>56.8</v>
      </c>
      <c r="U691">
        <v>105.2</v>
      </c>
      <c r="V691" t="s">
        <v>194</v>
      </c>
      <c r="W691" t="s">
        <v>194</v>
      </c>
      <c r="X691" t="s">
        <v>194</v>
      </c>
      <c r="Y691" t="s">
        <v>195</v>
      </c>
      <c r="Z691" t="s">
        <v>591</v>
      </c>
      <c r="AA691">
        <v>2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1</v>
      </c>
      <c r="AH691">
        <v>2</v>
      </c>
      <c r="AI691">
        <v>2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1</v>
      </c>
      <c r="AT691">
        <v>0</v>
      </c>
      <c r="AU691">
        <v>0</v>
      </c>
      <c r="AV691">
        <v>2</v>
      </c>
      <c r="AW691">
        <v>0</v>
      </c>
      <c r="AX691" t="s">
        <v>194</v>
      </c>
      <c r="AY691" t="s">
        <v>592</v>
      </c>
      <c r="AZ691" t="s">
        <v>593</v>
      </c>
      <c r="BA691" t="s">
        <v>256</v>
      </c>
      <c r="BB691" t="s">
        <v>594</v>
      </c>
      <c r="BC691" t="s">
        <v>256</v>
      </c>
      <c r="BD691" t="s">
        <v>194</v>
      </c>
      <c r="BE691">
        <v>112</v>
      </c>
      <c r="BF691" t="s">
        <v>189</v>
      </c>
      <c r="BG691" t="s">
        <v>189</v>
      </c>
      <c r="BH691" t="s">
        <v>197</v>
      </c>
      <c r="BI691" t="s">
        <v>189</v>
      </c>
      <c r="BJ691" t="s">
        <v>189</v>
      </c>
      <c r="BK691">
        <v>180</v>
      </c>
      <c r="BL691" t="s">
        <v>189</v>
      </c>
      <c r="BM691">
        <v>1</v>
      </c>
      <c r="BN691">
        <v>16</v>
      </c>
      <c r="BO691" t="s">
        <v>189</v>
      </c>
      <c r="BP691" t="s">
        <v>189</v>
      </c>
      <c r="BQ691" t="s">
        <v>189</v>
      </c>
      <c r="BR691" t="s">
        <v>189</v>
      </c>
      <c r="BS691" t="s">
        <v>189</v>
      </c>
      <c r="BT691" t="s">
        <v>189</v>
      </c>
      <c r="BU691">
        <v>2</v>
      </c>
      <c r="BV691" t="s">
        <v>202</v>
      </c>
      <c r="BW691" t="s">
        <v>218</v>
      </c>
      <c r="BX691" t="s">
        <v>189</v>
      </c>
      <c r="BY691" t="s">
        <v>194</v>
      </c>
      <c r="BZ691">
        <v>7</v>
      </c>
      <c r="CA691" t="s">
        <v>204</v>
      </c>
      <c r="CB691" t="s">
        <v>281</v>
      </c>
      <c r="CC691" t="s">
        <v>189</v>
      </c>
      <c r="CD691" t="s">
        <v>189</v>
      </c>
      <c r="CE691" t="s">
        <v>189</v>
      </c>
      <c r="CF691" t="s">
        <v>189</v>
      </c>
      <c r="CG691" t="s">
        <v>189</v>
      </c>
      <c r="CH691" t="s">
        <v>189</v>
      </c>
      <c r="CI691" t="s">
        <v>189</v>
      </c>
      <c r="CJ691" t="s">
        <v>189</v>
      </c>
      <c r="CK691" t="s">
        <v>189</v>
      </c>
      <c r="CL691" t="s">
        <v>189</v>
      </c>
      <c r="CM691" t="s">
        <v>189</v>
      </c>
      <c r="CN691" t="s">
        <v>189</v>
      </c>
      <c r="CO691" t="s">
        <v>189</v>
      </c>
      <c r="CP691" t="s">
        <v>205</v>
      </c>
      <c r="CQ691">
        <v>2.7</v>
      </c>
      <c r="CR691">
        <v>5.4</v>
      </c>
      <c r="CS691" t="s">
        <v>292</v>
      </c>
      <c r="CT691" t="s">
        <v>194</v>
      </c>
      <c r="CU691">
        <v>12.8</v>
      </c>
      <c r="CV691">
        <v>18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30.8</v>
      </c>
      <c r="DC691">
        <v>7.1039999999999903</v>
      </c>
      <c r="DD691">
        <v>0</v>
      </c>
      <c r="DE691">
        <v>0</v>
      </c>
      <c r="DF691">
        <v>0</v>
      </c>
      <c r="DG691">
        <v>25.103999999999999</v>
      </c>
      <c r="DH691">
        <v>112</v>
      </c>
      <c r="DI691">
        <v>-5.6959999999999997</v>
      </c>
      <c r="DJ691" t="s">
        <v>282</v>
      </c>
      <c r="DK691">
        <v>74.400000000000006</v>
      </c>
      <c r="DL691">
        <v>80.096000000000004</v>
      </c>
      <c r="DM691">
        <v>90.052799999999905</v>
      </c>
      <c r="DN691">
        <v>64.948799999999906</v>
      </c>
      <c r="DO691">
        <v>18</v>
      </c>
      <c r="DP691">
        <v>0</v>
      </c>
    </row>
    <row r="692" spans="1:120" x14ac:dyDescent="0.25">
      <c r="A692">
        <v>2329135</v>
      </c>
      <c r="B692" t="s">
        <v>263</v>
      </c>
      <c r="C692" t="s">
        <v>264</v>
      </c>
      <c r="D692" t="s">
        <v>595</v>
      </c>
      <c r="E692" t="s">
        <v>596</v>
      </c>
      <c r="F692" t="s">
        <v>189</v>
      </c>
      <c r="G692" t="s">
        <v>190</v>
      </c>
      <c r="H692" t="s">
        <v>212</v>
      </c>
      <c r="I692" t="s">
        <v>590</v>
      </c>
      <c r="J692" t="s">
        <v>193</v>
      </c>
      <c r="K692">
        <v>2.7</v>
      </c>
      <c r="L692">
        <v>2</v>
      </c>
      <c r="M692">
        <v>16</v>
      </c>
      <c r="N692" t="s">
        <v>189</v>
      </c>
      <c r="O692">
        <v>0.3</v>
      </c>
      <c r="P692">
        <v>1.7</v>
      </c>
      <c r="Q692">
        <v>22.7</v>
      </c>
      <c r="R692">
        <v>24</v>
      </c>
      <c r="S692">
        <v>112</v>
      </c>
      <c r="T692">
        <v>56.8</v>
      </c>
      <c r="U692">
        <v>105.2</v>
      </c>
      <c r="V692" t="s">
        <v>194</v>
      </c>
      <c r="W692" t="s">
        <v>194</v>
      </c>
      <c r="X692" t="s">
        <v>194</v>
      </c>
      <c r="Y692" t="s">
        <v>195</v>
      </c>
      <c r="Z692" t="s">
        <v>591</v>
      </c>
      <c r="AA692">
        <v>2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2</v>
      </c>
      <c r="AI692">
        <v>2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1</v>
      </c>
      <c r="AT692">
        <v>0</v>
      </c>
      <c r="AU692">
        <v>0</v>
      </c>
      <c r="AV692">
        <v>2</v>
      </c>
      <c r="AW692">
        <v>0</v>
      </c>
      <c r="AX692" t="s">
        <v>194</v>
      </c>
      <c r="AY692" t="s">
        <v>592</v>
      </c>
      <c r="AZ692" t="s">
        <v>593</v>
      </c>
      <c r="BA692" t="s">
        <v>256</v>
      </c>
      <c r="BB692" t="s">
        <v>597</v>
      </c>
      <c r="BC692" t="s">
        <v>256</v>
      </c>
      <c r="BD692" t="s">
        <v>194</v>
      </c>
      <c r="BE692">
        <v>112</v>
      </c>
      <c r="BF692" t="s">
        <v>189</v>
      </c>
      <c r="BG692" t="s">
        <v>189</v>
      </c>
      <c r="BH692" t="s">
        <v>197</v>
      </c>
      <c r="BI692" t="s">
        <v>189</v>
      </c>
      <c r="BJ692" t="s">
        <v>189</v>
      </c>
      <c r="BK692">
        <v>180</v>
      </c>
      <c r="BL692" t="s">
        <v>189</v>
      </c>
      <c r="BM692">
        <v>1</v>
      </c>
      <c r="BN692">
        <v>16</v>
      </c>
      <c r="BO692" t="s">
        <v>189</v>
      </c>
      <c r="BP692" t="s">
        <v>189</v>
      </c>
      <c r="BQ692" t="s">
        <v>189</v>
      </c>
      <c r="BR692" t="s">
        <v>189</v>
      </c>
      <c r="BS692" t="s">
        <v>189</v>
      </c>
      <c r="BT692" t="s">
        <v>189</v>
      </c>
      <c r="BU692">
        <v>2</v>
      </c>
      <c r="BV692" t="s">
        <v>202</v>
      </c>
      <c r="BW692" t="s">
        <v>218</v>
      </c>
      <c r="BX692" t="s">
        <v>189</v>
      </c>
      <c r="BY692" t="s">
        <v>194</v>
      </c>
      <c r="BZ692">
        <v>7</v>
      </c>
      <c r="CA692" t="s">
        <v>204</v>
      </c>
      <c r="CB692" t="s">
        <v>281</v>
      </c>
      <c r="CC692" t="s">
        <v>189</v>
      </c>
      <c r="CD692" t="s">
        <v>189</v>
      </c>
      <c r="CE692" t="s">
        <v>189</v>
      </c>
      <c r="CF692" t="s">
        <v>189</v>
      </c>
      <c r="CG692" t="s">
        <v>189</v>
      </c>
      <c r="CH692" t="s">
        <v>189</v>
      </c>
      <c r="CI692" t="s">
        <v>189</v>
      </c>
      <c r="CJ692" t="s">
        <v>189</v>
      </c>
      <c r="CK692" t="s">
        <v>189</v>
      </c>
      <c r="CL692" t="s">
        <v>189</v>
      </c>
      <c r="CM692" t="s">
        <v>189</v>
      </c>
      <c r="CN692" t="s">
        <v>189</v>
      </c>
      <c r="CO692" t="s">
        <v>189</v>
      </c>
      <c r="CP692" t="s">
        <v>205</v>
      </c>
      <c r="CQ692">
        <v>2.7</v>
      </c>
      <c r="CR692">
        <v>5.4</v>
      </c>
      <c r="CS692" t="s">
        <v>292</v>
      </c>
      <c r="CT692" t="s">
        <v>194</v>
      </c>
      <c r="CU692">
        <v>12.8</v>
      </c>
      <c r="CV692">
        <v>18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30.8</v>
      </c>
      <c r="DC692">
        <v>7.1039999999999903</v>
      </c>
      <c r="DD692">
        <v>0</v>
      </c>
      <c r="DE692">
        <v>0</v>
      </c>
      <c r="DF692">
        <v>0</v>
      </c>
      <c r="DG692">
        <v>25.103999999999999</v>
      </c>
      <c r="DH692">
        <v>112</v>
      </c>
      <c r="DI692">
        <v>-5.6959999999999997</v>
      </c>
      <c r="DJ692" t="s">
        <v>282</v>
      </c>
      <c r="DK692">
        <v>74.400000000000006</v>
      </c>
      <c r="DL692">
        <v>80.096000000000004</v>
      </c>
      <c r="DM692">
        <v>90.052799999999905</v>
      </c>
      <c r="DN692">
        <v>64.948799999999906</v>
      </c>
      <c r="DO692">
        <v>18</v>
      </c>
      <c r="DP692">
        <v>0</v>
      </c>
    </row>
    <row r="693" spans="1:120" x14ac:dyDescent="0.25">
      <c r="A693">
        <v>2329132</v>
      </c>
      <c r="B693" t="s">
        <v>263</v>
      </c>
      <c r="C693" t="s">
        <v>264</v>
      </c>
      <c r="D693" t="s">
        <v>598</v>
      </c>
      <c r="E693" t="s">
        <v>599</v>
      </c>
      <c r="F693" t="s">
        <v>600</v>
      </c>
      <c r="G693" t="s">
        <v>190</v>
      </c>
      <c r="H693" t="s">
        <v>212</v>
      </c>
      <c r="I693" t="s">
        <v>380</v>
      </c>
      <c r="J693" t="s">
        <v>193</v>
      </c>
      <c r="K693">
        <v>2.8</v>
      </c>
      <c r="L693">
        <v>2</v>
      </c>
      <c r="M693">
        <v>16</v>
      </c>
      <c r="N693" t="s">
        <v>189</v>
      </c>
      <c r="O693">
        <v>0.4</v>
      </c>
      <c r="P693">
        <v>0.8</v>
      </c>
      <c r="Q693">
        <v>12</v>
      </c>
      <c r="R693">
        <v>12.3</v>
      </c>
      <c r="S693">
        <v>112</v>
      </c>
      <c r="T693">
        <v>39.700000000000003</v>
      </c>
      <c r="U693">
        <v>55.3</v>
      </c>
      <c r="V693" t="s">
        <v>194</v>
      </c>
      <c r="W693" t="s">
        <v>194</v>
      </c>
      <c r="X693" t="s">
        <v>194</v>
      </c>
      <c r="Y693" t="s">
        <v>195</v>
      </c>
      <c r="Z693" t="s">
        <v>601</v>
      </c>
      <c r="AA693">
        <v>2</v>
      </c>
      <c r="AB693">
        <v>1</v>
      </c>
      <c r="AC693">
        <v>0</v>
      </c>
      <c r="AD693">
        <v>0</v>
      </c>
      <c r="AE693">
        <v>1</v>
      </c>
      <c r="AF693">
        <v>1</v>
      </c>
      <c r="AG693">
        <v>1</v>
      </c>
      <c r="AH693">
        <v>4</v>
      </c>
      <c r="AI693">
        <v>4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2</v>
      </c>
      <c r="AW693">
        <v>0</v>
      </c>
      <c r="AX693" t="s">
        <v>194</v>
      </c>
      <c r="AY693" t="s">
        <v>602</v>
      </c>
      <c r="AZ693" t="s">
        <v>603</v>
      </c>
      <c r="BA693" t="s">
        <v>256</v>
      </c>
      <c r="BB693" t="s">
        <v>604</v>
      </c>
      <c r="BC693" t="s">
        <v>256</v>
      </c>
      <c r="BD693" t="s">
        <v>194</v>
      </c>
      <c r="BE693">
        <v>112</v>
      </c>
      <c r="BF693" t="s">
        <v>189</v>
      </c>
      <c r="BG693" t="s">
        <v>189</v>
      </c>
      <c r="BH693" t="s">
        <v>194</v>
      </c>
      <c r="BI693" t="s">
        <v>189</v>
      </c>
      <c r="BJ693" t="s">
        <v>189</v>
      </c>
      <c r="BK693">
        <v>180</v>
      </c>
      <c r="BL693" t="s">
        <v>189</v>
      </c>
      <c r="BM693">
        <v>1</v>
      </c>
      <c r="BN693">
        <v>16</v>
      </c>
      <c r="BO693" t="s">
        <v>189</v>
      </c>
      <c r="BP693" t="s">
        <v>189</v>
      </c>
      <c r="BQ693" t="s">
        <v>189</v>
      </c>
      <c r="BR693" t="s">
        <v>189</v>
      </c>
      <c r="BS693" t="s">
        <v>189</v>
      </c>
      <c r="BT693" t="s">
        <v>189</v>
      </c>
      <c r="BU693">
        <v>2</v>
      </c>
      <c r="BV693" t="s">
        <v>202</v>
      </c>
      <c r="BW693" t="s">
        <v>218</v>
      </c>
      <c r="BX693" t="s">
        <v>189</v>
      </c>
      <c r="BY693" t="s">
        <v>189</v>
      </c>
      <c r="BZ693">
        <v>7</v>
      </c>
      <c r="CA693" t="s">
        <v>204</v>
      </c>
      <c r="CB693" t="s">
        <v>281</v>
      </c>
      <c r="CC693" t="s">
        <v>189</v>
      </c>
      <c r="CD693" t="s">
        <v>189</v>
      </c>
      <c r="CE693" t="s">
        <v>189</v>
      </c>
      <c r="CF693" t="s">
        <v>189</v>
      </c>
      <c r="CG693" t="s">
        <v>189</v>
      </c>
      <c r="CH693" t="s">
        <v>189</v>
      </c>
      <c r="CI693" t="s">
        <v>189</v>
      </c>
      <c r="CJ693" t="s">
        <v>189</v>
      </c>
      <c r="CK693" t="s">
        <v>189</v>
      </c>
      <c r="CL693" t="s">
        <v>189</v>
      </c>
      <c r="CM693" t="s">
        <v>189</v>
      </c>
      <c r="CN693" t="s">
        <v>189</v>
      </c>
      <c r="CO693" t="s">
        <v>189</v>
      </c>
      <c r="CP693" t="s">
        <v>205</v>
      </c>
      <c r="CQ693">
        <v>2.8</v>
      </c>
      <c r="CR693">
        <v>5.6</v>
      </c>
      <c r="CS693" t="s">
        <v>292</v>
      </c>
      <c r="CT693" t="s">
        <v>197</v>
      </c>
      <c r="CU693">
        <v>12.8</v>
      </c>
      <c r="CV693">
        <v>0</v>
      </c>
      <c r="CW693">
        <v>0.876</v>
      </c>
      <c r="CX693">
        <v>0</v>
      </c>
      <c r="CY693">
        <v>0</v>
      </c>
      <c r="CZ693">
        <v>0</v>
      </c>
      <c r="DA693">
        <v>0</v>
      </c>
      <c r="DB693">
        <v>13.676</v>
      </c>
      <c r="DC693">
        <v>7.1039999999999903</v>
      </c>
      <c r="DD693">
        <v>0</v>
      </c>
      <c r="DE693">
        <v>0</v>
      </c>
      <c r="DF693">
        <v>0</v>
      </c>
      <c r="DG693">
        <v>7.1039999999999903</v>
      </c>
      <c r="DH693">
        <v>112</v>
      </c>
      <c r="DI693">
        <v>-6.5720000000000001</v>
      </c>
      <c r="DJ693" t="s">
        <v>282</v>
      </c>
      <c r="DK693">
        <v>41.623999999999903</v>
      </c>
      <c r="DL693">
        <v>48.195999999999998</v>
      </c>
      <c r="DM693">
        <v>46.515599999999999</v>
      </c>
      <c r="DN693">
        <v>39.4116</v>
      </c>
      <c r="DO693">
        <v>18</v>
      </c>
      <c r="DP693">
        <v>0</v>
      </c>
    </row>
    <row r="694" spans="1:120" x14ac:dyDescent="0.25">
      <c r="A694">
        <v>2328977</v>
      </c>
      <c r="B694" t="s">
        <v>263</v>
      </c>
      <c r="C694" t="s">
        <v>264</v>
      </c>
      <c r="D694" t="s">
        <v>610</v>
      </c>
      <c r="E694" t="s">
        <v>611</v>
      </c>
      <c r="F694" t="s">
        <v>612</v>
      </c>
      <c r="G694" t="s">
        <v>190</v>
      </c>
      <c r="H694" t="s">
        <v>212</v>
      </c>
      <c r="I694" t="s">
        <v>480</v>
      </c>
      <c r="J694" t="s">
        <v>193</v>
      </c>
      <c r="K694">
        <v>2.9</v>
      </c>
      <c r="L694">
        <v>2</v>
      </c>
      <c r="M694">
        <v>16</v>
      </c>
      <c r="N694" t="s">
        <v>189</v>
      </c>
      <c r="O694">
        <v>0.4</v>
      </c>
      <c r="P694">
        <v>1.3</v>
      </c>
      <c r="Q694">
        <v>23.4</v>
      </c>
      <c r="R694">
        <v>24.2</v>
      </c>
      <c r="S694">
        <v>112</v>
      </c>
      <c r="T694">
        <v>30.8</v>
      </c>
      <c r="U694">
        <v>106.9</v>
      </c>
      <c r="V694" t="s">
        <v>194</v>
      </c>
      <c r="W694" t="s">
        <v>194</v>
      </c>
      <c r="X694" t="s">
        <v>194</v>
      </c>
      <c r="Y694" t="s">
        <v>195</v>
      </c>
      <c r="Z694" t="s">
        <v>591</v>
      </c>
      <c r="AA694">
        <v>2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2</v>
      </c>
      <c r="AI694">
        <v>2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2</v>
      </c>
      <c r="AS694">
        <v>0</v>
      </c>
      <c r="AT694">
        <v>0</v>
      </c>
      <c r="AU694">
        <v>0</v>
      </c>
      <c r="AV694">
        <v>2</v>
      </c>
      <c r="AW694">
        <v>0</v>
      </c>
      <c r="AX694" t="s">
        <v>194</v>
      </c>
      <c r="AY694" t="s">
        <v>613</v>
      </c>
      <c r="AZ694" t="s">
        <v>603</v>
      </c>
      <c r="BA694" t="s">
        <v>256</v>
      </c>
      <c r="BB694" t="s">
        <v>614</v>
      </c>
      <c r="BC694" t="s">
        <v>256</v>
      </c>
      <c r="BD694" t="s">
        <v>194</v>
      </c>
      <c r="BE694">
        <v>112</v>
      </c>
      <c r="BF694" t="s">
        <v>189</v>
      </c>
      <c r="BG694" t="s">
        <v>189</v>
      </c>
      <c r="BH694" t="s">
        <v>197</v>
      </c>
      <c r="BI694" t="s">
        <v>189</v>
      </c>
      <c r="BJ694" t="s">
        <v>189</v>
      </c>
      <c r="BK694">
        <v>180</v>
      </c>
      <c r="BL694" t="s">
        <v>189</v>
      </c>
      <c r="BM694">
        <v>1</v>
      </c>
      <c r="BN694">
        <v>16</v>
      </c>
      <c r="BO694" t="s">
        <v>189</v>
      </c>
      <c r="BP694" t="s">
        <v>189</v>
      </c>
      <c r="BQ694" t="s">
        <v>189</v>
      </c>
      <c r="BR694" t="s">
        <v>189</v>
      </c>
      <c r="BS694" t="s">
        <v>189</v>
      </c>
      <c r="BT694" t="s">
        <v>189</v>
      </c>
      <c r="BU694">
        <v>1</v>
      </c>
      <c r="BV694" t="s">
        <v>202</v>
      </c>
      <c r="BW694" t="s">
        <v>234</v>
      </c>
      <c r="BX694" t="s">
        <v>189</v>
      </c>
      <c r="BY694" t="s">
        <v>194</v>
      </c>
      <c r="BZ694">
        <v>7</v>
      </c>
      <c r="CA694" t="s">
        <v>204</v>
      </c>
      <c r="CB694" t="s">
        <v>281</v>
      </c>
      <c r="CC694" t="s">
        <v>189</v>
      </c>
      <c r="CD694" t="s">
        <v>189</v>
      </c>
      <c r="CE694" t="s">
        <v>189</v>
      </c>
      <c r="CF694" t="s">
        <v>189</v>
      </c>
      <c r="CG694" t="s">
        <v>189</v>
      </c>
      <c r="CH694" t="s">
        <v>189</v>
      </c>
      <c r="CI694" t="s">
        <v>189</v>
      </c>
      <c r="CJ694" t="s">
        <v>189</v>
      </c>
      <c r="CK694" t="s">
        <v>189</v>
      </c>
      <c r="CL694" t="s">
        <v>189</v>
      </c>
      <c r="CM694" t="s">
        <v>189</v>
      </c>
      <c r="CN694" t="s">
        <v>189</v>
      </c>
      <c r="CO694" t="s">
        <v>189</v>
      </c>
      <c r="CP694" t="s">
        <v>205</v>
      </c>
      <c r="CQ694">
        <v>2.9</v>
      </c>
      <c r="CR694">
        <v>5.8</v>
      </c>
      <c r="CS694" t="s">
        <v>292</v>
      </c>
      <c r="CT694" t="s">
        <v>194</v>
      </c>
      <c r="CU694">
        <v>12.8</v>
      </c>
      <c r="CV694">
        <v>18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30.8</v>
      </c>
      <c r="DC694">
        <v>7.1039999999999903</v>
      </c>
      <c r="DD694">
        <v>0</v>
      </c>
      <c r="DE694">
        <v>0</v>
      </c>
      <c r="DF694">
        <v>0</v>
      </c>
      <c r="DG694">
        <v>25.103999999999999</v>
      </c>
      <c r="DH694">
        <v>112</v>
      </c>
      <c r="DI694">
        <v>-5.6959999999999997</v>
      </c>
      <c r="DJ694" t="s">
        <v>282</v>
      </c>
      <c r="DK694">
        <v>76.099999999999994</v>
      </c>
      <c r="DL694">
        <v>81.796000000000006</v>
      </c>
      <c r="DM694">
        <v>89.746200000000002</v>
      </c>
      <c r="DN694">
        <v>64.642200000000003</v>
      </c>
      <c r="DO694">
        <v>18</v>
      </c>
      <c r="DP694">
        <v>0</v>
      </c>
    </row>
    <row r="695" spans="1:120" x14ac:dyDescent="0.25">
      <c r="A695">
        <v>2328968</v>
      </c>
      <c r="B695" t="s">
        <v>263</v>
      </c>
      <c r="C695" t="s">
        <v>264</v>
      </c>
      <c r="D695" t="s">
        <v>615</v>
      </c>
      <c r="E695" t="s">
        <v>616</v>
      </c>
      <c r="F695" t="s">
        <v>617</v>
      </c>
      <c r="G695" t="s">
        <v>190</v>
      </c>
      <c r="H695" t="s">
        <v>212</v>
      </c>
      <c r="I695" t="s">
        <v>222</v>
      </c>
      <c r="J695" t="s">
        <v>193</v>
      </c>
      <c r="K695">
        <v>2.9</v>
      </c>
      <c r="L695">
        <v>2</v>
      </c>
      <c r="M695">
        <v>32</v>
      </c>
      <c r="N695" t="s">
        <v>189</v>
      </c>
      <c r="O695">
        <v>0.6</v>
      </c>
      <c r="P695">
        <v>1.4</v>
      </c>
      <c r="Q695">
        <v>5.6</v>
      </c>
      <c r="R695">
        <v>6.5</v>
      </c>
      <c r="S695">
        <v>112</v>
      </c>
      <c r="T695">
        <v>52.5</v>
      </c>
      <c r="U695">
        <v>28.1</v>
      </c>
      <c r="V695" t="s">
        <v>194</v>
      </c>
      <c r="W695" t="s">
        <v>194</v>
      </c>
      <c r="X695" t="s">
        <v>194</v>
      </c>
      <c r="Y695" t="s">
        <v>449</v>
      </c>
      <c r="Z695" t="s">
        <v>189</v>
      </c>
      <c r="AA695">
        <v>2</v>
      </c>
      <c r="AB695">
        <v>0</v>
      </c>
      <c r="AC695">
        <v>0</v>
      </c>
      <c r="AD695">
        <v>0</v>
      </c>
      <c r="AE695">
        <v>0</v>
      </c>
      <c r="AF695">
        <v>1</v>
      </c>
      <c r="AG695">
        <v>1</v>
      </c>
      <c r="AH695">
        <v>0</v>
      </c>
      <c r="AI695">
        <v>6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0</v>
      </c>
      <c r="AX695" t="s">
        <v>197</v>
      </c>
      <c r="AY695" t="s">
        <v>618</v>
      </c>
      <c r="AZ695" t="s">
        <v>619</v>
      </c>
      <c r="BA695" t="s">
        <v>256</v>
      </c>
      <c r="BB695" t="s">
        <v>620</v>
      </c>
      <c r="BC695" t="s">
        <v>256</v>
      </c>
      <c r="BD695" t="s">
        <v>194</v>
      </c>
      <c r="BE695">
        <v>112</v>
      </c>
      <c r="BF695" t="s">
        <v>189</v>
      </c>
      <c r="BG695" t="s">
        <v>189</v>
      </c>
      <c r="BH695" t="s">
        <v>194</v>
      </c>
      <c r="BI695" t="s">
        <v>189</v>
      </c>
      <c r="BJ695" t="s">
        <v>189</v>
      </c>
      <c r="BK695">
        <v>90</v>
      </c>
      <c r="BL695" t="s">
        <v>189</v>
      </c>
      <c r="BM695">
        <v>1</v>
      </c>
      <c r="BN695">
        <v>32</v>
      </c>
      <c r="BO695" t="s">
        <v>189</v>
      </c>
      <c r="BP695" t="s">
        <v>189</v>
      </c>
      <c r="BQ695" t="s">
        <v>189</v>
      </c>
      <c r="BR695" t="s">
        <v>189</v>
      </c>
      <c r="BS695" t="s">
        <v>189</v>
      </c>
      <c r="BT695" t="s">
        <v>189</v>
      </c>
      <c r="BU695">
        <v>2</v>
      </c>
      <c r="BV695" t="s">
        <v>202</v>
      </c>
      <c r="BW695" t="s">
        <v>218</v>
      </c>
      <c r="BX695" t="s">
        <v>189</v>
      </c>
      <c r="BY695" t="s">
        <v>189</v>
      </c>
      <c r="BZ695">
        <v>7</v>
      </c>
      <c r="CA695" t="s">
        <v>204</v>
      </c>
      <c r="CB695" t="s">
        <v>281</v>
      </c>
      <c r="CC695" t="s">
        <v>189</v>
      </c>
      <c r="CD695" t="s">
        <v>189</v>
      </c>
      <c r="CE695" t="s">
        <v>189</v>
      </c>
      <c r="CF695" t="s">
        <v>189</v>
      </c>
      <c r="CG695" t="s">
        <v>189</v>
      </c>
      <c r="CH695" t="s">
        <v>189</v>
      </c>
      <c r="CI695" t="s">
        <v>189</v>
      </c>
      <c r="CJ695" t="s">
        <v>189</v>
      </c>
      <c r="CK695" t="s">
        <v>189</v>
      </c>
      <c r="CL695" t="s">
        <v>189</v>
      </c>
      <c r="CM695" t="s">
        <v>189</v>
      </c>
      <c r="CN695" t="s">
        <v>189</v>
      </c>
      <c r="CO695" t="s">
        <v>189</v>
      </c>
      <c r="CP695" t="s">
        <v>205</v>
      </c>
      <c r="CQ695">
        <v>2.9</v>
      </c>
      <c r="CR695">
        <v>5.8</v>
      </c>
      <c r="CS695" t="s">
        <v>292</v>
      </c>
      <c r="CT695" t="s">
        <v>197</v>
      </c>
      <c r="CU695">
        <v>25.6</v>
      </c>
      <c r="CV695">
        <v>0</v>
      </c>
      <c r="CW695">
        <v>0.876</v>
      </c>
      <c r="CX695">
        <v>0</v>
      </c>
      <c r="CY695">
        <v>0</v>
      </c>
      <c r="CZ695">
        <v>0</v>
      </c>
      <c r="DA695">
        <v>0</v>
      </c>
      <c r="DB695">
        <v>26.475999999999999</v>
      </c>
      <c r="DC695">
        <v>11.808</v>
      </c>
      <c r="DD695">
        <v>0</v>
      </c>
      <c r="DE695">
        <v>0</v>
      </c>
      <c r="DF695">
        <v>0</v>
      </c>
      <c r="DG695">
        <v>11.808</v>
      </c>
      <c r="DH695">
        <v>112</v>
      </c>
      <c r="DI695">
        <v>-14.667999999999999</v>
      </c>
      <c r="DJ695" t="s">
        <v>282</v>
      </c>
      <c r="DK695">
        <v>1.6239999999999899</v>
      </c>
      <c r="DL695">
        <v>16.292000000000002</v>
      </c>
      <c r="DM695">
        <v>28.294799999999899</v>
      </c>
      <c r="DN695">
        <v>16.486799999999899</v>
      </c>
      <c r="DO695">
        <v>18</v>
      </c>
      <c r="DP695">
        <v>1</v>
      </c>
    </row>
    <row r="696" spans="1:120" x14ac:dyDescent="0.25">
      <c r="A696">
        <v>2328963</v>
      </c>
      <c r="B696" t="s">
        <v>420</v>
      </c>
      <c r="C696" t="s">
        <v>421</v>
      </c>
      <c r="D696" t="s">
        <v>621</v>
      </c>
      <c r="E696" t="s">
        <v>622</v>
      </c>
      <c r="F696" t="s">
        <v>623</v>
      </c>
      <c r="G696" t="s">
        <v>190</v>
      </c>
      <c r="H696" t="s">
        <v>212</v>
      </c>
      <c r="I696" t="s">
        <v>624</v>
      </c>
      <c r="J696" t="s">
        <v>193</v>
      </c>
      <c r="K696">
        <v>2.5</v>
      </c>
      <c r="L696">
        <v>2</v>
      </c>
      <c r="M696">
        <v>16</v>
      </c>
      <c r="N696" t="s">
        <v>189</v>
      </c>
      <c r="O696">
        <v>0.2</v>
      </c>
      <c r="P696">
        <v>0.8</v>
      </c>
      <c r="Q696">
        <v>6.3</v>
      </c>
      <c r="R696">
        <v>6.9</v>
      </c>
      <c r="S696">
        <v>112</v>
      </c>
      <c r="T696">
        <v>39.700000000000003</v>
      </c>
      <c r="U696">
        <v>30.4</v>
      </c>
      <c r="V696" t="s">
        <v>194</v>
      </c>
      <c r="W696" t="s">
        <v>194</v>
      </c>
      <c r="X696" t="s">
        <v>194</v>
      </c>
      <c r="Y696" t="s">
        <v>195</v>
      </c>
      <c r="Z696" t="s">
        <v>625</v>
      </c>
      <c r="AA696">
        <v>2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1</v>
      </c>
      <c r="AH696">
        <v>0</v>
      </c>
      <c r="AI696">
        <v>2</v>
      </c>
      <c r="AJ696">
        <v>2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0</v>
      </c>
      <c r="AX696" t="s">
        <v>194</v>
      </c>
      <c r="AY696" t="s">
        <v>626</v>
      </c>
      <c r="AZ696" t="s">
        <v>627</v>
      </c>
      <c r="BA696" t="s">
        <v>256</v>
      </c>
      <c r="BB696" t="s">
        <v>628</v>
      </c>
      <c r="BC696" t="s">
        <v>256</v>
      </c>
      <c r="BD696" t="s">
        <v>194</v>
      </c>
      <c r="BE696">
        <v>112</v>
      </c>
      <c r="BF696" t="s">
        <v>189</v>
      </c>
      <c r="BG696" t="s">
        <v>189</v>
      </c>
      <c r="BH696" t="s">
        <v>194</v>
      </c>
      <c r="BI696" t="s">
        <v>189</v>
      </c>
      <c r="BJ696" t="s">
        <v>189</v>
      </c>
      <c r="BK696">
        <v>65</v>
      </c>
      <c r="BL696" t="s">
        <v>189</v>
      </c>
      <c r="BM696">
        <v>1</v>
      </c>
      <c r="BN696">
        <v>16</v>
      </c>
      <c r="BO696" t="s">
        <v>189</v>
      </c>
      <c r="BP696" t="s">
        <v>189</v>
      </c>
      <c r="BQ696" t="s">
        <v>189</v>
      </c>
      <c r="BR696" t="s">
        <v>189</v>
      </c>
      <c r="BS696" t="s">
        <v>189</v>
      </c>
      <c r="BT696" t="s">
        <v>189</v>
      </c>
      <c r="BU696">
        <v>2</v>
      </c>
      <c r="BV696" t="s">
        <v>202</v>
      </c>
      <c r="BW696" t="s">
        <v>218</v>
      </c>
      <c r="BX696" t="s">
        <v>189</v>
      </c>
      <c r="BY696" t="s">
        <v>189</v>
      </c>
      <c r="BZ696">
        <v>7</v>
      </c>
      <c r="CA696" t="s">
        <v>204</v>
      </c>
      <c r="CB696" t="s">
        <v>281</v>
      </c>
      <c r="CC696" t="s">
        <v>189</v>
      </c>
      <c r="CD696" t="s">
        <v>189</v>
      </c>
      <c r="CE696" t="s">
        <v>189</v>
      </c>
      <c r="CF696" t="s">
        <v>189</v>
      </c>
      <c r="CG696" t="s">
        <v>189</v>
      </c>
      <c r="CH696" t="s">
        <v>189</v>
      </c>
      <c r="CI696" t="s">
        <v>189</v>
      </c>
      <c r="CJ696" t="s">
        <v>189</v>
      </c>
      <c r="CK696" t="s">
        <v>189</v>
      </c>
      <c r="CL696" t="s">
        <v>189</v>
      </c>
      <c r="CM696" t="s">
        <v>189</v>
      </c>
      <c r="CN696" t="s">
        <v>189</v>
      </c>
      <c r="CO696" t="s">
        <v>189</v>
      </c>
      <c r="CP696" t="s">
        <v>205</v>
      </c>
      <c r="CQ696">
        <v>2.5</v>
      </c>
      <c r="CR696">
        <v>5</v>
      </c>
      <c r="CS696" t="s">
        <v>206</v>
      </c>
      <c r="CT696" t="s">
        <v>197</v>
      </c>
      <c r="CU696">
        <v>12.8</v>
      </c>
      <c r="CV696">
        <v>0</v>
      </c>
      <c r="CW696">
        <v>0.876</v>
      </c>
      <c r="CX696">
        <v>0</v>
      </c>
      <c r="CY696">
        <v>0</v>
      </c>
      <c r="CZ696">
        <v>0</v>
      </c>
      <c r="DA696">
        <v>0</v>
      </c>
      <c r="DB696">
        <v>13.676</v>
      </c>
      <c r="DC696">
        <v>7.1039999999999903</v>
      </c>
      <c r="DD696">
        <v>0</v>
      </c>
      <c r="DE696">
        <v>0</v>
      </c>
      <c r="DF696">
        <v>0</v>
      </c>
      <c r="DG696">
        <v>7.1039999999999903</v>
      </c>
      <c r="DH696">
        <v>112</v>
      </c>
      <c r="DI696">
        <v>-6.5720000000000001</v>
      </c>
      <c r="DJ696" t="s">
        <v>282</v>
      </c>
      <c r="DK696">
        <v>16.723999999999901</v>
      </c>
      <c r="DL696">
        <v>23.295999999999999</v>
      </c>
      <c r="DM696">
        <v>27.068399999999901</v>
      </c>
      <c r="DN696">
        <v>19.964399999999898</v>
      </c>
      <c r="DO696">
        <v>18</v>
      </c>
      <c r="DP696">
        <v>0</v>
      </c>
    </row>
    <row r="697" spans="1:120" x14ac:dyDescent="0.25">
      <c r="A697">
        <v>2328952</v>
      </c>
      <c r="B697" t="s">
        <v>248</v>
      </c>
      <c r="C697" t="s">
        <v>249</v>
      </c>
      <c r="D697" t="s">
        <v>258</v>
      </c>
      <c r="E697" t="s">
        <v>629</v>
      </c>
      <c r="F697" t="s">
        <v>630</v>
      </c>
      <c r="G697" t="s">
        <v>211</v>
      </c>
      <c r="H697" t="s">
        <v>212</v>
      </c>
      <c r="I697" t="s">
        <v>267</v>
      </c>
      <c r="J697" t="s">
        <v>260</v>
      </c>
      <c r="K697">
        <v>2.5</v>
      </c>
      <c r="L697">
        <v>2</v>
      </c>
      <c r="M697">
        <v>32</v>
      </c>
      <c r="N697" t="s">
        <v>562</v>
      </c>
      <c r="O697">
        <v>0.2</v>
      </c>
      <c r="P697">
        <v>1</v>
      </c>
      <c r="Q697">
        <v>4.2</v>
      </c>
      <c r="R697">
        <v>17.100000000000001</v>
      </c>
      <c r="S697">
        <v>112</v>
      </c>
      <c r="T697">
        <v>126.2</v>
      </c>
      <c r="U697">
        <v>59.2</v>
      </c>
      <c r="V697" t="s">
        <v>194</v>
      </c>
      <c r="W697" t="s">
        <v>194</v>
      </c>
      <c r="X697" t="s">
        <v>194</v>
      </c>
      <c r="Y697" t="s">
        <v>195</v>
      </c>
      <c r="Z697" t="s">
        <v>253</v>
      </c>
      <c r="AA697">
        <v>2</v>
      </c>
      <c r="AB697">
        <v>0</v>
      </c>
      <c r="AC697">
        <v>0</v>
      </c>
      <c r="AD697">
        <v>0</v>
      </c>
      <c r="AE697">
        <v>0</v>
      </c>
      <c r="AF697">
        <v>2</v>
      </c>
      <c r="AG697">
        <v>0</v>
      </c>
      <c r="AH697">
        <v>4</v>
      </c>
      <c r="AI697">
        <v>3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0</v>
      </c>
      <c r="AX697" t="s">
        <v>197</v>
      </c>
      <c r="AY697" t="s">
        <v>254</v>
      </c>
      <c r="AZ697" t="s">
        <v>261</v>
      </c>
      <c r="BA697" t="s">
        <v>256</v>
      </c>
      <c r="BB697" t="s">
        <v>631</v>
      </c>
      <c r="BC697" t="s">
        <v>256</v>
      </c>
      <c r="BD697" t="s">
        <v>194</v>
      </c>
      <c r="BE697">
        <v>112</v>
      </c>
      <c r="BF697" t="s">
        <v>189</v>
      </c>
      <c r="BG697" t="s">
        <v>189</v>
      </c>
      <c r="BH697" t="s">
        <v>194</v>
      </c>
      <c r="BI697" t="s">
        <v>197</v>
      </c>
      <c r="BJ697" t="s">
        <v>189</v>
      </c>
      <c r="BK697" t="s">
        <v>189</v>
      </c>
      <c r="BL697" t="s">
        <v>189</v>
      </c>
      <c r="BM697">
        <v>1</v>
      </c>
      <c r="BN697">
        <v>32</v>
      </c>
      <c r="BO697">
        <v>2.0699999999999998</v>
      </c>
      <c r="BP697">
        <v>197.95</v>
      </c>
      <c r="BQ697" t="s">
        <v>189</v>
      </c>
      <c r="BR697" t="s">
        <v>189</v>
      </c>
      <c r="BS697" t="s">
        <v>189</v>
      </c>
      <c r="BT697" t="s">
        <v>189</v>
      </c>
      <c r="BU697">
        <v>2</v>
      </c>
      <c r="BV697" t="s">
        <v>202</v>
      </c>
      <c r="BW697" t="s">
        <v>218</v>
      </c>
      <c r="BX697" t="s">
        <v>189</v>
      </c>
      <c r="BY697" t="s">
        <v>194</v>
      </c>
      <c r="BZ697">
        <v>7</v>
      </c>
      <c r="CA697" t="s">
        <v>204</v>
      </c>
      <c r="CB697" t="s">
        <v>281</v>
      </c>
      <c r="CC697" t="s">
        <v>189</v>
      </c>
      <c r="CD697" t="s">
        <v>189</v>
      </c>
      <c r="CE697" t="s">
        <v>189</v>
      </c>
      <c r="CF697" t="s">
        <v>189</v>
      </c>
      <c r="CG697" t="s">
        <v>189</v>
      </c>
      <c r="CH697" t="s">
        <v>189</v>
      </c>
      <c r="CI697" t="s">
        <v>189</v>
      </c>
      <c r="CJ697" t="s">
        <v>189</v>
      </c>
      <c r="CK697" t="s">
        <v>189</v>
      </c>
      <c r="CL697" t="s">
        <v>189</v>
      </c>
      <c r="CM697" t="s">
        <v>189</v>
      </c>
      <c r="CN697" t="s">
        <v>189</v>
      </c>
      <c r="CO697" t="s">
        <v>189</v>
      </c>
      <c r="CP697" t="s">
        <v>205</v>
      </c>
      <c r="CQ697">
        <v>2.5</v>
      </c>
      <c r="CR697">
        <v>5</v>
      </c>
      <c r="CS697" t="s">
        <v>206</v>
      </c>
      <c r="CT697" t="s">
        <v>194</v>
      </c>
      <c r="CU697">
        <v>25.6</v>
      </c>
      <c r="CV697">
        <v>18</v>
      </c>
      <c r="CW697">
        <v>0.876</v>
      </c>
      <c r="CX697">
        <v>0</v>
      </c>
      <c r="CY697">
        <v>64</v>
      </c>
      <c r="CZ697">
        <v>0</v>
      </c>
      <c r="DA697">
        <v>55.732214999999997</v>
      </c>
      <c r="DB697">
        <v>164.208215</v>
      </c>
      <c r="DC697">
        <v>11.808</v>
      </c>
      <c r="DD697">
        <v>0</v>
      </c>
      <c r="DE697">
        <v>32</v>
      </c>
      <c r="DF697">
        <v>42.638999999999903</v>
      </c>
      <c r="DG697">
        <v>72.447000000000003</v>
      </c>
      <c r="DH697">
        <v>112</v>
      </c>
      <c r="DI697">
        <v>-91.761214999999893</v>
      </c>
      <c r="DJ697" t="s">
        <v>282</v>
      </c>
      <c r="DK697">
        <v>-105.008214999999</v>
      </c>
      <c r="DL697">
        <v>-13.247</v>
      </c>
      <c r="DM697">
        <v>52.822800000000001</v>
      </c>
      <c r="DN697">
        <v>-19.624199999999998</v>
      </c>
      <c r="DO697">
        <v>18</v>
      </c>
      <c r="DP697">
        <v>1</v>
      </c>
    </row>
    <row r="698" spans="1:120" x14ac:dyDescent="0.25">
      <c r="A698">
        <v>2328946</v>
      </c>
      <c r="B698" t="s">
        <v>248</v>
      </c>
      <c r="C698" t="s">
        <v>249</v>
      </c>
      <c r="D698" t="s">
        <v>632</v>
      </c>
      <c r="E698" t="s">
        <v>633</v>
      </c>
      <c r="F698" t="s">
        <v>634</v>
      </c>
      <c r="G698" t="s">
        <v>190</v>
      </c>
      <c r="H698" t="s">
        <v>212</v>
      </c>
      <c r="I698" t="s">
        <v>533</v>
      </c>
      <c r="J698" t="s">
        <v>635</v>
      </c>
      <c r="K698">
        <v>2.8</v>
      </c>
      <c r="L698">
        <v>2</v>
      </c>
      <c r="M698">
        <v>32</v>
      </c>
      <c r="N698" t="s">
        <v>189</v>
      </c>
      <c r="O698">
        <v>0.3</v>
      </c>
      <c r="P698">
        <v>1.4</v>
      </c>
      <c r="Q698">
        <v>8.5</v>
      </c>
      <c r="R698">
        <v>8.9</v>
      </c>
      <c r="S698">
        <v>112</v>
      </c>
      <c r="T698">
        <v>52.5</v>
      </c>
      <c r="U698">
        <v>40</v>
      </c>
      <c r="V698" t="s">
        <v>194</v>
      </c>
      <c r="W698" t="s">
        <v>194</v>
      </c>
      <c r="X698" t="s">
        <v>194</v>
      </c>
      <c r="Y698" t="s">
        <v>195</v>
      </c>
      <c r="Z698" t="s">
        <v>636</v>
      </c>
      <c r="AA698">
        <v>2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2</v>
      </c>
      <c r="AH698">
        <v>2</v>
      </c>
      <c r="AI698">
        <v>4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 t="s">
        <v>197</v>
      </c>
      <c r="AY698" t="s">
        <v>417</v>
      </c>
      <c r="AZ698" t="s">
        <v>637</v>
      </c>
      <c r="BA698" t="s">
        <v>256</v>
      </c>
      <c r="BB698" t="s">
        <v>638</v>
      </c>
      <c r="BC698" t="s">
        <v>256</v>
      </c>
      <c r="BD698" t="s">
        <v>194</v>
      </c>
      <c r="BE698">
        <v>112</v>
      </c>
      <c r="BF698" t="s">
        <v>189</v>
      </c>
      <c r="BG698" t="s">
        <v>189</v>
      </c>
      <c r="BH698" t="s">
        <v>194</v>
      </c>
      <c r="BI698" t="s">
        <v>189</v>
      </c>
      <c r="BJ698" t="s">
        <v>189</v>
      </c>
      <c r="BK698" t="s">
        <v>189</v>
      </c>
      <c r="BL698" t="s">
        <v>189</v>
      </c>
      <c r="BM698">
        <v>1</v>
      </c>
      <c r="BN698">
        <v>32</v>
      </c>
      <c r="BO698" t="s">
        <v>189</v>
      </c>
      <c r="BP698" t="s">
        <v>189</v>
      </c>
      <c r="BQ698" t="s">
        <v>189</v>
      </c>
      <c r="BR698" t="s">
        <v>189</v>
      </c>
      <c r="BS698" t="s">
        <v>189</v>
      </c>
      <c r="BT698" t="s">
        <v>189</v>
      </c>
      <c r="BU698">
        <v>2</v>
      </c>
      <c r="BV698" t="s">
        <v>202</v>
      </c>
      <c r="BW698" t="s">
        <v>218</v>
      </c>
      <c r="BX698" t="s">
        <v>189</v>
      </c>
      <c r="BY698" t="s">
        <v>189</v>
      </c>
      <c r="BZ698">
        <v>7</v>
      </c>
      <c r="CA698" t="s">
        <v>204</v>
      </c>
      <c r="CB698" t="s">
        <v>281</v>
      </c>
      <c r="CC698" t="s">
        <v>189</v>
      </c>
      <c r="CD698" t="s">
        <v>189</v>
      </c>
      <c r="CE698" t="s">
        <v>189</v>
      </c>
      <c r="CF698" t="s">
        <v>189</v>
      </c>
      <c r="CG698" t="s">
        <v>189</v>
      </c>
      <c r="CH698" t="s">
        <v>189</v>
      </c>
      <c r="CI698" t="s">
        <v>189</v>
      </c>
      <c r="CJ698" t="s">
        <v>189</v>
      </c>
      <c r="CK698" t="s">
        <v>189</v>
      </c>
      <c r="CL698" t="s">
        <v>189</v>
      </c>
      <c r="CM698" t="s">
        <v>189</v>
      </c>
      <c r="CN698" t="s">
        <v>189</v>
      </c>
      <c r="CO698" t="s">
        <v>189</v>
      </c>
      <c r="CP698" t="s">
        <v>205</v>
      </c>
      <c r="CQ698">
        <v>2.8</v>
      </c>
      <c r="CR698">
        <v>5.6</v>
      </c>
      <c r="CS698" t="s">
        <v>292</v>
      </c>
      <c r="CT698" t="s">
        <v>197</v>
      </c>
      <c r="CU698">
        <v>25.6</v>
      </c>
      <c r="CV698">
        <v>0</v>
      </c>
      <c r="CW698">
        <v>0.876</v>
      </c>
      <c r="CX698">
        <v>0</v>
      </c>
      <c r="CY698">
        <v>0</v>
      </c>
      <c r="CZ698">
        <v>0</v>
      </c>
      <c r="DA698">
        <v>0</v>
      </c>
      <c r="DB698">
        <v>26.475999999999999</v>
      </c>
      <c r="DC698">
        <v>11.808</v>
      </c>
      <c r="DD698">
        <v>0</v>
      </c>
      <c r="DE698">
        <v>0</v>
      </c>
      <c r="DF698">
        <v>0</v>
      </c>
      <c r="DG698">
        <v>11.808</v>
      </c>
      <c r="DH698">
        <v>112</v>
      </c>
      <c r="DI698">
        <v>-14.667999999999999</v>
      </c>
      <c r="DJ698" t="s">
        <v>282</v>
      </c>
      <c r="DK698">
        <v>13.5239999999999</v>
      </c>
      <c r="DL698">
        <v>28.192</v>
      </c>
      <c r="DM698">
        <v>36.748199999999997</v>
      </c>
      <c r="DN698">
        <v>24.940200000000001</v>
      </c>
      <c r="DO698">
        <v>18</v>
      </c>
      <c r="DP698">
        <v>0</v>
      </c>
    </row>
    <row r="699" spans="1:120" x14ac:dyDescent="0.25">
      <c r="A699">
        <v>2328939</v>
      </c>
      <c r="B699" t="s">
        <v>248</v>
      </c>
      <c r="C699" t="s">
        <v>249</v>
      </c>
      <c r="D699" t="s">
        <v>639</v>
      </c>
      <c r="E699" t="s">
        <v>640</v>
      </c>
      <c r="F699" t="s">
        <v>189</v>
      </c>
      <c r="G699" t="s">
        <v>211</v>
      </c>
      <c r="H699" t="s">
        <v>212</v>
      </c>
      <c r="I699" t="s">
        <v>533</v>
      </c>
      <c r="J699" t="s">
        <v>635</v>
      </c>
      <c r="K699">
        <v>2.8</v>
      </c>
      <c r="L699">
        <v>2</v>
      </c>
      <c r="M699">
        <v>32</v>
      </c>
      <c r="N699" t="s">
        <v>189</v>
      </c>
      <c r="O699">
        <v>0.3</v>
      </c>
      <c r="P699">
        <v>1.7</v>
      </c>
      <c r="Q699">
        <v>9.6999999999999993</v>
      </c>
      <c r="R699">
        <v>19.5</v>
      </c>
      <c r="S699">
        <v>112</v>
      </c>
      <c r="T699">
        <v>94.5</v>
      </c>
      <c r="U699">
        <v>74.3</v>
      </c>
      <c r="V699" t="s">
        <v>194</v>
      </c>
      <c r="W699" t="s">
        <v>194</v>
      </c>
      <c r="X699" t="s">
        <v>194</v>
      </c>
      <c r="Y699" t="s">
        <v>195</v>
      </c>
      <c r="Z699" t="s">
        <v>253</v>
      </c>
      <c r="AA699">
        <v>2</v>
      </c>
      <c r="AB699">
        <v>0</v>
      </c>
      <c r="AC699">
        <v>0</v>
      </c>
      <c r="AD699">
        <v>0</v>
      </c>
      <c r="AE699">
        <v>0</v>
      </c>
      <c r="AF699">
        <v>2</v>
      </c>
      <c r="AG699">
        <v>0</v>
      </c>
      <c r="AH699">
        <v>4</v>
      </c>
      <c r="AI699">
        <v>4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2</v>
      </c>
      <c r="AW699">
        <v>0</v>
      </c>
      <c r="AX699" t="s">
        <v>197</v>
      </c>
      <c r="AY699" t="s">
        <v>641</v>
      </c>
      <c r="AZ699" t="s">
        <v>642</v>
      </c>
      <c r="BA699" t="s">
        <v>256</v>
      </c>
      <c r="BB699" t="s">
        <v>643</v>
      </c>
      <c r="BC699" t="s">
        <v>256</v>
      </c>
      <c r="BD699" t="s">
        <v>194</v>
      </c>
      <c r="BE699">
        <v>112</v>
      </c>
      <c r="BF699" t="s">
        <v>189</v>
      </c>
      <c r="BG699" t="s">
        <v>189</v>
      </c>
      <c r="BH699" t="s">
        <v>194</v>
      </c>
      <c r="BI699" t="s">
        <v>189</v>
      </c>
      <c r="BJ699" t="s">
        <v>189</v>
      </c>
      <c r="BK699" t="s">
        <v>189</v>
      </c>
      <c r="BL699" t="s">
        <v>189</v>
      </c>
      <c r="BM699">
        <v>1</v>
      </c>
      <c r="BN699">
        <v>32</v>
      </c>
      <c r="BO699">
        <v>1.44</v>
      </c>
      <c r="BP699">
        <v>158.96</v>
      </c>
      <c r="BQ699" t="s">
        <v>189</v>
      </c>
      <c r="BR699" t="s">
        <v>189</v>
      </c>
      <c r="BS699" t="s">
        <v>189</v>
      </c>
      <c r="BT699" t="s">
        <v>189</v>
      </c>
      <c r="BU699">
        <v>2</v>
      </c>
      <c r="BV699" t="s">
        <v>202</v>
      </c>
      <c r="BW699" t="s">
        <v>218</v>
      </c>
      <c r="BX699" t="s">
        <v>189</v>
      </c>
      <c r="BY699" t="s">
        <v>189</v>
      </c>
      <c r="BZ699">
        <v>7</v>
      </c>
      <c r="CA699" t="s">
        <v>204</v>
      </c>
      <c r="CB699" t="s">
        <v>281</v>
      </c>
      <c r="CC699" t="s">
        <v>189</v>
      </c>
      <c r="CD699" t="s">
        <v>189</v>
      </c>
      <c r="CE699" t="s">
        <v>189</v>
      </c>
      <c r="CF699" t="s">
        <v>189</v>
      </c>
      <c r="CG699" t="s">
        <v>189</v>
      </c>
      <c r="CH699" t="s">
        <v>189</v>
      </c>
      <c r="CI699" t="s">
        <v>189</v>
      </c>
      <c r="CJ699" t="s">
        <v>189</v>
      </c>
      <c r="CK699" t="s">
        <v>189</v>
      </c>
      <c r="CL699" t="s">
        <v>189</v>
      </c>
      <c r="CM699" t="s">
        <v>189</v>
      </c>
      <c r="CN699" t="s">
        <v>189</v>
      </c>
      <c r="CO699" t="s">
        <v>189</v>
      </c>
      <c r="CP699" t="s">
        <v>205</v>
      </c>
      <c r="CQ699">
        <v>2.8</v>
      </c>
      <c r="CR699">
        <v>5.6</v>
      </c>
      <c r="CS699" t="s">
        <v>292</v>
      </c>
      <c r="CT699" t="s">
        <v>197</v>
      </c>
      <c r="CU699">
        <v>25.6</v>
      </c>
      <c r="CV699">
        <v>0</v>
      </c>
      <c r="CW699">
        <v>0.876</v>
      </c>
      <c r="CX699">
        <v>0</v>
      </c>
      <c r="CY699">
        <v>0</v>
      </c>
      <c r="CZ699">
        <v>0</v>
      </c>
      <c r="DA699">
        <v>42.028728000000001</v>
      </c>
      <c r="DB699">
        <v>68.504728</v>
      </c>
      <c r="DC699">
        <v>11.808</v>
      </c>
      <c r="DD699">
        <v>0</v>
      </c>
      <c r="DE699">
        <v>0</v>
      </c>
      <c r="DF699">
        <v>34.601120000000002</v>
      </c>
      <c r="DG699">
        <v>46.409120000000001</v>
      </c>
      <c r="DH699">
        <v>112</v>
      </c>
      <c r="DI699">
        <v>-22.095607999999999</v>
      </c>
      <c r="DJ699" t="s">
        <v>282</v>
      </c>
      <c r="DK699">
        <v>5.79527199999999</v>
      </c>
      <c r="DL699">
        <v>27.8908799999999</v>
      </c>
      <c r="DM699">
        <v>66.838799999999907</v>
      </c>
      <c r="DN699">
        <v>20.429679999999902</v>
      </c>
      <c r="DO699">
        <v>18</v>
      </c>
      <c r="DP699">
        <v>0</v>
      </c>
    </row>
    <row r="700" spans="1:120" x14ac:dyDescent="0.25">
      <c r="A700">
        <v>2328928</v>
      </c>
      <c r="B700" t="s">
        <v>263</v>
      </c>
      <c r="C700" t="s">
        <v>264</v>
      </c>
      <c r="D700" t="s">
        <v>644</v>
      </c>
      <c r="E700" t="s">
        <v>645</v>
      </c>
      <c r="F700" t="s">
        <v>189</v>
      </c>
      <c r="G700" t="s">
        <v>211</v>
      </c>
      <c r="H700" t="s">
        <v>212</v>
      </c>
      <c r="I700" t="s">
        <v>533</v>
      </c>
      <c r="J700" t="s">
        <v>534</v>
      </c>
      <c r="K700">
        <v>2.8</v>
      </c>
      <c r="L700">
        <v>2</v>
      </c>
      <c r="M700">
        <v>32</v>
      </c>
      <c r="N700" t="s">
        <v>189</v>
      </c>
      <c r="O700">
        <v>1</v>
      </c>
      <c r="P700">
        <v>2</v>
      </c>
      <c r="Q700">
        <v>14.6</v>
      </c>
      <c r="R700">
        <v>21.3</v>
      </c>
      <c r="S700">
        <v>112</v>
      </c>
      <c r="T700">
        <v>86.9</v>
      </c>
      <c r="U700">
        <v>89.2</v>
      </c>
      <c r="V700" t="s">
        <v>194</v>
      </c>
      <c r="W700" t="s">
        <v>194</v>
      </c>
      <c r="X700" t="s">
        <v>194</v>
      </c>
      <c r="Y700" t="s">
        <v>195</v>
      </c>
      <c r="Z700" t="s">
        <v>535</v>
      </c>
      <c r="AA700">
        <v>2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2</v>
      </c>
      <c r="AH700">
        <v>6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4</v>
      </c>
      <c r="AS700">
        <v>0</v>
      </c>
      <c r="AT700">
        <v>0</v>
      </c>
      <c r="AU700">
        <v>0</v>
      </c>
      <c r="AV700">
        <v>1</v>
      </c>
      <c r="AW700">
        <v>0</v>
      </c>
      <c r="AX700" t="s">
        <v>194</v>
      </c>
      <c r="AY700" t="s">
        <v>536</v>
      </c>
      <c r="AZ700" t="s">
        <v>246</v>
      </c>
      <c r="BA700" t="s">
        <v>200</v>
      </c>
      <c r="BB700" t="s">
        <v>646</v>
      </c>
      <c r="BC700" t="s">
        <v>200</v>
      </c>
      <c r="BD700" t="s">
        <v>194</v>
      </c>
      <c r="BE700">
        <v>112</v>
      </c>
      <c r="BF700" t="s">
        <v>189</v>
      </c>
      <c r="BG700" t="s">
        <v>189</v>
      </c>
      <c r="BH700" t="s">
        <v>197</v>
      </c>
      <c r="BI700" t="s">
        <v>189</v>
      </c>
      <c r="BJ700" t="s">
        <v>189</v>
      </c>
      <c r="BK700">
        <v>230</v>
      </c>
      <c r="BL700" t="s">
        <v>189</v>
      </c>
      <c r="BM700">
        <v>1</v>
      </c>
      <c r="BN700">
        <v>32</v>
      </c>
      <c r="BO700">
        <v>1.05</v>
      </c>
      <c r="BP700">
        <v>146.4</v>
      </c>
      <c r="BQ700" t="s">
        <v>189</v>
      </c>
      <c r="BR700" t="s">
        <v>189</v>
      </c>
      <c r="BS700" t="s">
        <v>189</v>
      </c>
      <c r="BT700" t="s">
        <v>189</v>
      </c>
      <c r="BU700">
        <v>2</v>
      </c>
      <c r="BV700" t="s">
        <v>202</v>
      </c>
      <c r="BW700" t="s">
        <v>203</v>
      </c>
      <c r="BX700" t="s">
        <v>189</v>
      </c>
      <c r="BY700" t="s">
        <v>197</v>
      </c>
      <c r="BZ700">
        <v>7</v>
      </c>
      <c r="CA700" t="s">
        <v>204</v>
      </c>
      <c r="CB700" t="s">
        <v>281</v>
      </c>
      <c r="CC700" t="s">
        <v>189</v>
      </c>
      <c r="CD700" t="s">
        <v>189</v>
      </c>
      <c r="CE700" t="s">
        <v>189</v>
      </c>
      <c r="CF700" t="s">
        <v>189</v>
      </c>
      <c r="CG700" t="s">
        <v>189</v>
      </c>
      <c r="CH700" t="s">
        <v>189</v>
      </c>
      <c r="CI700" t="s">
        <v>189</v>
      </c>
      <c r="CJ700" t="s">
        <v>189</v>
      </c>
      <c r="CK700" t="s">
        <v>189</v>
      </c>
      <c r="CL700" t="s">
        <v>189</v>
      </c>
      <c r="CM700" t="s">
        <v>189</v>
      </c>
      <c r="CN700" t="s">
        <v>189</v>
      </c>
      <c r="CO700" t="s">
        <v>189</v>
      </c>
      <c r="CP700" t="s">
        <v>205</v>
      </c>
      <c r="CQ700">
        <v>2.8</v>
      </c>
      <c r="CR700">
        <v>5.6</v>
      </c>
      <c r="CS700" t="s">
        <v>292</v>
      </c>
      <c r="CT700" t="s">
        <v>197</v>
      </c>
      <c r="CU700">
        <v>25.6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35.320319999999903</v>
      </c>
      <c r="DB700">
        <v>60.920319999999997</v>
      </c>
      <c r="DC700">
        <v>11.808</v>
      </c>
      <c r="DD700">
        <v>0</v>
      </c>
      <c r="DE700">
        <v>0</v>
      </c>
      <c r="DF700">
        <v>30.880799999999901</v>
      </c>
      <c r="DG700">
        <v>42.688800000000001</v>
      </c>
      <c r="DH700">
        <v>112</v>
      </c>
      <c r="DI700">
        <v>-18.2315199999999</v>
      </c>
      <c r="DJ700" t="s">
        <v>282</v>
      </c>
      <c r="DK700">
        <v>28.279679999999999</v>
      </c>
      <c r="DL700">
        <v>46.511200000000002</v>
      </c>
      <c r="DM700">
        <v>77.963999999999999</v>
      </c>
      <c r="DN700">
        <v>35.275199999999998</v>
      </c>
      <c r="DO700">
        <v>18</v>
      </c>
      <c r="DP700">
        <v>0</v>
      </c>
    </row>
    <row r="701" spans="1:120" x14ac:dyDescent="0.25">
      <c r="A701">
        <v>2328927</v>
      </c>
      <c r="B701" t="s">
        <v>263</v>
      </c>
      <c r="C701" t="s">
        <v>264</v>
      </c>
      <c r="D701" t="s">
        <v>647</v>
      </c>
      <c r="E701" t="s">
        <v>648</v>
      </c>
      <c r="F701" t="s">
        <v>189</v>
      </c>
      <c r="G701" t="s">
        <v>211</v>
      </c>
      <c r="H701" t="s">
        <v>212</v>
      </c>
      <c r="I701" t="s">
        <v>568</v>
      </c>
      <c r="J701" t="s">
        <v>193</v>
      </c>
      <c r="K701">
        <v>2.9</v>
      </c>
      <c r="L701">
        <v>2</v>
      </c>
      <c r="M701">
        <v>32</v>
      </c>
      <c r="N701" t="s">
        <v>189</v>
      </c>
      <c r="O701">
        <v>1.1000000000000001</v>
      </c>
      <c r="P701">
        <v>2</v>
      </c>
      <c r="Q701">
        <v>8.9</v>
      </c>
      <c r="R701">
        <v>15.1</v>
      </c>
      <c r="S701">
        <v>112</v>
      </c>
      <c r="T701">
        <v>80.3</v>
      </c>
      <c r="U701">
        <v>63.1</v>
      </c>
      <c r="V701" t="s">
        <v>194</v>
      </c>
      <c r="W701" t="s">
        <v>194</v>
      </c>
      <c r="X701" t="s">
        <v>194</v>
      </c>
      <c r="Y701" t="s">
        <v>195</v>
      </c>
      <c r="Z701" t="s">
        <v>535</v>
      </c>
      <c r="AA701">
        <v>2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2</v>
      </c>
      <c r="AH701">
        <v>6</v>
      </c>
      <c r="AI701">
        <v>2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4</v>
      </c>
      <c r="AS701">
        <v>0</v>
      </c>
      <c r="AT701">
        <v>0</v>
      </c>
      <c r="AU701">
        <v>0</v>
      </c>
      <c r="AV701">
        <v>1</v>
      </c>
      <c r="AW701">
        <v>0</v>
      </c>
      <c r="AX701" t="s">
        <v>194</v>
      </c>
      <c r="AY701" t="s">
        <v>569</v>
      </c>
      <c r="AZ701" t="s">
        <v>246</v>
      </c>
      <c r="BA701" t="s">
        <v>200</v>
      </c>
      <c r="BB701" t="s">
        <v>649</v>
      </c>
      <c r="BC701" t="s">
        <v>200</v>
      </c>
      <c r="BD701" t="s">
        <v>194</v>
      </c>
      <c r="BE701">
        <v>112</v>
      </c>
      <c r="BF701" t="s">
        <v>189</v>
      </c>
      <c r="BG701" t="s">
        <v>189</v>
      </c>
      <c r="BH701" t="s">
        <v>197</v>
      </c>
      <c r="BI701" t="s">
        <v>189</v>
      </c>
      <c r="BJ701" t="s">
        <v>189</v>
      </c>
      <c r="BK701">
        <v>230</v>
      </c>
      <c r="BL701" t="s">
        <v>189</v>
      </c>
      <c r="BM701">
        <v>1</v>
      </c>
      <c r="BN701">
        <v>32</v>
      </c>
      <c r="BO701">
        <v>1.05</v>
      </c>
      <c r="BP701">
        <v>103.4</v>
      </c>
      <c r="BQ701" t="s">
        <v>189</v>
      </c>
      <c r="BR701" t="s">
        <v>189</v>
      </c>
      <c r="BS701" t="s">
        <v>189</v>
      </c>
      <c r="BT701" t="s">
        <v>189</v>
      </c>
      <c r="BU701">
        <v>3</v>
      </c>
      <c r="BV701" t="s">
        <v>202</v>
      </c>
      <c r="BW701" t="s">
        <v>218</v>
      </c>
      <c r="BX701" t="s">
        <v>189</v>
      </c>
      <c r="BY701" t="s">
        <v>197</v>
      </c>
      <c r="BZ701">
        <v>7</v>
      </c>
      <c r="CA701" t="s">
        <v>204</v>
      </c>
      <c r="CB701" t="s">
        <v>281</v>
      </c>
      <c r="CC701" t="s">
        <v>189</v>
      </c>
      <c r="CD701" t="s">
        <v>189</v>
      </c>
      <c r="CE701" t="s">
        <v>189</v>
      </c>
      <c r="CF701" t="s">
        <v>189</v>
      </c>
      <c r="CG701" t="s">
        <v>189</v>
      </c>
      <c r="CH701" t="s">
        <v>189</v>
      </c>
      <c r="CI701" t="s">
        <v>189</v>
      </c>
      <c r="CJ701" t="s">
        <v>189</v>
      </c>
      <c r="CK701" t="s">
        <v>189</v>
      </c>
      <c r="CL701" t="s">
        <v>189</v>
      </c>
      <c r="CM701" t="s">
        <v>189</v>
      </c>
      <c r="CN701" t="s">
        <v>189</v>
      </c>
      <c r="CO701" t="s">
        <v>189</v>
      </c>
      <c r="CP701" t="s">
        <v>205</v>
      </c>
      <c r="CQ701">
        <v>2.9</v>
      </c>
      <c r="CR701">
        <v>5.8</v>
      </c>
      <c r="CS701" t="s">
        <v>292</v>
      </c>
      <c r="CT701" t="s">
        <v>197</v>
      </c>
      <c r="CU701">
        <v>25.6</v>
      </c>
      <c r="CV701">
        <v>0</v>
      </c>
      <c r="CW701">
        <v>0</v>
      </c>
      <c r="CX701">
        <v>26</v>
      </c>
      <c r="CY701">
        <v>0</v>
      </c>
      <c r="CZ701">
        <v>0</v>
      </c>
      <c r="DA701">
        <v>28.72842</v>
      </c>
      <c r="DB701">
        <v>80.328419999999994</v>
      </c>
      <c r="DC701">
        <v>11.808</v>
      </c>
      <c r="DD701">
        <v>0</v>
      </c>
      <c r="DE701">
        <v>0</v>
      </c>
      <c r="DF701">
        <v>23.4848</v>
      </c>
      <c r="DG701">
        <v>61.2928</v>
      </c>
      <c r="DH701">
        <v>112</v>
      </c>
      <c r="DI701">
        <v>-19.035619999999899</v>
      </c>
      <c r="DJ701" t="s">
        <v>282</v>
      </c>
      <c r="DK701">
        <v>-17.2284199999999</v>
      </c>
      <c r="DL701">
        <v>1.8071999999999999</v>
      </c>
      <c r="DM701">
        <v>56.808599999999998</v>
      </c>
      <c r="DN701">
        <v>-4.4842000000000004</v>
      </c>
      <c r="DO701">
        <v>18</v>
      </c>
      <c r="DP701">
        <v>1</v>
      </c>
    </row>
    <row r="702" spans="1:120" x14ac:dyDescent="0.25">
      <c r="A702">
        <v>2328926</v>
      </c>
      <c r="B702" t="s">
        <v>263</v>
      </c>
      <c r="C702" t="s">
        <v>264</v>
      </c>
      <c r="D702" t="s">
        <v>650</v>
      </c>
      <c r="E702" t="s">
        <v>651</v>
      </c>
      <c r="F702" t="s">
        <v>652</v>
      </c>
      <c r="G702" t="s">
        <v>190</v>
      </c>
      <c r="H702" t="s">
        <v>212</v>
      </c>
      <c r="I702" t="s">
        <v>222</v>
      </c>
      <c r="J702" t="s">
        <v>193</v>
      </c>
      <c r="K702">
        <v>2.9</v>
      </c>
      <c r="L702">
        <v>2</v>
      </c>
      <c r="M702">
        <v>64</v>
      </c>
      <c r="N702" t="s">
        <v>189</v>
      </c>
      <c r="O702">
        <v>0.8</v>
      </c>
      <c r="P702">
        <v>1.9</v>
      </c>
      <c r="Q702">
        <v>22.1</v>
      </c>
      <c r="R702">
        <v>22.5</v>
      </c>
      <c r="S702">
        <v>112</v>
      </c>
      <c r="T702">
        <v>78.099999999999994</v>
      </c>
      <c r="U702">
        <v>101.8</v>
      </c>
      <c r="V702" t="s">
        <v>194</v>
      </c>
      <c r="W702" t="s">
        <v>194</v>
      </c>
      <c r="X702" t="s">
        <v>194</v>
      </c>
      <c r="Y702" t="s">
        <v>416</v>
      </c>
      <c r="Z702" t="s">
        <v>189</v>
      </c>
      <c r="AA702">
        <v>4</v>
      </c>
      <c r="AB702">
        <v>2</v>
      </c>
      <c r="AC702">
        <v>0</v>
      </c>
      <c r="AD702">
        <v>0</v>
      </c>
      <c r="AE702">
        <v>2</v>
      </c>
      <c r="AF702">
        <v>1</v>
      </c>
      <c r="AG702">
        <v>1</v>
      </c>
      <c r="AH702">
        <v>6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6</v>
      </c>
      <c r="AS702">
        <v>0</v>
      </c>
      <c r="AT702">
        <v>0</v>
      </c>
      <c r="AU702">
        <v>0</v>
      </c>
      <c r="AV702">
        <v>5</v>
      </c>
      <c r="AW702">
        <v>0</v>
      </c>
      <c r="AX702" t="s">
        <v>194</v>
      </c>
      <c r="AY702" t="s">
        <v>653</v>
      </c>
      <c r="AZ702" t="s">
        <v>654</v>
      </c>
      <c r="BA702" t="s">
        <v>290</v>
      </c>
      <c r="BB702" t="s">
        <v>655</v>
      </c>
      <c r="BC702" t="s">
        <v>290</v>
      </c>
      <c r="BD702" t="s">
        <v>194</v>
      </c>
      <c r="BE702">
        <v>112</v>
      </c>
      <c r="BF702" t="s">
        <v>189</v>
      </c>
      <c r="BG702" t="s">
        <v>189</v>
      </c>
      <c r="BH702" t="s">
        <v>194</v>
      </c>
      <c r="BI702" t="s">
        <v>189</v>
      </c>
      <c r="BJ702" t="s">
        <v>189</v>
      </c>
      <c r="BK702">
        <v>500</v>
      </c>
      <c r="BL702" t="s">
        <v>189</v>
      </c>
      <c r="BM702">
        <v>1</v>
      </c>
      <c r="BN702">
        <v>64</v>
      </c>
      <c r="BO702" t="s">
        <v>189</v>
      </c>
      <c r="BP702" t="s">
        <v>189</v>
      </c>
      <c r="BQ702">
        <v>0.88</v>
      </c>
      <c r="BR702">
        <v>0.87</v>
      </c>
      <c r="BS702">
        <v>0.91</v>
      </c>
      <c r="BT702">
        <v>0.91</v>
      </c>
      <c r="BU702">
        <v>2</v>
      </c>
      <c r="BV702" t="s">
        <v>202</v>
      </c>
      <c r="BW702" t="s">
        <v>234</v>
      </c>
      <c r="BX702" t="s">
        <v>189</v>
      </c>
      <c r="BY702" t="s">
        <v>189</v>
      </c>
      <c r="BZ702">
        <v>7</v>
      </c>
      <c r="CA702" t="s">
        <v>204</v>
      </c>
      <c r="CB702" t="s">
        <v>281</v>
      </c>
      <c r="CC702" t="s">
        <v>189</v>
      </c>
      <c r="CD702" t="s">
        <v>189</v>
      </c>
      <c r="CE702" t="s">
        <v>189</v>
      </c>
      <c r="CF702" t="s">
        <v>189</v>
      </c>
      <c r="CG702" t="s">
        <v>189</v>
      </c>
      <c r="CH702" t="s">
        <v>189</v>
      </c>
      <c r="CI702" t="s">
        <v>189</v>
      </c>
      <c r="CJ702" t="s">
        <v>189</v>
      </c>
      <c r="CK702" t="s">
        <v>189</v>
      </c>
      <c r="CL702" t="s">
        <v>189</v>
      </c>
      <c r="CM702" t="s">
        <v>189</v>
      </c>
      <c r="CN702" t="s">
        <v>189</v>
      </c>
      <c r="CO702" t="s">
        <v>189</v>
      </c>
      <c r="CP702" t="s">
        <v>205</v>
      </c>
      <c r="CQ702">
        <v>2.9</v>
      </c>
      <c r="CR702">
        <v>5.8</v>
      </c>
      <c r="CS702" t="s">
        <v>292</v>
      </c>
      <c r="CT702" t="s">
        <v>197</v>
      </c>
      <c r="CU702">
        <v>51.2</v>
      </c>
      <c r="CV702">
        <v>0</v>
      </c>
      <c r="CW702">
        <v>0.876</v>
      </c>
      <c r="CX702">
        <v>0</v>
      </c>
      <c r="CY702">
        <v>0</v>
      </c>
      <c r="CZ702">
        <v>0</v>
      </c>
      <c r="DA702">
        <v>0</v>
      </c>
      <c r="DB702">
        <v>52.076000000000001</v>
      </c>
      <c r="DC702">
        <v>21.215999999999902</v>
      </c>
      <c r="DD702">
        <v>0</v>
      </c>
      <c r="DE702">
        <v>0</v>
      </c>
      <c r="DF702">
        <v>0</v>
      </c>
      <c r="DG702">
        <v>21.215999999999902</v>
      </c>
      <c r="DH702">
        <v>112</v>
      </c>
      <c r="DI702">
        <v>-30.86</v>
      </c>
      <c r="DJ702" t="s">
        <v>282</v>
      </c>
      <c r="DK702">
        <v>49.723999999999997</v>
      </c>
      <c r="DL702">
        <v>80.584000000000003</v>
      </c>
      <c r="DM702">
        <v>87.030600000000007</v>
      </c>
      <c r="DN702">
        <v>65.814599999999999</v>
      </c>
      <c r="DO702">
        <v>18</v>
      </c>
      <c r="DP702">
        <v>0</v>
      </c>
    </row>
    <row r="703" spans="1:120" x14ac:dyDescent="0.25">
      <c r="A703">
        <v>2328925</v>
      </c>
      <c r="B703" t="s">
        <v>263</v>
      </c>
      <c r="C703" t="s">
        <v>264</v>
      </c>
      <c r="D703" t="s">
        <v>656</v>
      </c>
      <c r="E703" t="s">
        <v>657</v>
      </c>
      <c r="F703" t="s">
        <v>189</v>
      </c>
      <c r="G703" t="s">
        <v>190</v>
      </c>
      <c r="H703" t="s">
        <v>212</v>
      </c>
      <c r="I703" t="s">
        <v>222</v>
      </c>
      <c r="J703" t="s">
        <v>193</v>
      </c>
      <c r="K703">
        <v>2.9</v>
      </c>
      <c r="L703">
        <v>2</v>
      </c>
      <c r="M703">
        <v>64</v>
      </c>
      <c r="N703" t="s">
        <v>189</v>
      </c>
      <c r="O703">
        <v>0.7</v>
      </c>
      <c r="P703">
        <v>1.6</v>
      </c>
      <c r="Q703">
        <v>18.600000000000001</v>
      </c>
      <c r="R703">
        <v>20.3</v>
      </c>
      <c r="S703">
        <v>112</v>
      </c>
      <c r="T703">
        <v>78.099999999999994</v>
      </c>
      <c r="U703">
        <v>90.1</v>
      </c>
      <c r="V703" t="s">
        <v>194</v>
      </c>
      <c r="W703" t="s">
        <v>194</v>
      </c>
      <c r="X703" t="s">
        <v>194</v>
      </c>
      <c r="Y703" t="s">
        <v>416</v>
      </c>
      <c r="Z703" t="s">
        <v>189</v>
      </c>
      <c r="AA703">
        <v>4</v>
      </c>
      <c r="AB703">
        <v>2</v>
      </c>
      <c r="AC703">
        <v>0</v>
      </c>
      <c r="AD703">
        <v>0</v>
      </c>
      <c r="AE703">
        <v>3</v>
      </c>
      <c r="AF703">
        <v>1</v>
      </c>
      <c r="AG703">
        <v>1</v>
      </c>
      <c r="AH703">
        <v>10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10</v>
      </c>
      <c r="AS703">
        <v>0</v>
      </c>
      <c r="AT703">
        <v>0</v>
      </c>
      <c r="AU703">
        <v>0</v>
      </c>
      <c r="AV703">
        <v>3</v>
      </c>
      <c r="AW703">
        <v>0</v>
      </c>
      <c r="AX703" t="s">
        <v>194</v>
      </c>
      <c r="AY703" t="s">
        <v>508</v>
      </c>
      <c r="AZ703" t="s">
        <v>654</v>
      </c>
      <c r="BA703" t="s">
        <v>290</v>
      </c>
      <c r="BB703" t="s">
        <v>658</v>
      </c>
      <c r="BC703" t="s">
        <v>290</v>
      </c>
      <c r="BD703" t="s">
        <v>194</v>
      </c>
      <c r="BE703">
        <v>112</v>
      </c>
      <c r="BF703" t="s">
        <v>189</v>
      </c>
      <c r="BG703" t="s">
        <v>189</v>
      </c>
      <c r="BH703" t="s">
        <v>194</v>
      </c>
      <c r="BI703" t="s">
        <v>189</v>
      </c>
      <c r="BJ703" t="s">
        <v>189</v>
      </c>
      <c r="BK703">
        <v>180</v>
      </c>
      <c r="BL703" t="s">
        <v>189</v>
      </c>
      <c r="BM703">
        <v>1</v>
      </c>
      <c r="BN703">
        <v>64</v>
      </c>
      <c r="BO703" t="s">
        <v>189</v>
      </c>
      <c r="BP703" t="s">
        <v>189</v>
      </c>
      <c r="BQ703">
        <v>0.82</v>
      </c>
      <c r="BR703">
        <v>0.85</v>
      </c>
      <c r="BS703">
        <v>0.87</v>
      </c>
      <c r="BT703">
        <v>0.88</v>
      </c>
      <c r="BU703">
        <v>2</v>
      </c>
      <c r="BV703" t="s">
        <v>202</v>
      </c>
      <c r="BW703" t="s">
        <v>234</v>
      </c>
      <c r="BX703" t="s">
        <v>189</v>
      </c>
      <c r="BY703" t="s">
        <v>189</v>
      </c>
      <c r="BZ703">
        <v>7</v>
      </c>
      <c r="CA703" t="s">
        <v>204</v>
      </c>
      <c r="CB703" t="s">
        <v>281</v>
      </c>
      <c r="CC703" t="s">
        <v>189</v>
      </c>
      <c r="CD703" t="s">
        <v>189</v>
      </c>
      <c r="CE703" t="s">
        <v>189</v>
      </c>
      <c r="CF703" t="s">
        <v>189</v>
      </c>
      <c r="CG703" t="s">
        <v>189</v>
      </c>
      <c r="CH703" t="s">
        <v>189</v>
      </c>
      <c r="CI703" t="s">
        <v>189</v>
      </c>
      <c r="CJ703" t="s">
        <v>189</v>
      </c>
      <c r="CK703" t="s">
        <v>189</v>
      </c>
      <c r="CL703" t="s">
        <v>189</v>
      </c>
      <c r="CM703" t="s">
        <v>189</v>
      </c>
      <c r="CN703" t="s">
        <v>189</v>
      </c>
      <c r="CO703" t="s">
        <v>189</v>
      </c>
      <c r="CP703" t="s">
        <v>205</v>
      </c>
      <c r="CQ703">
        <v>2.9</v>
      </c>
      <c r="CR703">
        <v>5.8</v>
      </c>
      <c r="CS703" t="s">
        <v>292</v>
      </c>
      <c r="CT703" t="s">
        <v>197</v>
      </c>
      <c r="CU703">
        <v>51.2</v>
      </c>
      <c r="CV703">
        <v>0</v>
      </c>
      <c r="CW703">
        <v>0.876</v>
      </c>
      <c r="CX703">
        <v>0</v>
      </c>
      <c r="CY703">
        <v>0</v>
      </c>
      <c r="CZ703">
        <v>0</v>
      </c>
      <c r="DA703">
        <v>0</v>
      </c>
      <c r="DB703">
        <v>52.076000000000001</v>
      </c>
      <c r="DC703">
        <v>21.215999999999902</v>
      </c>
      <c r="DD703">
        <v>0</v>
      </c>
      <c r="DE703">
        <v>0</v>
      </c>
      <c r="DF703">
        <v>0</v>
      </c>
      <c r="DG703">
        <v>21.215999999999902</v>
      </c>
      <c r="DH703">
        <v>112</v>
      </c>
      <c r="DI703">
        <v>-30.86</v>
      </c>
      <c r="DJ703" t="s">
        <v>282</v>
      </c>
      <c r="DK703">
        <v>38.023999999999901</v>
      </c>
      <c r="DL703">
        <v>68.884</v>
      </c>
      <c r="DM703">
        <v>76.869</v>
      </c>
      <c r="DN703">
        <v>55.652999999999999</v>
      </c>
      <c r="DO703">
        <v>18</v>
      </c>
      <c r="DP703">
        <v>0</v>
      </c>
    </row>
    <row r="704" spans="1:120" x14ac:dyDescent="0.25">
      <c r="A704">
        <v>2328788</v>
      </c>
      <c r="B704" t="s">
        <v>263</v>
      </c>
      <c r="C704" t="s">
        <v>264</v>
      </c>
      <c r="D704" t="s">
        <v>659</v>
      </c>
      <c r="E704">
        <v>27</v>
      </c>
      <c r="F704" t="s">
        <v>189</v>
      </c>
      <c r="G704" t="s">
        <v>211</v>
      </c>
      <c r="H704" t="s">
        <v>212</v>
      </c>
      <c r="I704" t="s">
        <v>660</v>
      </c>
      <c r="J704" t="s">
        <v>193</v>
      </c>
      <c r="K704">
        <v>2.9</v>
      </c>
      <c r="L704">
        <v>2</v>
      </c>
      <c r="M704">
        <v>16</v>
      </c>
      <c r="N704" t="s">
        <v>388</v>
      </c>
      <c r="O704">
        <v>0.4</v>
      </c>
      <c r="P704">
        <v>1</v>
      </c>
      <c r="Q704">
        <v>20.100000000000001</v>
      </c>
      <c r="R704">
        <v>48.3</v>
      </c>
      <c r="S704">
        <v>112</v>
      </c>
      <c r="T704">
        <v>124.5</v>
      </c>
      <c r="U704">
        <v>176.7</v>
      </c>
      <c r="V704" t="s">
        <v>194</v>
      </c>
      <c r="W704" t="s">
        <v>194</v>
      </c>
      <c r="X704" t="s">
        <v>194</v>
      </c>
      <c r="Y704" t="s">
        <v>195</v>
      </c>
      <c r="Z704" t="s">
        <v>189</v>
      </c>
      <c r="AA704">
        <v>2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0</v>
      </c>
      <c r="AI704">
        <v>3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2</v>
      </c>
      <c r="AS704">
        <v>0</v>
      </c>
      <c r="AT704">
        <v>0</v>
      </c>
      <c r="AU704">
        <v>0</v>
      </c>
      <c r="AV704">
        <v>2</v>
      </c>
      <c r="AW704">
        <v>0</v>
      </c>
      <c r="AX704" t="s">
        <v>194</v>
      </c>
      <c r="AY704" t="s">
        <v>613</v>
      </c>
      <c r="AZ704" t="s">
        <v>661</v>
      </c>
      <c r="BA704" t="s">
        <v>200</v>
      </c>
      <c r="BB704" t="s">
        <v>662</v>
      </c>
      <c r="BC704" t="s">
        <v>200</v>
      </c>
      <c r="BD704" t="s">
        <v>194</v>
      </c>
      <c r="BE704">
        <v>112</v>
      </c>
      <c r="BF704" t="s">
        <v>189</v>
      </c>
      <c r="BG704" t="s">
        <v>189</v>
      </c>
      <c r="BH704" t="s">
        <v>194</v>
      </c>
      <c r="BI704" t="s">
        <v>189</v>
      </c>
      <c r="BJ704" t="s">
        <v>189</v>
      </c>
      <c r="BK704" t="s">
        <v>189</v>
      </c>
      <c r="BL704" t="s">
        <v>189</v>
      </c>
      <c r="BM704">
        <v>1</v>
      </c>
      <c r="BN704">
        <v>16</v>
      </c>
      <c r="BO704">
        <v>3.69</v>
      </c>
      <c r="BP704">
        <v>310.47000000000003</v>
      </c>
      <c r="BQ704" t="s">
        <v>189</v>
      </c>
      <c r="BR704" t="s">
        <v>189</v>
      </c>
      <c r="BS704" t="s">
        <v>189</v>
      </c>
      <c r="BT704" t="s">
        <v>189</v>
      </c>
      <c r="BU704">
        <v>1</v>
      </c>
      <c r="BV704" t="s">
        <v>202</v>
      </c>
      <c r="BW704" t="s">
        <v>234</v>
      </c>
      <c r="BX704" t="s">
        <v>189</v>
      </c>
      <c r="BY704" t="s">
        <v>194</v>
      </c>
      <c r="BZ704">
        <v>7</v>
      </c>
      <c r="CA704" t="s">
        <v>204</v>
      </c>
      <c r="CB704" t="s">
        <v>281</v>
      </c>
      <c r="CC704" t="s">
        <v>189</v>
      </c>
      <c r="CD704" t="s">
        <v>189</v>
      </c>
      <c r="CE704" t="s">
        <v>189</v>
      </c>
      <c r="CF704" t="s">
        <v>189</v>
      </c>
      <c r="CG704" t="s">
        <v>189</v>
      </c>
      <c r="CH704" t="s">
        <v>189</v>
      </c>
      <c r="CI704" t="s">
        <v>189</v>
      </c>
      <c r="CJ704" t="s">
        <v>189</v>
      </c>
      <c r="CK704" t="s">
        <v>189</v>
      </c>
      <c r="CL704" t="s">
        <v>189</v>
      </c>
      <c r="CM704" t="s">
        <v>189</v>
      </c>
      <c r="CN704" t="s">
        <v>189</v>
      </c>
      <c r="CO704" t="s">
        <v>189</v>
      </c>
      <c r="CP704" t="s">
        <v>205</v>
      </c>
      <c r="CQ704">
        <v>2.9</v>
      </c>
      <c r="CR704">
        <v>5.8</v>
      </c>
      <c r="CS704" t="s">
        <v>292</v>
      </c>
      <c r="CT704" t="s">
        <v>194</v>
      </c>
      <c r="CU704">
        <v>12.8</v>
      </c>
      <c r="CV704">
        <v>18</v>
      </c>
      <c r="CW704">
        <v>0.876</v>
      </c>
      <c r="CX704">
        <v>0</v>
      </c>
      <c r="CY704">
        <v>51</v>
      </c>
      <c r="CZ704">
        <v>0</v>
      </c>
      <c r="DA704">
        <v>92.849210999999997</v>
      </c>
      <c r="DB704">
        <v>175.52521100000001</v>
      </c>
      <c r="DC704">
        <v>7.1039999999999903</v>
      </c>
      <c r="DD704">
        <v>0</v>
      </c>
      <c r="DE704">
        <v>16</v>
      </c>
      <c r="DF704">
        <v>58.412770000000002</v>
      </c>
      <c r="DG704">
        <v>83.516769999999994</v>
      </c>
      <c r="DH704">
        <v>112</v>
      </c>
      <c r="DI704">
        <v>-92.008441000000005</v>
      </c>
      <c r="DJ704" t="s">
        <v>282</v>
      </c>
      <c r="DK704">
        <v>1.1747889999999701</v>
      </c>
      <c r="DL704">
        <v>93.183229999999895</v>
      </c>
      <c r="DM704">
        <v>149.007599999999</v>
      </c>
      <c r="DN704">
        <v>65.490829999999903</v>
      </c>
      <c r="DO704">
        <v>18</v>
      </c>
      <c r="DP704">
        <v>0</v>
      </c>
    </row>
    <row r="705" spans="1:120" x14ac:dyDescent="0.25">
      <c r="A705">
        <v>2328763</v>
      </c>
      <c r="B705" t="s">
        <v>263</v>
      </c>
      <c r="C705" t="s">
        <v>264</v>
      </c>
      <c r="D705" t="s">
        <v>610</v>
      </c>
      <c r="E705" t="s">
        <v>663</v>
      </c>
      <c r="F705" t="s">
        <v>664</v>
      </c>
      <c r="G705" t="s">
        <v>190</v>
      </c>
      <c r="H705" t="s">
        <v>212</v>
      </c>
      <c r="I705" t="s">
        <v>665</v>
      </c>
      <c r="J705" t="s">
        <v>193</v>
      </c>
      <c r="K705">
        <v>1.6</v>
      </c>
      <c r="L705">
        <v>2</v>
      </c>
      <c r="M705">
        <v>16</v>
      </c>
      <c r="N705" t="s">
        <v>189</v>
      </c>
      <c r="O705">
        <v>0.2</v>
      </c>
      <c r="P705">
        <v>1.2</v>
      </c>
      <c r="Q705">
        <v>14</v>
      </c>
      <c r="R705">
        <v>15</v>
      </c>
      <c r="S705">
        <v>112</v>
      </c>
      <c r="T705">
        <v>12.8</v>
      </c>
      <c r="U705">
        <v>65.8</v>
      </c>
      <c r="V705" t="s">
        <v>194</v>
      </c>
      <c r="W705" t="s">
        <v>194</v>
      </c>
      <c r="X705" t="s">
        <v>194</v>
      </c>
      <c r="Y705" t="s">
        <v>288</v>
      </c>
      <c r="Z705" t="s">
        <v>666</v>
      </c>
      <c r="AA705">
        <v>2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2</v>
      </c>
      <c r="AI705">
        <v>2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2</v>
      </c>
      <c r="AW705">
        <v>0</v>
      </c>
      <c r="AX705" t="s">
        <v>194</v>
      </c>
      <c r="AY705" t="s">
        <v>613</v>
      </c>
      <c r="AZ705" t="s">
        <v>667</v>
      </c>
      <c r="BA705" t="s">
        <v>200</v>
      </c>
      <c r="BB705" t="s">
        <v>668</v>
      </c>
      <c r="BC705" t="s">
        <v>200</v>
      </c>
      <c r="BD705" t="s">
        <v>194</v>
      </c>
      <c r="BE705">
        <v>112</v>
      </c>
      <c r="BF705" t="s">
        <v>189</v>
      </c>
      <c r="BG705" t="s">
        <v>189</v>
      </c>
      <c r="BH705" t="s">
        <v>197</v>
      </c>
      <c r="BI705" t="s">
        <v>197</v>
      </c>
      <c r="BJ705" t="s">
        <v>189</v>
      </c>
      <c r="BK705">
        <v>90</v>
      </c>
      <c r="BL705" t="s">
        <v>189</v>
      </c>
      <c r="BM705">
        <v>1</v>
      </c>
      <c r="BN705">
        <v>16</v>
      </c>
      <c r="BO705" t="s">
        <v>189</v>
      </c>
      <c r="BP705" t="s">
        <v>189</v>
      </c>
      <c r="BQ705" t="s">
        <v>189</v>
      </c>
      <c r="BR705" t="s">
        <v>189</v>
      </c>
      <c r="BS705" t="s">
        <v>189</v>
      </c>
      <c r="BT705" t="s">
        <v>189</v>
      </c>
      <c r="BU705">
        <v>1</v>
      </c>
      <c r="BV705" t="s">
        <v>202</v>
      </c>
      <c r="BW705" t="s">
        <v>234</v>
      </c>
      <c r="BX705" t="s">
        <v>189</v>
      </c>
      <c r="BY705" t="s">
        <v>189</v>
      </c>
      <c r="BZ705">
        <v>7</v>
      </c>
      <c r="CA705" t="s">
        <v>204</v>
      </c>
      <c r="CB705" t="s">
        <v>281</v>
      </c>
      <c r="CC705" t="s">
        <v>189</v>
      </c>
      <c r="CD705" t="s">
        <v>189</v>
      </c>
      <c r="CE705" t="s">
        <v>189</v>
      </c>
      <c r="CF705" t="s">
        <v>189</v>
      </c>
      <c r="CG705" t="s">
        <v>189</v>
      </c>
      <c r="CH705" t="s">
        <v>189</v>
      </c>
      <c r="CI705" t="s">
        <v>189</v>
      </c>
      <c r="CJ705" t="s">
        <v>189</v>
      </c>
      <c r="CK705" t="s">
        <v>189</v>
      </c>
      <c r="CL705" t="s">
        <v>189</v>
      </c>
      <c r="CM705" t="s">
        <v>189</v>
      </c>
      <c r="CN705" t="s">
        <v>189</v>
      </c>
      <c r="CO705" t="s">
        <v>189</v>
      </c>
      <c r="CP705" t="s">
        <v>205</v>
      </c>
      <c r="CQ705">
        <v>2.5</v>
      </c>
      <c r="CR705">
        <v>5</v>
      </c>
      <c r="CS705" t="s">
        <v>206</v>
      </c>
      <c r="CT705" t="s">
        <v>197</v>
      </c>
      <c r="CU705">
        <v>12.8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12.8</v>
      </c>
      <c r="DC705">
        <v>7.1039999999999903</v>
      </c>
      <c r="DD705">
        <v>0</v>
      </c>
      <c r="DE705">
        <v>0</v>
      </c>
      <c r="DF705">
        <v>0</v>
      </c>
      <c r="DG705">
        <v>7.1039999999999903</v>
      </c>
      <c r="DH705">
        <v>112</v>
      </c>
      <c r="DI705">
        <v>-5.6959999999999997</v>
      </c>
      <c r="DJ705" t="s">
        <v>282</v>
      </c>
      <c r="DK705">
        <v>53</v>
      </c>
      <c r="DL705">
        <v>58.695999999999998</v>
      </c>
      <c r="DM705">
        <v>56.677199999999999</v>
      </c>
      <c r="DN705">
        <v>49.5732</v>
      </c>
      <c r="DO705">
        <v>18</v>
      </c>
      <c r="DP705">
        <v>0</v>
      </c>
    </row>
    <row r="706" spans="1:120" x14ac:dyDescent="0.25">
      <c r="A706">
        <v>2328683</v>
      </c>
      <c r="B706" t="s">
        <v>263</v>
      </c>
      <c r="C706" t="s">
        <v>264</v>
      </c>
      <c r="D706" t="s">
        <v>669</v>
      </c>
      <c r="E706" t="s">
        <v>670</v>
      </c>
      <c r="F706" t="s">
        <v>189</v>
      </c>
      <c r="G706" t="s">
        <v>190</v>
      </c>
      <c r="H706" t="s">
        <v>212</v>
      </c>
      <c r="I706" t="s">
        <v>472</v>
      </c>
      <c r="J706" t="s">
        <v>534</v>
      </c>
      <c r="K706">
        <v>2.9</v>
      </c>
      <c r="L706">
        <v>2</v>
      </c>
      <c r="M706">
        <v>32</v>
      </c>
      <c r="N706" t="s">
        <v>189</v>
      </c>
      <c r="O706">
        <v>1</v>
      </c>
      <c r="P706">
        <v>1.3</v>
      </c>
      <c r="Q706">
        <v>11.2</v>
      </c>
      <c r="R706">
        <v>11.5</v>
      </c>
      <c r="S706">
        <v>112</v>
      </c>
      <c r="T706">
        <v>52.5</v>
      </c>
      <c r="U706">
        <v>54.4</v>
      </c>
      <c r="V706" t="s">
        <v>194</v>
      </c>
      <c r="W706" t="s">
        <v>194</v>
      </c>
      <c r="X706" t="s">
        <v>194</v>
      </c>
      <c r="Y706" t="s">
        <v>195</v>
      </c>
      <c r="Z706" t="s">
        <v>671</v>
      </c>
      <c r="AA706">
        <v>2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1</v>
      </c>
      <c r="AH706">
        <v>0</v>
      </c>
      <c r="AI706">
        <v>4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 t="s">
        <v>194</v>
      </c>
      <c r="AY706" t="s">
        <v>417</v>
      </c>
      <c r="AZ706" t="s">
        <v>672</v>
      </c>
      <c r="BA706" t="s">
        <v>200</v>
      </c>
      <c r="BB706" t="s">
        <v>673</v>
      </c>
      <c r="BC706" t="s">
        <v>200</v>
      </c>
      <c r="BD706" t="s">
        <v>194</v>
      </c>
      <c r="BE706">
        <v>112</v>
      </c>
      <c r="BF706" t="s">
        <v>189</v>
      </c>
      <c r="BG706" t="s">
        <v>189</v>
      </c>
      <c r="BH706" t="s">
        <v>194</v>
      </c>
      <c r="BI706" t="s">
        <v>189</v>
      </c>
      <c r="BJ706" t="s">
        <v>189</v>
      </c>
      <c r="BK706">
        <v>90</v>
      </c>
      <c r="BL706" t="s">
        <v>189</v>
      </c>
      <c r="BM706">
        <v>1</v>
      </c>
      <c r="BN706">
        <v>32</v>
      </c>
      <c r="BO706" t="s">
        <v>189</v>
      </c>
      <c r="BP706" t="s">
        <v>189</v>
      </c>
      <c r="BQ706" t="s">
        <v>189</v>
      </c>
      <c r="BR706" t="s">
        <v>189</v>
      </c>
      <c r="BS706" t="s">
        <v>189</v>
      </c>
      <c r="BT706" t="s">
        <v>189</v>
      </c>
      <c r="BU706">
        <v>2</v>
      </c>
      <c r="BV706" t="s">
        <v>202</v>
      </c>
      <c r="BW706" t="s">
        <v>234</v>
      </c>
      <c r="BX706" t="s">
        <v>189</v>
      </c>
      <c r="BY706" t="s">
        <v>189</v>
      </c>
      <c r="BZ706">
        <v>7</v>
      </c>
      <c r="CA706" t="s">
        <v>204</v>
      </c>
      <c r="CB706" t="s">
        <v>281</v>
      </c>
      <c r="CC706" t="s">
        <v>189</v>
      </c>
      <c r="CD706" t="s">
        <v>189</v>
      </c>
      <c r="CE706" t="s">
        <v>189</v>
      </c>
      <c r="CF706" t="s">
        <v>189</v>
      </c>
      <c r="CG706" t="s">
        <v>189</v>
      </c>
      <c r="CH706" t="s">
        <v>189</v>
      </c>
      <c r="CI706" t="s">
        <v>189</v>
      </c>
      <c r="CJ706" t="s">
        <v>189</v>
      </c>
      <c r="CK706" t="s">
        <v>189</v>
      </c>
      <c r="CL706" t="s">
        <v>189</v>
      </c>
      <c r="CM706" t="s">
        <v>189</v>
      </c>
      <c r="CN706" t="s">
        <v>189</v>
      </c>
      <c r="CO706" t="s">
        <v>189</v>
      </c>
      <c r="CP706" t="s">
        <v>205</v>
      </c>
      <c r="CQ706">
        <v>2.9</v>
      </c>
      <c r="CR706">
        <v>5.8</v>
      </c>
      <c r="CS706" t="s">
        <v>292</v>
      </c>
      <c r="CT706" t="s">
        <v>197</v>
      </c>
      <c r="CU706">
        <v>25.6</v>
      </c>
      <c r="CV706">
        <v>0</v>
      </c>
      <c r="CW706">
        <v>0.876</v>
      </c>
      <c r="CX706">
        <v>0</v>
      </c>
      <c r="CY706">
        <v>0</v>
      </c>
      <c r="CZ706">
        <v>0</v>
      </c>
      <c r="DA706">
        <v>0</v>
      </c>
      <c r="DB706">
        <v>26.475999999999999</v>
      </c>
      <c r="DC706">
        <v>11.808</v>
      </c>
      <c r="DD706">
        <v>0</v>
      </c>
      <c r="DE706">
        <v>0</v>
      </c>
      <c r="DF706">
        <v>0</v>
      </c>
      <c r="DG706">
        <v>11.808</v>
      </c>
      <c r="DH706">
        <v>112</v>
      </c>
      <c r="DI706">
        <v>-14.667999999999999</v>
      </c>
      <c r="DJ706" t="s">
        <v>282</v>
      </c>
      <c r="DK706">
        <v>27.9239999999999</v>
      </c>
      <c r="DL706">
        <v>42.591999999999999</v>
      </c>
      <c r="DM706">
        <v>46.471799999999902</v>
      </c>
      <c r="DN706">
        <v>34.663799999999902</v>
      </c>
      <c r="DO706">
        <v>18</v>
      </c>
      <c r="DP706">
        <v>0</v>
      </c>
    </row>
    <row r="707" spans="1:120" x14ac:dyDescent="0.25">
      <c r="A707">
        <v>2328666</v>
      </c>
      <c r="B707" t="s">
        <v>263</v>
      </c>
      <c r="C707" t="s">
        <v>264</v>
      </c>
      <c r="D707" t="s">
        <v>674</v>
      </c>
      <c r="E707" t="s">
        <v>675</v>
      </c>
      <c r="F707" t="s">
        <v>189</v>
      </c>
      <c r="G707" t="s">
        <v>190</v>
      </c>
      <c r="H707" t="s">
        <v>212</v>
      </c>
      <c r="I707" t="s">
        <v>550</v>
      </c>
      <c r="J707" t="s">
        <v>534</v>
      </c>
      <c r="K707">
        <v>2.9</v>
      </c>
      <c r="L707">
        <v>2</v>
      </c>
      <c r="M707">
        <v>32</v>
      </c>
      <c r="N707" t="s">
        <v>189</v>
      </c>
      <c r="O707">
        <v>1</v>
      </c>
      <c r="P707">
        <v>1.3</v>
      </c>
      <c r="Q707">
        <v>8.1999999999999993</v>
      </c>
      <c r="R707">
        <v>8.9</v>
      </c>
      <c r="S707">
        <v>112</v>
      </c>
      <c r="T707">
        <v>52.5</v>
      </c>
      <c r="U707">
        <v>42.4</v>
      </c>
      <c r="V707" t="s">
        <v>194</v>
      </c>
      <c r="W707" t="s">
        <v>194</v>
      </c>
      <c r="X707" t="s">
        <v>194</v>
      </c>
      <c r="Y707" t="s">
        <v>195</v>
      </c>
      <c r="Z707" t="s">
        <v>671</v>
      </c>
      <c r="AA707">
        <v>2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1</v>
      </c>
      <c r="AH707">
        <v>0</v>
      </c>
      <c r="AI707">
        <v>4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 t="s">
        <v>194</v>
      </c>
      <c r="AY707" t="s">
        <v>417</v>
      </c>
      <c r="AZ707" t="s">
        <v>654</v>
      </c>
      <c r="BA707" t="s">
        <v>200</v>
      </c>
      <c r="BB707" t="s">
        <v>676</v>
      </c>
      <c r="BC707" t="s">
        <v>200</v>
      </c>
      <c r="BD707" t="s">
        <v>194</v>
      </c>
      <c r="BE707">
        <v>112</v>
      </c>
      <c r="BF707" t="s">
        <v>189</v>
      </c>
      <c r="BG707" t="s">
        <v>189</v>
      </c>
      <c r="BH707" t="s">
        <v>194</v>
      </c>
      <c r="BI707" t="s">
        <v>189</v>
      </c>
      <c r="BJ707" t="s">
        <v>189</v>
      </c>
      <c r="BK707">
        <v>90</v>
      </c>
      <c r="BL707" t="s">
        <v>189</v>
      </c>
      <c r="BM707">
        <v>1</v>
      </c>
      <c r="BN707">
        <v>32</v>
      </c>
      <c r="BO707" t="s">
        <v>189</v>
      </c>
      <c r="BP707" t="s">
        <v>189</v>
      </c>
      <c r="BQ707" t="s">
        <v>189</v>
      </c>
      <c r="BR707" t="s">
        <v>189</v>
      </c>
      <c r="BS707" t="s">
        <v>189</v>
      </c>
      <c r="BT707" t="s">
        <v>189</v>
      </c>
      <c r="BU707">
        <v>2</v>
      </c>
      <c r="BV707" t="s">
        <v>202</v>
      </c>
      <c r="BW707" t="s">
        <v>234</v>
      </c>
      <c r="BX707" t="s">
        <v>189</v>
      </c>
      <c r="BY707" t="s">
        <v>189</v>
      </c>
      <c r="BZ707">
        <v>7</v>
      </c>
      <c r="CA707" t="s">
        <v>204</v>
      </c>
      <c r="CB707" t="s">
        <v>281</v>
      </c>
      <c r="CC707" t="s">
        <v>189</v>
      </c>
      <c r="CD707" t="s">
        <v>189</v>
      </c>
      <c r="CE707" t="s">
        <v>189</v>
      </c>
      <c r="CF707" t="s">
        <v>189</v>
      </c>
      <c r="CG707" t="s">
        <v>189</v>
      </c>
      <c r="CH707" t="s">
        <v>189</v>
      </c>
      <c r="CI707" t="s">
        <v>189</v>
      </c>
      <c r="CJ707" t="s">
        <v>189</v>
      </c>
      <c r="CK707" t="s">
        <v>189</v>
      </c>
      <c r="CL707" t="s">
        <v>189</v>
      </c>
      <c r="CM707" t="s">
        <v>189</v>
      </c>
      <c r="CN707" t="s">
        <v>189</v>
      </c>
      <c r="CO707" t="s">
        <v>189</v>
      </c>
      <c r="CP707" t="s">
        <v>205</v>
      </c>
      <c r="CQ707">
        <v>2.9</v>
      </c>
      <c r="CR707">
        <v>5.8</v>
      </c>
      <c r="CS707" t="s">
        <v>292</v>
      </c>
      <c r="CT707" t="s">
        <v>197</v>
      </c>
      <c r="CU707">
        <v>25.6</v>
      </c>
      <c r="CV707">
        <v>0</v>
      </c>
      <c r="CW707">
        <v>0.876</v>
      </c>
      <c r="CX707">
        <v>0</v>
      </c>
      <c r="CY707">
        <v>0</v>
      </c>
      <c r="CZ707">
        <v>0</v>
      </c>
      <c r="DA707">
        <v>0</v>
      </c>
      <c r="DB707">
        <v>26.475999999999999</v>
      </c>
      <c r="DC707">
        <v>11.808</v>
      </c>
      <c r="DD707">
        <v>0</v>
      </c>
      <c r="DE707">
        <v>0</v>
      </c>
      <c r="DF707">
        <v>0</v>
      </c>
      <c r="DG707">
        <v>11.808</v>
      </c>
      <c r="DH707">
        <v>112</v>
      </c>
      <c r="DI707">
        <v>-14.667999999999999</v>
      </c>
      <c r="DJ707" t="s">
        <v>282</v>
      </c>
      <c r="DK707">
        <v>15.9239999999999</v>
      </c>
      <c r="DL707">
        <v>30.591999999999999</v>
      </c>
      <c r="DM707">
        <v>37.011000000000003</v>
      </c>
      <c r="DN707">
        <v>25.202999999999999</v>
      </c>
      <c r="DO707">
        <v>18</v>
      </c>
      <c r="DP707">
        <v>0</v>
      </c>
    </row>
    <row r="708" spans="1:120" x14ac:dyDescent="0.25">
      <c r="A708">
        <v>2328583</v>
      </c>
      <c r="B708" t="s">
        <v>263</v>
      </c>
      <c r="C708" t="s">
        <v>264</v>
      </c>
      <c r="D708" t="s">
        <v>677</v>
      </c>
      <c r="E708">
        <v>20</v>
      </c>
      <c r="F708" t="s">
        <v>189</v>
      </c>
      <c r="G708" t="s">
        <v>211</v>
      </c>
      <c r="H708" t="s">
        <v>212</v>
      </c>
      <c r="I708" t="s">
        <v>678</v>
      </c>
      <c r="J708" t="s">
        <v>193</v>
      </c>
      <c r="K708">
        <v>1.6</v>
      </c>
      <c r="L708">
        <v>2</v>
      </c>
      <c r="M708">
        <v>16</v>
      </c>
      <c r="N708" t="s">
        <v>388</v>
      </c>
      <c r="O708">
        <v>0.4</v>
      </c>
      <c r="P708">
        <v>0.7</v>
      </c>
      <c r="Q708">
        <v>9.5</v>
      </c>
      <c r="R708">
        <v>22.8</v>
      </c>
      <c r="S708">
        <v>112</v>
      </c>
      <c r="T708">
        <v>81.8</v>
      </c>
      <c r="U708">
        <v>84.3</v>
      </c>
      <c r="V708" t="s">
        <v>194</v>
      </c>
      <c r="W708" t="s">
        <v>194</v>
      </c>
      <c r="X708" t="s">
        <v>194</v>
      </c>
      <c r="Y708" t="s">
        <v>195</v>
      </c>
      <c r="Z708" t="s">
        <v>189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1</v>
      </c>
      <c r="AH708">
        <v>2</v>
      </c>
      <c r="AI708">
        <v>2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2</v>
      </c>
      <c r="AW708">
        <v>0</v>
      </c>
      <c r="AX708" t="s">
        <v>194</v>
      </c>
      <c r="AY708" t="s">
        <v>613</v>
      </c>
      <c r="AZ708" t="s">
        <v>679</v>
      </c>
      <c r="BA708" t="s">
        <v>200</v>
      </c>
      <c r="BB708" t="s">
        <v>680</v>
      </c>
      <c r="BC708" t="s">
        <v>200</v>
      </c>
      <c r="BD708" t="s">
        <v>194</v>
      </c>
      <c r="BE708">
        <v>112</v>
      </c>
      <c r="BF708" t="s">
        <v>189</v>
      </c>
      <c r="BG708" t="s">
        <v>189</v>
      </c>
      <c r="BH708" t="s">
        <v>194</v>
      </c>
      <c r="BI708" t="s">
        <v>189</v>
      </c>
      <c r="BJ708" t="s">
        <v>189</v>
      </c>
      <c r="BK708" t="s">
        <v>189</v>
      </c>
      <c r="BL708" t="s">
        <v>189</v>
      </c>
      <c r="BM708">
        <v>1</v>
      </c>
      <c r="BN708">
        <v>16</v>
      </c>
      <c r="BO708">
        <v>2.0699999999999998</v>
      </c>
      <c r="BP708">
        <v>160.88999999999999</v>
      </c>
      <c r="BQ708" t="s">
        <v>189</v>
      </c>
      <c r="BR708" t="s">
        <v>189</v>
      </c>
      <c r="BS708" t="s">
        <v>189</v>
      </c>
      <c r="BT708" t="s">
        <v>189</v>
      </c>
      <c r="BU708">
        <v>1</v>
      </c>
      <c r="BV708" t="s">
        <v>202</v>
      </c>
      <c r="BW708" t="s">
        <v>234</v>
      </c>
      <c r="BX708" t="s">
        <v>189</v>
      </c>
      <c r="BY708" t="s">
        <v>194</v>
      </c>
      <c r="BZ708">
        <v>7</v>
      </c>
      <c r="CA708" t="s">
        <v>204</v>
      </c>
      <c r="CB708" t="s">
        <v>281</v>
      </c>
      <c r="CC708" t="s">
        <v>189</v>
      </c>
      <c r="CD708" t="s">
        <v>189</v>
      </c>
      <c r="CE708" t="s">
        <v>189</v>
      </c>
      <c r="CF708" t="s">
        <v>189</v>
      </c>
      <c r="CG708" t="s">
        <v>189</v>
      </c>
      <c r="CH708" t="s">
        <v>189</v>
      </c>
      <c r="CI708" t="s">
        <v>189</v>
      </c>
      <c r="CJ708" t="s">
        <v>189</v>
      </c>
      <c r="CK708" t="s">
        <v>189</v>
      </c>
      <c r="CL708" t="s">
        <v>189</v>
      </c>
      <c r="CM708" t="s">
        <v>189</v>
      </c>
      <c r="CN708" t="s">
        <v>189</v>
      </c>
      <c r="CO708" t="s">
        <v>189</v>
      </c>
      <c r="CP708" t="s">
        <v>205</v>
      </c>
      <c r="CQ708">
        <v>1.6</v>
      </c>
      <c r="CR708">
        <v>3.2</v>
      </c>
      <c r="CS708" t="s">
        <v>206</v>
      </c>
      <c r="CT708" t="s">
        <v>194</v>
      </c>
      <c r="CU708">
        <v>12.8</v>
      </c>
      <c r="CV708">
        <v>18</v>
      </c>
      <c r="CW708">
        <v>0.876</v>
      </c>
      <c r="CX708">
        <v>0</v>
      </c>
      <c r="CY708">
        <v>51</v>
      </c>
      <c r="CZ708">
        <v>0</v>
      </c>
      <c r="DA708">
        <v>50.050916999999998</v>
      </c>
      <c r="DB708">
        <v>132.72691699999999</v>
      </c>
      <c r="DC708">
        <v>7.1039999999999903</v>
      </c>
      <c r="DD708">
        <v>0</v>
      </c>
      <c r="DE708">
        <v>16</v>
      </c>
      <c r="DF708">
        <v>37.4530799999999</v>
      </c>
      <c r="DG708">
        <v>62.5570799999999</v>
      </c>
      <c r="DH708">
        <v>112</v>
      </c>
      <c r="DI708">
        <v>-70.169837000000001</v>
      </c>
      <c r="DJ708" t="s">
        <v>282</v>
      </c>
      <c r="DK708">
        <v>-48.426917000000003</v>
      </c>
      <c r="DL708">
        <v>21.742920000000002</v>
      </c>
      <c r="DM708">
        <v>71.525400000000005</v>
      </c>
      <c r="DN708">
        <v>8.9683200000000092</v>
      </c>
      <c r="DO708">
        <v>18</v>
      </c>
      <c r="DP708">
        <v>1</v>
      </c>
    </row>
    <row r="709" spans="1:120" x14ac:dyDescent="0.25">
      <c r="A709">
        <v>2328582</v>
      </c>
      <c r="B709" t="s">
        <v>263</v>
      </c>
      <c r="C709" t="s">
        <v>264</v>
      </c>
      <c r="D709" t="s">
        <v>681</v>
      </c>
      <c r="E709">
        <v>22</v>
      </c>
      <c r="F709" t="s">
        <v>682</v>
      </c>
      <c r="G709" t="s">
        <v>211</v>
      </c>
      <c r="H709" t="s">
        <v>212</v>
      </c>
      <c r="I709" t="s">
        <v>678</v>
      </c>
      <c r="J709" t="s">
        <v>193</v>
      </c>
      <c r="K709">
        <v>1.6</v>
      </c>
      <c r="L709">
        <v>2</v>
      </c>
      <c r="M709">
        <v>16</v>
      </c>
      <c r="N709" t="s">
        <v>388</v>
      </c>
      <c r="O709">
        <v>0.4</v>
      </c>
      <c r="P709">
        <v>0.7</v>
      </c>
      <c r="Q709">
        <v>11.9</v>
      </c>
      <c r="R709">
        <v>29.8</v>
      </c>
      <c r="S709">
        <v>112</v>
      </c>
      <c r="T709">
        <v>87.4</v>
      </c>
      <c r="U709">
        <v>108.8</v>
      </c>
      <c r="V709" t="s">
        <v>194</v>
      </c>
      <c r="W709" t="s">
        <v>194</v>
      </c>
      <c r="X709" t="s">
        <v>194</v>
      </c>
      <c r="Y709" t="s">
        <v>195</v>
      </c>
      <c r="Z709" t="s">
        <v>189</v>
      </c>
      <c r="AA709">
        <v>2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1</v>
      </c>
      <c r="AH709">
        <v>2</v>
      </c>
      <c r="AI709">
        <v>2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2</v>
      </c>
      <c r="AW709">
        <v>0</v>
      </c>
      <c r="AX709" t="s">
        <v>194</v>
      </c>
      <c r="AY709" t="s">
        <v>613</v>
      </c>
      <c r="AZ709" t="s">
        <v>679</v>
      </c>
      <c r="BA709" t="s">
        <v>200</v>
      </c>
      <c r="BB709" t="s">
        <v>683</v>
      </c>
      <c r="BC709" t="s">
        <v>200</v>
      </c>
      <c r="BD709" t="s">
        <v>194</v>
      </c>
      <c r="BE709">
        <v>112</v>
      </c>
      <c r="BF709" t="s">
        <v>189</v>
      </c>
      <c r="BG709" t="s">
        <v>189</v>
      </c>
      <c r="BH709" t="s">
        <v>194</v>
      </c>
      <c r="BI709" t="s">
        <v>189</v>
      </c>
      <c r="BJ709" t="s">
        <v>189</v>
      </c>
      <c r="BK709" t="s">
        <v>189</v>
      </c>
      <c r="BL709" t="s">
        <v>189</v>
      </c>
      <c r="BM709">
        <v>1</v>
      </c>
      <c r="BN709">
        <v>16</v>
      </c>
      <c r="BO709">
        <v>2.0699999999999998</v>
      </c>
      <c r="BP709">
        <v>197.6</v>
      </c>
      <c r="BQ709" t="s">
        <v>189</v>
      </c>
      <c r="BR709" t="s">
        <v>189</v>
      </c>
      <c r="BS709" t="s">
        <v>189</v>
      </c>
      <c r="BT709" t="s">
        <v>189</v>
      </c>
      <c r="BU709">
        <v>1</v>
      </c>
      <c r="BV709" t="s">
        <v>202</v>
      </c>
      <c r="BW709" t="s">
        <v>234</v>
      </c>
      <c r="BX709" t="s">
        <v>189</v>
      </c>
      <c r="BY709" t="s">
        <v>194</v>
      </c>
      <c r="BZ709">
        <v>7</v>
      </c>
      <c r="CA709" t="s">
        <v>204</v>
      </c>
      <c r="CB709" t="s">
        <v>281</v>
      </c>
      <c r="CC709" t="s">
        <v>189</v>
      </c>
      <c r="CD709" t="s">
        <v>189</v>
      </c>
      <c r="CE709" t="s">
        <v>189</v>
      </c>
      <c r="CF709" t="s">
        <v>189</v>
      </c>
      <c r="CG709" t="s">
        <v>189</v>
      </c>
      <c r="CH709" t="s">
        <v>189</v>
      </c>
      <c r="CI709" t="s">
        <v>189</v>
      </c>
      <c r="CJ709" t="s">
        <v>189</v>
      </c>
      <c r="CK709" t="s">
        <v>189</v>
      </c>
      <c r="CL709" t="s">
        <v>189</v>
      </c>
      <c r="CM709" t="s">
        <v>189</v>
      </c>
      <c r="CN709" t="s">
        <v>189</v>
      </c>
      <c r="CO709" t="s">
        <v>189</v>
      </c>
      <c r="CP709" t="s">
        <v>205</v>
      </c>
      <c r="CQ709">
        <v>1.6</v>
      </c>
      <c r="CR709">
        <v>3.2</v>
      </c>
      <c r="CS709" t="s">
        <v>206</v>
      </c>
      <c r="CT709" t="s">
        <v>194</v>
      </c>
      <c r="CU709">
        <v>12.8</v>
      </c>
      <c r="CV709">
        <v>18</v>
      </c>
      <c r="CW709">
        <v>0.876</v>
      </c>
      <c r="CX709">
        <v>0</v>
      </c>
      <c r="CY709">
        <v>51</v>
      </c>
      <c r="CZ709">
        <v>0</v>
      </c>
      <c r="DA709">
        <v>55.678559999999997</v>
      </c>
      <c r="DB709">
        <v>138.35455999999999</v>
      </c>
      <c r="DC709">
        <v>7.1039999999999903</v>
      </c>
      <c r="DD709">
        <v>0</v>
      </c>
      <c r="DE709">
        <v>16</v>
      </c>
      <c r="DF709">
        <v>42.631999999999998</v>
      </c>
      <c r="DG709">
        <v>67.735999999999905</v>
      </c>
      <c r="DH709">
        <v>112</v>
      </c>
      <c r="DI709">
        <v>-70.618560000000002</v>
      </c>
      <c r="DJ709" t="s">
        <v>282</v>
      </c>
      <c r="DK709">
        <v>-29.554559999999899</v>
      </c>
      <c r="DL709">
        <v>41.064</v>
      </c>
      <c r="DM709">
        <v>92.023799999999994</v>
      </c>
      <c r="DN709">
        <v>24.287800000000001</v>
      </c>
      <c r="DO709">
        <v>18</v>
      </c>
      <c r="DP709">
        <v>0</v>
      </c>
    </row>
    <row r="710" spans="1:120" x14ac:dyDescent="0.25">
      <c r="A710">
        <v>2328483</v>
      </c>
      <c r="B710" t="s">
        <v>248</v>
      </c>
      <c r="C710" t="s">
        <v>249</v>
      </c>
      <c r="D710" t="s">
        <v>487</v>
      </c>
      <c r="E710" t="s">
        <v>684</v>
      </c>
      <c r="F710" t="s">
        <v>685</v>
      </c>
      <c r="G710" t="s">
        <v>190</v>
      </c>
      <c r="H710" t="s">
        <v>212</v>
      </c>
      <c r="I710" t="s">
        <v>213</v>
      </c>
      <c r="J710" t="s">
        <v>189</v>
      </c>
      <c r="K710">
        <v>2.8</v>
      </c>
      <c r="L710">
        <v>2</v>
      </c>
      <c r="M710">
        <v>16</v>
      </c>
      <c r="N710" t="s">
        <v>189</v>
      </c>
      <c r="O710">
        <v>0.3</v>
      </c>
      <c r="P710">
        <v>2.7</v>
      </c>
      <c r="Q710">
        <v>18.399999999999999</v>
      </c>
      <c r="R710">
        <v>19.2</v>
      </c>
      <c r="S710">
        <v>112</v>
      </c>
      <c r="T710">
        <v>12.8</v>
      </c>
      <c r="U710">
        <v>85.2</v>
      </c>
      <c r="V710" t="s">
        <v>194</v>
      </c>
      <c r="W710" t="s">
        <v>194</v>
      </c>
      <c r="X710" t="s">
        <v>194</v>
      </c>
      <c r="Y710" t="s">
        <v>311</v>
      </c>
      <c r="Z710" t="s">
        <v>189</v>
      </c>
      <c r="AA710">
        <v>4</v>
      </c>
      <c r="AB710">
        <v>1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6</v>
      </c>
      <c r="AI710">
        <v>6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1</v>
      </c>
      <c r="AT710">
        <v>0</v>
      </c>
      <c r="AU710">
        <v>0</v>
      </c>
      <c r="AV710">
        <v>3</v>
      </c>
      <c r="AW710">
        <v>0</v>
      </c>
      <c r="AX710" t="s">
        <v>194</v>
      </c>
      <c r="AY710" t="s">
        <v>686</v>
      </c>
      <c r="AZ710" t="s">
        <v>687</v>
      </c>
      <c r="BA710" t="s">
        <v>200</v>
      </c>
      <c r="BB710" t="s">
        <v>688</v>
      </c>
      <c r="BC710" t="s">
        <v>200</v>
      </c>
      <c r="BD710" t="s">
        <v>194</v>
      </c>
      <c r="BE710">
        <v>112</v>
      </c>
      <c r="BF710" t="s">
        <v>189</v>
      </c>
      <c r="BG710" t="s">
        <v>189</v>
      </c>
      <c r="BH710" t="s">
        <v>197</v>
      </c>
      <c r="BI710" t="s">
        <v>189</v>
      </c>
      <c r="BJ710" t="s">
        <v>189</v>
      </c>
      <c r="BK710">
        <v>180</v>
      </c>
      <c r="BL710" t="s">
        <v>189</v>
      </c>
      <c r="BM710">
        <v>1</v>
      </c>
      <c r="BN710">
        <v>16</v>
      </c>
      <c r="BO710" t="s">
        <v>189</v>
      </c>
      <c r="BP710" t="s">
        <v>189</v>
      </c>
      <c r="BQ710">
        <v>0.76</v>
      </c>
      <c r="BR710">
        <v>0.84</v>
      </c>
      <c r="BS710">
        <v>0.83</v>
      </c>
      <c r="BT710">
        <v>0.86</v>
      </c>
      <c r="BU710">
        <v>1</v>
      </c>
      <c r="BV710" t="s">
        <v>202</v>
      </c>
      <c r="BW710" t="s">
        <v>234</v>
      </c>
      <c r="BX710" t="s">
        <v>189</v>
      </c>
      <c r="BY710" t="s">
        <v>189</v>
      </c>
      <c r="BZ710">
        <v>7</v>
      </c>
      <c r="CA710" t="s">
        <v>204</v>
      </c>
      <c r="CB710" t="s">
        <v>281</v>
      </c>
      <c r="CC710" t="s">
        <v>189</v>
      </c>
      <c r="CD710" t="s">
        <v>189</v>
      </c>
      <c r="CE710" t="s">
        <v>189</v>
      </c>
      <c r="CF710" t="s">
        <v>189</v>
      </c>
      <c r="CG710" t="s">
        <v>189</v>
      </c>
      <c r="CH710" t="s">
        <v>189</v>
      </c>
      <c r="CI710" t="s">
        <v>189</v>
      </c>
      <c r="CJ710" t="s">
        <v>189</v>
      </c>
      <c r="CK710" t="s">
        <v>189</v>
      </c>
      <c r="CL710" t="s">
        <v>189</v>
      </c>
      <c r="CM710" t="s">
        <v>189</v>
      </c>
      <c r="CN710" t="s">
        <v>189</v>
      </c>
      <c r="CO710" t="s">
        <v>189</v>
      </c>
      <c r="CP710" t="s">
        <v>205</v>
      </c>
      <c r="CQ710">
        <v>2.8</v>
      </c>
      <c r="CR710">
        <v>5.6</v>
      </c>
      <c r="CS710" t="s">
        <v>292</v>
      </c>
      <c r="CT710" t="s">
        <v>197</v>
      </c>
      <c r="CU710">
        <v>12.8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12.8</v>
      </c>
      <c r="DC710">
        <v>7.1039999999999903</v>
      </c>
      <c r="DD710">
        <v>0</v>
      </c>
      <c r="DE710">
        <v>0</v>
      </c>
      <c r="DF710">
        <v>0</v>
      </c>
      <c r="DG710">
        <v>7.1039999999999903</v>
      </c>
      <c r="DH710">
        <v>112</v>
      </c>
      <c r="DI710">
        <v>-5.6959999999999997</v>
      </c>
      <c r="DJ710" t="s">
        <v>282</v>
      </c>
      <c r="DK710">
        <v>72.400000000000006</v>
      </c>
      <c r="DL710">
        <v>78.096000000000004</v>
      </c>
      <c r="DM710">
        <v>77.613599999999906</v>
      </c>
      <c r="DN710">
        <v>70.509599999999907</v>
      </c>
      <c r="DO710">
        <v>18</v>
      </c>
      <c r="DP710">
        <v>0</v>
      </c>
    </row>
    <row r="711" spans="1:120" x14ac:dyDescent="0.25">
      <c r="A711">
        <v>2328463</v>
      </c>
      <c r="B711" t="s">
        <v>375</v>
      </c>
      <c r="C711" t="s">
        <v>376</v>
      </c>
      <c r="D711" t="s">
        <v>689</v>
      </c>
      <c r="E711" t="s">
        <v>690</v>
      </c>
      <c r="F711" t="s">
        <v>189</v>
      </c>
      <c r="G711" t="s">
        <v>190</v>
      </c>
      <c r="H711" t="s">
        <v>212</v>
      </c>
      <c r="I711" t="s">
        <v>472</v>
      </c>
      <c r="J711" t="s">
        <v>189</v>
      </c>
      <c r="K711">
        <v>2.9</v>
      </c>
      <c r="L711">
        <v>2</v>
      </c>
      <c r="M711">
        <v>32</v>
      </c>
      <c r="N711" t="s">
        <v>189</v>
      </c>
      <c r="O711">
        <v>0.7</v>
      </c>
      <c r="P711">
        <v>1.3</v>
      </c>
      <c r="Q711">
        <v>18.7</v>
      </c>
      <c r="R711">
        <v>19.5</v>
      </c>
      <c r="S711">
        <v>112</v>
      </c>
      <c r="T711">
        <v>25.6</v>
      </c>
      <c r="U711">
        <v>87.6</v>
      </c>
      <c r="V711" t="s">
        <v>194</v>
      </c>
      <c r="W711" t="s">
        <v>194</v>
      </c>
      <c r="X711" t="s">
        <v>194</v>
      </c>
      <c r="Y711" t="s">
        <v>195</v>
      </c>
      <c r="Z711" t="s">
        <v>691</v>
      </c>
      <c r="AA711">
        <v>2</v>
      </c>
      <c r="AB711">
        <v>1</v>
      </c>
      <c r="AC711">
        <v>0</v>
      </c>
      <c r="AD711">
        <v>0</v>
      </c>
      <c r="AE711">
        <v>1</v>
      </c>
      <c r="AF711">
        <v>1</v>
      </c>
      <c r="AG711">
        <v>1</v>
      </c>
      <c r="AH711">
        <v>2</v>
      </c>
      <c r="AI711">
        <v>6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2</v>
      </c>
      <c r="AS711">
        <v>0</v>
      </c>
      <c r="AT711">
        <v>0</v>
      </c>
      <c r="AU711">
        <v>0</v>
      </c>
      <c r="AV711">
        <v>3</v>
      </c>
      <c r="AW711">
        <v>0</v>
      </c>
      <c r="AX711" t="s">
        <v>197</v>
      </c>
      <c r="AY711" t="s">
        <v>692</v>
      </c>
      <c r="AZ711" t="s">
        <v>687</v>
      </c>
      <c r="BA711" t="s">
        <v>200</v>
      </c>
      <c r="BB711" t="s">
        <v>693</v>
      </c>
      <c r="BC711" t="s">
        <v>200</v>
      </c>
      <c r="BD711" t="s">
        <v>194</v>
      </c>
      <c r="BE711">
        <v>112</v>
      </c>
      <c r="BF711" t="s">
        <v>189</v>
      </c>
      <c r="BG711" t="s">
        <v>189</v>
      </c>
      <c r="BH711" t="s">
        <v>197</v>
      </c>
      <c r="BI711" t="s">
        <v>189</v>
      </c>
      <c r="BJ711" t="s">
        <v>189</v>
      </c>
      <c r="BK711">
        <v>180</v>
      </c>
      <c r="BL711" t="s">
        <v>189</v>
      </c>
      <c r="BM711">
        <v>1</v>
      </c>
      <c r="BN711">
        <v>32</v>
      </c>
      <c r="BO711" t="s">
        <v>189</v>
      </c>
      <c r="BP711" t="s">
        <v>189</v>
      </c>
      <c r="BQ711" t="s">
        <v>189</v>
      </c>
      <c r="BR711">
        <v>0.84</v>
      </c>
      <c r="BS711">
        <v>0.84</v>
      </c>
      <c r="BT711">
        <v>0.87</v>
      </c>
      <c r="BU711">
        <v>1</v>
      </c>
      <c r="BV711" t="s">
        <v>202</v>
      </c>
      <c r="BW711" t="s">
        <v>189</v>
      </c>
      <c r="BX711" t="s">
        <v>189</v>
      </c>
      <c r="BY711" t="s">
        <v>189</v>
      </c>
      <c r="BZ711">
        <v>7</v>
      </c>
      <c r="CA711" t="s">
        <v>204</v>
      </c>
      <c r="CB711" t="s">
        <v>281</v>
      </c>
      <c r="CC711" t="s">
        <v>189</v>
      </c>
      <c r="CD711" t="s">
        <v>189</v>
      </c>
      <c r="CE711" t="s">
        <v>189</v>
      </c>
      <c r="CF711" t="s">
        <v>189</v>
      </c>
      <c r="CG711" t="s">
        <v>189</v>
      </c>
      <c r="CH711" t="s">
        <v>189</v>
      </c>
      <c r="CI711" t="s">
        <v>189</v>
      </c>
      <c r="CJ711" t="s">
        <v>189</v>
      </c>
      <c r="CK711" t="s">
        <v>189</v>
      </c>
      <c r="CL711" t="s">
        <v>189</v>
      </c>
      <c r="CM711" t="s">
        <v>189</v>
      </c>
      <c r="CN711" t="s">
        <v>189</v>
      </c>
      <c r="CO711" t="s">
        <v>189</v>
      </c>
      <c r="CP711" t="s">
        <v>205</v>
      </c>
      <c r="CQ711">
        <v>2.9</v>
      </c>
      <c r="CR711">
        <v>5.8</v>
      </c>
      <c r="CS711" t="s">
        <v>292</v>
      </c>
      <c r="CT711" t="s">
        <v>197</v>
      </c>
      <c r="CU711">
        <v>25.6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25.6</v>
      </c>
      <c r="DC711">
        <v>11.808</v>
      </c>
      <c r="DD711">
        <v>0</v>
      </c>
      <c r="DE711">
        <v>0</v>
      </c>
      <c r="DF711">
        <v>0</v>
      </c>
      <c r="DG711">
        <v>11.808</v>
      </c>
      <c r="DH711">
        <v>112</v>
      </c>
      <c r="DI711">
        <v>-13.792</v>
      </c>
      <c r="DJ711" t="s">
        <v>282</v>
      </c>
      <c r="DK711">
        <v>61.999999999999901</v>
      </c>
      <c r="DL711">
        <v>75.792000000000002</v>
      </c>
      <c r="DM711">
        <v>73.671599999999998</v>
      </c>
      <c r="DN711">
        <v>61.863599999999998</v>
      </c>
      <c r="DO711">
        <v>18</v>
      </c>
      <c r="DP711">
        <v>0</v>
      </c>
    </row>
    <row r="712" spans="1:120" x14ac:dyDescent="0.25">
      <c r="A712">
        <v>2328462</v>
      </c>
      <c r="B712" t="s">
        <v>375</v>
      </c>
      <c r="C712" t="s">
        <v>376</v>
      </c>
      <c r="D712" t="s">
        <v>694</v>
      </c>
      <c r="E712" t="s">
        <v>695</v>
      </c>
      <c r="F712" t="s">
        <v>189</v>
      </c>
      <c r="G712" t="s">
        <v>190</v>
      </c>
      <c r="H712" t="s">
        <v>212</v>
      </c>
      <c r="I712" t="s">
        <v>472</v>
      </c>
      <c r="J712" t="s">
        <v>189</v>
      </c>
      <c r="K712">
        <v>2.9</v>
      </c>
      <c r="L712">
        <v>2</v>
      </c>
      <c r="M712">
        <v>32</v>
      </c>
      <c r="N712" t="s">
        <v>189</v>
      </c>
      <c r="O712">
        <v>0.7</v>
      </c>
      <c r="P712">
        <v>1.3</v>
      </c>
      <c r="Q712">
        <v>18.7</v>
      </c>
      <c r="R712">
        <v>19.5</v>
      </c>
      <c r="S712">
        <v>112</v>
      </c>
      <c r="T712">
        <v>25.6</v>
      </c>
      <c r="U712">
        <v>87.6</v>
      </c>
      <c r="V712" t="s">
        <v>194</v>
      </c>
      <c r="W712" t="s">
        <v>194</v>
      </c>
      <c r="X712" t="s">
        <v>194</v>
      </c>
      <c r="Y712" t="s">
        <v>195</v>
      </c>
      <c r="Z712" t="s">
        <v>691</v>
      </c>
      <c r="AA712">
        <v>2</v>
      </c>
      <c r="AB712">
        <v>1</v>
      </c>
      <c r="AC712">
        <v>0</v>
      </c>
      <c r="AD712">
        <v>0</v>
      </c>
      <c r="AE712">
        <v>1</v>
      </c>
      <c r="AF712">
        <v>1</v>
      </c>
      <c r="AG712">
        <v>1</v>
      </c>
      <c r="AH712">
        <v>2</v>
      </c>
      <c r="AI712">
        <v>6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2</v>
      </c>
      <c r="AS712">
        <v>0</v>
      </c>
      <c r="AT712">
        <v>0</v>
      </c>
      <c r="AU712">
        <v>0</v>
      </c>
      <c r="AV712">
        <v>3</v>
      </c>
      <c r="AW712">
        <v>0</v>
      </c>
      <c r="AX712" t="s">
        <v>197</v>
      </c>
      <c r="AY712" t="s">
        <v>692</v>
      </c>
      <c r="AZ712" t="s">
        <v>687</v>
      </c>
      <c r="BA712" t="s">
        <v>200</v>
      </c>
      <c r="BB712" t="s">
        <v>696</v>
      </c>
      <c r="BC712" t="s">
        <v>200</v>
      </c>
      <c r="BD712" t="s">
        <v>194</v>
      </c>
      <c r="BE712">
        <v>112</v>
      </c>
      <c r="BF712" t="s">
        <v>189</v>
      </c>
      <c r="BG712" t="s">
        <v>189</v>
      </c>
      <c r="BH712" t="s">
        <v>197</v>
      </c>
      <c r="BI712" t="s">
        <v>189</v>
      </c>
      <c r="BJ712" t="s">
        <v>189</v>
      </c>
      <c r="BK712">
        <v>180</v>
      </c>
      <c r="BL712" t="s">
        <v>189</v>
      </c>
      <c r="BM712">
        <v>1</v>
      </c>
      <c r="BN712">
        <v>32</v>
      </c>
      <c r="BO712" t="s">
        <v>189</v>
      </c>
      <c r="BP712" t="s">
        <v>189</v>
      </c>
      <c r="BQ712" t="s">
        <v>189</v>
      </c>
      <c r="BR712">
        <v>0.84</v>
      </c>
      <c r="BS712">
        <v>0.84</v>
      </c>
      <c r="BT712">
        <v>0.87</v>
      </c>
      <c r="BU712">
        <v>1</v>
      </c>
      <c r="BV712" t="s">
        <v>202</v>
      </c>
      <c r="BW712" t="s">
        <v>189</v>
      </c>
      <c r="BX712" t="s">
        <v>189</v>
      </c>
      <c r="BY712" t="s">
        <v>189</v>
      </c>
      <c r="BZ712">
        <v>7</v>
      </c>
      <c r="CA712" t="s">
        <v>204</v>
      </c>
      <c r="CB712" t="s">
        <v>281</v>
      </c>
      <c r="CC712" t="s">
        <v>189</v>
      </c>
      <c r="CD712" t="s">
        <v>189</v>
      </c>
      <c r="CE712" t="s">
        <v>189</v>
      </c>
      <c r="CF712" t="s">
        <v>189</v>
      </c>
      <c r="CG712" t="s">
        <v>189</v>
      </c>
      <c r="CH712" t="s">
        <v>189</v>
      </c>
      <c r="CI712" t="s">
        <v>189</v>
      </c>
      <c r="CJ712" t="s">
        <v>189</v>
      </c>
      <c r="CK712" t="s">
        <v>189</v>
      </c>
      <c r="CL712" t="s">
        <v>189</v>
      </c>
      <c r="CM712" t="s">
        <v>189</v>
      </c>
      <c r="CN712" t="s">
        <v>189</v>
      </c>
      <c r="CO712" t="s">
        <v>189</v>
      </c>
      <c r="CP712" t="s">
        <v>205</v>
      </c>
      <c r="CQ712">
        <v>2.9</v>
      </c>
      <c r="CR712">
        <v>5.8</v>
      </c>
      <c r="CS712" t="s">
        <v>292</v>
      </c>
      <c r="CT712" t="s">
        <v>197</v>
      </c>
      <c r="CU712">
        <v>25.6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25.6</v>
      </c>
      <c r="DC712">
        <v>11.808</v>
      </c>
      <c r="DD712">
        <v>0</v>
      </c>
      <c r="DE712">
        <v>0</v>
      </c>
      <c r="DF712">
        <v>0</v>
      </c>
      <c r="DG712">
        <v>11.808</v>
      </c>
      <c r="DH712">
        <v>112</v>
      </c>
      <c r="DI712">
        <v>-13.792</v>
      </c>
      <c r="DJ712" t="s">
        <v>282</v>
      </c>
      <c r="DK712">
        <v>61.999999999999901</v>
      </c>
      <c r="DL712">
        <v>75.792000000000002</v>
      </c>
      <c r="DM712">
        <v>73.671599999999998</v>
      </c>
      <c r="DN712">
        <v>61.863599999999998</v>
      </c>
      <c r="DO712">
        <v>18</v>
      </c>
      <c r="DP712">
        <v>0</v>
      </c>
    </row>
    <row r="713" spans="1:120" x14ac:dyDescent="0.25">
      <c r="A713">
        <v>2328457</v>
      </c>
      <c r="B713" t="s">
        <v>375</v>
      </c>
      <c r="C713" t="s">
        <v>376</v>
      </c>
      <c r="D713" t="s">
        <v>697</v>
      </c>
      <c r="E713" t="s">
        <v>698</v>
      </c>
      <c r="F713" t="s">
        <v>189</v>
      </c>
      <c r="G713" t="s">
        <v>190</v>
      </c>
      <c r="H713" t="s">
        <v>212</v>
      </c>
      <c r="I713" t="s">
        <v>472</v>
      </c>
      <c r="J713" t="s">
        <v>189</v>
      </c>
      <c r="K713">
        <v>2.9</v>
      </c>
      <c r="L713">
        <v>2</v>
      </c>
      <c r="M713">
        <v>32</v>
      </c>
      <c r="N713" t="s">
        <v>189</v>
      </c>
      <c r="O713">
        <v>0.7</v>
      </c>
      <c r="P713">
        <v>1.3</v>
      </c>
      <c r="Q713">
        <v>18.7</v>
      </c>
      <c r="R713">
        <v>19.5</v>
      </c>
      <c r="S713">
        <v>112</v>
      </c>
      <c r="T713">
        <v>25.6</v>
      </c>
      <c r="U713">
        <v>87.6</v>
      </c>
      <c r="V713" t="s">
        <v>194</v>
      </c>
      <c r="W713" t="s">
        <v>194</v>
      </c>
      <c r="X713" t="s">
        <v>194</v>
      </c>
      <c r="Y713" t="s">
        <v>195</v>
      </c>
      <c r="Z713" t="s">
        <v>691</v>
      </c>
      <c r="AA713">
        <v>2</v>
      </c>
      <c r="AB713">
        <v>1</v>
      </c>
      <c r="AC713">
        <v>0</v>
      </c>
      <c r="AD713">
        <v>0</v>
      </c>
      <c r="AE713">
        <v>1</v>
      </c>
      <c r="AF713">
        <v>1</v>
      </c>
      <c r="AG713">
        <v>1</v>
      </c>
      <c r="AH713">
        <v>2</v>
      </c>
      <c r="AI713">
        <v>6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2</v>
      </c>
      <c r="AS713">
        <v>0</v>
      </c>
      <c r="AT713">
        <v>0</v>
      </c>
      <c r="AU713">
        <v>0</v>
      </c>
      <c r="AV713">
        <v>3</v>
      </c>
      <c r="AW713">
        <v>0</v>
      </c>
      <c r="AX713" t="s">
        <v>197</v>
      </c>
      <c r="AY713" t="s">
        <v>692</v>
      </c>
      <c r="AZ713" t="s">
        <v>687</v>
      </c>
      <c r="BA713" t="s">
        <v>200</v>
      </c>
      <c r="BB713" t="s">
        <v>699</v>
      </c>
      <c r="BC713" t="s">
        <v>200</v>
      </c>
      <c r="BD713" t="s">
        <v>194</v>
      </c>
      <c r="BE713">
        <v>112</v>
      </c>
      <c r="BF713" t="s">
        <v>189</v>
      </c>
      <c r="BG713" t="s">
        <v>189</v>
      </c>
      <c r="BH713" t="s">
        <v>197</v>
      </c>
      <c r="BI713" t="s">
        <v>189</v>
      </c>
      <c r="BJ713" t="s">
        <v>189</v>
      </c>
      <c r="BK713">
        <v>180</v>
      </c>
      <c r="BL713" t="s">
        <v>189</v>
      </c>
      <c r="BM713">
        <v>1</v>
      </c>
      <c r="BN713">
        <v>32</v>
      </c>
      <c r="BO713" t="s">
        <v>189</v>
      </c>
      <c r="BP713" t="s">
        <v>189</v>
      </c>
      <c r="BQ713" t="s">
        <v>189</v>
      </c>
      <c r="BR713">
        <v>0.84</v>
      </c>
      <c r="BS713">
        <v>0.84</v>
      </c>
      <c r="BT713">
        <v>0.87</v>
      </c>
      <c r="BU713">
        <v>1</v>
      </c>
      <c r="BV713" t="s">
        <v>202</v>
      </c>
      <c r="BW713" t="s">
        <v>189</v>
      </c>
      <c r="BX713" t="s">
        <v>189</v>
      </c>
      <c r="BY713" t="s">
        <v>189</v>
      </c>
      <c r="BZ713">
        <v>7</v>
      </c>
      <c r="CA713" t="s">
        <v>204</v>
      </c>
      <c r="CB713" t="s">
        <v>281</v>
      </c>
      <c r="CC713" t="s">
        <v>189</v>
      </c>
      <c r="CD713" t="s">
        <v>189</v>
      </c>
      <c r="CE713" t="s">
        <v>189</v>
      </c>
      <c r="CF713" t="s">
        <v>189</v>
      </c>
      <c r="CG713" t="s">
        <v>189</v>
      </c>
      <c r="CH713" t="s">
        <v>189</v>
      </c>
      <c r="CI713" t="s">
        <v>189</v>
      </c>
      <c r="CJ713" t="s">
        <v>189</v>
      </c>
      <c r="CK713" t="s">
        <v>189</v>
      </c>
      <c r="CL713" t="s">
        <v>189</v>
      </c>
      <c r="CM713" t="s">
        <v>189</v>
      </c>
      <c r="CN713" t="s">
        <v>189</v>
      </c>
      <c r="CO713" t="s">
        <v>189</v>
      </c>
      <c r="CP713" t="s">
        <v>205</v>
      </c>
      <c r="CQ713">
        <v>2.9</v>
      </c>
      <c r="CR713">
        <v>5.8</v>
      </c>
      <c r="CS713" t="s">
        <v>292</v>
      </c>
      <c r="CT713" t="s">
        <v>197</v>
      </c>
      <c r="CU713">
        <v>25.6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25.6</v>
      </c>
      <c r="DC713">
        <v>11.808</v>
      </c>
      <c r="DD713">
        <v>0</v>
      </c>
      <c r="DE713">
        <v>0</v>
      </c>
      <c r="DF713">
        <v>0</v>
      </c>
      <c r="DG713">
        <v>11.808</v>
      </c>
      <c r="DH713">
        <v>112</v>
      </c>
      <c r="DI713">
        <v>-13.792</v>
      </c>
      <c r="DJ713" t="s">
        <v>282</v>
      </c>
      <c r="DK713">
        <v>61.999999999999901</v>
      </c>
      <c r="DL713">
        <v>75.792000000000002</v>
      </c>
      <c r="DM713">
        <v>73.671599999999998</v>
      </c>
      <c r="DN713">
        <v>61.863599999999998</v>
      </c>
      <c r="DO713">
        <v>18</v>
      </c>
      <c r="DP713">
        <v>0</v>
      </c>
    </row>
    <row r="714" spans="1:120" x14ac:dyDescent="0.25">
      <c r="A714">
        <v>2328450</v>
      </c>
      <c r="B714" t="s">
        <v>263</v>
      </c>
      <c r="C714" t="s">
        <v>264</v>
      </c>
      <c r="D714" t="s">
        <v>700</v>
      </c>
      <c r="E714" t="s">
        <v>701</v>
      </c>
      <c r="F714" t="s">
        <v>702</v>
      </c>
      <c r="G714" t="s">
        <v>211</v>
      </c>
      <c r="H714" t="s">
        <v>212</v>
      </c>
      <c r="I714" t="s">
        <v>415</v>
      </c>
      <c r="J714" t="s">
        <v>193</v>
      </c>
      <c r="K714">
        <v>2.9</v>
      </c>
      <c r="L714">
        <v>2</v>
      </c>
      <c r="M714">
        <v>32</v>
      </c>
      <c r="N714" t="s">
        <v>189</v>
      </c>
      <c r="O714">
        <v>0.8</v>
      </c>
      <c r="P714">
        <v>4.3</v>
      </c>
      <c r="Q714">
        <v>8.4</v>
      </c>
      <c r="R714">
        <v>20.9</v>
      </c>
      <c r="S714">
        <v>112</v>
      </c>
      <c r="T714">
        <v>115</v>
      </c>
      <c r="U714">
        <v>80.2</v>
      </c>
      <c r="V714" t="s">
        <v>194</v>
      </c>
      <c r="W714" t="s">
        <v>194</v>
      </c>
      <c r="X714" t="s">
        <v>194</v>
      </c>
      <c r="Y714" t="s">
        <v>195</v>
      </c>
      <c r="Z714" t="s">
        <v>500</v>
      </c>
      <c r="AA714">
        <v>2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1</v>
      </c>
      <c r="AH714">
        <v>0</v>
      </c>
      <c r="AI714">
        <v>5</v>
      </c>
      <c r="AJ714">
        <v>0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 t="s">
        <v>194</v>
      </c>
      <c r="AY714" t="s">
        <v>703</v>
      </c>
      <c r="AZ714" t="s">
        <v>502</v>
      </c>
      <c r="BA714" t="s">
        <v>200</v>
      </c>
      <c r="BB714" t="s">
        <v>704</v>
      </c>
      <c r="BC714" t="s">
        <v>200</v>
      </c>
      <c r="BD714" t="s">
        <v>194</v>
      </c>
      <c r="BE714">
        <v>112</v>
      </c>
      <c r="BF714" t="s">
        <v>189</v>
      </c>
      <c r="BG714" t="s">
        <v>189</v>
      </c>
      <c r="BH714" t="s">
        <v>194</v>
      </c>
      <c r="BI714" t="s">
        <v>189</v>
      </c>
      <c r="BJ714" t="s">
        <v>189</v>
      </c>
      <c r="BK714" t="s">
        <v>189</v>
      </c>
      <c r="BL714" t="s">
        <v>189</v>
      </c>
      <c r="BM714">
        <v>1</v>
      </c>
      <c r="BN714">
        <v>32</v>
      </c>
      <c r="BO714">
        <v>2.0699999999999998</v>
      </c>
      <c r="BP714">
        <v>242.18</v>
      </c>
      <c r="BQ714" t="s">
        <v>189</v>
      </c>
      <c r="BR714" t="s">
        <v>189</v>
      </c>
      <c r="BS714" t="s">
        <v>189</v>
      </c>
      <c r="BT714" t="s">
        <v>189</v>
      </c>
      <c r="BU714">
        <v>2</v>
      </c>
      <c r="BV714" t="s">
        <v>202</v>
      </c>
      <c r="BW714" t="s">
        <v>504</v>
      </c>
      <c r="BX714" t="s">
        <v>505</v>
      </c>
      <c r="BY714" t="s">
        <v>189</v>
      </c>
      <c r="BZ714">
        <v>7</v>
      </c>
      <c r="CA714" t="s">
        <v>204</v>
      </c>
      <c r="CB714" t="s">
        <v>281</v>
      </c>
      <c r="CC714" t="s">
        <v>189</v>
      </c>
      <c r="CD714" t="s">
        <v>189</v>
      </c>
      <c r="CE714" t="s">
        <v>189</v>
      </c>
      <c r="CF714" t="s">
        <v>189</v>
      </c>
      <c r="CG714" t="s">
        <v>189</v>
      </c>
      <c r="CH714" t="s">
        <v>189</v>
      </c>
      <c r="CI714" t="s">
        <v>189</v>
      </c>
      <c r="CJ714" t="s">
        <v>189</v>
      </c>
      <c r="CK714" t="s">
        <v>189</v>
      </c>
      <c r="CL714" t="s">
        <v>189</v>
      </c>
      <c r="CM714" t="s">
        <v>189</v>
      </c>
      <c r="CN714" t="s">
        <v>189</v>
      </c>
      <c r="CO714" t="s">
        <v>189</v>
      </c>
      <c r="CP714" t="s">
        <v>205</v>
      </c>
      <c r="CQ714">
        <v>2.9</v>
      </c>
      <c r="CR714">
        <v>5.8</v>
      </c>
      <c r="CS714" t="s">
        <v>292</v>
      </c>
      <c r="CT714" t="s">
        <v>197</v>
      </c>
      <c r="CU714">
        <v>25.6</v>
      </c>
      <c r="CV714">
        <v>0</v>
      </c>
      <c r="CW714">
        <v>0.876</v>
      </c>
      <c r="CX714">
        <v>0</v>
      </c>
      <c r="CY714">
        <v>0</v>
      </c>
      <c r="CZ714">
        <v>0</v>
      </c>
      <c r="DA714">
        <v>62.512673999999997</v>
      </c>
      <c r="DB714">
        <v>88.988674000000003</v>
      </c>
      <c r="DC714">
        <v>11.808</v>
      </c>
      <c r="DD714">
        <v>0</v>
      </c>
      <c r="DE714">
        <v>0</v>
      </c>
      <c r="DF714">
        <v>45.718379999999897</v>
      </c>
      <c r="DG714">
        <v>57.526379999999897</v>
      </c>
      <c r="DH714">
        <v>112</v>
      </c>
      <c r="DI714">
        <v>-31.462294</v>
      </c>
      <c r="DJ714" t="s">
        <v>282</v>
      </c>
      <c r="DK714">
        <v>-8.7886740000000003</v>
      </c>
      <c r="DL714">
        <v>22.67362</v>
      </c>
      <c r="DM714">
        <v>80.285399999999996</v>
      </c>
      <c r="DN714">
        <v>22.75902</v>
      </c>
      <c r="DO714">
        <v>18</v>
      </c>
      <c r="DP714">
        <v>0</v>
      </c>
    </row>
    <row r="715" spans="1:120" x14ac:dyDescent="0.25">
      <c r="A715">
        <v>2328449</v>
      </c>
      <c r="B715" t="s">
        <v>263</v>
      </c>
      <c r="C715" t="s">
        <v>264</v>
      </c>
      <c r="D715" t="s">
        <v>705</v>
      </c>
      <c r="E715">
        <v>24</v>
      </c>
      <c r="F715" t="s">
        <v>706</v>
      </c>
      <c r="G715" t="s">
        <v>211</v>
      </c>
      <c r="H715" t="s">
        <v>212</v>
      </c>
      <c r="I715" t="s">
        <v>660</v>
      </c>
      <c r="J715" t="s">
        <v>193</v>
      </c>
      <c r="K715">
        <v>2.9</v>
      </c>
      <c r="L715">
        <v>2</v>
      </c>
      <c r="M715">
        <v>16</v>
      </c>
      <c r="N715" t="s">
        <v>388</v>
      </c>
      <c r="O715">
        <v>0.4</v>
      </c>
      <c r="P715">
        <v>1</v>
      </c>
      <c r="Q715">
        <v>15</v>
      </c>
      <c r="R715">
        <v>35.200000000000003</v>
      </c>
      <c r="S715">
        <v>112</v>
      </c>
      <c r="T715">
        <v>94</v>
      </c>
      <c r="U715">
        <v>129.80000000000001</v>
      </c>
      <c r="V715" t="s">
        <v>194</v>
      </c>
      <c r="W715" t="s">
        <v>194</v>
      </c>
      <c r="X715" t="s">
        <v>194</v>
      </c>
      <c r="Y715" t="s">
        <v>195</v>
      </c>
      <c r="Z715" t="s">
        <v>189</v>
      </c>
      <c r="AA715">
        <v>2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1</v>
      </c>
      <c r="AH715">
        <v>0</v>
      </c>
      <c r="AI715">
        <v>3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2</v>
      </c>
      <c r="AS715">
        <v>0</v>
      </c>
      <c r="AT715">
        <v>0</v>
      </c>
      <c r="AU715">
        <v>0</v>
      </c>
      <c r="AV715">
        <v>2</v>
      </c>
      <c r="AW715">
        <v>0</v>
      </c>
      <c r="AX715" t="s">
        <v>194</v>
      </c>
      <c r="AY715" t="s">
        <v>613</v>
      </c>
      <c r="AZ715" t="s">
        <v>707</v>
      </c>
      <c r="BA715" t="s">
        <v>200</v>
      </c>
      <c r="BB715" t="s">
        <v>708</v>
      </c>
      <c r="BC715" t="s">
        <v>200</v>
      </c>
      <c r="BD715" t="s">
        <v>194</v>
      </c>
      <c r="BE715">
        <v>112</v>
      </c>
      <c r="BF715" t="s">
        <v>189</v>
      </c>
      <c r="BG715" t="s">
        <v>189</v>
      </c>
      <c r="BH715" t="s">
        <v>194</v>
      </c>
      <c r="BI715" t="s">
        <v>189</v>
      </c>
      <c r="BJ715" t="s">
        <v>189</v>
      </c>
      <c r="BK715" t="s">
        <v>189</v>
      </c>
      <c r="BL715" t="s">
        <v>189</v>
      </c>
      <c r="BM715">
        <v>1</v>
      </c>
      <c r="BN715">
        <v>16</v>
      </c>
      <c r="BO715">
        <v>2.0699999999999998</v>
      </c>
      <c r="BP715">
        <v>240.95</v>
      </c>
      <c r="BQ715" t="s">
        <v>189</v>
      </c>
      <c r="BR715" t="s">
        <v>189</v>
      </c>
      <c r="BS715" t="s">
        <v>189</v>
      </c>
      <c r="BT715" t="s">
        <v>189</v>
      </c>
      <c r="BU715">
        <v>1</v>
      </c>
      <c r="BV715" t="s">
        <v>202</v>
      </c>
      <c r="BW715" t="s">
        <v>234</v>
      </c>
      <c r="BX715" t="s">
        <v>189</v>
      </c>
      <c r="BY715" t="s">
        <v>194</v>
      </c>
      <c r="BZ715">
        <v>7</v>
      </c>
      <c r="CA715" t="s">
        <v>204</v>
      </c>
      <c r="CB715" t="s">
        <v>281</v>
      </c>
      <c r="CC715" t="s">
        <v>189</v>
      </c>
      <c r="CD715" t="s">
        <v>189</v>
      </c>
      <c r="CE715" t="s">
        <v>189</v>
      </c>
      <c r="CF715" t="s">
        <v>189</v>
      </c>
      <c r="CG715" t="s">
        <v>189</v>
      </c>
      <c r="CH715" t="s">
        <v>189</v>
      </c>
      <c r="CI715" t="s">
        <v>189</v>
      </c>
      <c r="CJ715" t="s">
        <v>189</v>
      </c>
      <c r="CK715" t="s">
        <v>189</v>
      </c>
      <c r="CL715" t="s">
        <v>189</v>
      </c>
      <c r="CM715" t="s">
        <v>189</v>
      </c>
      <c r="CN715" t="s">
        <v>189</v>
      </c>
      <c r="CO715" t="s">
        <v>189</v>
      </c>
      <c r="CP715" t="s">
        <v>205</v>
      </c>
      <c r="CQ715">
        <v>2.9</v>
      </c>
      <c r="CR715">
        <v>5.8</v>
      </c>
      <c r="CS715" t="s">
        <v>292</v>
      </c>
      <c r="CT715" t="s">
        <v>194</v>
      </c>
      <c r="CU715">
        <v>12.8</v>
      </c>
      <c r="CV715">
        <v>18</v>
      </c>
      <c r="CW715">
        <v>0.876</v>
      </c>
      <c r="CX715">
        <v>0</v>
      </c>
      <c r="CY715">
        <v>51</v>
      </c>
      <c r="CZ715">
        <v>0</v>
      </c>
      <c r="DA715">
        <v>62.324114999999999</v>
      </c>
      <c r="DB715">
        <v>145.00011499999999</v>
      </c>
      <c r="DC715">
        <v>7.1039999999999903</v>
      </c>
      <c r="DD715">
        <v>0</v>
      </c>
      <c r="DE715">
        <v>16</v>
      </c>
      <c r="DF715">
        <v>45.606449999999903</v>
      </c>
      <c r="DG715">
        <v>70.710449999999994</v>
      </c>
      <c r="DH715">
        <v>112</v>
      </c>
      <c r="DI715">
        <v>-74.289664999999999</v>
      </c>
      <c r="DJ715" t="s">
        <v>282</v>
      </c>
      <c r="DK715">
        <v>-15.200114999999901</v>
      </c>
      <c r="DL715">
        <v>59.089550000000003</v>
      </c>
      <c r="DM715">
        <v>110.11320000000001</v>
      </c>
      <c r="DN715">
        <v>39.402749999999997</v>
      </c>
      <c r="DO715">
        <v>18</v>
      </c>
      <c r="DP715">
        <v>0</v>
      </c>
    </row>
    <row r="716" spans="1:120" x14ac:dyDescent="0.25">
      <c r="A716">
        <v>2328448</v>
      </c>
      <c r="B716" t="s">
        <v>185</v>
      </c>
      <c r="C716" t="s">
        <v>186</v>
      </c>
      <c r="D716" t="s">
        <v>709</v>
      </c>
      <c r="E716" t="s">
        <v>710</v>
      </c>
      <c r="F716" t="s">
        <v>189</v>
      </c>
      <c r="G716" t="s">
        <v>211</v>
      </c>
      <c r="H716" t="s">
        <v>212</v>
      </c>
      <c r="I716" t="s">
        <v>295</v>
      </c>
      <c r="J716" t="s">
        <v>711</v>
      </c>
      <c r="K716">
        <v>2.2000000000000002</v>
      </c>
      <c r="L716">
        <v>2</v>
      </c>
      <c r="M716">
        <v>4</v>
      </c>
      <c r="N716" t="s">
        <v>189</v>
      </c>
      <c r="O716">
        <v>0.1</v>
      </c>
      <c r="P716">
        <v>0.5</v>
      </c>
      <c r="Q716">
        <v>4.7</v>
      </c>
      <c r="R716">
        <v>15.1</v>
      </c>
      <c r="S716">
        <v>112</v>
      </c>
      <c r="T716">
        <v>59.8</v>
      </c>
      <c r="U716">
        <v>53.4</v>
      </c>
      <c r="V716" t="s">
        <v>194</v>
      </c>
      <c r="W716" t="s">
        <v>194</v>
      </c>
      <c r="X716" t="s">
        <v>194</v>
      </c>
      <c r="Y716" t="s">
        <v>195</v>
      </c>
      <c r="Z716" t="s">
        <v>712</v>
      </c>
      <c r="AA716">
        <v>2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1</v>
      </c>
      <c r="AH716">
        <v>1</v>
      </c>
      <c r="AI716">
        <v>4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2</v>
      </c>
      <c r="AW716">
        <v>0</v>
      </c>
      <c r="AX716" t="s">
        <v>194</v>
      </c>
      <c r="AY716" t="s">
        <v>661</v>
      </c>
      <c r="AZ716" t="s">
        <v>713</v>
      </c>
      <c r="BA716" t="s">
        <v>200</v>
      </c>
      <c r="BB716" t="s">
        <v>714</v>
      </c>
      <c r="BC716" t="s">
        <v>200</v>
      </c>
      <c r="BD716" t="s">
        <v>194</v>
      </c>
      <c r="BE716">
        <v>112</v>
      </c>
      <c r="BF716" t="s">
        <v>189</v>
      </c>
      <c r="BG716" t="s">
        <v>189</v>
      </c>
      <c r="BH716" t="s">
        <v>194</v>
      </c>
      <c r="BI716" t="s">
        <v>189</v>
      </c>
      <c r="BJ716" t="s">
        <v>189</v>
      </c>
      <c r="BK716" t="s">
        <v>189</v>
      </c>
      <c r="BL716" t="s">
        <v>189</v>
      </c>
      <c r="BM716">
        <v>1</v>
      </c>
      <c r="BN716">
        <v>4</v>
      </c>
      <c r="BO716">
        <v>2.0699999999999998</v>
      </c>
      <c r="BP716">
        <v>198.08</v>
      </c>
      <c r="BQ716" t="s">
        <v>189</v>
      </c>
      <c r="BR716" t="s">
        <v>189</v>
      </c>
      <c r="BS716" t="s">
        <v>189</v>
      </c>
      <c r="BT716" t="s">
        <v>189</v>
      </c>
      <c r="BU716">
        <v>1</v>
      </c>
      <c r="BV716" t="s">
        <v>202</v>
      </c>
      <c r="BW716" t="s">
        <v>203</v>
      </c>
      <c r="BX716" t="s">
        <v>189</v>
      </c>
      <c r="BY716" t="s">
        <v>189</v>
      </c>
      <c r="BZ716">
        <v>7</v>
      </c>
      <c r="CA716" t="s">
        <v>204</v>
      </c>
      <c r="CB716" t="s">
        <v>281</v>
      </c>
      <c r="CC716" t="s">
        <v>189</v>
      </c>
      <c r="CD716" t="s">
        <v>189</v>
      </c>
      <c r="CE716" t="s">
        <v>189</v>
      </c>
      <c r="CF716" t="s">
        <v>189</v>
      </c>
      <c r="CG716" t="s">
        <v>189</v>
      </c>
      <c r="CH716" t="s">
        <v>189</v>
      </c>
      <c r="CI716" t="s">
        <v>189</v>
      </c>
      <c r="CJ716" t="s">
        <v>189</v>
      </c>
      <c r="CK716" t="s">
        <v>189</v>
      </c>
      <c r="CL716" t="s">
        <v>189</v>
      </c>
      <c r="CM716" t="s">
        <v>189</v>
      </c>
      <c r="CN716" t="s">
        <v>189</v>
      </c>
      <c r="CO716" t="s">
        <v>189</v>
      </c>
      <c r="CP716" t="s">
        <v>205</v>
      </c>
      <c r="CQ716">
        <v>2.2000000000000002</v>
      </c>
      <c r="CR716">
        <v>4.4000000000000004</v>
      </c>
      <c r="CS716" t="s">
        <v>206</v>
      </c>
      <c r="CT716" t="s">
        <v>197</v>
      </c>
      <c r="CU716">
        <v>3.2</v>
      </c>
      <c r="CV716">
        <v>0</v>
      </c>
      <c r="CW716">
        <v>0.876</v>
      </c>
      <c r="CX716">
        <v>0</v>
      </c>
      <c r="CY716">
        <v>0</v>
      </c>
      <c r="CZ716">
        <v>0</v>
      </c>
      <c r="DA716">
        <v>55.752144000000001</v>
      </c>
      <c r="DB716">
        <v>59.828144000000002</v>
      </c>
      <c r="DC716">
        <v>3.5759999999999899</v>
      </c>
      <c r="DD716">
        <v>0</v>
      </c>
      <c r="DE716">
        <v>0</v>
      </c>
      <c r="DF716">
        <v>42.641599999999997</v>
      </c>
      <c r="DG716">
        <v>46.217599999999997</v>
      </c>
      <c r="DH716">
        <v>112</v>
      </c>
      <c r="DI716">
        <v>-13.610544000000001</v>
      </c>
      <c r="DJ716" t="s">
        <v>282</v>
      </c>
      <c r="DK716">
        <v>-6.4281439999999996</v>
      </c>
      <c r="DL716">
        <v>7.1824000000000003</v>
      </c>
      <c r="DM716">
        <v>45.902399999999901</v>
      </c>
      <c r="DN716">
        <v>-0.31520000000001103</v>
      </c>
      <c r="DO716">
        <v>18</v>
      </c>
      <c r="DP716">
        <v>1</v>
      </c>
    </row>
    <row r="717" spans="1:120" x14ac:dyDescent="0.25">
      <c r="A717">
        <v>2328445</v>
      </c>
      <c r="B717" t="s">
        <v>263</v>
      </c>
      <c r="C717" t="s">
        <v>264</v>
      </c>
      <c r="D717" t="s">
        <v>588</v>
      </c>
      <c r="E717" t="s">
        <v>715</v>
      </c>
      <c r="F717" t="s">
        <v>189</v>
      </c>
      <c r="G717" t="s">
        <v>190</v>
      </c>
      <c r="H717" t="s">
        <v>212</v>
      </c>
      <c r="I717" t="s">
        <v>716</v>
      </c>
      <c r="J717" t="s">
        <v>193</v>
      </c>
      <c r="K717">
        <v>2</v>
      </c>
      <c r="L717">
        <v>2</v>
      </c>
      <c r="M717">
        <v>8</v>
      </c>
      <c r="N717" t="s">
        <v>189</v>
      </c>
      <c r="O717">
        <v>0.3</v>
      </c>
      <c r="P717">
        <v>0.7</v>
      </c>
      <c r="Q717">
        <v>13.3</v>
      </c>
      <c r="R717">
        <v>14.9</v>
      </c>
      <c r="S717">
        <v>112</v>
      </c>
      <c r="T717">
        <v>33.299999999999997</v>
      </c>
      <c r="U717">
        <v>64.7</v>
      </c>
      <c r="V717" t="s">
        <v>194</v>
      </c>
      <c r="W717" t="s">
        <v>194</v>
      </c>
      <c r="X717" t="s">
        <v>194</v>
      </c>
      <c r="Y717" t="s">
        <v>288</v>
      </c>
      <c r="Z717" t="s">
        <v>666</v>
      </c>
      <c r="AA717">
        <v>2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1</v>
      </c>
      <c r="AH717">
        <v>2</v>
      </c>
      <c r="AI717">
        <v>2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2</v>
      </c>
      <c r="AW717">
        <v>0</v>
      </c>
      <c r="AX717" t="s">
        <v>194</v>
      </c>
      <c r="AY717" t="s">
        <v>717</v>
      </c>
      <c r="AZ717" t="s">
        <v>667</v>
      </c>
      <c r="BA717" t="s">
        <v>200</v>
      </c>
      <c r="BB717" t="s">
        <v>718</v>
      </c>
      <c r="BC717" t="s">
        <v>200</v>
      </c>
      <c r="BD717" t="s">
        <v>194</v>
      </c>
      <c r="BE717">
        <v>112</v>
      </c>
      <c r="BF717" t="s">
        <v>189</v>
      </c>
      <c r="BG717" t="s">
        <v>189</v>
      </c>
      <c r="BH717" t="s">
        <v>194</v>
      </c>
      <c r="BI717" t="s">
        <v>189</v>
      </c>
      <c r="BJ717" t="s">
        <v>189</v>
      </c>
      <c r="BK717">
        <v>65</v>
      </c>
      <c r="BL717" t="s">
        <v>189</v>
      </c>
      <c r="BM717">
        <v>1</v>
      </c>
      <c r="BN717">
        <v>8</v>
      </c>
      <c r="BO717" t="s">
        <v>189</v>
      </c>
      <c r="BP717" t="s">
        <v>189</v>
      </c>
      <c r="BQ717" t="s">
        <v>189</v>
      </c>
      <c r="BR717" t="s">
        <v>189</v>
      </c>
      <c r="BS717" t="s">
        <v>189</v>
      </c>
      <c r="BT717" t="s">
        <v>189</v>
      </c>
      <c r="BU717">
        <v>2</v>
      </c>
      <c r="BV717" t="s">
        <v>202</v>
      </c>
      <c r="BW717" t="s">
        <v>218</v>
      </c>
      <c r="BX717" t="s">
        <v>189</v>
      </c>
      <c r="BY717" t="s">
        <v>197</v>
      </c>
      <c r="BZ717">
        <v>7</v>
      </c>
      <c r="CA717" t="s">
        <v>204</v>
      </c>
      <c r="CB717" t="s">
        <v>281</v>
      </c>
      <c r="CC717" t="s">
        <v>189</v>
      </c>
      <c r="CD717" t="s">
        <v>189</v>
      </c>
      <c r="CE717" t="s">
        <v>189</v>
      </c>
      <c r="CF717" t="s">
        <v>189</v>
      </c>
      <c r="CG717" t="s">
        <v>189</v>
      </c>
      <c r="CH717" t="s">
        <v>189</v>
      </c>
      <c r="CI717" t="s">
        <v>189</v>
      </c>
      <c r="CJ717" t="s">
        <v>189</v>
      </c>
      <c r="CK717" t="s">
        <v>189</v>
      </c>
      <c r="CL717" t="s">
        <v>189</v>
      </c>
      <c r="CM717" t="s">
        <v>189</v>
      </c>
      <c r="CN717" t="s">
        <v>189</v>
      </c>
      <c r="CO717" t="s">
        <v>189</v>
      </c>
      <c r="CP717" t="s">
        <v>205</v>
      </c>
      <c r="CQ717">
        <v>2.5</v>
      </c>
      <c r="CR717">
        <v>5</v>
      </c>
      <c r="CS717" t="s">
        <v>206</v>
      </c>
      <c r="CT717" t="s">
        <v>197</v>
      </c>
      <c r="CU717">
        <v>6.4</v>
      </c>
      <c r="CV717">
        <v>0</v>
      </c>
      <c r="CW717">
        <v>0.876</v>
      </c>
      <c r="CX717">
        <v>0</v>
      </c>
      <c r="CY717">
        <v>0</v>
      </c>
      <c r="CZ717">
        <v>0</v>
      </c>
      <c r="DA717">
        <v>0</v>
      </c>
      <c r="DB717">
        <v>7.2759999999999998</v>
      </c>
      <c r="DC717">
        <v>4.7519999999999998</v>
      </c>
      <c r="DD717">
        <v>0</v>
      </c>
      <c r="DE717">
        <v>0</v>
      </c>
      <c r="DF717">
        <v>0</v>
      </c>
      <c r="DG717">
        <v>4.7519999999999998</v>
      </c>
      <c r="DH717">
        <v>112</v>
      </c>
      <c r="DI717">
        <v>-2.524</v>
      </c>
      <c r="DJ717" t="s">
        <v>282</v>
      </c>
      <c r="DK717">
        <v>57.423999999999999</v>
      </c>
      <c r="DL717">
        <v>59.948</v>
      </c>
      <c r="DM717">
        <v>53.961599999999997</v>
      </c>
      <c r="DN717">
        <v>49.209599999999902</v>
      </c>
      <c r="DO717">
        <v>18</v>
      </c>
      <c r="DP717">
        <v>0</v>
      </c>
    </row>
    <row r="718" spans="1:120" x14ac:dyDescent="0.25">
      <c r="A718">
        <v>2328444</v>
      </c>
      <c r="B718" t="s">
        <v>263</v>
      </c>
      <c r="C718" t="s">
        <v>264</v>
      </c>
      <c r="D718" t="s">
        <v>719</v>
      </c>
      <c r="E718">
        <v>24</v>
      </c>
      <c r="F718" t="s">
        <v>189</v>
      </c>
      <c r="G718" t="s">
        <v>211</v>
      </c>
      <c r="H718" t="s">
        <v>212</v>
      </c>
      <c r="I718" t="s">
        <v>678</v>
      </c>
      <c r="J718" t="s">
        <v>193</v>
      </c>
      <c r="K718">
        <v>1.6</v>
      </c>
      <c r="L718">
        <v>2</v>
      </c>
      <c r="M718">
        <v>16</v>
      </c>
      <c r="N718" t="s">
        <v>388</v>
      </c>
      <c r="O718">
        <v>0.4</v>
      </c>
      <c r="P718">
        <v>0.7</v>
      </c>
      <c r="Q718">
        <v>11.9</v>
      </c>
      <c r="R718">
        <v>29.2</v>
      </c>
      <c r="S718">
        <v>112</v>
      </c>
      <c r="T718">
        <v>94.2</v>
      </c>
      <c r="U718">
        <v>106.9</v>
      </c>
      <c r="V718" t="s">
        <v>194</v>
      </c>
      <c r="W718" t="s">
        <v>194</v>
      </c>
      <c r="X718" t="s">
        <v>194</v>
      </c>
      <c r="Y718" t="s">
        <v>195</v>
      </c>
      <c r="Z718" t="s">
        <v>189</v>
      </c>
      <c r="AA718">
        <v>2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1</v>
      </c>
      <c r="AH718">
        <v>2</v>
      </c>
      <c r="AI718">
        <v>2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2</v>
      </c>
      <c r="AW718">
        <v>0</v>
      </c>
      <c r="AX718" t="s">
        <v>194</v>
      </c>
      <c r="AY718" t="s">
        <v>613</v>
      </c>
      <c r="AZ718" t="s">
        <v>720</v>
      </c>
      <c r="BA718" t="s">
        <v>200</v>
      </c>
      <c r="BB718" t="s">
        <v>721</v>
      </c>
      <c r="BC718" t="s">
        <v>200</v>
      </c>
      <c r="BD718" t="s">
        <v>194</v>
      </c>
      <c r="BE718">
        <v>112</v>
      </c>
      <c r="BF718" t="s">
        <v>189</v>
      </c>
      <c r="BG718" t="s">
        <v>189</v>
      </c>
      <c r="BH718" t="s">
        <v>194</v>
      </c>
      <c r="BI718" t="s">
        <v>189</v>
      </c>
      <c r="BJ718" t="s">
        <v>189</v>
      </c>
      <c r="BK718" t="s">
        <v>189</v>
      </c>
      <c r="BL718" t="s">
        <v>189</v>
      </c>
      <c r="BM718">
        <v>1</v>
      </c>
      <c r="BN718">
        <v>16</v>
      </c>
      <c r="BO718">
        <v>2.0699999999999998</v>
      </c>
      <c r="BP718">
        <v>242.18</v>
      </c>
      <c r="BQ718" t="s">
        <v>189</v>
      </c>
      <c r="BR718" t="s">
        <v>189</v>
      </c>
      <c r="BS718" t="s">
        <v>189</v>
      </c>
      <c r="BT718" t="s">
        <v>189</v>
      </c>
      <c r="BU718">
        <v>1</v>
      </c>
      <c r="BV718" t="s">
        <v>202</v>
      </c>
      <c r="BW718" t="s">
        <v>234</v>
      </c>
      <c r="BX718" t="s">
        <v>189</v>
      </c>
      <c r="BY718" t="s">
        <v>194</v>
      </c>
      <c r="BZ718">
        <v>7</v>
      </c>
      <c r="CA718" t="s">
        <v>204</v>
      </c>
      <c r="CB718" t="s">
        <v>281</v>
      </c>
      <c r="CC718" t="s">
        <v>189</v>
      </c>
      <c r="CD718" t="s">
        <v>189</v>
      </c>
      <c r="CE718" t="s">
        <v>189</v>
      </c>
      <c r="CF718" t="s">
        <v>189</v>
      </c>
      <c r="CG718" t="s">
        <v>189</v>
      </c>
      <c r="CH718" t="s">
        <v>189</v>
      </c>
      <c r="CI718" t="s">
        <v>189</v>
      </c>
      <c r="CJ718" t="s">
        <v>189</v>
      </c>
      <c r="CK718" t="s">
        <v>189</v>
      </c>
      <c r="CL718" t="s">
        <v>189</v>
      </c>
      <c r="CM718" t="s">
        <v>189</v>
      </c>
      <c r="CN718" t="s">
        <v>189</v>
      </c>
      <c r="CO718" t="s">
        <v>189</v>
      </c>
      <c r="CP718" t="s">
        <v>205</v>
      </c>
      <c r="CQ718">
        <v>1.6</v>
      </c>
      <c r="CR718">
        <v>3.2</v>
      </c>
      <c r="CS718" t="s">
        <v>206</v>
      </c>
      <c r="CT718" t="s">
        <v>194</v>
      </c>
      <c r="CU718">
        <v>12.8</v>
      </c>
      <c r="CV718">
        <v>18</v>
      </c>
      <c r="CW718">
        <v>0.876</v>
      </c>
      <c r="CX718">
        <v>0</v>
      </c>
      <c r="CY718">
        <v>51</v>
      </c>
      <c r="CZ718">
        <v>0</v>
      </c>
      <c r="DA718">
        <v>62.512673999999997</v>
      </c>
      <c r="DB718">
        <v>145.18867399999999</v>
      </c>
      <c r="DC718">
        <v>7.1039999999999903</v>
      </c>
      <c r="DD718">
        <v>0</v>
      </c>
      <c r="DE718">
        <v>16</v>
      </c>
      <c r="DF718">
        <v>45.718379999999897</v>
      </c>
      <c r="DG718">
        <v>70.822379999999995</v>
      </c>
      <c r="DH718">
        <v>112</v>
      </c>
      <c r="DI718">
        <v>-74.366293999999996</v>
      </c>
      <c r="DJ718" t="s">
        <v>282</v>
      </c>
      <c r="DK718">
        <v>-38.288673999999901</v>
      </c>
      <c r="DL718">
        <v>36.077620000000003</v>
      </c>
      <c r="DM718">
        <v>90.446999999999903</v>
      </c>
      <c r="DN718">
        <v>19.624619999999901</v>
      </c>
      <c r="DO718">
        <v>18</v>
      </c>
      <c r="DP718">
        <v>0</v>
      </c>
    </row>
    <row r="719" spans="1:120" x14ac:dyDescent="0.25">
      <c r="A719">
        <v>2328441</v>
      </c>
      <c r="B719" t="s">
        <v>722</v>
      </c>
      <c r="C719" t="s">
        <v>723</v>
      </c>
      <c r="D719" t="s">
        <v>724</v>
      </c>
      <c r="E719" t="s">
        <v>724</v>
      </c>
      <c r="F719" t="s">
        <v>725</v>
      </c>
      <c r="G719" t="s">
        <v>190</v>
      </c>
      <c r="H719" t="s">
        <v>212</v>
      </c>
      <c r="I719" t="s">
        <v>726</v>
      </c>
      <c r="J719" t="s">
        <v>342</v>
      </c>
      <c r="K719">
        <v>2.4</v>
      </c>
      <c r="L719">
        <v>2</v>
      </c>
      <c r="M719">
        <v>8</v>
      </c>
      <c r="N719" t="s">
        <v>189</v>
      </c>
      <c r="O719">
        <v>0.3</v>
      </c>
      <c r="P719">
        <v>0.8</v>
      </c>
      <c r="Q719">
        <v>9.6999999999999993</v>
      </c>
      <c r="R719">
        <v>10.4</v>
      </c>
      <c r="S719">
        <v>112</v>
      </c>
      <c r="T719">
        <v>33.299999999999997</v>
      </c>
      <c r="U719">
        <v>46.2</v>
      </c>
      <c r="V719" t="s">
        <v>194</v>
      </c>
      <c r="W719" t="s">
        <v>194</v>
      </c>
      <c r="X719" t="s">
        <v>194</v>
      </c>
      <c r="Y719" t="s">
        <v>195</v>
      </c>
      <c r="Z719" t="s">
        <v>189</v>
      </c>
      <c r="AA719">
        <v>2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2</v>
      </c>
      <c r="AI719">
        <v>3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 t="s">
        <v>197</v>
      </c>
      <c r="AY719" t="s">
        <v>727</v>
      </c>
      <c r="AZ719" t="s">
        <v>728</v>
      </c>
      <c r="BA719" t="s">
        <v>729</v>
      </c>
      <c r="BB719" t="s">
        <v>730</v>
      </c>
      <c r="BC719" t="s">
        <v>729</v>
      </c>
      <c r="BD719" t="s">
        <v>194</v>
      </c>
      <c r="BE719">
        <v>112</v>
      </c>
      <c r="BF719" t="s">
        <v>189</v>
      </c>
      <c r="BG719" t="s">
        <v>189</v>
      </c>
      <c r="BH719" t="s">
        <v>194</v>
      </c>
      <c r="BI719" t="s">
        <v>189</v>
      </c>
      <c r="BJ719" t="s">
        <v>189</v>
      </c>
      <c r="BK719" t="s">
        <v>189</v>
      </c>
      <c r="BL719" t="s">
        <v>189</v>
      </c>
      <c r="BM719">
        <v>1</v>
      </c>
      <c r="BN719">
        <v>8</v>
      </c>
      <c r="BO719" t="s">
        <v>189</v>
      </c>
      <c r="BP719" t="s">
        <v>189</v>
      </c>
      <c r="BQ719" t="s">
        <v>189</v>
      </c>
      <c r="BR719" t="s">
        <v>189</v>
      </c>
      <c r="BS719" t="s">
        <v>189</v>
      </c>
      <c r="BT719" t="s">
        <v>189</v>
      </c>
      <c r="BU719">
        <v>2</v>
      </c>
      <c r="BV719" t="s">
        <v>202</v>
      </c>
      <c r="BW719" t="s">
        <v>218</v>
      </c>
      <c r="BX719" t="s">
        <v>189</v>
      </c>
      <c r="BY719" t="s">
        <v>189</v>
      </c>
      <c r="BZ719">
        <v>7</v>
      </c>
      <c r="CA719" t="s">
        <v>204</v>
      </c>
      <c r="CB719" t="s">
        <v>281</v>
      </c>
      <c r="CC719" t="s">
        <v>189</v>
      </c>
      <c r="CD719" t="s">
        <v>189</v>
      </c>
      <c r="CE719" t="s">
        <v>189</v>
      </c>
      <c r="CF719" t="s">
        <v>189</v>
      </c>
      <c r="CG719" t="s">
        <v>189</v>
      </c>
      <c r="CH719" t="s">
        <v>189</v>
      </c>
      <c r="CI719" t="s">
        <v>189</v>
      </c>
      <c r="CJ719" t="s">
        <v>189</v>
      </c>
      <c r="CK719" t="s">
        <v>189</v>
      </c>
      <c r="CL719" t="s">
        <v>189</v>
      </c>
      <c r="CM719" t="s">
        <v>189</v>
      </c>
      <c r="CN719" t="s">
        <v>189</v>
      </c>
      <c r="CO719" t="s">
        <v>189</v>
      </c>
      <c r="CP719" t="s">
        <v>205</v>
      </c>
      <c r="CQ719">
        <v>2.4</v>
      </c>
      <c r="CR719">
        <v>4.8</v>
      </c>
      <c r="CS719" t="s">
        <v>206</v>
      </c>
      <c r="CT719" t="s">
        <v>197</v>
      </c>
      <c r="CU719">
        <v>6.4</v>
      </c>
      <c r="CV719">
        <v>0</v>
      </c>
      <c r="CW719">
        <v>0.876</v>
      </c>
      <c r="CX719">
        <v>0</v>
      </c>
      <c r="CY719">
        <v>0</v>
      </c>
      <c r="CZ719">
        <v>0</v>
      </c>
      <c r="DA719">
        <v>0</v>
      </c>
      <c r="DB719">
        <v>7.2759999999999998</v>
      </c>
      <c r="DC719">
        <v>4.7519999999999998</v>
      </c>
      <c r="DD719">
        <v>0</v>
      </c>
      <c r="DE719">
        <v>0</v>
      </c>
      <c r="DF719">
        <v>0</v>
      </c>
      <c r="DG719">
        <v>4.7519999999999998</v>
      </c>
      <c r="DH719">
        <v>112</v>
      </c>
      <c r="DI719">
        <v>-2.524</v>
      </c>
      <c r="DJ719" t="s">
        <v>282</v>
      </c>
      <c r="DK719">
        <v>38.923999999999999</v>
      </c>
      <c r="DL719">
        <v>41.448</v>
      </c>
      <c r="DM719">
        <v>39.376199999999997</v>
      </c>
      <c r="DN719">
        <v>34.624199999999902</v>
      </c>
      <c r="DO719">
        <v>18</v>
      </c>
      <c r="DP719">
        <v>0</v>
      </c>
    </row>
    <row r="720" spans="1:120" x14ac:dyDescent="0.25">
      <c r="A720">
        <v>2328440</v>
      </c>
      <c r="B720" t="s">
        <v>263</v>
      </c>
      <c r="C720" t="s">
        <v>264</v>
      </c>
      <c r="D720" t="s">
        <v>731</v>
      </c>
      <c r="E720" t="s">
        <v>732</v>
      </c>
      <c r="F720" t="s">
        <v>733</v>
      </c>
      <c r="G720" t="s">
        <v>211</v>
      </c>
      <c r="H720" t="s">
        <v>212</v>
      </c>
      <c r="I720" t="s">
        <v>734</v>
      </c>
      <c r="J720" t="s">
        <v>193</v>
      </c>
      <c r="K720">
        <v>2.9</v>
      </c>
      <c r="L720">
        <v>2</v>
      </c>
      <c r="M720">
        <v>32</v>
      </c>
      <c r="N720" t="s">
        <v>189</v>
      </c>
      <c r="O720">
        <v>0.8</v>
      </c>
      <c r="P720">
        <v>1.2</v>
      </c>
      <c r="Q720">
        <v>14.4</v>
      </c>
      <c r="R720">
        <v>25.8</v>
      </c>
      <c r="S720">
        <v>112</v>
      </c>
      <c r="T720">
        <v>114.4</v>
      </c>
      <c r="U720">
        <v>101.8</v>
      </c>
      <c r="V720" t="s">
        <v>194</v>
      </c>
      <c r="W720" t="s">
        <v>194</v>
      </c>
      <c r="X720" t="s">
        <v>197</v>
      </c>
      <c r="Y720" t="s">
        <v>195</v>
      </c>
      <c r="Z720" t="s">
        <v>735</v>
      </c>
      <c r="AA720">
        <v>2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1</v>
      </c>
      <c r="AH720">
        <v>0</v>
      </c>
      <c r="AI720">
        <v>2</v>
      </c>
      <c r="AJ720">
        <v>3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3</v>
      </c>
      <c r="AS720">
        <v>2</v>
      </c>
      <c r="AT720">
        <v>0</v>
      </c>
      <c r="AU720">
        <v>0</v>
      </c>
      <c r="AV720">
        <v>1</v>
      </c>
      <c r="AW720">
        <v>1</v>
      </c>
      <c r="AX720" t="s">
        <v>194</v>
      </c>
      <c r="AY720" t="s">
        <v>661</v>
      </c>
      <c r="AZ720" t="s">
        <v>736</v>
      </c>
      <c r="BA720" t="s">
        <v>200</v>
      </c>
      <c r="BB720" t="s">
        <v>737</v>
      </c>
      <c r="BC720" t="s">
        <v>200</v>
      </c>
      <c r="BD720" t="s">
        <v>197</v>
      </c>
      <c r="BE720">
        <v>112</v>
      </c>
      <c r="BF720" t="s">
        <v>189</v>
      </c>
      <c r="BG720" t="s">
        <v>189</v>
      </c>
      <c r="BH720" t="s">
        <v>194</v>
      </c>
      <c r="BI720" t="s">
        <v>197</v>
      </c>
      <c r="BJ720" t="s">
        <v>189</v>
      </c>
      <c r="BK720">
        <v>120</v>
      </c>
      <c r="BL720" t="s">
        <v>189</v>
      </c>
      <c r="BM720">
        <v>1</v>
      </c>
      <c r="BN720">
        <v>32</v>
      </c>
      <c r="BO720">
        <v>1.44</v>
      </c>
      <c r="BP720">
        <v>171</v>
      </c>
      <c r="BQ720" t="s">
        <v>189</v>
      </c>
      <c r="BR720" t="s">
        <v>189</v>
      </c>
      <c r="BS720" t="s">
        <v>189</v>
      </c>
      <c r="BT720" t="s">
        <v>189</v>
      </c>
      <c r="BU720">
        <v>2</v>
      </c>
      <c r="BV720" t="s">
        <v>202</v>
      </c>
      <c r="BW720" t="s">
        <v>218</v>
      </c>
      <c r="BX720" t="s">
        <v>189</v>
      </c>
      <c r="BY720" t="s">
        <v>194</v>
      </c>
      <c r="BZ720">
        <v>7</v>
      </c>
      <c r="CA720" t="s">
        <v>204</v>
      </c>
      <c r="CB720" t="s">
        <v>281</v>
      </c>
      <c r="CC720" t="s">
        <v>189</v>
      </c>
      <c r="CD720" t="s">
        <v>189</v>
      </c>
      <c r="CE720" t="s">
        <v>189</v>
      </c>
      <c r="CF720" t="s">
        <v>189</v>
      </c>
      <c r="CG720" t="s">
        <v>189</v>
      </c>
      <c r="CH720" t="s">
        <v>189</v>
      </c>
      <c r="CI720" t="s">
        <v>189</v>
      </c>
      <c r="CJ720" t="s">
        <v>189</v>
      </c>
      <c r="CK720" t="s">
        <v>189</v>
      </c>
      <c r="CL720" t="s">
        <v>189</v>
      </c>
      <c r="CM720" t="s">
        <v>189</v>
      </c>
      <c r="CN720" t="s">
        <v>189</v>
      </c>
      <c r="CO720" t="s">
        <v>189</v>
      </c>
      <c r="CP720" t="s">
        <v>205</v>
      </c>
      <c r="CQ720">
        <v>2.9</v>
      </c>
      <c r="CR720">
        <v>5.8</v>
      </c>
      <c r="CS720" t="s">
        <v>292</v>
      </c>
      <c r="CT720" t="s">
        <v>194</v>
      </c>
      <c r="CU720">
        <v>25.6</v>
      </c>
      <c r="CV720">
        <v>18</v>
      </c>
      <c r="CW720">
        <v>0.876</v>
      </c>
      <c r="CX720">
        <v>0</v>
      </c>
      <c r="CY720">
        <v>0</v>
      </c>
      <c r="CZ720">
        <v>0</v>
      </c>
      <c r="DA720">
        <v>43.874459999999999</v>
      </c>
      <c r="DB720">
        <v>88.350459999999998</v>
      </c>
      <c r="DC720">
        <v>11.808</v>
      </c>
      <c r="DD720">
        <v>0</v>
      </c>
      <c r="DE720">
        <v>0</v>
      </c>
      <c r="DF720">
        <v>36.671999999999997</v>
      </c>
      <c r="DG720">
        <v>66.479999999999905</v>
      </c>
      <c r="DH720">
        <v>112</v>
      </c>
      <c r="DI720">
        <v>-21.870460000000001</v>
      </c>
      <c r="DJ720" t="s">
        <v>282</v>
      </c>
      <c r="DK720">
        <v>13.449539999999899</v>
      </c>
      <c r="DL720">
        <v>35.32</v>
      </c>
      <c r="DM720">
        <v>86.198399999999907</v>
      </c>
      <c r="DN720">
        <v>19.7183999999999</v>
      </c>
      <c r="DO720">
        <v>18</v>
      </c>
      <c r="DP720">
        <v>0</v>
      </c>
    </row>
    <row r="721" spans="1:120" x14ac:dyDescent="0.25">
      <c r="A721">
        <v>2328439</v>
      </c>
      <c r="B721" t="s">
        <v>263</v>
      </c>
      <c r="C721" t="s">
        <v>264</v>
      </c>
      <c r="D721" t="s">
        <v>738</v>
      </c>
      <c r="E721" t="s">
        <v>739</v>
      </c>
      <c r="F721" t="s">
        <v>189</v>
      </c>
      <c r="G721" t="s">
        <v>190</v>
      </c>
      <c r="H721" t="s">
        <v>191</v>
      </c>
      <c r="I721" t="s">
        <v>740</v>
      </c>
      <c r="J721" t="s">
        <v>193</v>
      </c>
      <c r="K721">
        <v>1.8</v>
      </c>
      <c r="L721">
        <v>2</v>
      </c>
      <c r="M721">
        <v>16</v>
      </c>
      <c r="N721" t="s">
        <v>189</v>
      </c>
      <c r="O721">
        <v>0.4</v>
      </c>
      <c r="P721">
        <v>0.7</v>
      </c>
      <c r="Q721">
        <v>12</v>
      </c>
      <c r="R721">
        <v>12.9</v>
      </c>
      <c r="S721">
        <v>112</v>
      </c>
      <c r="T721">
        <v>39.700000000000003</v>
      </c>
      <c r="U721">
        <v>57.4</v>
      </c>
      <c r="V721" t="s">
        <v>194</v>
      </c>
      <c r="W721" t="s">
        <v>194</v>
      </c>
      <c r="X721" t="s">
        <v>197</v>
      </c>
      <c r="Y721" t="s">
        <v>195</v>
      </c>
      <c r="Z721" t="s">
        <v>741</v>
      </c>
      <c r="AA721">
        <v>2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2</v>
      </c>
      <c r="AI721">
        <v>4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2</v>
      </c>
      <c r="AW721">
        <v>0</v>
      </c>
      <c r="AX721" t="s">
        <v>194</v>
      </c>
      <c r="AY721" t="s">
        <v>613</v>
      </c>
      <c r="AZ721" t="s">
        <v>667</v>
      </c>
      <c r="BA721" t="s">
        <v>200</v>
      </c>
      <c r="BB721" t="s">
        <v>742</v>
      </c>
      <c r="BC721" t="s">
        <v>200</v>
      </c>
      <c r="BD721" t="s">
        <v>197</v>
      </c>
      <c r="BE721">
        <v>112</v>
      </c>
      <c r="BF721" t="s">
        <v>189</v>
      </c>
      <c r="BG721" t="s">
        <v>189</v>
      </c>
      <c r="BH721" t="s">
        <v>194</v>
      </c>
      <c r="BI721" t="s">
        <v>189</v>
      </c>
      <c r="BJ721" t="s">
        <v>189</v>
      </c>
      <c r="BK721">
        <v>65</v>
      </c>
      <c r="BL721" t="s">
        <v>189</v>
      </c>
      <c r="BM721">
        <v>1</v>
      </c>
      <c r="BN721">
        <v>16</v>
      </c>
      <c r="BO721" t="s">
        <v>189</v>
      </c>
      <c r="BP721" t="s">
        <v>189</v>
      </c>
      <c r="BQ721" t="s">
        <v>189</v>
      </c>
      <c r="BR721" t="s">
        <v>189</v>
      </c>
      <c r="BS721" t="s">
        <v>189</v>
      </c>
      <c r="BT721" t="s">
        <v>189</v>
      </c>
      <c r="BU721">
        <v>2</v>
      </c>
      <c r="BV721" t="s">
        <v>202</v>
      </c>
      <c r="BW721" t="s">
        <v>218</v>
      </c>
      <c r="BX721" t="s">
        <v>189</v>
      </c>
      <c r="BY721" t="s">
        <v>197</v>
      </c>
      <c r="BZ721">
        <v>7</v>
      </c>
      <c r="CA721" t="s">
        <v>204</v>
      </c>
      <c r="CB721" t="s">
        <v>281</v>
      </c>
      <c r="CC721" t="s">
        <v>189</v>
      </c>
      <c r="CD721" t="s">
        <v>189</v>
      </c>
      <c r="CE721" t="s">
        <v>189</v>
      </c>
      <c r="CF721" t="s">
        <v>189</v>
      </c>
      <c r="CG721" t="s">
        <v>189</v>
      </c>
      <c r="CH721" t="s">
        <v>189</v>
      </c>
      <c r="CI721" t="s">
        <v>189</v>
      </c>
      <c r="CJ721" t="s">
        <v>189</v>
      </c>
      <c r="CK721" t="s">
        <v>189</v>
      </c>
      <c r="CL721" t="s">
        <v>189</v>
      </c>
      <c r="CM721" t="s">
        <v>189</v>
      </c>
      <c r="CN721" t="s">
        <v>189</v>
      </c>
      <c r="CO721" t="s">
        <v>189</v>
      </c>
      <c r="CP721" t="s">
        <v>205</v>
      </c>
      <c r="CQ721">
        <v>1.8</v>
      </c>
      <c r="CR721">
        <v>3.6</v>
      </c>
      <c r="CS721" t="s">
        <v>206</v>
      </c>
      <c r="CT721" t="s">
        <v>197</v>
      </c>
      <c r="CU721">
        <v>12.8</v>
      </c>
      <c r="CV721">
        <v>0</v>
      </c>
      <c r="CW721">
        <v>0.876</v>
      </c>
      <c r="CX721">
        <v>0</v>
      </c>
      <c r="CY721">
        <v>0</v>
      </c>
      <c r="CZ721">
        <v>0</v>
      </c>
      <c r="DA721">
        <v>0</v>
      </c>
      <c r="DB721">
        <v>13.676</v>
      </c>
      <c r="DC721">
        <v>7.1039999999999903</v>
      </c>
      <c r="DD721">
        <v>0</v>
      </c>
      <c r="DE721">
        <v>0</v>
      </c>
      <c r="DF721">
        <v>0</v>
      </c>
      <c r="DG721">
        <v>7.1039999999999903</v>
      </c>
      <c r="DH721">
        <v>112</v>
      </c>
      <c r="DI721">
        <v>-6.5720000000000001</v>
      </c>
      <c r="DJ721" t="s">
        <v>282</v>
      </c>
      <c r="DK721">
        <v>43.723999999999997</v>
      </c>
      <c r="DL721">
        <v>50.295999999999999</v>
      </c>
      <c r="DM721">
        <v>47.6982</v>
      </c>
      <c r="DN721">
        <v>40.594200000000001</v>
      </c>
      <c r="DO721">
        <v>18</v>
      </c>
      <c r="DP721">
        <v>0</v>
      </c>
    </row>
    <row r="722" spans="1:120" x14ac:dyDescent="0.25">
      <c r="A722">
        <v>2328438</v>
      </c>
      <c r="B722" t="s">
        <v>743</v>
      </c>
      <c r="C722" t="s">
        <v>744</v>
      </c>
      <c r="D722" t="s">
        <v>745</v>
      </c>
      <c r="E722" t="s">
        <v>746</v>
      </c>
      <c r="F722" t="s">
        <v>189</v>
      </c>
      <c r="G722" t="s">
        <v>190</v>
      </c>
      <c r="H722" t="s">
        <v>212</v>
      </c>
      <c r="I722" t="s">
        <v>726</v>
      </c>
      <c r="J722" t="s">
        <v>342</v>
      </c>
      <c r="K722">
        <v>2.4</v>
      </c>
      <c r="L722">
        <v>2</v>
      </c>
      <c r="M722">
        <v>8</v>
      </c>
      <c r="N722" t="s">
        <v>189</v>
      </c>
      <c r="O722">
        <v>0.3</v>
      </c>
      <c r="P722">
        <v>0.8</v>
      </c>
      <c r="Q722">
        <v>9.6999999999999993</v>
      </c>
      <c r="R722">
        <v>10.4</v>
      </c>
      <c r="S722">
        <v>112</v>
      </c>
      <c r="T722">
        <v>33.299999999999997</v>
      </c>
      <c r="U722">
        <v>46.2</v>
      </c>
      <c r="V722" t="s">
        <v>194</v>
      </c>
      <c r="W722" t="s">
        <v>194</v>
      </c>
      <c r="X722" t="s">
        <v>194</v>
      </c>
      <c r="Y722" t="s">
        <v>195</v>
      </c>
      <c r="Z722" t="s">
        <v>747</v>
      </c>
      <c r="AA722">
        <v>2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2</v>
      </c>
      <c r="AI722">
        <v>3</v>
      </c>
      <c r="AJ722">
        <v>1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 t="s">
        <v>197</v>
      </c>
      <c r="AY722" t="s">
        <v>748</v>
      </c>
      <c r="AZ722" t="s">
        <v>749</v>
      </c>
      <c r="BA722" t="s">
        <v>200</v>
      </c>
      <c r="BB722" t="s">
        <v>750</v>
      </c>
      <c r="BC722" t="s">
        <v>200</v>
      </c>
      <c r="BD722" t="s">
        <v>194</v>
      </c>
      <c r="BE722">
        <v>112</v>
      </c>
      <c r="BF722" t="s">
        <v>189</v>
      </c>
      <c r="BG722" t="s">
        <v>189</v>
      </c>
      <c r="BH722" t="s">
        <v>194</v>
      </c>
      <c r="BI722" t="s">
        <v>189</v>
      </c>
      <c r="BJ722" t="s">
        <v>189</v>
      </c>
      <c r="BK722" t="s">
        <v>189</v>
      </c>
      <c r="BL722" t="s">
        <v>189</v>
      </c>
      <c r="BM722">
        <v>1</v>
      </c>
      <c r="BN722">
        <v>8</v>
      </c>
      <c r="BO722" t="s">
        <v>189</v>
      </c>
      <c r="BP722" t="s">
        <v>189</v>
      </c>
      <c r="BQ722" t="s">
        <v>189</v>
      </c>
      <c r="BR722" t="s">
        <v>189</v>
      </c>
      <c r="BS722" t="s">
        <v>189</v>
      </c>
      <c r="BT722" t="s">
        <v>189</v>
      </c>
      <c r="BU722">
        <v>2</v>
      </c>
      <c r="BV722" t="s">
        <v>202</v>
      </c>
      <c r="BW722" t="s">
        <v>218</v>
      </c>
      <c r="BX722" t="s">
        <v>189</v>
      </c>
      <c r="BY722" t="s">
        <v>189</v>
      </c>
      <c r="BZ722">
        <v>7</v>
      </c>
      <c r="CA722" t="s">
        <v>204</v>
      </c>
      <c r="CB722" t="s">
        <v>281</v>
      </c>
      <c r="CC722" t="s">
        <v>189</v>
      </c>
      <c r="CD722" t="s">
        <v>189</v>
      </c>
      <c r="CE722" t="s">
        <v>189</v>
      </c>
      <c r="CF722" t="s">
        <v>189</v>
      </c>
      <c r="CG722" t="s">
        <v>189</v>
      </c>
      <c r="CH722" t="s">
        <v>189</v>
      </c>
      <c r="CI722" t="s">
        <v>189</v>
      </c>
      <c r="CJ722" t="s">
        <v>189</v>
      </c>
      <c r="CK722" t="s">
        <v>189</v>
      </c>
      <c r="CL722" t="s">
        <v>189</v>
      </c>
      <c r="CM722" t="s">
        <v>189</v>
      </c>
      <c r="CN722" t="s">
        <v>189</v>
      </c>
      <c r="CO722" t="s">
        <v>189</v>
      </c>
      <c r="CP722" t="s">
        <v>205</v>
      </c>
      <c r="CQ722">
        <v>2.4</v>
      </c>
      <c r="CR722">
        <v>4.8</v>
      </c>
      <c r="CS722" t="s">
        <v>206</v>
      </c>
      <c r="CT722" t="s">
        <v>197</v>
      </c>
      <c r="CU722">
        <v>6.4</v>
      </c>
      <c r="CV722">
        <v>0</v>
      </c>
      <c r="CW722">
        <v>0.876</v>
      </c>
      <c r="CX722">
        <v>0</v>
      </c>
      <c r="CY722">
        <v>0</v>
      </c>
      <c r="CZ722">
        <v>0</v>
      </c>
      <c r="DA722">
        <v>0</v>
      </c>
      <c r="DB722">
        <v>7.2759999999999998</v>
      </c>
      <c r="DC722">
        <v>4.7519999999999998</v>
      </c>
      <c r="DD722">
        <v>0</v>
      </c>
      <c r="DE722">
        <v>0</v>
      </c>
      <c r="DF722">
        <v>0</v>
      </c>
      <c r="DG722">
        <v>4.7519999999999998</v>
      </c>
      <c r="DH722">
        <v>112</v>
      </c>
      <c r="DI722">
        <v>-2.524</v>
      </c>
      <c r="DJ722" t="s">
        <v>282</v>
      </c>
      <c r="DK722">
        <v>38.923999999999999</v>
      </c>
      <c r="DL722">
        <v>41.448</v>
      </c>
      <c r="DM722">
        <v>39.376199999999997</v>
      </c>
      <c r="DN722">
        <v>34.624199999999902</v>
      </c>
      <c r="DO722">
        <v>18</v>
      </c>
      <c r="DP722">
        <v>0</v>
      </c>
    </row>
    <row r="723" spans="1:120" x14ac:dyDescent="0.25">
      <c r="A723">
        <v>2328437</v>
      </c>
      <c r="B723" t="s">
        <v>263</v>
      </c>
      <c r="C723" t="s">
        <v>264</v>
      </c>
      <c r="D723" t="s">
        <v>751</v>
      </c>
      <c r="E723" t="s">
        <v>752</v>
      </c>
      <c r="F723" t="s">
        <v>753</v>
      </c>
      <c r="G723" t="s">
        <v>211</v>
      </c>
      <c r="H723" t="s">
        <v>212</v>
      </c>
      <c r="I723" t="s">
        <v>734</v>
      </c>
      <c r="J723" t="s">
        <v>193</v>
      </c>
      <c r="K723">
        <v>2.9</v>
      </c>
      <c r="L723">
        <v>2</v>
      </c>
      <c r="M723">
        <v>32</v>
      </c>
      <c r="N723" t="s">
        <v>189</v>
      </c>
      <c r="O723">
        <v>0.8</v>
      </c>
      <c r="P723">
        <v>1.4</v>
      </c>
      <c r="Q723">
        <v>16.3</v>
      </c>
      <c r="R723">
        <v>26.9</v>
      </c>
      <c r="S723">
        <v>112</v>
      </c>
      <c r="T723">
        <v>133.1</v>
      </c>
      <c r="U723">
        <v>107.7</v>
      </c>
      <c r="V723" t="s">
        <v>194</v>
      </c>
      <c r="W723" t="s">
        <v>194</v>
      </c>
      <c r="X723" t="s">
        <v>197</v>
      </c>
      <c r="Y723" t="s">
        <v>195</v>
      </c>
      <c r="Z723" t="s">
        <v>735</v>
      </c>
      <c r="AA723">
        <v>2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1</v>
      </c>
      <c r="AH723">
        <v>0</v>
      </c>
      <c r="AI723">
        <v>2</v>
      </c>
      <c r="AJ723">
        <v>3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3</v>
      </c>
      <c r="AS723">
        <v>2</v>
      </c>
      <c r="AT723">
        <v>0</v>
      </c>
      <c r="AU723">
        <v>0</v>
      </c>
      <c r="AV723">
        <v>1</v>
      </c>
      <c r="AW723">
        <v>1</v>
      </c>
      <c r="AX723" t="s">
        <v>194</v>
      </c>
      <c r="AY723" t="s">
        <v>661</v>
      </c>
      <c r="AZ723" t="s">
        <v>754</v>
      </c>
      <c r="BA723" t="s">
        <v>200</v>
      </c>
      <c r="BB723" t="s">
        <v>755</v>
      </c>
      <c r="BC723" t="s">
        <v>200</v>
      </c>
      <c r="BD723" t="s">
        <v>197</v>
      </c>
      <c r="BE723">
        <v>112</v>
      </c>
      <c r="BF723" t="s">
        <v>189</v>
      </c>
      <c r="BG723" t="s">
        <v>189</v>
      </c>
      <c r="BH723" t="s">
        <v>194</v>
      </c>
      <c r="BI723" t="s">
        <v>197</v>
      </c>
      <c r="BJ723" t="s">
        <v>189</v>
      </c>
      <c r="BK723">
        <v>150</v>
      </c>
      <c r="BL723" t="s">
        <v>189</v>
      </c>
      <c r="BM723">
        <v>1</v>
      </c>
      <c r="BN723">
        <v>32</v>
      </c>
      <c r="BO723">
        <v>2.0699999999999998</v>
      </c>
      <c r="BP723">
        <v>242.6</v>
      </c>
      <c r="BQ723" t="s">
        <v>189</v>
      </c>
      <c r="BR723" t="s">
        <v>189</v>
      </c>
      <c r="BS723" t="s">
        <v>189</v>
      </c>
      <c r="BT723" t="s">
        <v>189</v>
      </c>
      <c r="BU723">
        <v>2</v>
      </c>
      <c r="BV723" t="s">
        <v>202</v>
      </c>
      <c r="BW723" t="s">
        <v>218</v>
      </c>
      <c r="BX723" t="s">
        <v>189</v>
      </c>
      <c r="BY723" t="s">
        <v>194</v>
      </c>
      <c r="BZ723">
        <v>7</v>
      </c>
      <c r="CA723" t="s">
        <v>204</v>
      </c>
      <c r="CB723" t="s">
        <v>281</v>
      </c>
      <c r="CC723" t="s">
        <v>189</v>
      </c>
      <c r="CD723" t="s">
        <v>189</v>
      </c>
      <c r="CE723" t="s">
        <v>189</v>
      </c>
      <c r="CF723" t="s">
        <v>189</v>
      </c>
      <c r="CG723" t="s">
        <v>189</v>
      </c>
      <c r="CH723" t="s">
        <v>189</v>
      </c>
      <c r="CI723" t="s">
        <v>189</v>
      </c>
      <c r="CJ723" t="s">
        <v>189</v>
      </c>
      <c r="CK723" t="s">
        <v>189</v>
      </c>
      <c r="CL723" t="s">
        <v>189</v>
      </c>
      <c r="CM723" t="s">
        <v>189</v>
      </c>
      <c r="CN723" t="s">
        <v>189</v>
      </c>
      <c r="CO723" t="s">
        <v>189</v>
      </c>
      <c r="CP723" t="s">
        <v>205</v>
      </c>
      <c r="CQ723">
        <v>2.9</v>
      </c>
      <c r="CR723">
        <v>5.8</v>
      </c>
      <c r="CS723" t="s">
        <v>292</v>
      </c>
      <c r="CT723" t="s">
        <v>194</v>
      </c>
      <c r="CU723">
        <v>25.6</v>
      </c>
      <c r="CV723">
        <v>18</v>
      </c>
      <c r="CW723">
        <v>0.876</v>
      </c>
      <c r="CX723">
        <v>0</v>
      </c>
      <c r="CY723">
        <v>0</v>
      </c>
      <c r="CZ723">
        <v>0</v>
      </c>
      <c r="DA723">
        <v>62.577059999999904</v>
      </c>
      <c r="DB723">
        <v>107.05305999999899</v>
      </c>
      <c r="DC723">
        <v>11.808</v>
      </c>
      <c r="DD723">
        <v>0</v>
      </c>
      <c r="DE723">
        <v>0</v>
      </c>
      <c r="DF723">
        <v>45.756599999999999</v>
      </c>
      <c r="DG723">
        <v>75.564599999999999</v>
      </c>
      <c r="DH723">
        <v>112</v>
      </c>
      <c r="DI723">
        <v>-31.4884599999999</v>
      </c>
      <c r="DJ723" t="s">
        <v>282</v>
      </c>
      <c r="DK723">
        <v>0.64694000000001495</v>
      </c>
      <c r="DL723">
        <v>32.135399999999997</v>
      </c>
      <c r="DM723">
        <v>91.541999999999902</v>
      </c>
      <c r="DN723">
        <v>15.9773999999999</v>
      </c>
      <c r="DO723">
        <v>18</v>
      </c>
      <c r="DP723">
        <v>1</v>
      </c>
    </row>
    <row r="724" spans="1:120" x14ac:dyDescent="0.25">
      <c r="A724">
        <v>2328436</v>
      </c>
      <c r="B724" t="s">
        <v>263</v>
      </c>
      <c r="C724" t="s">
        <v>264</v>
      </c>
      <c r="D724" t="s">
        <v>756</v>
      </c>
      <c r="E724" t="s">
        <v>757</v>
      </c>
      <c r="F724" t="s">
        <v>758</v>
      </c>
      <c r="G724" t="s">
        <v>211</v>
      </c>
      <c r="H724" t="s">
        <v>212</v>
      </c>
      <c r="I724" t="s">
        <v>734</v>
      </c>
      <c r="J724" t="s">
        <v>193</v>
      </c>
      <c r="K724">
        <v>2.9</v>
      </c>
      <c r="L724">
        <v>2</v>
      </c>
      <c r="M724">
        <v>32</v>
      </c>
      <c r="N724" t="s">
        <v>189</v>
      </c>
      <c r="O724">
        <v>0.8</v>
      </c>
      <c r="P724">
        <v>4.3</v>
      </c>
      <c r="Q724">
        <v>15.4</v>
      </c>
      <c r="R724">
        <v>25.6</v>
      </c>
      <c r="S724">
        <v>112</v>
      </c>
      <c r="T724">
        <v>126.2</v>
      </c>
      <c r="U724">
        <v>103.8</v>
      </c>
      <c r="V724" t="s">
        <v>194</v>
      </c>
      <c r="W724" t="s">
        <v>194</v>
      </c>
      <c r="X724" t="s">
        <v>197</v>
      </c>
      <c r="Y724" t="s">
        <v>195</v>
      </c>
      <c r="Z724" t="s">
        <v>735</v>
      </c>
      <c r="AA724">
        <v>2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1</v>
      </c>
      <c r="AH724">
        <v>0</v>
      </c>
      <c r="AI724">
        <v>2</v>
      </c>
      <c r="AJ724">
        <v>3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3</v>
      </c>
      <c r="AS724">
        <v>2</v>
      </c>
      <c r="AT724">
        <v>0</v>
      </c>
      <c r="AU724">
        <v>0</v>
      </c>
      <c r="AV724">
        <v>1</v>
      </c>
      <c r="AW724">
        <v>1</v>
      </c>
      <c r="AX724" t="s">
        <v>194</v>
      </c>
      <c r="AY724" t="s">
        <v>661</v>
      </c>
      <c r="AZ724" t="s">
        <v>736</v>
      </c>
      <c r="BA724" t="s">
        <v>200</v>
      </c>
      <c r="BB724" t="s">
        <v>759</v>
      </c>
      <c r="BC724" t="s">
        <v>200</v>
      </c>
      <c r="BD724" t="s">
        <v>197</v>
      </c>
      <c r="BE724">
        <v>112</v>
      </c>
      <c r="BF724" t="s">
        <v>189</v>
      </c>
      <c r="BG724" t="s">
        <v>189</v>
      </c>
      <c r="BH724" t="s">
        <v>194</v>
      </c>
      <c r="BI724" t="s">
        <v>197</v>
      </c>
      <c r="BJ724" t="s">
        <v>189</v>
      </c>
      <c r="BK724">
        <v>120</v>
      </c>
      <c r="BL724" t="s">
        <v>189</v>
      </c>
      <c r="BM724">
        <v>1</v>
      </c>
      <c r="BN724">
        <v>32</v>
      </c>
      <c r="BO724">
        <v>2.0699999999999998</v>
      </c>
      <c r="BP724">
        <v>197.7</v>
      </c>
      <c r="BQ724" t="s">
        <v>189</v>
      </c>
      <c r="BR724" t="s">
        <v>189</v>
      </c>
      <c r="BS724" t="s">
        <v>189</v>
      </c>
      <c r="BT724" t="s">
        <v>189</v>
      </c>
      <c r="BU724">
        <v>2</v>
      </c>
      <c r="BV724" t="s">
        <v>202</v>
      </c>
      <c r="BW724" t="s">
        <v>218</v>
      </c>
      <c r="BX724" t="s">
        <v>189</v>
      </c>
      <c r="BY724" t="s">
        <v>194</v>
      </c>
      <c r="BZ724">
        <v>7</v>
      </c>
      <c r="CA724" t="s">
        <v>204</v>
      </c>
      <c r="CB724" t="s">
        <v>281</v>
      </c>
      <c r="CC724" t="s">
        <v>189</v>
      </c>
      <c r="CD724" t="s">
        <v>189</v>
      </c>
      <c r="CE724" t="s">
        <v>189</v>
      </c>
      <c r="CF724" t="s">
        <v>189</v>
      </c>
      <c r="CG724" t="s">
        <v>189</v>
      </c>
      <c r="CH724" t="s">
        <v>189</v>
      </c>
      <c r="CI724" t="s">
        <v>189</v>
      </c>
      <c r="CJ724" t="s">
        <v>189</v>
      </c>
      <c r="CK724" t="s">
        <v>189</v>
      </c>
      <c r="CL724" t="s">
        <v>189</v>
      </c>
      <c r="CM724" t="s">
        <v>189</v>
      </c>
      <c r="CN724" t="s">
        <v>189</v>
      </c>
      <c r="CO724" t="s">
        <v>189</v>
      </c>
      <c r="CP724" t="s">
        <v>205</v>
      </c>
      <c r="CQ724">
        <v>2.9</v>
      </c>
      <c r="CR724">
        <v>5.8</v>
      </c>
      <c r="CS724" t="s">
        <v>292</v>
      </c>
      <c r="CT724" t="s">
        <v>194</v>
      </c>
      <c r="CU724">
        <v>25.6</v>
      </c>
      <c r="CV724">
        <v>18</v>
      </c>
      <c r="CW724">
        <v>0.876</v>
      </c>
      <c r="CX724">
        <v>0</v>
      </c>
      <c r="CY724">
        <v>0</v>
      </c>
      <c r="CZ724">
        <v>0</v>
      </c>
      <c r="DA724">
        <v>55.693889999999897</v>
      </c>
      <c r="DB724">
        <v>100.16989</v>
      </c>
      <c r="DC724">
        <v>11.808</v>
      </c>
      <c r="DD724">
        <v>0</v>
      </c>
      <c r="DE724">
        <v>0</v>
      </c>
      <c r="DF724">
        <v>42.634</v>
      </c>
      <c r="DG724">
        <v>72.441999999999993</v>
      </c>
      <c r="DH724">
        <v>112</v>
      </c>
      <c r="DI724">
        <v>-27.727889999999899</v>
      </c>
      <c r="DJ724" t="s">
        <v>282</v>
      </c>
      <c r="DK724">
        <v>3.6301100000000002</v>
      </c>
      <c r="DL724">
        <v>31.357999999999901</v>
      </c>
      <c r="DM724">
        <v>98.768999999999906</v>
      </c>
      <c r="DN724">
        <v>26.326999999999899</v>
      </c>
      <c r="DO724">
        <v>18</v>
      </c>
      <c r="DP724">
        <v>0</v>
      </c>
    </row>
    <row r="725" spans="1:120" x14ac:dyDescent="0.25">
      <c r="A725">
        <v>2328435</v>
      </c>
      <c r="B725" t="s">
        <v>263</v>
      </c>
      <c r="C725" t="s">
        <v>264</v>
      </c>
      <c r="D725" t="s">
        <v>760</v>
      </c>
      <c r="E725" t="s">
        <v>761</v>
      </c>
      <c r="F725" t="s">
        <v>189</v>
      </c>
      <c r="G725" t="s">
        <v>211</v>
      </c>
      <c r="H725" t="s">
        <v>212</v>
      </c>
      <c r="I725" t="s">
        <v>415</v>
      </c>
      <c r="J725" t="s">
        <v>193</v>
      </c>
      <c r="K725">
        <v>2.9</v>
      </c>
      <c r="L725">
        <v>2</v>
      </c>
      <c r="M725">
        <v>32</v>
      </c>
      <c r="N725" t="s">
        <v>189</v>
      </c>
      <c r="O725">
        <v>0.8</v>
      </c>
      <c r="P725">
        <v>1.2</v>
      </c>
      <c r="Q725">
        <v>5.0999999999999996</v>
      </c>
      <c r="R725">
        <v>33.5</v>
      </c>
      <c r="S725">
        <v>112</v>
      </c>
      <c r="T725">
        <v>201.8</v>
      </c>
      <c r="U725">
        <v>113.1</v>
      </c>
      <c r="V725" t="s">
        <v>194</v>
      </c>
      <c r="W725" t="s">
        <v>194</v>
      </c>
      <c r="X725" t="s">
        <v>194</v>
      </c>
      <c r="Y725" t="s">
        <v>195</v>
      </c>
      <c r="Z725" t="s">
        <v>500</v>
      </c>
      <c r="AA725">
        <v>2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1</v>
      </c>
      <c r="AH725">
        <v>0</v>
      </c>
      <c r="AI725">
        <v>5</v>
      </c>
      <c r="AJ725">
        <v>0</v>
      </c>
      <c r="AK725">
        <v>0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1</v>
      </c>
      <c r="AX725" t="s">
        <v>194</v>
      </c>
      <c r="AY725" t="s">
        <v>703</v>
      </c>
      <c r="AZ725" t="s">
        <v>502</v>
      </c>
      <c r="BA725" t="s">
        <v>200</v>
      </c>
      <c r="BB725" t="s">
        <v>762</v>
      </c>
      <c r="BC725" t="s">
        <v>200</v>
      </c>
      <c r="BD725" t="s">
        <v>194</v>
      </c>
      <c r="BE725">
        <v>112</v>
      </c>
      <c r="BF725" t="s">
        <v>189</v>
      </c>
      <c r="BG725" t="s">
        <v>189</v>
      </c>
      <c r="BH725" t="s">
        <v>194</v>
      </c>
      <c r="BI725" t="s">
        <v>197</v>
      </c>
      <c r="BJ725" t="s">
        <v>189</v>
      </c>
      <c r="BK725" t="s">
        <v>189</v>
      </c>
      <c r="BL725" t="s">
        <v>189</v>
      </c>
      <c r="BM725">
        <v>1</v>
      </c>
      <c r="BN725">
        <v>32</v>
      </c>
      <c r="BO725">
        <v>8.2899999999999991</v>
      </c>
      <c r="BP725">
        <v>310.47000000000003</v>
      </c>
      <c r="BQ725" t="s">
        <v>189</v>
      </c>
      <c r="BR725" t="s">
        <v>189</v>
      </c>
      <c r="BS725" t="s">
        <v>189</v>
      </c>
      <c r="BT725" t="s">
        <v>189</v>
      </c>
      <c r="BU725">
        <v>2</v>
      </c>
      <c r="BV725" t="s">
        <v>202</v>
      </c>
      <c r="BW725" t="s">
        <v>504</v>
      </c>
      <c r="BX725" t="s">
        <v>505</v>
      </c>
      <c r="BY725" t="s">
        <v>189</v>
      </c>
      <c r="BZ725">
        <v>7</v>
      </c>
      <c r="CA725" t="s">
        <v>204</v>
      </c>
      <c r="CB725" t="s">
        <v>281</v>
      </c>
      <c r="CC725" t="s">
        <v>189</v>
      </c>
      <c r="CD725" t="s">
        <v>189</v>
      </c>
      <c r="CE725" t="s">
        <v>189</v>
      </c>
      <c r="CF725" t="s">
        <v>189</v>
      </c>
      <c r="CG725" t="s">
        <v>189</v>
      </c>
      <c r="CH725" t="s">
        <v>189</v>
      </c>
      <c r="CI725" t="s">
        <v>189</v>
      </c>
      <c r="CJ725" t="s">
        <v>189</v>
      </c>
      <c r="CK725" t="s">
        <v>189</v>
      </c>
      <c r="CL725" t="s">
        <v>189</v>
      </c>
      <c r="CM725" t="s">
        <v>189</v>
      </c>
      <c r="CN725" t="s">
        <v>189</v>
      </c>
      <c r="CO725" t="s">
        <v>189</v>
      </c>
      <c r="CP725" t="s">
        <v>205</v>
      </c>
      <c r="CQ725">
        <v>2.9</v>
      </c>
      <c r="CR725">
        <v>5.8</v>
      </c>
      <c r="CS725" t="s">
        <v>292</v>
      </c>
      <c r="CT725" t="s">
        <v>197</v>
      </c>
      <c r="CU725">
        <v>25.6</v>
      </c>
      <c r="CV725">
        <v>0</v>
      </c>
      <c r="CW725">
        <v>0.876</v>
      </c>
      <c r="CX725">
        <v>0</v>
      </c>
      <c r="CY725">
        <v>0</v>
      </c>
      <c r="CZ725">
        <v>0</v>
      </c>
      <c r="DA725">
        <v>149.263610999999</v>
      </c>
      <c r="DB725">
        <v>175.739610999999</v>
      </c>
      <c r="DC725">
        <v>11.808</v>
      </c>
      <c r="DD725">
        <v>0</v>
      </c>
      <c r="DE725">
        <v>0</v>
      </c>
      <c r="DF725">
        <v>76.81277</v>
      </c>
      <c r="DG725">
        <v>88.620769999999993</v>
      </c>
      <c r="DH725">
        <v>112</v>
      </c>
      <c r="DI725">
        <v>-87.118840999999904</v>
      </c>
      <c r="DJ725" t="s">
        <v>282</v>
      </c>
      <c r="DK725">
        <v>-62.639610999999903</v>
      </c>
      <c r="DL725">
        <v>24.479230000000001</v>
      </c>
      <c r="DM725">
        <v>98.287199999999899</v>
      </c>
      <c r="DN725">
        <v>9.6664299999999699</v>
      </c>
      <c r="DO725">
        <v>18</v>
      </c>
      <c r="DP725">
        <v>1</v>
      </c>
    </row>
    <row r="726" spans="1:120" x14ac:dyDescent="0.25">
      <c r="A726">
        <v>2328380</v>
      </c>
      <c r="B726" t="s">
        <v>375</v>
      </c>
      <c r="C726" t="s">
        <v>376</v>
      </c>
      <c r="D726" t="s">
        <v>767</v>
      </c>
      <c r="E726" t="s">
        <v>768</v>
      </c>
      <c r="F726" t="s">
        <v>769</v>
      </c>
      <c r="G726" t="s">
        <v>211</v>
      </c>
      <c r="H726" t="s">
        <v>212</v>
      </c>
      <c r="I726" t="s">
        <v>380</v>
      </c>
      <c r="J726" t="s">
        <v>193</v>
      </c>
      <c r="K726">
        <v>2.8</v>
      </c>
      <c r="L726">
        <v>2</v>
      </c>
      <c r="M726" t="s">
        <v>189</v>
      </c>
      <c r="N726" t="s">
        <v>189</v>
      </c>
      <c r="O726">
        <v>0.6</v>
      </c>
      <c r="P726">
        <v>1</v>
      </c>
      <c r="Q726">
        <v>17.8</v>
      </c>
      <c r="R726">
        <v>30.7</v>
      </c>
      <c r="S726">
        <v>112</v>
      </c>
      <c r="T726">
        <v>129.6</v>
      </c>
      <c r="U726">
        <v>120.1</v>
      </c>
      <c r="V726" t="s">
        <v>194</v>
      </c>
      <c r="W726" t="s">
        <v>194</v>
      </c>
      <c r="X726" t="s">
        <v>197</v>
      </c>
      <c r="Y726" t="s">
        <v>195</v>
      </c>
      <c r="Z726" t="s">
        <v>770</v>
      </c>
      <c r="AA726">
        <v>2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1</v>
      </c>
      <c r="AH726">
        <v>0</v>
      </c>
      <c r="AI726">
        <v>6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2</v>
      </c>
      <c r="AX726" t="s">
        <v>197</v>
      </c>
      <c r="AY726" t="s">
        <v>771</v>
      </c>
      <c r="AZ726" t="s">
        <v>772</v>
      </c>
      <c r="BA726" t="s">
        <v>256</v>
      </c>
      <c r="BB726" t="s">
        <v>773</v>
      </c>
      <c r="BC726" t="s">
        <v>256</v>
      </c>
      <c r="BD726" t="s">
        <v>197</v>
      </c>
      <c r="BE726">
        <v>112</v>
      </c>
      <c r="BF726" t="s">
        <v>189</v>
      </c>
      <c r="BG726" t="s">
        <v>189</v>
      </c>
      <c r="BH726" t="s">
        <v>197</v>
      </c>
      <c r="BI726" t="s">
        <v>197</v>
      </c>
      <c r="BJ726">
        <v>21.5</v>
      </c>
      <c r="BK726" t="s">
        <v>189</v>
      </c>
      <c r="BL726" t="s">
        <v>189</v>
      </c>
      <c r="BM726" t="s">
        <v>189</v>
      </c>
      <c r="BN726" t="s">
        <v>189</v>
      </c>
      <c r="BO726">
        <v>2.0699999999999998</v>
      </c>
      <c r="BP726">
        <v>225.4</v>
      </c>
      <c r="BQ726" t="s">
        <v>189</v>
      </c>
      <c r="BR726" t="s">
        <v>189</v>
      </c>
      <c r="BS726" t="s">
        <v>189</v>
      </c>
      <c r="BT726" t="s">
        <v>189</v>
      </c>
      <c r="BU726">
        <v>2</v>
      </c>
      <c r="BV726" t="s">
        <v>202</v>
      </c>
      <c r="BW726" t="s">
        <v>234</v>
      </c>
      <c r="BX726" t="s">
        <v>189</v>
      </c>
      <c r="BY726" t="s">
        <v>194</v>
      </c>
      <c r="BZ726">
        <v>7</v>
      </c>
      <c r="CA726" t="s">
        <v>204</v>
      </c>
      <c r="CB726" t="s">
        <v>281</v>
      </c>
      <c r="CC726" t="s">
        <v>189</v>
      </c>
      <c r="CD726" t="s">
        <v>189</v>
      </c>
      <c r="CE726" t="s">
        <v>189</v>
      </c>
      <c r="CF726" t="s">
        <v>189</v>
      </c>
      <c r="CG726" t="s">
        <v>189</v>
      </c>
      <c r="CH726" t="s">
        <v>189</v>
      </c>
      <c r="CI726" t="s">
        <v>189</v>
      </c>
      <c r="CJ726" t="s">
        <v>189</v>
      </c>
      <c r="CK726" t="s">
        <v>189</v>
      </c>
      <c r="CL726" t="s">
        <v>189</v>
      </c>
      <c r="CM726" t="s">
        <v>189</v>
      </c>
      <c r="CN726" t="s">
        <v>189</v>
      </c>
      <c r="CO726" t="s">
        <v>189</v>
      </c>
      <c r="CP726" t="s">
        <v>205</v>
      </c>
      <c r="CQ726">
        <v>2.8</v>
      </c>
      <c r="CR726">
        <v>5.6</v>
      </c>
      <c r="CS726" t="s">
        <v>292</v>
      </c>
      <c r="CT726" t="s">
        <v>194</v>
      </c>
      <c r="CU726">
        <v>0</v>
      </c>
      <c r="CV726">
        <v>18</v>
      </c>
      <c r="CW726">
        <v>0</v>
      </c>
      <c r="CX726">
        <v>0</v>
      </c>
      <c r="CY726">
        <v>0</v>
      </c>
      <c r="CZ726">
        <v>0</v>
      </c>
      <c r="DA726">
        <v>59.940300000000001</v>
      </c>
      <c r="DB726">
        <v>77.940299999999993</v>
      </c>
      <c r="DC726">
        <v>0</v>
      </c>
      <c r="DD726">
        <v>0</v>
      </c>
      <c r="DE726">
        <v>0</v>
      </c>
      <c r="DF726">
        <v>44.191399999999902</v>
      </c>
      <c r="DG726">
        <v>62.191399999999902</v>
      </c>
      <c r="DH726">
        <v>112</v>
      </c>
      <c r="DI726">
        <v>-15.748900000000001</v>
      </c>
      <c r="DJ726" t="s">
        <v>282</v>
      </c>
      <c r="DK726">
        <v>42.159699999999901</v>
      </c>
      <c r="DL726">
        <v>57.9086</v>
      </c>
      <c r="DM726">
        <v>101.002799999999</v>
      </c>
      <c r="DN726">
        <v>38.8113999999999</v>
      </c>
      <c r="DO726">
        <v>18</v>
      </c>
      <c r="DP726">
        <v>0</v>
      </c>
    </row>
    <row r="727" spans="1:120" x14ac:dyDescent="0.25">
      <c r="A727">
        <v>2328375</v>
      </c>
      <c r="B727" t="s">
        <v>263</v>
      </c>
      <c r="C727" t="s">
        <v>264</v>
      </c>
      <c r="D727" t="s">
        <v>774</v>
      </c>
      <c r="E727" t="s">
        <v>775</v>
      </c>
      <c r="F727" t="s">
        <v>776</v>
      </c>
      <c r="G727" t="s">
        <v>190</v>
      </c>
      <c r="H727" t="s">
        <v>191</v>
      </c>
      <c r="I727" t="s">
        <v>777</v>
      </c>
      <c r="J727" t="s">
        <v>193</v>
      </c>
      <c r="K727">
        <v>3</v>
      </c>
      <c r="L727">
        <v>2</v>
      </c>
      <c r="M727">
        <v>32</v>
      </c>
      <c r="N727" t="s">
        <v>323</v>
      </c>
      <c r="O727">
        <v>0.9</v>
      </c>
      <c r="P727">
        <v>1.3</v>
      </c>
      <c r="Q727">
        <v>20.9</v>
      </c>
      <c r="R727">
        <v>21.6</v>
      </c>
      <c r="S727">
        <v>112</v>
      </c>
      <c r="T727">
        <v>44.5</v>
      </c>
      <c r="U727">
        <v>97.7</v>
      </c>
      <c r="V727" t="s">
        <v>194</v>
      </c>
      <c r="W727" t="s">
        <v>194</v>
      </c>
      <c r="X727" t="s">
        <v>194</v>
      </c>
      <c r="Y727" t="s">
        <v>195</v>
      </c>
      <c r="Z727" t="s">
        <v>195</v>
      </c>
      <c r="AA727">
        <v>2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1</v>
      </c>
      <c r="AH727">
        <v>0</v>
      </c>
      <c r="AI727">
        <v>6</v>
      </c>
      <c r="AJ727">
        <v>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1</v>
      </c>
      <c r="AW727">
        <v>0</v>
      </c>
      <c r="AX727" t="s">
        <v>194</v>
      </c>
      <c r="AY727" t="s">
        <v>661</v>
      </c>
      <c r="AZ727" t="s">
        <v>728</v>
      </c>
      <c r="BA727" t="s">
        <v>200</v>
      </c>
      <c r="BB727" t="s">
        <v>778</v>
      </c>
      <c r="BC727" t="s">
        <v>200</v>
      </c>
      <c r="BD727" t="s">
        <v>194</v>
      </c>
      <c r="BE727">
        <v>112</v>
      </c>
      <c r="BF727" t="s">
        <v>189</v>
      </c>
      <c r="BG727" t="s">
        <v>189</v>
      </c>
      <c r="BH727" t="s">
        <v>194</v>
      </c>
      <c r="BI727" t="s">
        <v>189</v>
      </c>
      <c r="BJ727" t="s">
        <v>189</v>
      </c>
      <c r="BK727" t="s">
        <v>189</v>
      </c>
      <c r="BL727" t="s">
        <v>189</v>
      </c>
      <c r="BM727">
        <v>1</v>
      </c>
      <c r="BN727">
        <v>32</v>
      </c>
      <c r="BO727" t="s">
        <v>189</v>
      </c>
      <c r="BP727" t="s">
        <v>189</v>
      </c>
      <c r="BQ727" t="s">
        <v>189</v>
      </c>
      <c r="BR727" t="s">
        <v>189</v>
      </c>
      <c r="BS727" t="s">
        <v>189</v>
      </c>
      <c r="BT727" t="s">
        <v>189</v>
      </c>
      <c r="BU727">
        <v>1</v>
      </c>
      <c r="BV727" t="s">
        <v>202</v>
      </c>
      <c r="BW727" t="s">
        <v>203</v>
      </c>
      <c r="BX727" t="s">
        <v>189</v>
      </c>
      <c r="BY727" t="s">
        <v>194</v>
      </c>
      <c r="BZ727">
        <v>7</v>
      </c>
      <c r="CA727" t="s">
        <v>204</v>
      </c>
      <c r="CB727" t="s">
        <v>281</v>
      </c>
      <c r="CC727" t="s">
        <v>189</v>
      </c>
      <c r="CD727" t="s">
        <v>189</v>
      </c>
      <c r="CE727" t="s">
        <v>189</v>
      </c>
      <c r="CF727" t="s">
        <v>189</v>
      </c>
      <c r="CG727" t="s">
        <v>189</v>
      </c>
      <c r="CH727" t="s">
        <v>189</v>
      </c>
      <c r="CI727" t="s">
        <v>189</v>
      </c>
      <c r="CJ727" t="s">
        <v>189</v>
      </c>
      <c r="CK727" t="s">
        <v>189</v>
      </c>
      <c r="CL727" t="s">
        <v>189</v>
      </c>
      <c r="CM727" t="s">
        <v>189</v>
      </c>
      <c r="CN727" t="s">
        <v>189</v>
      </c>
      <c r="CO727" t="s">
        <v>189</v>
      </c>
      <c r="CP727" t="s">
        <v>205</v>
      </c>
      <c r="CQ727">
        <v>3</v>
      </c>
      <c r="CR727">
        <v>6</v>
      </c>
      <c r="CS727" t="s">
        <v>292</v>
      </c>
      <c r="CT727" t="s">
        <v>194</v>
      </c>
      <c r="CU727">
        <v>25.6</v>
      </c>
      <c r="CV727">
        <v>18</v>
      </c>
      <c r="CW727">
        <v>0.876</v>
      </c>
      <c r="CX727">
        <v>0</v>
      </c>
      <c r="CY727">
        <v>83</v>
      </c>
      <c r="CZ727">
        <v>0</v>
      </c>
      <c r="DA727">
        <v>0</v>
      </c>
      <c r="DB727">
        <v>127.476</v>
      </c>
      <c r="DC727">
        <v>11.808</v>
      </c>
      <c r="DD727">
        <v>0</v>
      </c>
      <c r="DE727">
        <v>64</v>
      </c>
      <c r="DF727">
        <v>0</v>
      </c>
      <c r="DG727">
        <v>29.808</v>
      </c>
      <c r="DH727">
        <v>112</v>
      </c>
      <c r="DI727">
        <v>-97.668000000000006</v>
      </c>
      <c r="DJ727" t="s">
        <v>282</v>
      </c>
      <c r="DK727">
        <v>-29.7759999999999</v>
      </c>
      <c r="DL727">
        <v>67.891999999999996</v>
      </c>
      <c r="DM727">
        <v>81.380399999999995</v>
      </c>
      <c r="DN727">
        <v>51.572400000000002</v>
      </c>
      <c r="DO727">
        <v>18</v>
      </c>
      <c r="DP727">
        <v>0</v>
      </c>
    </row>
    <row r="728" spans="1:120" x14ac:dyDescent="0.25">
      <c r="A728">
        <v>2328368</v>
      </c>
      <c r="B728" t="s">
        <v>263</v>
      </c>
      <c r="C728" t="s">
        <v>264</v>
      </c>
      <c r="D728" t="s">
        <v>779</v>
      </c>
      <c r="E728" t="s">
        <v>780</v>
      </c>
      <c r="F728" t="s">
        <v>189</v>
      </c>
      <c r="G728" t="s">
        <v>190</v>
      </c>
      <c r="H728" t="s">
        <v>212</v>
      </c>
      <c r="I728" t="s">
        <v>781</v>
      </c>
      <c r="J728" t="s">
        <v>193</v>
      </c>
      <c r="K728">
        <v>2.9</v>
      </c>
      <c r="L728">
        <v>2</v>
      </c>
      <c r="M728">
        <v>32</v>
      </c>
      <c r="N728" t="s">
        <v>323</v>
      </c>
      <c r="O728">
        <v>0.8</v>
      </c>
      <c r="P728">
        <v>1.2</v>
      </c>
      <c r="Q728">
        <v>16.899999999999999</v>
      </c>
      <c r="R728">
        <v>18.2</v>
      </c>
      <c r="S728">
        <v>112</v>
      </c>
      <c r="T728">
        <v>44.5</v>
      </c>
      <c r="U728">
        <v>81.7</v>
      </c>
      <c r="V728" t="s">
        <v>194</v>
      </c>
      <c r="W728" t="s">
        <v>194</v>
      </c>
      <c r="X728" t="s">
        <v>194</v>
      </c>
      <c r="Y728" t="s">
        <v>195</v>
      </c>
      <c r="Z728" t="s">
        <v>189</v>
      </c>
      <c r="AA728">
        <v>2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1</v>
      </c>
      <c r="AH728">
        <v>0</v>
      </c>
      <c r="AI728">
        <v>5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1</v>
      </c>
      <c r="AX728" t="s">
        <v>194</v>
      </c>
      <c r="AY728" t="s">
        <v>661</v>
      </c>
      <c r="AZ728" t="s">
        <v>782</v>
      </c>
      <c r="BA728" t="s">
        <v>200</v>
      </c>
      <c r="BB728" t="s">
        <v>783</v>
      </c>
      <c r="BC728" t="s">
        <v>200</v>
      </c>
      <c r="BD728" t="s">
        <v>194</v>
      </c>
      <c r="BE728">
        <v>112</v>
      </c>
      <c r="BF728" t="s">
        <v>189</v>
      </c>
      <c r="BG728" t="s">
        <v>189</v>
      </c>
      <c r="BH728" t="s">
        <v>194</v>
      </c>
      <c r="BI728" t="s">
        <v>189</v>
      </c>
      <c r="BJ728" t="s">
        <v>189</v>
      </c>
      <c r="BK728" t="s">
        <v>189</v>
      </c>
      <c r="BL728" t="s">
        <v>189</v>
      </c>
      <c r="BM728">
        <v>1</v>
      </c>
      <c r="BN728">
        <v>32</v>
      </c>
      <c r="BO728" t="s">
        <v>189</v>
      </c>
      <c r="BP728" t="s">
        <v>189</v>
      </c>
      <c r="BQ728" t="s">
        <v>189</v>
      </c>
      <c r="BR728" t="s">
        <v>189</v>
      </c>
      <c r="BS728" t="s">
        <v>189</v>
      </c>
      <c r="BT728" t="s">
        <v>189</v>
      </c>
      <c r="BU728">
        <v>1</v>
      </c>
      <c r="BV728" t="s">
        <v>202</v>
      </c>
      <c r="BW728" t="s">
        <v>203</v>
      </c>
      <c r="BX728" t="s">
        <v>189</v>
      </c>
      <c r="BY728" t="s">
        <v>194</v>
      </c>
      <c r="BZ728">
        <v>7</v>
      </c>
      <c r="CA728" t="s">
        <v>204</v>
      </c>
      <c r="CB728" t="s">
        <v>281</v>
      </c>
      <c r="CC728" t="s">
        <v>189</v>
      </c>
      <c r="CD728" t="s">
        <v>189</v>
      </c>
      <c r="CE728" t="s">
        <v>189</v>
      </c>
      <c r="CF728" t="s">
        <v>189</v>
      </c>
      <c r="CG728" t="s">
        <v>189</v>
      </c>
      <c r="CH728" t="s">
        <v>189</v>
      </c>
      <c r="CI728" t="s">
        <v>189</v>
      </c>
      <c r="CJ728" t="s">
        <v>189</v>
      </c>
      <c r="CK728" t="s">
        <v>189</v>
      </c>
      <c r="CL728" t="s">
        <v>189</v>
      </c>
      <c r="CM728" t="s">
        <v>189</v>
      </c>
      <c r="CN728" t="s">
        <v>189</v>
      </c>
      <c r="CO728" t="s">
        <v>189</v>
      </c>
      <c r="CP728" t="s">
        <v>205</v>
      </c>
      <c r="CQ728">
        <v>2.9</v>
      </c>
      <c r="CR728">
        <v>5.8</v>
      </c>
      <c r="CS728" t="s">
        <v>292</v>
      </c>
      <c r="CT728" t="s">
        <v>194</v>
      </c>
      <c r="CU728">
        <v>25.6</v>
      </c>
      <c r="CV728">
        <v>18</v>
      </c>
      <c r="CW728">
        <v>0.876</v>
      </c>
      <c r="CX728">
        <v>0</v>
      </c>
      <c r="CY728">
        <v>83</v>
      </c>
      <c r="CZ728">
        <v>0</v>
      </c>
      <c r="DA728">
        <v>0</v>
      </c>
      <c r="DB728">
        <v>127.476</v>
      </c>
      <c r="DC728">
        <v>11.808</v>
      </c>
      <c r="DD728">
        <v>0</v>
      </c>
      <c r="DE728">
        <v>64</v>
      </c>
      <c r="DF728">
        <v>0</v>
      </c>
      <c r="DG728">
        <v>29.808</v>
      </c>
      <c r="DH728">
        <v>112</v>
      </c>
      <c r="DI728">
        <v>-97.668000000000006</v>
      </c>
      <c r="DJ728" t="s">
        <v>282</v>
      </c>
      <c r="DK728">
        <v>-45.775999999999897</v>
      </c>
      <c r="DL728">
        <v>51.892000000000003</v>
      </c>
      <c r="DM728">
        <v>68.415599999999998</v>
      </c>
      <c r="DN728">
        <v>38.607599999999998</v>
      </c>
      <c r="DO728">
        <v>18</v>
      </c>
      <c r="DP728">
        <v>0</v>
      </c>
    </row>
    <row r="729" spans="1:120" x14ac:dyDescent="0.25">
      <c r="A729">
        <v>2328367</v>
      </c>
      <c r="B729" t="s">
        <v>263</v>
      </c>
      <c r="C729" t="s">
        <v>264</v>
      </c>
      <c r="D729" t="s">
        <v>784</v>
      </c>
      <c r="E729" t="s">
        <v>785</v>
      </c>
      <c r="F729" t="s">
        <v>189</v>
      </c>
      <c r="G729" t="s">
        <v>211</v>
      </c>
      <c r="H729" t="s">
        <v>212</v>
      </c>
      <c r="I729" t="s">
        <v>781</v>
      </c>
      <c r="J729" t="s">
        <v>193</v>
      </c>
      <c r="K729">
        <v>2.9</v>
      </c>
      <c r="L729">
        <v>2</v>
      </c>
      <c r="M729">
        <v>32</v>
      </c>
      <c r="N729" t="s">
        <v>323</v>
      </c>
      <c r="O729">
        <v>0.8</v>
      </c>
      <c r="P729">
        <v>1.4</v>
      </c>
      <c r="Q729">
        <v>16.899999999999999</v>
      </c>
      <c r="R729">
        <v>53.2</v>
      </c>
      <c r="S729">
        <v>112</v>
      </c>
      <c r="T729">
        <v>168.9</v>
      </c>
      <c r="U729">
        <v>189.1</v>
      </c>
      <c r="V729" t="s">
        <v>194</v>
      </c>
      <c r="W729" t="s">
        <v>194</v>
      </c>
      <c r="X729" t="s">
        <v>194</v>
      </c>
      <c r="Y729" t="s">
        <v>195</v>
      </c>
      <c r="Z729" t="s">
        <v>189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1</v>
      </c>
      <c r="AH729">
        <v>0</v>
      </c>
      <c r="AI729">
        <v>5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1</v>
      </c>
      <c r="AX729" t="s">
        <v>194</v>
      </c>
      <c r="AY729" t="s">
        <v>661</v>
      </c>
      <c r="AZ729" t="s">
        <v>782</v>
      </c>
      <c r="BA729" t="s">
        <v>200</v>
      </c>
      <c r="BB729" t="s">
        <v>786</v>
      </c>
      <c r="BC729" t="s">
        <v>200</v>
      </c>
      <c r="BD729" t="s">
        <v>194</v>
      </c>
      <c r="BE729">
        <v>112</v>
      </c>
      <c r="BF729" t="s">
        <v>189</v>
      </c>
      <c r="BG729" t="s">
        <v>189</v>
      </c>
      <c r="BH729" t="s">
        <v>194</v>
      </c>
      <c r="BI729" t="s">
        <v>189</v>
      </c>
      <c r="BJ729" t="s">
        <v>189</v>
      </c>
      <c r="BK729" t="s">
        <v>189</v>
      </c>
      <c r="BL729" t="s">
        <v>189</v>
      </c>
      <c r="BM729">
        <v>1</v>
      </c>
      <c r="BN729">
        <v>32</v>
      </c>
      <c r="BO729">
        <v>4.95</v>
      </c>
      <c r="BP729">
        <v>415.05</v>
      </c>
      <c r="BQ729" t="s">
        <v>189</v>
      </c>
      <c r="BR729" t="s">
        <v>189</v>
      </c>
      <c r="BS729" t="s">
        <v>189</v>
      </c>
      <c r="BT729" t="s">
        <v>189</v>
      </c>
      <c r="BU729">
        <v>1</v>
      </c>
      <c r="BV729" t="s">
        <v>202</v>
      </c>
      <c r="BW729" t="s">
        <v>203</v>
      </c>
      <c r="BX729" t="s">
        <v>189</v>
      </c>
      <c r="BY729" t="s">
        <v>194</v>
      </c>
      <c r="BZ729">
        <v>7</v>
      </c>
      <c r="CA729" t="s">
        <v>204</v>
      </c>
      <c r="CB729" t="s">
        <v>281</v>
      </c>
      <c r="CC729" t="s">
        <v>189</v>
      </c>
      <c r="CD729" t="s">
        <v>189</v>
      </c>
      <c r="CE729" t="s">
        <v>189</v>
      </c>
      <c r="CF729" t="s">
        <v>189</v>
      </c>
      <c r="CG729" t="s">
        <v>189</v>
      </c>
      <c r="CH729" t="s">
        <v>189</v>
      </c>
      <c r="CI729" t="s">
        <v>189</v>
      </c>
      <c r="CJ729" t="s">
        <v>189</v>
      </c>
      <c r="CK729" t="s">
        <v>189</v>
      </c>
      <c r="CL729" t="s">
        <v>189</v>
      </c>
      <c r="CM729" t="s">
        <v>189</v>
      </c>
      <c r="CN729" t="s">
        <v>189</v>
      </c>
      <c r="CO729" t="s">
        <v>189</v>
      </c>
      <c r="CP729" t="s">
        <v>205</v>
      </c>
      <c r="CQ729">
        <v>2.9</v>
      </c>
      <c r="CR729">
        <v>5.8</v>
      </c>
      <c r="CS729" t="s">
        <v>292</v>
      </c>
      <c r="CT729" t="s">
        <v>194</v>
      </c>
      <c r="CU729">
        <v>25.6</v>
      </c>
      <c r="CV729">
        <v>18</v>
      </c>
      <c r="CW729">
        <v>0.876</v>
      </c>
      <c r="CX729">
        <v>0</v>
      </c>
      <c r="CY729">
        <v>83</v>
      </c>
      <c r="CZ729">
        <v>0</v>
      </c>
      <c r="DA729">
        <v>124.33396500000001</v>
      </c>
      <c r="DB729">
        <v>251.80996500000001</v>
      </c>
      <c r="DC729">
        <v>11.808</v>
      </c>
      <c r="DD729">
        <v>0</v>
      </c>
      <c r="DE729">
        <v>64</v>
      </c>
      <c r="DF729">
        <v>82.139099999999999</v>
      </c>
      <c r="DG729">
        <v>111.94710000000001</v>
      </c>
      <c r="DH729">
        <v>112</v>
      </c>
      <c r="DI729">
        <v>-139.862865</v>
      </c>
      <c r="DJ729" t="s">
        <v>282</v>
      </c>
      <c r="DK729">
        <v>-62.709964999999997</v>
      </c>
      <c r="DL729">
        <v>77.152899999999903</v>
      </c>
      <c r="DM729">
        <v>161.184</v>
      </c>
      <c r="DN729">
        <v>49.236899999999999</v>
      </c>
      <c r="DO729">
        <v>18</v>
      </c>
      <c r="DP729">
        <v>0</v>
      </c>
    </row>
    <row r="730" spans="1:120" x14ac:dyDescent="0.25">
      <c r="A730">
        <v>2328366</v>
      </c>
      <c r="B730" t="s">
        <v>263</v>
      </c>
      <c r="C730" t="s">
        <v>264</v>
      </c>
      <c r="D730" t="s">
        <v>787</v>
      </c>
      <c r="E730" t="s">
        <v>788</v>
      </c>
      <c r="F730" t="s">
        <v>189</v>
      </c>
      <c r="G730" t="s">
        <v>211</v>
      </c>
      <c r="H730" t="s">
        <v>212</v>
      </c>
      <c r="I730" t="s">
        <v>781</v>
      </c>
      <c r="J730" t="s">
        <v>193</v>
      </c>
      <c r="K730">
        <v>2.9</v>
      </c>
      <c r="L730">
        <v>2</v>
      </c>
      <c r="M730">
        <v>32</v>
      </c>
      <c r="N730" t="s">
        <v>323</v>
      </c>
      <c r="O730">
        <v>0.8</v>
      </c>
      <c r="P730">
        <v>1.4</v>
      </c>
      <c r="Q730">
        <v>17.2</v>
      </c>
      <c r="R730">
        <v>43</v>
      </c>
      <c r="S730">
        <v>112</v>
      </c>
      <c r="T730">
        <v>193.8</v>
      </c>
      <c r="U730">
        <v>158.4</v>
      </c>
      <c r="V730" t="s">
        <v>194</v>
      </c>
      <c r="W730" t="s">
        <v>194</v>
      </c>
      <c r="X730" t="s">
        <v>194</v>
      </c>
      <c r="Y730" t="s">
        <v>195</v>
      </c>
      <c r="Z730" t="s">
        <v>189</v>
      </c>
      <c r="AA730">
        <v>2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1</v>
      </c>
      <c r="AH730">
        <v>0</v>
      </c>
      <c r="AI730">
        <v>5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1</v>
      </c>
      <c r="AX730" t="s">
        <v>194</v>
      </c>
      <c r="AY730" t="s">
        <v>661</v>
      </c>
      <c r="AZ730" t="s">
        <v>782</v>
      </c>
      <c r="BA730" t="s">
        <v>200</v>
      </c>
      <c r="BB730" t="s">
        <v>789</v>
      </c>
      <c r="BC730" t="s">
        <v>200</v>
      </c>
      <c r="BD730" t="s">
        <v>194</v>
      </c>
      <c r="BE730">
        <v>112</v>
      </c>
      <c r="BF730" t="s">
        <v>189</v>
      </c>
      <c r="BG730" t="s">
        <v>189</v>
      </c>
      <c r="BH730" t="s">
        <v>194</v>
      </c>
      <c r="BI730" t="s">
        <v>189</v>
      </c>
      <c r="BJ730" t="s">
        <v>189</v>
      </c>
      <c r="BK730" t="s">
        <v>189</v>
      </c>
      <c r="BL730" t="s">
        <v>189</v>
      </c>
      <c r="BM730">
        <v>1</v>
      </c>
      <c r="BN730">
        <v>32</v>
      </c>
      <c r="BO730">
        <v>8.2899999999999991</v>
      </c>
      <c r="BP730">
        <v>310.47000000000003</v>
      </c>
      <c r="BQ730" t="s">
        <v>189</v>
      </c>
      <c r="BR730" t="s">
        <v>189</v>
      </c>
      <c r="BS730" t="s">
        <v>189</v>
      </c>
      <c r="BT730" t="s">
        <v>189</v>
      </c>
      <c r="BU730">
        <v>1</v>
      </c>
      <c r="BV730" t="s">
        <v>202</v>
      </c>
      <c r="BW730" t="s">
        <v>203</v>
      </c>
      <c r="BX730" t="s">
        <v>189</v>
      </c>
      <c r="BY730" t="s">
        <v>194</v>
      </c>
      <c r="BZ730">
        <v>7</v>
      </c>
      <c r="CA730" t="s">
        <v>204</v>
      </c>
      <c r="CB730" t="s">
        <v>281</v>
      </c>
      <c r="CC730" t="s">
        <v>189</v>
      </c>
      <c r="CD730" t="s">
        <v>189</v>
      </c>
      <c r="CE730" t="s">
        <v>189</v>
      </c>
      <c r="CF730" t="s">
        <v>189</v>
      </c>
      <c r="CG730" t="s">
        <v>189</v>
      </c>
      <c r="CH730" t="s">
        <v>189</v>
      </c>
      <c r="CI730" t="s">
        <v>189</v>
      </c>
      <c r="CJ730" t="s">
        <v>189</v>
      </c>
      <c r="CK730" t="s">
        <v>189</v>
      </c>
      <c r="CL730" t="s">
        <v>189</v>
      </c>
      <c r="CM730" t="s">
        <v>189</v>
      </c>
      <c r="CN730" t="s">
        <v>189</v>
      </c>
      <c r="CO730" t="s">
        <v>189</v>
      </c>
      <c r="CP730" t="s">
        <v>205</v>
      </c>
      <c r="CQ730">
        <v>2.9</v>
      </c>
      <c r="CR730">
        <v>5.8</v>
      </c>
      <c r="CS730" t="s">
        <v>292</v>
      </c>
      <c r="CT730" t="s">
        <v>194</v>
      </c>
      <c r="CU730">
        <v>25.6</v>
      </c>
      <c r="CV730">
        <v>18</v>
      </c>
      <c r="CW730">
        <v>0.876</v>
      </c>
      <c r="CX730">
        <v>0</v>
      </c>
      <c r="CY730">
        <v>83</v>
      </c>
      <c r="CZ730">
        <v>0</v>
      </c>
      <c r="DA730">
        <v>149.263610999999</v>
      </c>
      <c r="DB730">
        <v>276.739610999999</v>
      </c>
      <c r="DC730">
        <v>11.808</v>
      </c>
      <c r="DD730">
        <v>0</v>
      </c>
      <c r="DE730">
        <v>64</v>
      </c>
      <c r="DF730">
        <v>76.81277</v>
      </c>
      <c r="DG730">
        <v>106.62076999999999</v>
      </c>
      <c r="DH730">
        <v>112</v>
      </c>
      <c r="DI730">
        <v>-170.11884099999901</v>
      </c>
      <c r="DJ730" t="s">
        <v>282</v>
      </c>
      <c r="DK730">
        <v>-118.339610999999</v>
      </c>
      <c r="DL730">
        <v>51.779229999999998</v>
      </c>
      <c r="DM730">
        <v>134.6412</v>
      </c>
      <c r="DN730">
        <v>28.020430000000001</v>
      </c>
      <c r="DO730">
        <v>18</v>
      </c>
      <c r="DP730">
        <v>0</v>
      </c>
    </row>
    <row r="731" spans="1:120" x14ac:dyDescent="0.25">
      <c r="A731">
        <v>2328289</v>
      </c>
      <c r="B731" t="s">
        <v>263</v>
      </c>
      <c r="C731" t="s">
        <v>264</v>
      </c>
      <c r="D731" t="s">
        <v>790</v>
      </c>
      <c r="E731" t="s">
        <v>791</v>
      </c>
      <c r="F731" t="s">
        <v>189</v>
      </c>
      <c r="G731" t="s">
        <v>190</v>
      </c>
      <c r="H731" t="s">
        <v>212</v>
      </c>
      <c r="I731" t="s">
        <v>781</v>
      </c>
      <c r="J731" t="s">
        <v>193</v>
      </c>
      <c r="K731">
        <v>2.9</v>
      </c>
      <c r="L731">
        <v>2</v>
      </c>
      <c r="M731">
        <v>32</v>
      </c>
      <c r="N731" t="s">
        <v>189</v>
      </c>
      <c r="O731">
        <v>1</v>
      </c>
      <c r="P731">
        <v>1.4</v>
      </c>
      <c r="Q731">
        <v>9</v>
      </c>
      <c r="R731">
        <v>9.3000000000000007</v>
      </c>
      <c r="S731">
        <v>112</v>
      </c>
      <c r="T731">
        <v>52.5</v>
      </c>
      <c r="U731">
        <v>44.9</v>
      </c>
      <c r="V731" t="s">
        <v>194</v>
      </c>
      <c r="W731" t="s">
        <v>194</v>
      </c>
      <c r="X731" t="s">
        <v>194</v>
      </c>
      <c r="Y731" t="s">
        <v>195</v>
      </c>
      <c r="Z731" t="s">
        <v>189</v>
      </c>
      <c r="AA731">
        <v>2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1</v>
      </c>
      <c r="AH731">
        <v>0</v>
      </c>
      <c r="AI731">
        <v>6</v>
      </c>
      <c r="AJ731">
        <v>1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0</v>
      </c>
      <c r="AX731" t="s">
        <v>194</v>
      </c>
      <c r="AY731" t="s">
        <v>355</v>
      </c>
      <c r="AZ731" t="s">
        <v>792</v>
      </c>
      <c r="BA731" t="s">
        <v>200</v>
      </c>
      <c r="BB731" t="s">
        <v>793</v>
      </c>
      <c r="BC731" t="s">
        <v>200</v>
      </c>
      <c r="BD731" t="s">
        <v>194</v>
      </c>
      <c r="BE731">
        <v>112</v>
      </c>
      <c r="BF731" t="s">
        <v>189</v>
      </c>
      <c r="BG731" t="s">
        <v>189</v>
      </c>
      <c r="BH731" t="s">
        <v>194</v>
      </c>
      <c r="BI731" t="s">
        <v>189</v>
      </c>
      <c r="BJ731" t="s">
        <v>189</v>
      </c>
      <c r="BK731" t="s">
        <v>189</v>
      </c>
      <c r="BL731" t="s">
        <v>189</v>
      </c>
      <c r="BM731">
        <v>1</v>
      </c>
      <c r="BN731">
        <v>32</v>
      </c>
      <c r="BO731" t="s">
        <v>189</v>
      </c>
      <c r="BP731" t="s">
        <v>189</v>
      </c>
      <c r="BQ731" t="s">
        <v>189</v>
      </c>
      <c r="BR731" t="s">
        <v>189</v>
      </c>
      <c r="BS731" t="s">
        <v>189</v>
      </c>
      <c r="BT731" t="s">
        <v>189</v>
      </c>
      <c r="BU731">
        <v>2</v>
      </c>
      <c r="BV731" t="s">
        <v>202</v>
      </c>
      <c r="BW731" t="s">
        <v>504</v>
      </c>
      <c r="BX731" t="s">
        <v>505</v>
      </c>
      <c r="BY731" t="s">
        <v>189</v>
      </c>
      <c r="BZ731">
        <v>7</v>
      </c>
      <c r="CA731" t="s">
        <v>204</v>
      </c>
      <c r="CB731" t="s">
        <v>281</v>
      </c>
      <c r="CC731" t="s">
        <v>189</v>
      </c>
      <c r="CD731" t="s">
        <v>189</v>
      </c>
      <c r="CE731" t="s">
        <v>189</v>
      </c>
      <c r="CF731" t="s">
        <v>189</v>
      </c>
      <c r="CG731" t="s">
        <v>189</v>
      </c>
      <c r="CH731" t="s">
        <v>189</v>
      </c>
      <c r="CI731" t="s">
        <v>189</v>
      </c>
      <c r="CJ731" t="s">
        <v>189</v>
      </c>
      <c r="CK731" t="s">
        <v>189</v>
      </c>
      <c r="CL731" t="s">
        <v>189</v>
      </c>
      <c r="CM731" t="s">
        <v>189</v>
      </c>
      <c r="CN731" t="s">
        <v>189</v>
      </c>
      <c r="CO731" t="s">
        <v>189</v>
      </c>
      <c r="CP731" t="s">
        <v>205</v>
      </c>
      <c r="CQ731">
        <v>2.9</v>
      </c>
      <c r="CR731">
        <v>5.8</v>
      </c>
      <c r="CS731" t="s">
        <v>292</v>
      </c>
      <c r="CT731" t="s">
        <v>197</v>
      </c>
      <c r="CU731">
        <v>25.6</v>
      </c>
      <c r="CV731">
        <v>0</v>
      </c>
      <c r="CW731">
        <v>0.876</v>
      </c>
      <c r="CX731">
        <v>0</v>
      </c>
      <c r="CY731">
        <v>0</v>
      </c>
      <c r="CZ731">
        <v>0</v>
      </c>
      <c r="DA731">
        <v>0</v>
      </c>
      <c r="DB731">
        <v>26.475999999999999</v>
      </c>
      <c r="DC731">
        <v>11.808</v>
      </c>
      <c r="DD731">
        <v>0</v>
      </c>
      <c r="DE731">
        <v>0</v>
      </c>
      <c r="DF731">
        <v>0</v>
      </c>
      <c r="DG731">
        <v>11.808</v>
      </c>
      <c r="DH731">
        <v>112</v>
      </c>
      <c r="DI731">
        <v>-14.667999999999999</v>
      </c>
      <c r="DJ731" t="s">
        <v>282</v>
      </c>
      <c r="DK731">
        <v>18.4239999999999</v>
      </c>
      <c r="DL731">
        <v>33.091999999999999</v>
      </c>
      <c r="DM731">
        <v>39.157200000000003</v>
      </c>
      <c r="DN731">
        <v>27.3492</v>
      </c>
      <c r="DO731">
        <v>18</v>
      </c>
      <c r="DP731">
        <v>0</v>
      </c>
    </row>
    <row r="732" spans="1:120" x14ac:dyDescent="0.25">
      <c r="A732">
        <v>2328267</v>
      </c>
      <c r="B732" t="s">
        <v>263</v>
      </c>
      <c r="C732" t="s">
        <v>264</v>
      </c>
      <c r="D732" t="s">
        <v>794</v>
      </c>
      <c r="E732" t="s">
        <v>795</v>
      </c>
      <c r="F732" t="s">
        <v>796</v>
      </c>
      <c r="G732" t="s">
        <v>190</v>
      </c>
      <c r="H732" t="s">
        <v>212</v>
      </c>
      <c r="I732" t="s">
        <v>781</v>
      </c>
      <c r="J732" t="s">
        <v>193</v>
      </c>
      <c r="K732">
        <v>2.9</v>
      </c>
      <c r="L732">
        <v>2</v>
      </c>
      <c r="M732">
        <v>32</v>
      </c>
      <c r="N732" t="s">
        <v>189</v>
      </c>
      <c r="O732">
        <v>0.7</v>
      </c>
      <c r="P732">
        <v>1.1000000000000001</v>
      </c>
      <c r="Q732">
        <v>9</v>
      </c>
      <c r="R732">
        <v>9.4</v>
      </c>
      <c r="S732">
        <v>112</v>
      </c>
      <c r="T732">
        <v>52.5</v>
      </c>
      <c r="U732">
        <v>43.9</v>
      </c>
      <c r="V732" t="s">
        <v>194</v>
      </c>
      <c r="W732" t="s">
        <v>194</v>
      </c>
      <c r="X732" t="s">
        <v>194</v>
      </c>
      <c r="Y732" t="s">
        <v>195</v>
      </c>
      <c r="Z732" t="s">
        <v>189</v>
      </c>
      <c r="AA732">
        <v>2</v>
      </c>
      <c r="AB732">
        <v>0</v>
      </c>
      <c r="AC732">
        <v>0</v>
      </c>
      <c r="AD732">
        <v>0</v>
      </c>
      <c r="AE732">
        <v>0</v>
      </c>
      <c r="AF732">
        <v>2</v>
      </c>
      <c r="AG732">
        <v>2</v>
      </c>
      <c r="AH732">
        <v>0</v>
      </c>
      <c r="AI732">
        <v>4</v>
      </c>
      <c r="AJ732">
        <v>3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0</v>
      </c>
      <c r="AX732" t="s">
        <v>194</v>
      </c>
      <c r="AY732" t="s">
        <v>355</v>
      </c>
      <c r="AZ732" t="s">
        <v>792</v>
      </c>
      <c r="BA732" t="s">
        <v>200</v>
      </c>
      <c r="BB732" t="s">
        <v>797</v>
      </c>
      <c r="BC732" t="s">
        <v>200</v>
      </c>
      <c r="BD732" t="s">
        <v>194</v>
      </c>
      <c r="BE732">
        <v>112</v>
      </c>
      <c r="BF732" t="s">
        <v>189</v>
      </c>
      <c r="BG732" t="s">
        <v>189</v>
      </c>
      <c r="BH732" t="s">
        <v>194</v>
      </c>
      <c r="BI732" t="s">
        <v>189</v>
      </c>
      <c r="BJ732" t="s">
        <v>189</v>
      </c>
      <c r="BK732" t="s">
        <v>189</v>
      </c>
      <c r="BL732" t="s">
        <v>189</v>
      </c>
      <c r="BM732">
        <v>1</v>
      </c>
      <c r="BN732">
        <v>32</v>
      </c>
      <c r="BO732" t="s">
        <v>189</v>
      </c>
      <c r="BP732" t="s">
        <v>189</v>
      </c>
      <c r="BQ732" t="s">
        <v>189</v>
      </c>
      <c r="BR732" t="s">
        <v>189</v>
      </c>
      <c r="BS732" t="s">
        <v>189</v>
      </c>
      <c r="BT732" t="s">
        <v>189</v>
      </c>
      <c r="BU732">
        <v>2</v>
      </c>
      <c r="BV732" t="s">
        <v>202</v>
      </c>
      <c r="BW732" t="s">
        <v>504</v>
      </c>
      <c r="BX732" t="s">
        <v>505</v>
      </c>
      <c r="BY732" t="s">
        <v>189</v>
      </c>
      <c r="BZ732">
        <v>7</v>
      </c>
      <c r="CA732" t="s">
        <v>204</v>
      </c>
      <c r="CB732" t="s">
        <v>281</v>
      </c>
      <c r="CC732" t="s">
        <v>189</v>
      </c>
      <c r="CD732" t="s">
        <v>189</v>
      </c>
      <c r="CE732" t="s">
        <v>189</v>
      </c>
      <c r="CF732" t="s">
        <v>189</v>
      </c>
      <c r="CG732" t="s">
        <v>189</v>
      </c>
      <c r="CH732" t="s">
        <v>189</v>
      </c>
      <c r="CI732" t="s">
        <v>189</v>
      </c>
      <c r="CJ732" t="s">
        <v>189</v>
      </c>
      <c r="CK732" t="s">
        <v>189</v>
      </c>
      <c r="CL732" t="s">
        <v>189</v>
      </c>
      <c r="CM732" t="s">
        <v>189</v>
      </c>
      <c r="CN732" t="s">
        <v>189</v>
      </c>
      <c r="CO732" t="s">
        <v>189</v>
      </c>
      <c r="CP732" t="s">
        <v>205</v>
      </c>
      <c r="CQ732">
        <v>2.9</v>
      </c>
      <c r="CR732">
        <v>5.8</v>
      </c>
      <c r="CS732" t="s">
        <v>292</v>
      </c>
      <c r="CT732" t="s">
        <v>197</v>
      </c>
      <c r="CU732">
        <v>25.6</v>
      </c>
      <c r="CV732">
        <v>0</v>
      </c>
      <c r="CW732">
        <v>0.876</v>
      </c>
      <c r="CX732">
        <v>0</v>
      </c>
      <c r="CY732">
        <v>0</v>
      </c>
      <c r="CZ732">
        <v>0</v>
      </c>
      <c r="DA732">
        <v>0</v>
      </c>
      <c r="DB732">
        <v>26.475999999999999</v>
      </c>
      <c r="DC732">
        <v>11.808</v>
      </c>
      <c r="DD732">
        <v>0</v>
      </c>
      <c r="DE732">
        <v>0</v>
      </c>
      <c r="DF732">
        <v>0</v>
      </c>
      <c r="DG732">
        <v>11.808</v>
      </c>
      <c r="DH732">
        <v>112</v>
      </c>
      <c r="DI732">
        <v>-14.667999999999999</v>
      </c>
      <c r="DJ732" t="s">
        <v>282</v>
      </c>
      <c r="DK732">
        <v>17.4239999999999</v>
      </c>
      <c r="DL732">
        <v>32.091999999999999</v>
      </c>
      <c r="DM732">
        <v>37.843200000000003</v>
      </c>
      <c r="DN732">
        <v>26.0352</v>
      </c>
      <c r="DO732">
        <v>18</v>
      </c>
      <c r="DP732">
        <v>0</v>
      </c>
    </row>
    <row r="733" spans="1:120" x14ac:dyDescent="0.25">
      <c r="A733">
        <v>2328265</v>
      </c>
      <c r="B733" t="s">
        <v>263</v>
      </c>
      <c r="C733" t="s">
        <v>264</v>
      </c>
      <c r="D733" t="s">
        <v>798</v>
      </c>
      <c r="E733" t="s">
        <v>799</v>
      </c>
      <c r="F733" t="s">
        <v>800</v>
      </c>
      <c r="G733" t="s">
        <v>211</v>
      </c>
      <c r="H733" t="s">
        <v>212</v>
      </c>
      <c r="I733" t="s">
        <v>781</v>
      </c>
      <c r="J733" t="s">
        <v>193</v>
      </c>
      <c r="K733">
        <v>2.9</v>
      </c>
      <c r="L733">
        <v>2</v>
      </c>
      <c r="M733">
        <v>32</v>
      </c>
      <c r="N733" t="s">
        <v>323</v>
      </c>
      <c r="O733">
        <v>0.8</v>
      </c>
      <c r="P733">
        <v>4.4000000000000004</v>
      </c>
      <c r="Q733">
        <v>19.7</v>
      </c>
      <c r="R733">
        <v>31.2</v>
      </c>
      <c r="S733">
        <v>112</v>
      </c>
      <c r="T733">
        <v>107</v>
      </c>
      <c r="U733">
        <v>126.7</v>
      </c>
      <c r="V733" t="s">
        <v>194</v>
      </c>
      <c r="W733" t="s">
        <v>194</v>
      </c>
      <c r="X733" t="s">
        <v>194</v>
      </c>
      <c r="Y733" t="s">
        <v>195</v>
      </c>
      <c r="Z733" t="s">
        <v>189</v>
      </c>
      <c r="AA733">
        <v>2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1</v>
      </c>
      <c r="AH733">
        <v>0</v>
      </c>
      <c r="AI733">
        <v>5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1</v>
      </c>
      <c r="AX733" t="s">
        <v>194</v>
      </c>
      <c r="AY733" t="s">
        <v>661</v>
      </c>
      <c r="AZ733" t="s">
        <v>782</v>
      </c>
      <c r="BA733" t="s">
        <v>200</v>
      </c>
      <c r="BB733" t="s">
        <v>801</v>
      </c>
      <c r="BC733" t="s">
        <v>200</v>
      </c>
      <c r="BD733" t="s">
        <v>194</v>
      </c>
      <c r="BE733">
        <v>112</v>
      </c>
      <c r="BF733" t="s">
        <v>189</v>
      </c>
      <c r="BG733" t="s">
        <v>189</v>
      </c>
      <c r="BH733" t="s">
        <v>194</v>
      </c>
      <c r="BI733" t="s">
        <v>189</v>
      </c>
      <c r="BJ733" t="s">
        <v>189</v>
      </c>
      <c r="BK733" t="s">
        <v>189</v>
      </c>
      <c r="BL733" t="s">
        <v>189</v>
      </c>
      <c r="BM733">
        <v>1</v>
      </c>
      <c r="BN733">
        <v>32</v>
      </c>
      <c r="BO733">
        <v>2.0699999999999998</v>
      </c>
      <c r="BP733">
        <v>242.18</v>
      </c>
      <c r="BQ733" t="s">
        <v>189</v>
      </c>
      <c r="BR733" t="s">
        <v>189</v>
      </c>
      <c r="BS733" t="s">
        <v>189</v>
      </c>
      <c r="BT733" t="s">
        <v>189</v>
      </c>
      <c r="BU733">
        <v>1</v>
      </c>
      <c r="BV733" t="s">
        <v>202</v>
      </c>
      <c r="BW733" t="s">
        <v>203</v>
      </c>
      <c r="BX733" t="s">
        <v>189</v>
      </c>
      <c r="BY733" t="s">
        <v>194</v>
      </c>
      <c r="BZ733">
        <v>7</v>
      </c>
      <c r="CA733" t="s">
        <v>204</v>
      </c>
      <c r="CB733" t="s">
        <v>281</v>
      </c>
      <c r="CC733" t="s">
        <v>189</v>
      </c>
      <c r="CD733" t="s">
        <v>189</v>
      </c>
      <c r="CE733" t="s">
        <v>189</v>
      </c>
      <c r="CF733" t="s">
        <v>189</v>
      </c>
      <c r="CG733" t="s">
        <v>189</v>
      </c>
      <c r="CH733" t="s">
        <v>189</v>
      </c>
      <c r="CI733" t="s">
        <v>189</v>
      </c>
      <c r="CJ733" t="s">
        <v>189</v>
      </c>
      <c r="CK733" t="s">
        <v>189</v>
      </c>
      <c r="CL733" t="s">
        <v>189</v>
      </c>
      <c r="CM733" t="s">
        <v>189</v>
      </c>
      <c r="CN733" t="s">
        <v>189</v>
      </c>
      <c r="CO733" t="s">
        <v>189</v>
      </c>
      <c r="CP733" t="s">
        <v>205</v>
      </c>
      <c r="CQ733">
        <v>2.9</v>
      </c>
      <c r="CR733">
        <v>5.8</v>
      </c>
      <c r="CS733" t="s">
        <v>292</v>
      </c>
      <c r="CT733" t="s">
        <v>194</v>
      </c>
      <c r="CU733">
        <v>25.6</v>
      </c>
      <c r="CV733">
        <v>18</v>
      </c>
      <c r="CW733">
        <v>0.876</v>
      </c>
      <c r="CX733">
        <v>0</v>
      </c>
      <c r="CY733">
        <v>83</v>
      </c>
      <c r="CZ733">
        <v>0</v>
      </c>
      <c r="DA733">
        <v>62.512673999999997</v>
      </c>
      <c r="DB733">
        <v>189.988674</v>
      </c>
      <c r="DC733">
        <v>11.808</v>
      </c>
      <c r="DD733">
        <v>0</v>
      </c>
      <c r="DE733">
        <v>64</v>
      </c>
      <c r="DF733">
        <v>45.718379999999897</v>
      </c>
      <c r="DG733">
        <v>75.526379999999904</v>
      </c>
      <c r="DH733">
        <v>112</v>
      </c>
      <c r="DI733">
        <v>-114.462294</v>
      </c>
      <c r="DJ733" t="s">
        <v>282</v>
      </c>
      <c r="DK733">
        <v>-63.288674</v>
      </c>
      <c r="DL733">
        <v>51.17362</v>
      </c>
      <c r="DM733">
        <v>117.6468</v>
      </c>
      <c r="DN733">
        <v>42.120420000000003</v>
      </c>
      <c r="DO733">
        <v>18</v>
      </c>
      <c r="DP733">
        <v>0</v>
      </c>
    </row>
    <row r="734" spans="1:120" x14ac:dyDescent="0.25">
      <c r="A734">
        <v>2328263</v>
      </c>
      <c r="B734" t="s">
        <v>263</v>
      </c>
      <c r="C734" t="s">
        <v>264</v>
      </c>
      <c r="D734" t="s">
        <v>802</v>
      </c>
      <c r="E734" t="s">
        <v>803</v>
      </c>
      <c r="F734" t="s">
        <v>189</v>
      </c>
      <c r="G734" t="s">
        <v>190</v>
      </c>
      <c r="H734" t="s">
        <v>212</v>
      </c>
      <c r="I734" t="s">
        <v>624</v>
      </c>
      <c r="J734" t="s">
        <v>193</v>
      </c>
      <c r="K734">
        <v>2.5</v>
      </c>
      <c r="L734">
        <v>2</v>
      </c>
      <c r="M734">
        <v>32</v>
      </c>
      <c r="N734" t="s">
        <v>189</v>
      </c>
      <c r="O734">
        <v>0.4</v>
      </c>
      <c r="P734">
        <v>1.1000000000000001</v>
      </c>
      <c r="Q734">
        <v>5.8</v>
      </c>
      <c r="R734">
        <v>6.9</v>
      </c>
      <c r="S734">
        <v>112</v>
      </c>
      <c r="T734">
        <v>52.5</v>
      </c>
      <c r="U734">
        <v>30.9</v>
      </c>
      <c r="V734" t="s">
        <v>194</v>
      </c>
      <c r="W734" t="s">
        <v>194</v>
      </c>
      <c r="X734" t="s">
        <v>194</v>
      </c>
      <c r="Y734" t="s">
        <v>195</v>
      </c>
      <c r="Z734" t="s">
        <v>804</v>
      </c>
      <c r="AA734">
        <v>2</v>
      </c>
      <c r="AB734">
        <v>0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2</v>
      </c>
      <c r="AI734">
        <v>4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>
        <v>0</v>
      </c>
      <c r="AX734" t="s">
        <v>194</v>
      </c>
      <c r="AY734" t="s">
        <v>805</v>
      </c>
      <c r="AZ734" t="s">
        <v>806</v>
      </c>
      <c r="BA734" t="s">
        <v>200</v>
      </c>
      <c r="BB734" t="s">
        <v>807</v>
      </c>
      <c r="BC734" t="s">
        <v>200</v>
      </c>
      <c r="BD734" t="s">
        <v>194</v>
      </c>
      <c r="BE734">
        <v>112</v>
      </c>
      <c r="BF734" t="s">
        <v>189</v>
      </c>
      <c r="BG734" t="s">
        <v>189</v>
      </c>
      <c r="BH734" t="s">
        <v>194</v>
      </c>
      <c r="BI734" t="s">
        <v>189</v>
      </c>
      <c r="BJ734" t="s">
        <v>189</v>
      </c>
      <c r="BK734" t="s">
        <v>189</v>
      </c>
      <c r="BL734" t="s">
        <v>189</v>
      </c>
      <c r="BM734">
        <v>1</v>
      </c>
      <c r="BN734">
        <v>32</v>
      </c>
      <c r="BO734" t="s">
        <v>189</v>
      </c>
      <c r="BP734" t="s">
        <v>189</v>
      </c>
      <c r="BQ734" t="s">
        <v>189</v>
      </c>
      <c r="BR734" t="s">
        <v>189</v>
      </c>
      <c r="BS734" t="s">
        <v>189</v>
      </c>
      <c r="BT734" t="s">
        <v>189</v>
      </c>
      <c r="BU734">
        <v>2</v>
      </c>
      <c r="BV734" t="s">
        <v>202</v>
      </c>
      <c r="BW734" t="s">
        <v>218</v>
      </c>
      <c r="BX734" t="s">
        <v>189</v>
      </c>
      <c r="BY734" t="s">
        <v>189</v>
      </c>
      <c r="BZ734">
        <v>7</v>
      </c>
      <c r="CA734" t="s">
        <v>204</v>
      </c>
      <c r="CB734" t="s">
        <v>281</v>
      </c>
      <c r="CC734" t="s">
        <v>189</v>
      </c>
      <c r="CD734" t="s">
        <v>189</v>
      </c>
      <c r="CE734" t="s">
        <v>189</v>
      </c>
      <c r="CF734" t="s">
        <v>189</v>
      </c>
      <c r="CG734" t="s">
        <v>189</v>
      </c>
      <c r="CH734" t="s">
        <v>189</v>
      </c>
      <c r="CI734" t="s">
        <v>189</v>
      </c>
      <c r="CJ734" t="s">
        <v>189</v>
      </c>
      <c r="CK734" t="s">
        <v>189</v>
      </c>
      <c r="CL734" t="s">
        <v>189</v>
      </c>
      <c r="CM734" t="s">
        <v>189</v>
      </c>
      <c r="CN734" t="s">
        <v>189</v>
      </c>
      <c r="CO734" t="s">
        <v>189</v>
      </c>
      <c r="CP734" t="s">
        <v>205</v>
      </c>
      <c r="CQ734">
        <v>2.5</v>
      </c>
      <c r="CR734">
        <v>5</v>
      </c>
      <c r="CS734" t="s">
        <v>206</v>
      </c>
      <c r="CT734" t="s">
        <v>197</v>
      </c>
      <c r="CU734">
        <v>25.6</v>
      </c>
      <c r="CV734">
        <v>0</v>
      </c>
      <c r="CW734">
        <v>0.876</v>
      </c>
      <c r="CX734">
        <v>0</v>
      </c>
      <c r="CY734">
        <v>0</v>
      </c>
      <c r="CZ734">
        <v>0</v>
      </c>
      <c r="DA734">
        <v>0</v>
      </c>
      <c r="DB734">
        <v>26.475999999999999</v>
      </c>
      <c r="DC734">
        <v>11.808</v>
      </c>
      <c r="DD734">
        <v>0</v>
      </c>
      <c r="DE734">
        <v>0</v>
      </c>
      <c r="DF734">
        <v>0</v>
      </c>
      <c r="DG734">
        <v>11.808</v>
      </c>
      <c r="DH734">
        <v>112</v>
      </c>
      <c r="DI734">
        <v>-14.667999999999999</v>
      </c>
      <c r="DJ734" t="s">
        <v>282</v>
      </c>
      <c r="DK734">
        <v>4.4239999999999897</v>
      </c>
      <c r="DL734">
        <v>19.091999999999999</v>
      </c>
      <c r="DM734">
        <v>28.075800000000001</v>
      </c>
      <c r="DN734">
        <v>16.267800000000001</v>
      </c>
      <c r="DO734">
        <v>18</v>
      </c>
      <c r="DP734">
        <v>1</v>
      </c>
    </row>
    <row r="735" spans="1:120" x14ac:dyDescent="0.25">
      <c r="A735">
        <v>2328195</v>
      </c>
      <c r="B735" t="s">
        <v>263</v>
      </c>
      <c r="C735" t="s">
        <v>264</v>
      </c>
      <c r="D735" t="s">
        <v>808</v>
      </c>
      <c r="E735" t="s">
        <v>809</v>
      </c>
      <c r="F735" t="s">
        <v>189</v>
      </c>
      <c r="G735" t="s">
        <v>190</v>
      </c>
      <c r="H735" t="s">
        <v>212</v>
      </c>
      <c r="I735" t="s">
        <v>222</v>
      </c>
      <c r="J735" t="s">
        <v>193</v>
      </c>
      <c r="K735">
        <v>2.9</v>
      </c>
      <c r="L735">
        <v>2</v>
      </c>
      <c r="M735">
        <v>64</v>
      </c>
      <c r="N735" t="s">
        <v>189</v>
      </c>
      <c r="O735">
        <v>0.7</v>
      </c>
      <c r="P735">
        <v>1.7</v>
      </c>
      <c r="Q735">
        <v>13.6</v>
      </c>
      <c r="R735">
        <v>15.8</v>
      </c>
      <c r="S735">
        <v>112</v>
      </c>
      <c r="T735">
        <v>78.099999999999994</v>
      </c>
      <c r="U735">
        <v>69.8</v>
      </c>
      <c r="V735" t="s">
        <v>194</v>
      </c>
      <c r="W735" t="s">
        <v>194</v>
      </c>
      <c r="X735" t="s">
        <v>194</v>
      </c>
      <c r="Y735" t="s">
        <v>416</v>
      </c>
      <c r="Z735" t="s">
        <v>189</v>
      </c>
      <c r="AA735">
        <v>4</v>
      </c>
      <c r="AB735">
        <v>1</v>
      </c>
      <c r="AC735">
        <v>0</v>
      </c>
      <c r="AD735">
        <v>1</v>
      </c>
      <c r="AE735">
        <v>3</v>
      </c>
      <c r="AF735">
        <v>0</v>
      </c>
      <c r="AG735">
        <v>2</v>
      </c>
      <c r="AH735">
        <v>2</v>
      </c>
      <c r="AI735">
        <v>5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2</v>
      </c>
      <c r="AS735">
        <v>5</v>
      </c>
      <c r="AT735">
        <v>0</v>
      </c>
      <c r="AU735">
        <v>0</v>
      </c>
      <c r="AV735">
        <v>3</v>
      </c>
      <c r="AW735">
        <v>0</v>
      </c>
      <c r="AX735" t="s">
        <v>194</v>
      </c>
      <c r="AY735" t="s">
        <v>810</v>
      </c>
      <c r="AZ735" t="s">
        <v>811</v>
      </c>
      <c r="BA735" t="s">
        <v>290</v>
      </c>
      <c r="BB735" t="s">
        <v>812</v>
      </c>
      <c r="BC735" t="s">
        <v>290</v>
      </c>
      <c r="BD735" t="s">
        <v>194</v>
      </c>
      <c r="BE735">
        <v>112</v>
      </c>
      <c r="BF735" t="s">
        <v>189</v>
      </c>
      <c r="BG735" t="s">
        <v>189</v>
      </c>
      <c r="BH735" t="s">
        <v>194</v>
      </c>
      <c r="BI735" t="s">
        <v>189</v>
      </c>
      <c r="BJ735" t="s">
        <v>189</v>
      </c>
      <c r="BK735">
        <v>250</v>
      </c>
      <c r="BL735" t="s">
        <v>189</v>
      </c>
      <c r="BM735">
        <v>2</v>
      </c>
      <c r="BN735">
        <v>64</v>
      </c>
      <c r="BO735" t="s">
        <v>189</v>
      </c>
      <c r="BP735" t="s">
        <v>189</v>
      </c>
      <c r="BQ735">
        <v>0.88</v>
      </c>
      <c r="BR735">
        <v>0.91</v>
      </c>
      <c r="BS735">
        <v>0.91</v>
      </c>
      <c r="BT735">
        <v>0.93</v>
      </c>
      <c r="BU735">
        <v>2</v>
      </c>
      <c r="BV735" t="s">
        <v>202</v>
      </c>
      <c r="BW735" t="s">
        <v>234</v>
      </c>
      <c r="BX735" t="s">
        <v>189</v>
      </c>
      <c r="BY735" t="s">
        <v>189</v>
      </c>
      <c r="BZ735">
        <v>7</v>
      </c>
      <c r="CA735" t="s">
        <v>204</v>
      </c>
      <c r="CB735" t="s">
        <v>281</v>
      </c>
      <c r="CC735" t="s">
        <v>189</v>
      </c>
      <c r="CD735" t="s">
        <v>189</v>
      </c>
      <c r="CE735" t="s">
        <v>189</v>
      </c>
      <c r="CF735" t="s">
        <v>189</v>
      </c>
      <c r="CG735" t="s">
        <v>189</v>
      </c>
      <c r="CH735" t="s">
        <v>189</v>
      </c>
      <c r="CI735" t="s">
        <v>189</v>
      </c>
      <c r="CJ735" t="s">
        <v>189</v>
      </c>
      <c r="CK735" t="s">
        <v>189</v>
      </c>
      <c r="CL735" t="s">
        <v>189</v>
      </c>
      <c r="CM735" t="s">
        <v>189</v>
      </c>
      <c r="CN735" t="s">
        <v>189</v>
      </c>
      <c r="CO735" t="s">
        <v>189</v>
      </c>
      <c r="CP735" t="s">
        <v>205</v>
      </c>
      <c r="CQ735">
        <v>2.9</v>
      </c>
      <c r="CR735">
        <v>5.8</v>
      </c>
      <c r="CS735" t="s">
        <v>292</v>
      </c>
      <c r="CT735" t="s">
        <v>197</v>
      </c>
      <c r="CU735">
        <v>51.2</v>
      </c>
      <c r="CV735">
        <v>0</v>
      </c>
      <c r="CW735">
        <v>1.752</v>
      </c>
      <c r="CX735">
        <v>0</v>
      </c>
      <c r="CY735">
        <v>0</v>
      </c>
      <c r="CZ735">
        <v>0</v>
      </c>
      <c r="DA735">
        <v>0</v>
      </c>
      <c r="DB735">
        <v>52.951999999999998</v>
      </c>
      <c r="DC735">
        <v>21.215999999999902</v>
      </c>
      <c r="DD735">
        <v>0</v>
      </c>
      <c r="DE735">
        <v>0</v>
      </c>
      <c r="DF735">
        <v>0</v>
      </c>
      <c r="DG735">
        <v>21.215999999999902</v>
      </c>
      <c r="DH735">
        <v>112</v>
      </c>
      <c r="DI735">
        <v>-31.736000000000001</v>
      </c>
      <c r="DJ735" t="s">
        <v>282</v>
      </c>
      <c r="DK735">
        <v>16.8479999999999</v>
      </c>
      <c r="DL735">
        <v>48.584000000000003</v>
      </c>
      <c r="DM735">
        <v>61.057200000000002</v>
      </c>
      <c r="DN735">
        <v>39.841200000000001</v>
      </c>
      <c r="DO735">
        <v>18</v>
      </c>
      <c r="DP735">
        <v>0</v>
      </c>
    </row>
    <row r="736" spans="1:120" x14ac:dyDescent="0.25">
      <c r="A736">
        <v>2328157</v>
      </c>
      <c r="B736" t="s">
        <v>263</v>
      </c>
      <c r="C736" t="s">
        <v>264</v>
      </c>
      <c r="D736" t="s">
        <v>813</v>
      </c>
      <c r="E736" t="s">
        <v>814</v>
      </c>
      <c r="F736" t="s">
        <v>189</v>
      </c>
      <c r="G736" t="s">
        <v>190</v>
      </c>
      <c r="H736" t="s">
        <v>212</v>
      </c>
      <c r="I736" t="s">
        <v>222</v>
      </c>
      <c r="J736" t="s">
        <v>193</v>
      </c>
      <c r="K736">
        <v>2.9</v>
      </c>
      <c r="L736">
        <v>2</v>
      </c>
      <c r="M736">
        <v>64</v>
      </c>
      <c r="N736" t="s">
        <v>189</v>
      </c>
      <c r="O736">
        <v>0.7</v>
      </c>
      <c r="P736">
        <v>1.7</v>
      </c>
      <c r="Q736">
        <v>22.6</v>
      </c>
      <c r="R736">
        <v>23.3</v>
      </c>
      <c r="S736">
        <v>112</v>
      </c>
      <c r="T736">
        <v>78.099999999999994</v>
      </c>
      <c r="U736">
        <v>104.9</v>
      </c>
      <c r="V736" t="s">
        <v>194</v>
      </c>
      <c r="W736" t="s">
        <v>194</v>
      </c>
      <c r="X736" t="s">
        <v>194</v>
      </c>
      <c r="Y736" t="s">
        <v>416</v>
      </c>
      <c r="Z736" t="s">
        <v>189</v>
      </c>
      <c r="AA736">
        <v>4</v>
      </c>
      <c r="AB736">
        <v>1</v>
      </c>
      <c r="AC736">
        <v>0</v>
      </c>
      <c r="AD736">
        <v>1</v>
      </c>
      <c r="AE736">
        <v>3</v>
      </c>
      <c r="AF736">
        <v>0</v>
      </c>
      <c r="AG736">
        <v>2</v>
      </c>
      <c r="AH736">
        <v>2</v>
      </c>
      <c r="AI736">
        <v>5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2</v>
      </c>
      <c r="AS736">
        <v>5</v>
      </c>
      <c r="AT736">
        <v>0</v>
      </c>
      <c r="AU736">
        <v>0</v>
      </c>
      <c r="AV736">
        <v>3</v>
      </c>
      <c r="AW736">
        <v>0</v>
      </c>
      <c r="AX736" t="s">
        <v>194</v>
      </c>
      <c r="AY736" t="s">
        <v>810</v>
      </c>
      <c r="AZ736" t="s">
        <v>815</v>
      </c>
      <c r="BA736" t="s">
        <v>290</v>
      </c>
      <c r="BB736" t="s">
        <v>816</v>
      </c>
      <c r="BC736" t="s">
        <v>290</v>
      </c>
      <c r="BD736" t="s">
        <v>194</v>
      </c>
      <c r="BE736">
        <v>112</v>
      </c>
      <c r="BF736" t="s">
        <v>189</v>
      </c>
      <c r="BG736" t="s">
        <v>189</v>
      </c>
      <c r="BH736" t="s">
        <v>194</v>
      </c>
      <c r="BI736" t="s">
        <v>189</v>
      </c>
      <c r="BJ736" t="s">
        <v>189</v>
      </c>
      <c r="BK736">
        <v>250</v>
      </c>
      <c r="BL736" t="s">
        <v>189</v>
      </c>
      <c r="BM736">
        <v>2</v>
      </c>
      <c r="BN736">
        <v>64</v>
      </c>
      <c r="BO736" t="s">
        <v>189</v>
      </c>
      <c r="BP736" t="s">
        <v>189</v>
      </c>
      <c r="BQ736">
        <v>0.87</v>
      </c>
      <c r="BR736">
        <v>0.91</v>
      </c>
      <c r="BS736">
        <v>0.9</v>
      </c>
      <c r="BT736">
        <v>0.93</v>
      </c>
      <c r="BU736">
        <v>2</v>
      </c>
      <c r="BV736" t="s">
        <v>202</v>
      </c>
      <c r="BW736" t="s">
        <v>234</v>
      </c>
      <c r="BX736" t="s">
        <v>189</v>
      </c>
      <c r="BY736" t="s">
        <v>189</v>
      </c>
      <c r="BZ736">
        <v>7</v>
      </c>
      <c r="CA736" t="s">
        <v>204</v>
      </c>
      <c r="CB736" t="s">
        <v>281</v>
      </c>
      <c r="CC736" t="s">
        <v>189</v>
      </c>
      <c r="CD736" t="s">
        <v>189</v>
      </c>
      <c r="CE736" t="s">
        <v>189</v>
      </c>
      <c r="CF736" t="s">
        <v>189</v>
      </c>
      <c r="CG736" t="s">
        <v>189</v>
      </c>
      <c r="CH736" t="s">
        <v>189</v>
      </c>
      <c r="CI736" t="s">
        <v>189</v>
      </c>
      <c r="CJ736" t="s">
        <v>189</v>
      </c>
      <c r="CK736" t="s">
        <v>189</v>
      </c>
      <c r="CL736" t="s">
        <v>189</v>
      </c>
      <c r="CM736" t="s">
        <v>189</v>
      </c>
      <c r="CN736" t="s">
        <v>189</v>
      </c>
      <c r="CO736" t="s">
        <v>189</v>
      </c>
      <c r="CP736" t="s">
        <v>205</v>
      </c>
      <c r="CQ736">
        <v>2.9</v>
      </c>
      <c r="CR736">
        <v>5.8</v>
      </c>
      <c r="CS736" t="s">
        <v>292</v>
      </c>
      <c r="CT736" t="s">
        <v>197</v>
      </c>
      <c r="CU736">
        <v>51.2</v>
      </c>
      <c r="CV736">
        <v>0</v>
      </c>
      <c r="CW736">
        <v>1.752</v>
      </c>
      <c r="CX736">
        <v>0</v>
      </c>
      <c r="CY736">
        <v>0</v>
      </c>
      <c r="CZ736">
        <v>0</v>
      </c>
      <c r="DA736">
        <v>0</v>
      </c>
      <c r="DB736">
        <v>52.951999999999998</v>
      </c>
      <c r="DC736">
        <v>21.215999999999902</v>
      </c>
      <c r="DD736">
        <v>0</v>
      </c>
      <c r="DE736">
        <v>0</v>
      </c>
      <c r="DF736">
        <v>0</v>
      </c>
      <c r="DG736">
        <v>21.215999999999902</v>
      </c>
      <c r="DH736">
        <v>112</v>
      </c>
      <c r="DI736">
        <v>-31.736000000000001</v>
      </c>
      <c r="DJ736" t="s">
        <v>282</v>
      </c>
      <c r="DK736">
        <v>51.948</v>
      </c>
      <c r="DL736">
        <v>83.683999999999997</v>
      </c>
      <c r="DM736">
        <v>88.651200000000003</v>
      </c>
      <c r="DN736">
        <v>67.435199999999995</v>
      </c>
      <c r="DO736">
        <v>18</v>
      </c>
      <c r="DP736">
        <v>0</v>
      </c>
    </row>
    <row r="737" spans="1:120" x14ac:dyDescent="0.25">
      <c r="A737">
        <v>2328105</v>
      </c>
      <c r="B737" t="s">
        <v>263</v>
      </c>
      <c r="C737" t="s">
        <v>264</v>
      </c>
      <c r="D737" t="s">
        <v>817</v>
      </c>
      <c r="E737" t="s">
        <v>818</v>
      </c>
      <c r="F737" t="s">
        <v>819</v>
      </c>
      <c r="G737" t="s">
        <v>190</v>
      </c>
      <c r="H737" t="s">
        <v>212</v>
      </c>
      <c r="I737" t="s">
        <v>781</v>
      </c>
      <c r="J737" t="s">
        <v>193</v>
      </c>
      <c r="K737">
        <v>2.9</v>
      </c>
      <c r="L737">
        <v>2</v>
      </c>
      <c r="M737">
        <v>32</v>
      </c>
      <c r="N737" t="s">
        <v>323</v>
      </c>
      <c r="O737">
        <v>0.8</v>
      </c>
      <c r="P737">
        <v>1.2</v>
      </c>
      <c r="Q737">
        <v>11.2</v>
      </c>
      <c r="R737">
        <v>11.6</v>
      </c>
      <c r="S737">
        <v>112</v>
      </c>
      <c r="T737">
        <v>44.5</v>
      </c>
      <c r="U737">
        <v>53.9</v>
      </c>
      <c r="V737" t="s">
        <v>194</v>
      </c>
      <c r="W737" t="s">
        <v>194</v>
      </c>
      <c r="X737" t="s">
        <v>194</v>
      </c>
      <c r="Y737" t="s">
        <v>195</v>
      </c>
      <c r="Z737" t="s">
        <v>189</v>
      </c>
      <c r="AA737">
        <v>2</v>
      </c>
      <c r="AB737">
        <v>0</v>
      </c>
      <c r="AC737">
        <v>0</v>
      </c>
      <c r="AD737">
        <v>0</v>
      </c>
      <c r="AE737">
        <v>0</v>
      </c>
      <c r="AF737">
        <v>2</v>
      </c>
      <c r="AG737">
        <v>2</v>
      </c>
      <c r="AH737">
        <v>0</v>
      </c>
      <c r="AI737">
        <v>4</v>
      </c>
      <c r="AJ737">
        <v>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0</v>
      </c>
      <c r="AX737" t="s">
        <v>194</v>
      </c>
      <c r="AY737" t="s">
        <v>820</v>
      </c>
      <c r="AZ737" t="s">
        <v>821</v>
      </c>
      <c r="BA737" t="s">
        <v>200</v>
      </c>
      <c r="BB737" t="s">
        <v>822</v>
      </c>
      <c r="BC737" t="s">
        <v>200</v>
      </c>
      <c r="BD737" t="s">
        <v>194</v>
      </c>
      <c r="BE737">
        <v>112</v>
      </c>
      <c r="BF737" t="s">
        <v>189</v>
      </c>
      <c r="BG737" t="s">
        <v>189</v>
      </c>
      <c r="BH737" t="s">
        <v>194</v>
      </c>
      <c r="BI737" t="s">
        <v>189</v>
      </c>
      <c r="BJ737" t="s">
        <v>189</v>
      </c>
      <c r="BK737" t="s">
        <v>189</v>
      </c>
      <c r="BL737" t="s">
        <v>189</v>
      </c>
      <c r="BM737">
        <v>1</v>
      </c>
      <c r="BN737">
        <v>32</v>
      </c>
      <c r="BO737" t="s">
        <v>189</v>
      </c>
      <c r="BP737" t="s">
        <v>189</v>
      </c>
      <c r="BQ737" t="s">
        <v>189</v>
      </c>
      <c r="BR737" t="s">
        <v>189</v>
      </c>
      <c r="BS737" t="s">
        <v>189</v>
      </c>
      <c r="BT737" t="s">
        <v>189</v>
      </c>
      <c r="BU737">
        <v>1</v>
      </c>
      <c r="BV737" t="s">
        <v>202</v>
      </c>
      <c r="BW737" t="s">
        <v>203</v>
      </c>
      <c r="BX737" t="s">
        <v>189</v>
      </c>
      <c r="BY737" t="s">
        <v>194</v>
      </c>
      <c r="BZ737">
        <v>7</v>
      </c>
      <c r="CA737" t="s">
        <v>204</v>
      </c>
      <c r="CB737" t="s">
        <v>281</v>
      </c>
      <c r="CC737" t="s">
        <v>189</v>
      </c>
      <c r="CD737" t="s">
        <v>189</v>
      </c>
      <c r="CE737" t="s">
        <v>189</v>
      </c>
      <c r="CF737" t="s">
        <v>189</v>
      </c>
      <c r="CG737" t="s">
        <v>189</v>
      </c>
      <c r="CH737" t="s">
        <v>189</v>
      </c>
      <c r="CI737" t="s">
        <v>189</v>
      </c>
      <c r="CJ737" t="s">
        <v>189</v>
      </c>
      <c r="CK737" t="s">
        <v>189</v>
      </c>
      <c r="CL737" t="s">
        <v>189</v>
      </c>
      <c r="CM737" t="s">
        <v>189</v>
      </c>
      <c r="CN737" t="s">
        <v>189</v>
      </c>
      <c r="CO737" t="s">
        <v>189</v>
      </c>
      <c r="CP737" t="s">
        <v>205</v>
      </c>
      <c r="CQ737">
        <v>2.9</v>
      </c>
      <c r="CR737">
        <v>5.8</v>
      </c>
      <c r="CS737" t="s">
        <v>292</v>
      </c>
      <c r="CT737" t="s">
        <v>194</v>
      </c>
      <c r="CU737">
        <v>25.6</v>
      </c>
      <c r="CV737">
        <v>18</v>
      </c>
      <c r="CW737">
        <v>0.876</v>
      </c>
      <c r="CX737">
        <v>0</v>
      </c>
      <c r="CY737">
        <v>83</v>
      </c>
      <c r="CZ737">
        <v>0</v>
      </c>
      <c r="DA737">
        <v>0</v>
      </c>
      <c r="DB737">
        <v>127.476</v>
      </c>
      <c r="DC737">
        <v>11.808</v>
      </c>
      <c r="DD737">
        <v>0</v>
      </c>
      <c r="DE737">
        <v>64</v>
      </c>
      <c r="DF737">
        <v>0</v>
      </c>
      <c r="DG737">
        <v>29.808</v>
      </c>
      <c r="DH737">
        <v>112</v>
      </c>
      <c r="DI737">
        <v>-97.668000000000006</v>
      </c>
      <c r="DJ737" t="s">
        <v>282</v>
      </c>
      <c r="DK737">
        <v>-73.575999999999993</v>
      </c>
      <c r="DL737">
        <v>24.091999999999999</v>
      </c>
      <c r="DM737">
        <v>46.077599999999997</v>
      </c>
      <c r="DN737">
        <v>16.269599999999901</v>
      </c>
      <c r="DO737">
        <v>18</v>
      </c>
      <c r="DP737">
        <v>1</v>
      </c>
    </row>
    <row r="738" spans="1:120" x14ac:dyDescent="0.25">
      <c r="A738">
        <v>2328023</v>
      </c>
      <c r="B738" t="s">
        <v>420</v>
      </c>
      <c r="C738" t="s">
        <v>421</v>
      </c>
      <c r="D738" t="s">
        <v>823</v>
      </c>
      <c r="E738" t="s">
        <v>824</v>
      </c>
      <c r="F738" t="s">
        <v>825</v>
      </c>
      <c r="G738" t="s">
        <v>190</v>
      </c>
      <c r="H738" t="s">
        <v>212</v>
      </c>
      <c r="I738" t="s">
        <v>734</v>
      </c>
      <c r="J738" t="s">
        <v>193</v>
      </c>
      <c r="K738">
        <v>2.9</v>
      </c>
      <c r="L738">
        <v>2</v>
      </c>
      <c r="M738">
        <v>32</v>
      </c>
      <c r="N738" t="s">
        <v>189</v>
      </c>
      <c r="O738">
        <v>0.6</v>
      </c>
      <c r="P738">
        <v>1.4</v>
      </c>
      <c r="Q738">
        <v>8.1999999999999993</v>
      </c>
      <c r="R738">
        <v>8.3000000000000007</v>
      </c>
      <c r="S738">
        <v>112</v>
      </c>
      <c r="T738">
        <v>51.6</v>
      </c>
      <c r="U738">
        <v>39</v>
      </c>
      <c r="V738" t="s">
        <v>194</v>
      </c>
      <c r="W738" t="s">
        <v>194</v>
      </c>
      <c r="X738" t="s">
        <v>194</v>
      </c>
      <c r="Y738" t="s">
        <v>288</v>
      </c>
      <c r="Z738" t="s">
        <v>189</v>
      </c>
      <c r="AA738">
        <v>2</v>
      </c>
      <c r="AB738">
        <v>1</v>
      </c>
      <c r="AC738">
        <v>0</v>
      </c>
      <c r="AD738">
        <v>0</v>
      </c>
      <c r="AE738">
        <v>0</v>
      </c>
      <c r="AF738">
        <v>1</v>
      </c>
      <c r="AG738">
        <v>2</v>
      </c>
      <c r="AH738">
        <v>0</v>
      </c>
      <c r="AI738">
        <v>5</v>
      </c>
      <c r="AJ738">
        <v>2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0</v>
      </c>
      <c r="AX738" t="s">
        <v>194</v>
      </c>
      <c r="AY738" t="s">
        <v>736</v>
      </c>
      <c r="AZ738" t="s">
        <v>826</v>
      </c>
      <c r="BA738" t="s">
        <v>256</v>
      </c>
      <c r="BB738" t="s">
        <v>827</v>
      </c>
      <c r="BC738" t="s">
        <v>256</v>
      </c>
      <c r="BD738" t="s">
        <v>194</v>
      </c>
      <c r="BE738">
        <v>112</v>
      </c>
      <c r="BF738" t="s">
        <v>189</v>
      </c>
      <c r="BG738" t="s">
        <v>189</v>
      </c>
      <c r="BH738" t="s">
        <v>197</v>
      </c>
      <c r="BI738" t="s">
        <v>189</v>
      </c>
      <c r="BJ738" t="s">
        <v>189</v>
      </c>
      <c r="BK738">
        <v>180</v>
      </c>
      <c r="BL738" t="s">
        <v>189</v>
      </c>
      <c r="BM738">
        <v>1</v>
      </c>
      <c r="BN738">
        <v>32</v>
      </c>
      <c r="BO738" t="s">
        <v>189</v>
      </c>
      <c r="BP738" t="s">
        <v>189</v>
      </c>
      <c r="BQ738" t="s">
        <v>189</v>
      </c>
      <c r="BR738" t="s">
        <v>189</v>
      </c>
      <c r="BS738" t="s">
        <v>189</v>
      </c>
      <c r="BT738" t="s">
        <v>189</v>
      </c>
      <c r="BU738">
        <v>3</v>
      </c>
      <c r="BV738" t="s">
        <v>202</v>
      </c>
      <c r="BW738" t="s">
        <v>218</v>
      </c>
      <c r="BX738" t="s">
        <v>189</v>
      </c>
      <c r="BY738" t="s">
        <v>189</v>
      </c>
      <c r="BZ738">
        <v>7</v>
      </c>
      <c r="CA738" t="s">
        <v>204</v>
      </c>
      <c r="CB738" t="s">
        <v>281</v>
      </c>
      <c r="CC738" t="s">
        <v>189</v>
      </c>
      <c r="CD738" t="s">
        <v>189</v>
      </c>
      <c r="CE738" t="s">
        <v>189</v>
      </c>
      <c r="CF738" t="s">
        <v>189</v>
      </c>
      <c r="CG738" t="s">
        <v>189</v>
      </c>
      <c r="CH738" t="s">
        <v>189</v>
      </c>
      <c r="CI738" t="s">
        <v>189</v>
      </c>
      <c r="CJ738" t="s">
        <v>189</v>
      </c>
      <c r="CK738" t="s">
        <v>189</v>
      </c>
      <c r="CL738" t="s">
        <v>189</v>
      </c>
      <c r="CM738" t="s">
        <v>189</v>
      </c>
      <c r="CN738" t="s">
        <v>189</v>
      </c>
      <c r="CO738" t="s">
        <v>189</v>
      </c>
      <c r="CP738" t="s">
        <v>205</v>
      </c>
      <c r="CQ738">
        <v>2.9</v>
      </c>
      <c r="CR738">
        <v>5.8</v>
      </c>
      <c r="CS738" t="s">
        <v>292</v>
      </c>
      <c r="CT738" t="s">
        <v>197</v>
      </c>
      <c r="CU738">
        <v>25.6</v>
      </c>
      <c r="CV738">
        <v>0</v>
      </c>
      <c r="CW738">
        <v>0</v>
      </c>
      <c r="CX738">
        <v>26</v>
      </c>
      <c r="CY738">
        <v>0</v>
      </c>
      <c r="CZ738">
        <v>0</v>
      </c>
      <c r="DA738">
        <v>0</v>
      </c>
      <c r="DB738">
        <v>51.6</v>
      </c>
      <c r="DC738">
        <v>11.808</v>
      </c>
      <c r="DD738">
        <v>0</v>
      </c>
      <c r="DE738">
        <v>0</v>
      </c>
      <c r="DF738">
        <v>0</v>
      </c>
      <c r="DG738">
        <v>37.808</v>
      </c>
      <c r="DH738">
        <v>112</v>
      </c>
      <c r="DI738">
        <v>-13.792</v>
      </c>
      <c r="DJ738" t="s">
        <v>282</v>
      </c>
      <c r="DK738">
        <v>-12.6</v>
      </c>
      <c r="DL738">
        <v>1.1919999999999999</v>
      </c>
      <c r="DM738">
        <v>35.302799999999998</v>
      </c>
      <c r="DN738">
        <v>-2.5051999999999901</v>
      </c>
      <c r="DO738">
        <v>18</v>
      </c>
      <c r="DP738">
        <v>1</v>
      </c>
    </row>
    <row r="739" spans="1:120" x14ac:dyDescent="0.25">
      <c r="A739">
        <v>2328021</v>
      </c>
      <c r="B739" t="s">
        <v>375</v>
      </c>
      <c r="C739" t="s">
        <v>376</v>
      </c>
      <c r="D739" t="s">
        <v>828</v>
      </c>
      <c r="E739" t="s">
        <v>829</v>
      </c>
      <c r="F739" t="s">
        <v>189</v>
      </c>
      <c r="G739" t="s">
        <v>211</v>
      </c>
      <c r="H739" t="s">
        <v>212</v>
      </c>
      <c r="I739" t="s">
        <v>734</v>
      </c>
      <c r="J739" t="s">
        <v>193</v>
      </c>
      <c r="K739">
        <v>2.9</v>
      </c>
      <c r="L739">
        <v>2</v>
      </c>
      <c r="M739">
        <v>16</v>
      </c>
      <c r="N739" t="s">
        <v>388</v>
      </c>
      <c r="O739">
        <v>0.3</v>
      </c>
      <c r="P739">
        <v>0.9</v>
      </c>
      <c r="Q739">
        <v>9.9</v>
      </c>
      <c r="R739">
        <v>19.899999999999999</v>
      </c>
      <c r="S739">
        <v>112</v>
      </c>
      <c r="T739">
        <v>113.4</v>
      </c>
      <c r="U739">
        <v>75.8</v>
      </c>
      <c r="V739" t="s">
        <v>194</v>
      </c>
      <c r="W739" t="s">
        <v>194</v>
      </c>
      <c r="X739" t="s">
        <v>194</v>
      </c>
      <c r="Y739" t="s">
        <v>195</v>
      </c>
      <c r="Z739" t="s">
        <v>189</v>
      </c>
      <c r="AA739">
        <v>2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1</v>
      </c>
      <c r="AH739">
        <v>6</v>
      </c>
      <c r="AI739">
        <v>1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>
        <v>2</v>
      </c>
      <c r="AW739">
        <v>0</v>
      </c>
      <c r="AX739" t="s">
        <v>194</v>
      </c>
      <c r="AY739" t="s">
        <v>602</v>
      </c>
      <c r="AZ739" t="s">
        <v>830</v>
      </c>
      <c r="BA739" t="s">
        <v>256</v>
      </c>
      <c r="BB739" t="s">
        <v>831</v>
      </c>
      <c r="BC739" t="s">
        <v>256</v>
      </c>
      <c r="BD739" t="s">
        <v>194</v>
      </c>
      <c r="BE739">
        <v>112</v>
      </c>
      <c r="BF739" t="s">
        <v>189</v>
      </c>
      <c r="BG739" t="s">
        <v>189</v>
      </c>
      <c r="BH739" t="s">
        <v>194</v>
      </c>
      <c r="BI739" t="s">
        <v>197</v>
      </c>
      <c r="BJ739" t="s">
        <v>189</v>
      </c>
      <c r="BK739" t="s">
        <v>189</v>
      </c>
      <c r="BL739" t="s">
        <v>189</v>
      </c>
      <c r="BM739">
        <v>1</v>
      </c>
      <c r="BN739">
        <v>16</v>
      </c>
      <c r="BO739">
        <v>2.0699999999999998</v>
      </c>
      <c r="BP739">
        <v>197.6</v>
      </c>
      <c r="BQ739" t="s">
        <v>189</v>
      </c>
      <c r="BR739" t="s">
        <v>189</v>
      </c>
      <c r="BS739" t="s">
        <v>189</v>
      </c>
      <c r="BT739" t="s">
        <v>189</v>
      </c>
      <c r="BU739">
        <v>2</v>
      </c>
      <c r="BV739" t="s">
        <v>202</v>
      </c>
      <c r="BW739" t="s">
        <v>218</v>
      </c>
      <c r="BX739" t="s">
        <v>189</v>
      </c>
      <c r="BY739" t="s">
        <v>189</v>
      </c>
      <c r="BZ739">
        <v>7</v>
      </c>
      <c r="CA739" t="s">
        <v>204</v>
      </c>
      <c r="CB739" t="s">
        <v>281</v>
      </c>
      <c r="CC739" t="s">
        <v>189</v>
      </c>
      <c r="CD739" t="s">
        <v>189</v>
      </c>
      <c r="CE739" t="s">
        <v>189</v>
      </c>
      <c r="CF739" t="s">
        <v>189</v>
      </c>
      <c r="CG739" t="s">
        <v>189</v>
      </c>
      <c r="CH739" t="s">
        <v>189</v>
      </c>
      <c r="CI739" t="s">
        <v>189</v>
      </c>
      <c r="CJ739" t="s">
        <v>189</v>
      </c>
      <c r="CK739" t="s">
        <v>189</v>
      </c>
      <c r="CL739" t="s">
        <v>189</v>
      </c>
      <c r="CM739" t="s">
        <v>189</v>
      </c>
      <c r="CN739" t="s">
        <v>189</v>
      </c>
      <c r="CO739" t="s">
        <v>189</v>
      </c>
      <c r="CP739" t="s">
        <v>205</v>
      </c>
      <c r="CQ739">
        <v>2.9</v>
      </c>
      <c r="CR739">
        <v>5.8</v>
      </c>
      <c r="CS739" t="s">
        <v>292</v>
      </c>
      <c r="CT739" t="s">
        <v>197</v>
      </c>
      <c r="CU739">
        <v>12.8</v>
      </c>
      <c r="CV739">
        <v>0</v>
      </c>
      <c r="CW739">
        <v>0.876</v>
      </c>
      <c r="CX739">
        <v>0</v>
      </c>
      <c r="CY739">
        <v>51</v>
      </c>
      <c r="CZ739">
        <v>0</v>
      </c>
      <c r="DA739">
        <v>55.678559999999997</v>
      </c>
      <c r="DB739">
        <v>120.354559999999</v>
      </c>
      <c r="DC739">
        <v>7.1039999999999903</v>
      </c>
      <c r="DD739">
        <v>0</v>
      </c>
      <c r="DE739">
        <v>16</v>
      </c>
      <c r="DF739">
        <v>42.631999999999998</v>
      </c>
      <c r="DG739">
        <v>49.735999999999997</v>
      </c>
      <c r="DH739">
        <v>112</v>
      </c>
      <c r="DI739">
        <v>-70.618560000000002</v>
      </c>
      <c r="DJ739" t="s">
        <v>282</v>
      </c>
      <c r="DK739">
        <v>-44.554559999999903</v>
      </c>
      <c r="DL739">
        <v>26.064</v>
      </c>
      <c r="DM739">
        <v>64.911599999999893</v>
      </c>
      <c r="DN739">
        <v>15.1755999999999</v>
      </c>
      <c r="DO739">
        <v>18</v>
      </c>
      <c r="DP739">
        <v>1</v>
      </c>
    </row>
    <row r="740" spans="1:120" x14ac:dyDescent="0.25">
      <c r="A740">
        <v>2326493</v>
      </c>
      <c r="B740" t="s">
        <v>375</v>
      </c>
      <c r="C740" t="s">
        <v>376</v>
      </c>
      <c r="D740" t="s">
        <v>832</v>
      </c>
      <c r="E740" t="s">
        <v>833</v>
      </c>
      <c r="F740" t="s">
        <v>834</v>
      </c>
      <c r="G740" t="s">
        <v>190</v>
      </c>
      <c r="H740" t="s">
        <v>212</v>
      </c>
      <c r="I740" t="s">
        <v>213</v>
      </c>
      <c r="J740" t="s">
        <v>193</v>
      </c>
      <c r="K740">
        <v>2.8</v>
      </c>
      <c r="L740">
        <v>2</v>
      </c>
      <c r="M740">
        <v>64</v>
      </c>
      <c r="N740" t="s">
        <v>189</v>
      </c>
      <c r="O740">
        <v>0.7</v>
      </c>
      <c r="P740">
        <v>1.5</v>
      </c>
      <c r="Q740">
        <v>20.399999999999999</v>
      </c>
      <c r="R740">
        <v>21.7</v>
      </c>
      <c r="S740">
        <v>112</v>
      </c>
      <c r="T740">
        <v>51.2</v>
      </c>
      <c r="U740">
        <v>96.4</v>
      </c>
      <c r="V740" t="s">
        <v>194</v>
      </c>
      <c r="W740" t="s">
        <v>194</v>
      </c>
      <c r="X740" t="s">
        <v>194</v>
      </c>
      <c r="Y740" t="s">
        <v>195</v>
      </c>
      <c r="Z740" t="s">
        <v>835</v>
      </c>
      <c r="AA740">
        <v>4</v>
      </c>
      <c r="AB740">
        <v>2</v>
      </c>
      <c r="AC740">
        <v>0</v>
      </c>
      <c r="AD740">
        <v>0</v>
      </c>
      <c r="AE740">
        <v>1</v>
      </c>
      <c r="AF740">
        <v>1</v>
      </c>
      <c r="AG740">
        <v>1</v>
      </c>
      <c r="AH740">
        <v>0</v>
      </c>
      <c r="AI740">
        <v>8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2</v>
      </c>
      <c r="AS740">
        <v>0</v>
      </c>
      <c r="AT740">
        <v>0</v>
      </c>
      <c r="AU740">
        <v>0</v>
      </c>
      <c r="AV740">
        <v>3</v>
      </c>
      <c r="AW740">
        <v>1</v>
      </c>
      <c r="AX740" t="s">
        <v>197</v>
      </c>
      <c r="AY740" t="s">
        <v>836</v>
      </c>
      <c r="AZ740" t="s">
        <v>529</v>
      </c>
      <c r="BA740" t="s">
        <v>256</v>
      </c>
      <c r="BB740" t="s">
        <v>837</v>
      </c>
      <c r="BC740" t="s">
        <v>256</v>
      </c>
      <c r="BD740" t="s">
        <v>194</v>
      </c>
      <c r="BE740">
        <v>112</v>
      </c>
      <c r="BF740" t="s">
        <v>189</v>
      </c>
      <c r="BG740" t="s">
        <v>189</v>
      </c>
      <c r="BH740" t="s">
        <v>197</v>
      </c>
      <c r="BI740" t="s">
        <v>189</v>
      </c>
      <c r="BJ740" t="s">
        <v>189</v>
      </c>
      <c r="BK740">
        <v>250</v>
      </c>
      <c r="BL740" t="s">
        <v>189</v>
      </c>
      <c r="BM740">
        <v>1</v>
      </c>
      <c r="BN740">
        <v>64</v>
      </c>
      <c r="BO740" t="s">
        <v>189</v>
      </c>
      <c r="BP740" t="s">
        <v>189</v>
      </c>
      <c r="BQ740">
        <v>0.79</v>
      </c>
      <c r="BR740">
        <v>0.83</v>
      </c>
      <c r="BS740">
        <v>0.85</v>
      </c>
      <c r="BT740">
        <v>0.87</v>
      </c>
      <c r="BU740">
        <v>1</v>
      </c>
      <c r="BV740" t="s">
        <v>202</v>
      </c>
      <c r="BW740" t="s">
        <v>234</v>
      </c>
      <c r="BX740" t="s">
        <v>189</v>
      </c>
      <c r="BY740" t="s">
        <v>197</v>
      </c>
      <c r="BZ740">
        <v>7</v>
      </c>
      <c r="CA740" t="s">
        <v>204</v>
      </c>
      <c r="CB740" t="s">
        <v>281</v>
      </c>
      <c r="CC740" t="s">
        <v>189</v>
      </c>
      <c r="CD740" t="s">
        <v>189</v>
      </c>
      <c r="CE740" t="s">
        <v>189</v>
      </c>
      <c r="CF740" t="s">
        <v>189</v>
      </c>
      <c r="CG740" t="s">
        <v>189</v>
      </c>
      <c r="CH740" t="s">
        <v>189</v>
      </c>
      <c r="CI740" t="s">
        <v>189</v>
      </c>
      <c r="CJ740" t="s">
        <v>189</v>
      </c>
      <c r="CK740" t="s">
        <v>189</v>
      </c>
      <c r="CL740" t="s">
        <v>189</v>
      </c>
      <c r="CM740" t="s">
        <v>189</v>
      </c>
      <c r="CN740" t="s">
        <v>189</v>
      </c>
      <c r="CO740" t="s">
        <v>189</v>
      </c>
      <c r="CP740" t="s">
        <v>205</v>
      </c>
      <c r="CQ740">
        <v>2.8</v>
      </c>
      <c r="CR740">
        <v>5.6</v>
      </c>
      <c r="CS740" t="s">
        <v>292</v>
      </c>
      <c r="CT740" t="s">
        <v>197</v>
      </c>
      <c r="CU740">
        <v>51.2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51.2</v>
      </c>
      <c r="DC740">
        <v>21.215999999999902</v>
      </c>
      <c r="DD740">
        <v>0</v>
      </c>
      <c r="DE740">
        <v>0</v>
      </c>
      <c r="DF740">
        <v>0</v>
      </c>
      <c r="DG740">
        <v>21.215999999999902</v>
      </c>
      <c r="DH740">
        <v>112</v>
      </c>
      <c r="DI740">
        <v>-29.984000000000002</v>
      </c>
      <c r="DJ740" t="s">
        <v>282</v>
      </c>
      <c r="DK740">
        <v>45.2</v>
      </c>
      <c r="DL740">
        <v>75.183999999999997</v>
      </c>
      <c r="DM740">
        <v>81.730800000000002</v>
      </c>
      <c r="DN740">
        <v>60.514800000000001</v>
      </c>
      <c r="DO740">
        <v>18</v>
      </c>
      <c r="DP740">
        <v>0</v>
      </c>
    </row>
    <row r="741" spans="1:120" x14ac:dyDescent="0.25">
      <c r="A741">
        <v>2326492</v>
      </c>
      <c r="B741" t="s">
        <v>375</v>
      </c>
      <c r="C741" t="s">
        <v>376</v>
      </c>
      <c r="D741" t="s">
        <v>838</v>
      </c>
      <c r="E741" t="s">
        <v>839</v>
      </c>
      <c r="F741" t="s">
        <v>840</v>
      </c>
      <c r="G741" t="s">
        <v>190</v>
      </c>
      <c r="H741" t="s">
        <v>212</v>
      </c>
      <c r="I741" t="s">
        <v>213</v>
      </c>
      <c r="J741" t="s">
        <v>193</v>
      </c>
      <c r="K741">
        <v>2.8</v>
      </c>
      <c r="L741">
        <v>2</v>
      </c>
      <c r="M741">
        <v>64</v>
      </c>
      <c r="N741" t="s">
        <v>189</v>
      </c>
      <c r="O741">
        <v>0.7</v>
      </c>
      <c r="P741">
        <v>1.5</v>
      </c>
      <c r="Q741">
        <v>16.7</v>
      </c>
      <c r="R741">
        <v>18.3</v>
      </c>
      <c r="S741">
        <v>112</v>
      </c>
      <c r="T741">
        <v>51.2</v>
      </c>
      <c r="U741">
        <v>81.400000000000006</v>
      </c>
      <c r="V741" t="s">
        <v>194</v>
      </c>
      <c r="W741" t="s">
        <v>194</v>
      </c>
      <c r="X741" t="s">
        <v>194</v>
      </c>
      <c r="Y741" t="s">
        <v>195</v>
      </c>
      <c r="Z741" t="s">
        <v>835</v>
      </c>
      <c r="AA741">
        <v>4</v>
      </c>
      <c r="AB741">
        <v>2</v>
      </c>
      <c r="AC741">
        <v>0</v>
      </c>
      <c r="AD741">
        <v>0</v>
      </c>
      <c r="AE741">
        <v>1</v>
      </c>
      <c r="AF741">
        <v>1</v>
      </c>
      <c r="AG741">
        <v>1</v>
      </c>
      <c r="AH741">
        <v>0</v>
      </c>
      <c r="AI741">
        <v>8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2</v>
      </c>
      <c r="AS741">
        <v>0</v>
      </c>
      <c r="AT741">
        <v>0</v>
      </c>
      <c r="AU741">
        <v>0</v>
      </c>
      <c r="AV741">
        <v>3</v>
      </c>
      <c r="AW741">
        <v>1</v>
      </c>
      <c r="AX741" t="s">
        <v>197</v>
      </c>
      <c r="AY741" t="s">
        <v>836</v>
      </c>
      <c r="AZ741" t="s">
        <v>529</v>
      </c>
      <c r="BA741" t="s">
        <v>256</v>
      </c>
      <c r="BB741" t="s">
        <v>841</v>
      </c>
      <c r="BC741" t="s">
        <v>256</v>
      </c>
      <c r="BD741" t="s">
        <v>194</v>
      </c>
      <c r="BE741">
        <v>112</v>
      </c>
      <c r="BF741" t="s">
        <v>189</v>
      </c>
      <c r="BG741" t="s">
        <v>189</v>
      </c>
      <c r="BH741" t="s">
        <v>197</v>
      </c>
      <c r="BI741" t="s">
        <v>189</v>
      </c>
      <c r="BJ741" t="s">
        <v>189</v>
      </c>
      <c r="BK741">
        <v>210</v>
      </c>
      <c r="BL741" t="s">
        <v>189</v>
      </c>
      <c r="BM741">
        <v>1</v>
      </c>
      <c r="BN741">
        <v>64</v>
      </c>
      <c r="BO741" t="s">
        <v>189</v>
      </c>
      <c r="BP741" t="s">
        <v>189</v>
      </c>
      <c r="BQ741">
        <v>0.78</v>
      </c>
      <c r="BR741">
        <v>0.85</v>
      </c>
      <c r="BS741">
        <v>0.84</v>
      </c>
      <c r="BT741">
        <v>0.86</v>
      </c>
      <c r="BU741">
        <v>1</v>
      </c>
      <c r="BV741" t="s">
        <v>202</v>
      </c>
      <c r="BW741" t="s">
        <v>234</v>
      </c>
      <c r="BX741" t="s">
        <v>189</v>
      </c>
      <c r="BY741" t="s">
        <v>197</v>
      </c>
      <c r="BZ741">
        <v>7</v>
      </c>
      <c r="CA741" t="s">
        <v>204</v>
      </c>
      <c r="CB741" t="s">
        <v>281</v>
      </c>
      <c r="CC741" t="s">
        <v>189</v>
      </c>
      <c r="CD741" t="s">
        <v>189</v>
      </c>
      <c r="CE741" t="s">
        <v>189</v>
      </c>
      <c r="CF741" t="s">
        <v>189</v>
      </c>
      <c r="CG741" t="s">
        <v>189</v>
      </c>
      <c r="CH741" t="s">
        <v>189</v>
      </c>
      <c r="CI741" t="s">
        <v>189</v>
      </c>
      <c r="CJ741" t="s">
        <v>189</v>
      </c>
      <c r="CK741" t="s">
        <v>189</v>
      </c>
      <c r="CL741" t="s">
        <v>189</v>
      </c>
      <c r="CM741" t="s">
        <v>189</v>
      </c>
      <c r="CN741" t="s">
        <v>189</v>
      </c>
      <c r="CO741" t="s">
        <v>189</v>
      </c>
      <c r="CP741" t="s">
        <v>205</v>
      </c>
      <c r="CQ741">
        <v>2.8</v>
      </c>
      <c r="CR741">
        <v>5.6</v>
      </c>
      <c r="CS741" t="s">
        <v>292</v>
      </c>
      <c r="CT741" t="s">
        <v>197</v>
      </c>
      <c r="CU741">
        <v>51.2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51.2</v>
      </c>
      <c r="DC741">
        <v>21.215999999999902</v>
      </c>
      <c r="DD741">
        <v>0</v>
      </c>
      <c r="DE741">
        <v>0</v>
      </c>
      <c r="DF741">
        <v>0</v>
      </c>
      <c r="DG741">
        <v>21.215999999999902</v>
      </c>
      <c r="DH741">
        <v>112</v>
      </c>
      <c r="DI741">
        <v>-29.984000000000002</v>
      </c>
      <c r="DJ741" t="s">
        <v>282</v>
      </c>
      <c r="DK741">
        <v>30.2</v>
      </c>
      <c r="DL741">
        <v>60.183999999999997</v>
      </c>
      <c r="DM741">
        <v>69.554400000000001</v>
      </c>
      <c r="DN741">
        <v>48.3384</v>
      </c>
      <c r="DO741">
        <v>18</v>
      </c>
      <c r="DP741">
        <v>0</v>
      </c>
    </row>
    <row r="742" spans="1:120" x14ac:dyDescent="0.25">
      <c r="A742">
        <v>2326491</v>
      </c>
      <c r="B742" t="s">
        <v>375</v>
      </c>
      <c r="C742" t="s">
        <v>376</v>
      </c>
      <c r="D742" t="s">
        <v>842</v>
      </c>
      <c r="E742" t="s">
        <v>843</v>
      </c>
      <c r="F742" t="s">
        <v>844</v>
      </c>
      <c r="G742" t="s">
        <v>190</v>
      </c>
      <c r="H742" t="s">
        <v>212</v>
      </c>
      <c r="I742" t="s">
        <v>213</v>
      </c>
      <c r="J742" t="s">
        <v>193</v>
      </c>
      <c r="K742">
        <v>2.9</v>
      </c>
      <c r="L742">
        <v>2</v>
      </c>
      <c r="M742">
        <v>32</v>
      </c>
      <c r="N742" t="s">
        <v>189</v>
      </c>
      <c r="O742">
        <v>0.7</v>
      </c>
      <c r="P742">
        <v>1.4</v>
      </c>
      <c r="Q742">
        <v>18.3</v>
      </c>
      <c r="R742">
        <v>19.100000000000001</v>
      </c>
      <c r="S742">
        <v>112</v>
      </c>
      <c r="T742">
        <v>25.6</v>
      </c>
      <c r="U742">
        <v>85.9</v>
      </c>
      <c r="V742" t="s">
        <v>194</v>
      </c>
      <c r="W742" t="s">
        <v>194</v>
      </c>
      <c r="X742" t="s">
        <v>194</v>
      </c>
      <c r="Y742" t="s">
        <v>195</v>
      </c>
      <c r="Z742" t="s">
        <v>835</v>
      </c>
      <c r="AA742">
        <v>2</v>
      </c>
      <c r="AB742">
        <v>1</v>
      </c>
      <c r="AC742">
        <v>0</v>
      </c>
      <c r="AD742">
        <v>0</v>
      </c>
      <c r="AE742">
        <v>1</v>
      </c>
      <c r="AF742">
        <v>1</v>
      </c>
      <c r="AG742">
        <v>1</v>
      </c>
      <c r="AH742">
        <v>2</v>
      </c>
      <c r="AI742">
        <v>6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2</v>
      </c>
      <c r="AS742">
        <v>0</v>
      </c>
      <c r="AT742">
        <v>0</v>
      </c>
      <c r="AU742">
        <v>0</v>
      </c>
      <c r="AV742">
        <v>3</v>
      </c>
      <c r="AW742">
        <v>0</v>
      </c>
      <c r="AX742" t="s">
        <v>197</v>
      </c>
      <c r="AY742" t="s">
        <v>836</v>
      </c>
      <c r="AZ742" t="s">
        <v>529</v>
      </c>
      <c r="BA742" t="s">
        <v>256</v>
      </c>
      <c r="BB742" t="s">
        <v>845</v>
      </c>
      <c r="BC742" t="s">
        <v>256</v>
      </c>
      <c r="BD742" t="s">
        <v>194</v>
      </c>
      <c r="BE742">
        <v>112</v>
      </c>
      <c r="BF742" t="s">
        <v>189</v>
      </c>
      <c r="BG742" t="s">
        <v>189</v>
      </c>
      <c r="BH742" t="s">
        <v>197</v>
      </c>
      <c r="BI742" t="s">
        <v>189</v>
      </c>
      <c r="BJ742" t="s">
        <v>189</v>
      </c>
      <c r="BK742">
        <v>180</v>
      </c>
      <c r="BL742" t="s">
        <v>189</v>
      </c>
      <c r="BM742">
        <v>1</v>
      </c>
      <c r="BN742">
        <v>32</v>
      </c>
      <c r="BO742" t="s">
        <v>189</v>
      </c>
      <c r="BP742" t="s">
        <v>189</v>
      </c>
      <c r="BQ742">
        <v>0.82</v>
      </c>
      <c r="BR742">
        <v>0.85</v>
      </c>
      <c r="BS742">
        <v>0.87</v>
      </c>
      <c r="BT742">
        <v>0.88</v>
      </c>
      <c r="BU742">
        <v>1</v>
      </c>
      <c r="BV742" t="s">
        <v>202</v>
      </c>
      <c r="BW742" t="s">
        <v>234</v>
      </c>
      <c r="BX742" t="s">
        <v>189</v>
      </c>
      <c r="BY742" t="s">
        <v>197</v>
      </c>
      <c r="BZ742">
        <v>7</v>
      </c>
      <c r="CA742" t="s">
        <v>204</v>
      </c>
      <c r="CB742" t="s">
        <v>281</v>
      </c>
      <c r="CC742" t="s">
        <v>189</v>
      </c>
      <c r="CD742" t="s">
        <v>189</v>
      </c>
      <c r="CE742" t="s">
        <v>189</v>
      </c>
      <c r="CF742" t="s">
        <v>189</v>
      </c>
      <c r="CG742" t="s">
        <v>189</v>
      </c>
      <c r="CH742" t="s">
        <v>189</v>
      </c>
      <c r="CI742" t="s">
        <v>189</v>
      </c>
      <c r="CJ742" t="s">
        <v>189</v>
      </c>
      <c r="CK742" t="s">
        <v>189</v>
      </c>
      <c r="CL742" t="s">
        <v>189</v>
      </c>
      <c r="CM742" t="s">
        <v>189</v>
      </c>
      <c r="CN742" t="s">
        <v>189</v>
      </c>
      <c r="CO742" t="s">
        <v>189</v>
      </c>
      <c r="CP742" t="s">
        <v>205</v>
      </c>
      <c r="CQ742">
        <v>2.9</v>
      </c>
      <c r="CR742">
        <v>5.8</v>
      </c>
      <c r="CS742" t="s">
        <v>292</v>
      </c>
      <c r="CT742" t="s">
        <v>197</v>
      </c>
      <c r="CU742">
        <v>25.6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25.6</v>
      </c>
      <c r="DC742">
        <v>11.808</v>
      </c>
      <c r="DD742">
        <v>0</v>
      </c>
      <c r="DE742">
        <v>0</v>
      </c>
      <c r="DF742">
        <v>0</v>
      </c>
      <c r="DG742">
        <v>11.808</v>
      </c>
      <c r="DH742">
        <v>112</v>
      </c>
      <c r="DI742">
        <v>-13.792</v>
      </c>
      <c r="DJ742" t="s">
        <v>282</v>
      </c>
      <c r="DK742">
        <v>60.3</v>
      </c>
      <c r="DL742">
        <v>74.091999999999999</v>
      </c>
      <c r="DM742">
        <v>72.664199999999994</v>
      </c>
      <c r="DN742">
        <v>60.856200000000001</v>
      </c>
      <c r="DO742">
        <v>18</v>
      </c>
      <c r="DP742">
        <v>0</v>
      </c>
    </row>
    <row r="743" spans="1:120" x14ac:dyDescent="0.25">
      <c r="A743">
        <v>2326490</v>
      </c>
      <c r="B743" t="s">
        <v>375</v>
      </c>
      <c r="C743" t="s">
        <v>376</v>
      </c>
      <c r="D743" t="s">
        <v>846</v>
      </c>
      <c r="E743" t="s">
        <v>847</v>
      </c>
      <c r="F743" t="s">
        <v>848</v>
      </c>
      <c r="G743" t="s">
        <v>190</v>
      </c>
      <c r="H743" t="s">
        <v>212</v>
      </c>
      <c r="I743" t="s">
        <v>213</v>
      </c>
      <c r="J743" t="s">
        <v>193</v>
      </c>
      <c r="K743">
        <v>2.9</v>
      </c>
      <c r="L743">
        <v>2</v>
      </c>
      <c r="M743">
        <v>32</v>
      </c>
      <c r="N743" t="s">
        <v>189</v>
      </c>
      <c r="O743">
        <v>0.7</v>
      </c>
      <c r="P743">
        <v>1.4</v>
      </c>
      <c r="Q743">
        <v>18.3</v>
      </c>
      <c r="R743">
        <v>19.100000000000001</v>
      </c>
      <c r="S743">
        <v>112</v>
      </c>
      <c r="T743">
        <v>25.6</v>
      </c>
      <c r="U743">
        <v>85.9</v>
      </c>
      <c r="V743" t="s">
        <v>194</v>
      </c>
      <c r="W743" t="s">
        <v>194</v>
      </c>
      <c r="X743" t="s">
        <v>194</v>
      </c>
      <c r="Y743" t="s">
        <v>195</v>
      </c>
      <c r="Z743" t="s">
        <v>835</v>
      </c>
      <c r="AA743">
        <v>2</v>
      </c>
      <c r="AB743">
        <v>1</v>
      </c>
      <c r="AC743">
        <v>0</v>
      </c>
      <c r="AD743">
        <v>0</v>
      </c>
      <c r="AE743">
        <v>1</v>
      </c>
      <c r="AF743">
        <v>1</v>
      </c>
      <c r="AG743">
        <v>1</v>
      </c>
      <c r="AH743">
        <v>2</v>
      </c>
      <c r="AI743">
        <v>6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2</v>
      </c>
      <c r="AS743">
        <v>0</v>
      </c>
      <c r="AT743">
        <v>0</v>
      </c>
      <c r="AU743">
        <v>0</v>
      </c>
      <c r="AV743">
        <v>3</v>
      </c>
      <c r="AW743">
        <v>0</v>
      </c>
      <c r="AX743" t="s">
        <v>197</v>
      </c>
      <c r="AY743" t="s">
        <v>836</v>
      </c>
      <c r="AZ743" t="s">
        <v>529</v>
      </c>
      <c r="BA743" t="s">
        <v>256</v>
      </c>
      <c r="BB743" t="s">
        <v>849</v>
      </c>
      <c r="BC743" t="s">
        <v>256</v>
      </c>
      <c r="BD743" t="s">
        <v>194</v>
      </c>
      <c r="BE743">
        <v>112</v>
      </c>
      <c r="BF743" t="s">
        <v>189</v>
      </c>
      <c r="BG743" t="s">
        <v>189</v>
      </c>
      <c r="BH743" t="s">
        <v>197</v>
      </c>
      <c r="BI743" t="s">
        <v>189</v>
      </c>
      <c r="BJ743" t="s">
        <v>189</v>
      </c>
      <c r="BK743">
        <v>180</v>
      </c>
      <c r="BL743" t="s">
        <v>189</v>
      </c>
      <c r="BM743">
        <v>1</v>
      </c>
      <c r="BN743">
        <v>32</v>
      </c>
      <c r="BO743" t="s">
        <v>189</v>
      </c>
      <c r="BP743" t="s">
        <v>189</v>
      </c>
      <c r="BQ743">
        <v>0.82</v>
      </c>
      <c r="BR743">
        <v>0.85</v>
      </c>
      <c r="BS743">
        <v>0.87</v>
      </c>
      <c r="BT743">
        <v>0.88</v>
      </c>
      <c r="BU743">
        <v>1</v>
      </c>
      <c r="BV743" t="s">
        <v>202</v>
      </c>
      <c r="BW743" t="s">
        <v>234</v>
      </c>
      <c r="BX743" t="s">
        <v>189</v>
      </c>
      <c r="BY743" t="s">
        <v>197</v>
      </c>
      <c r="BZ743">
        <v>7</v>
      </c>
      <c r="CA743" t="s">
        <v>204</v>
      </c>
      <c r="CB743" t="s">
        <v>281</v>
      </c>
      <c r="CC743" t="s">
        <v>189</v>
      </c>
      <c r="CD743" t="s">
        <v>189</v>
      </c>
      <c r="CE743" t="s">
        <v>189</v>
      </c>
      <c r="CF743" t="s">
        <v>189</v>
      </c>
      <c r="CG743" t="s">
        <v>189</v>
      </c>
      <c r="CH743" t="s">
        <v>189</v>
      </c>
      <c r="CI743" t="s">
        <v>189</v>
      </c>
      <c r="CJ743" t="s">
        <v>189</v>
      </c>
      <c r="CK743" t="s">
        <v>189</v>
      </c>
      <c r="CL743" t="s">
        <v>189</v>
      </c>
      <c r="CM743" t="s">
        <v>189</v>
      </c>
      <c r="CN743" t="s">
        <v>189</v>
      </c>
      <c r="CO743" t="s">
        <v>189</v>
      </c>
      <c r="CP743" t="s">
        <v>205</v>
      </c>
      <c r="CQ743">
        <v>2.9</v>
      </c>
      <c r="CR743">
        <v>5.8</v>
      </c>
      <c r="CS743" t="s">
        <v>292</v>
      </c>
      <c r="CT743" t="s">
        <v>197</v>
      </c>
      <c r="CU743">
        <v>25.6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25.6</v>
      </c>
      <c r="DC743">
        <v>11.808</v>
      </c>
      <c r="DD743">
        <v>0</v>
      </c>
      <c r="DE743">
        <v>0</v>
      </c>
      <c r="DF743">
        <v>0</v>
      </c>
      <c r="DG743">
        <v>11.808</v>
      </c>
      <c r="DH743">
        <v>112</v>
      </c>
      <c r="DI743">
        <v>-13.792</v>
      </c>
      <c r="DJ743" t="s">
        <v>282</v>
      </c>
      <c r="DK743">
        <v>60.3</v>
      </c>
      <c r="DL743">
        <v>74.091999999999999</v>
      </c>
      <c r="DM743">
        <v>72.664199999999994</v>
      </c>
      <c r="DN743">
        <v>60.856200000000001</v>
      </c>
      <c r="DO743">
        <v>18</v>
      </c>
      <c r="DP743">
        <v>0</v>
      </c>
    </row>
    <row r="744" spans="1:120" x14ac:dyDescent="0.25">
      <c r="A744">
        <v>2326381</v>
      </c>
      <c r="B744" t="s">
        <v>248</v>
      </c>
      <c r="C744" t="s">
        <v>249</v>
      </c>
      <c r="D744" t="s">
        <v>632</v>
      </c>
      <c r="E744" t="s">
        <v>850</v>
      </c>
      <c r="F744" t="s">
        <v>851</v>
      </c>
      <c r="G744" t="s">
        <v>190</v>
      </c>
      <c r="H744" t="s">
        <v>212</v>
      </c>
      <c r="I744" t="s">
        <v>213</v>
      </c>
      <c r="J744" t="s">
        <v>193</v>
      </c>
      <c r="K744">
        <v>2.9</v>
      </c>
      <c r="L744">
        <v>2</v>
      </c>
      <c r="M744">
        <v>32</v>
      </c>
      <c r="N744" t="s">
        <v>189</v>
      </c>
      <c r="O744">
        <v>0.3</v>
      </c>
      <c r="P744">
        <v>1.1000000000000001</v>
      </c>
      <c r="Q744">
        <v>4.9000000000000004</v>
      </c>
      <c r="R744">
        <v>8.9</v>
      </c>
      <c r="S744">
        <v>112</v>
      </c>
      <c r="T744">
        <v>51.6</v>
      </c>
      <c r="U744">
        <v>35.5</v>
      </c>
      <c r="V744" t="s">
        <v>194</v>
      </c>
      <c r="W744" t="s">
        <v>194</v>
      </c>
      <c r="X744" t="s">
        <v>194</v>
      </c>
      <c r="Y744" t="s">
        <v>416</v>
      </c>
      <c r="Z744" t="s">
        <v>189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2</v>
      </c>
      <c r="AG744">
        <v>0</v>
      </c>
      <c r="AH744">
        <v>0</v>
      </c>
      <c r="AI744">
        <v>5</v>
      </c>
      <c r="AJ744">
        <v>0</v>
      </c>
      <c r="AK744">
        <v>0</v>
      </c>
      <c r="AL744">
        <v>1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 t="s">
        <v>197</v>
      </c>
      <c r="AY744" t="s">
        <v>852</v>
      </c>
      <c r="AZ744" t="s">
        <v>305</v>
      </c>
      <c r="BA744" t="s">
        <v>256</v>
      </c>
      <c r="BB744" t="s">
        <v>853</v>
      </c>
      <c r="BC744" t="s">
        <v>256</v>
      </c>
      <c r="BD744" t="s">
        <v>194</v>
      </c>
      <c r="BE744">
        <v>112</v>
      </c>
      <c r="BF744" t="s">
        <v>189</v>
      </c>
      <c r="BG744" t="s">
        <v>189</v>
      </c>
      <c r="BH744" t="s">
        <v>194</v>
      </c>
      <c r="BI744" t="s">
        <v>189</v>
      </c>
      <c r="BJ744" t="s">
        <v>189</v>
      </c>
      <c r="BK744">
        <v>130</v>
      </c>
      <c r="BL744" t="s">
        <v>189</v>
      </c>
      <c r="BM744" t="s">
        <v>189</v>
      </c>
      <c r="BN744">
        <v>32</v>
      </c>
      <c r="BO744" t="s">
        <v>189</v>
      </c>
      <c r="BP744" t="s">
        <v>189</v>
      </c>
      <c r="BQ744" t="s">
        <v>189</v>
      </c>
      <c r="BR744" t="s">
        <v>189</v>
      </c>
      <c r="BS744" t="s">
        <v>189</v>
      </c>
      <c r="BT744" t="s">
        <v>189</v>
      </c>
      <c r="BU744">
        <v>2</v>
      </c>
      <c r="BV744" t="s">
        <v>189</v>
      </c>
      <c r="BW744" t="s">
        <v>218</v>
      </c>
      <c r="BX744" t="s">
        <v>189</v>
      </c>
      <c r="BY744" t="s">
        <v>189</v>
      </c>
      <c r="BZ744">
        <v>7</v>
      </c>
      <c r="CA744" t="s">
        <v>204</v>
      </c>
      <c r="CB744" t="s">
        <v>281</v>
      </c>
      <c r="CC744" t="s">
        <v>189</v>
      </c>
      <c r="CD744" t="s">
        <v>189</v>
      </c>
      <c r="CE744" t="s">
        <v>189</v>
      </c>
      <c r="CF744" t="s">
        <v>189</v>
      </c>
      <c r="CG744" t="s">
        <v>189</v>
      </c>
      <c r="CH744" t="s">
        <v>189</v>
      </c>
      <c r="CI744" t="s">
        <v>189</v>
      </c>
      <c r="CJ744" t="s">
        <v>189</v>
      </c>
      <c r="CK744" t="s">
        <v>189</v>
      </c>
      <c r="CL744" t="s">
        <v>189</v>
      </c>
      <c r="CM744" t="s">
        <v>189</v>
      </c>
      <c r="CN744" t="s">
        <v>189</v>
      </c>
      <c r="CO744" t="s">
        <v>189</v>
      </c>
      <c r="CP744" t="s">
        <v>205</v>
      </c>
      <c r="CQ744">
        <v>2.9</v>
      </c>
      <c r="CR744">
        <v>5.8</v>
      </c>
      <c r="CS744" t="s">
        <v>292</v>
      </c>
      <c r="CT744" t="s">
        <v>197</v>
      </c>
      <c r="CU744">
        <v>25.6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25.6</v>
      </c>
      <c r="DC744">
        <v>11.808</v>
      </c>
      <c r="DD744">
        <v>0</v>
      </c>
      <c r="DE744">
        <v>0</v>
      </c>
      <c r="DF744">
        <v>0</v>
      </c>
      <c r="DG744">
        <v>11.808</v>
      </c>
      <c r="DH744">
        <v>112</v>
      </c>
      <c r="DI744">
        <v>-13.792</v>
      </c>
      <c r="DJ744" t="s">
        <v>282</v>
      </c>
      <c r="DK744">
        <v>9.8999999999999897</v>
      </c>
      <c r="DL744">
        <v>23.692</v>
      </c>
      <c r="DM744">
        <v>32.411999999999999</v>
      </c>
      <c r="DN744">
        <v>20.603999999999999</v>
      </c>
      <c r="DO744">
        <v>18</v>
      </c>
      <c r="DP744">
        <v>0</v>
      </c>
    </row>
    <row r="745" spans="1:120" x14ac:dyDescent="0.25">
      <c r="A745">
        <v>2326242</v>
      </c>
      <c r="B745" t="s">
        <v>248</v>
      </c>
      <c r="C745" t="s">
        <v>249</v>
      </c>
      <c r="D745" t="s">
        <v>632</v>
      </c>
      <c r="E745" t="s">
        <v>854</v>
      </c>
      <c r="F745" t="s">
        <v>189</v>
      </c>
      <c r="G745" t="s">
        <v>190</v>
      </c>
      <c r="H745" t="s">
        <v>212</v>
      </c>
      <c r="I745" t="s">
        <v>480</v>
      </c>
      <c r="J745" t="s">
        <v>189</v>
      </c>
      <c r="K745">
        <v>2.9</v>
      </c>
      <c r="L745">
        <v>2</v>
      </c>
      <c r="M745">
        <v>16</v>
      </c>
      <c r="N745" t="s">
        <v>189</v>
      </c>
      <c r="O745">
        <v>0.3</v>
      </c>
      <c r="P745">
        <v>1.6</v>
      </c>
      <c r="Q745">
        <v>6.5</v>
      </c>
      <c r="R745">
        <v>7.2</v>
      </c>
      <c r="S745">
        <v>112</v>
      </c>
      <c r="T745">
        <v>12.8</v>
      </c>
      <c r="U745">
        <v>32.4</v>
      </c>
      <c r="V745" t="s">
        <v>194</v>
      </c>
      <c r="W745" t="s">
        <v>194</v>
      </c>
      <c r="X745" t="s">
        <v>194</v>
      </c>
      <c r="Y745" t="s">
        <v>449</v>
      </c>
      <c r="Z745" t="s">
        <v>189</v>
      </c>
      <c r="AA745">
        <v>2</v>
      </c>
      <c r="AB745">
        <v>0</v>
      </c>
      <c r="AC745">
        <v>0</v>
      </c>
      <c r="AD745">
        <v>0</v>
      </c>
      <c r="AE745">
        <v>0</v>
      </c>
      <c r="AF745">
        <v>2</v>
      </c>
      <c r="AG745">
        <v>0</v>
      </c>
      <c r="AH745">
        <v>0</v>
      </c>
      <c r="AI745">
        <v>0</v>
      </c>
      <c r="AJ745">
        <v>6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 t="s">
        <v>194</v>
      </c>
      <c r="AY745" t="s">
        <v>686</v>
      </c>
      <c r="AZ745" t="s">
        <v>836</v>
      </c>
      <c r="BA745" t="s">
        <v>256</v>
      </c>
      <c r="BB745" t="s">
        <v>855</v>
      </c>
      <c r="BC745" t="s">
        <v>256</v>
      </c>
      <c r="BD745" t="s">
        <v>194</v>
      </c>
      <c r="BE745">
        <v>112</v>
      </c>
      <c r="BF745" t="s">
        <v>189</v>
      </c>
      <c r="BG745" t="s">
        <v>189</v>
      </c>
      <c r="BH745" t="s">
        <v>197</v>
      </c>
      <c r="BI745" t="s">
        <v>189</v>
      </c>
      <c r="BJ745" t="s">
        <v>189</v>
      </c>
      <c r="BK745">
        <v>65</v>
      </c>
      <c r="BL745" t="s">
        <v>189</v>
      </c>
      <c r="BM745">
        <v>1</v>
      </c>
      <c r="BN745">
        <v>16</v>
      </c>
      <c r="BO745" t="s">
        <v>189</v>
      </c>
      <c r="BP745" t="s">
        <v>189</v>
      </c>
      <c r="BQ745" t="s">
        <v>189</v>
      </c>
      <c r="BR745" t="s">
        <v>189</v>
      </c>
      <c r="BS745" t="s">
        <v>189</v>
      </c>
      <c r="BT745" t="s">
        <v>189</v>
      </c>
      <c r="BU745">
        <v>1</v>
      </c>
      <c r="BV745" t="s">
        <v>202</v>
      </c>
      <c r="BW745" t="s">
        <v>234</v>
      </c>
      <c r="BX745" t="s">
        <v>189</v>
      </c>
      <c r="BY745" t="s">
        <v>189</v>
      </c>
      <c r="BZ745">
        <v>7</v>
      </c>
      <c r="CA745" t="s">
        <v>204</v>
      </c>
      <c r="CB745" t="s">
        <v>281</v>
      </c>
      <c r="CC745" t="s">
        <v>189</v>
      </c>
      <c r="CD745" t="s">
        <v>189</v>
      </c>
      <c r="CE745" t="s">
        <v>189</v>
      </c>
      <c r="CF745" t="s">
        <v>189</v>
      </c>
      <c r="CG745" t="s">
        <v>189</v>
      </c>
      <c r="CH745" t="s">
        <v>189</v>
      </c>
      <c r="CI745" t="s">
        <v>189</v>
      </c>
      <c r="CJ745" t="s">
        <v>189</v>
      </c>
      <c r="CK745" t="s">
        <v>189</v>
      </c>
      <c r="CL745" t="s">
        <v>189</v>
      </c>
      <c r="CM745" t="s">
        <v>189</v>
      </c>
      <c r="CN745" t="s">
        <v>189</v>
      </c>
      <c r="CO745" t="s">
        <v>189</v>
      </c>
      <c r="CP745" t="s">
        <v>205</v>
      </c>
      <c r="CQ745">
        <v>2.9</v>
      </c>
      <c r="CR745">
        <v>5.8</v>
      </c>
      <c r="CS745" t="s">
        <v>292</v>
      </c>
      <c r="CT745" t="s">
        <v>197</v>
      </c>
      <c r="CU745">
        <v>12.8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12.8</v>
      </c>
      <c r="DC745">
        <v>7.1039999999999903</v>
      </c>
      <c r="DD745">
        <v>0</v>
      </c>
      <c r="DE745">
        <v>0</v>
      </c>
      <c r="DF745">
        <v>0</v>
      </c>
      <c r="DG745">
        <v>7.1039999999999903</v>
      </c>
      <c r="DH745">
        <v>112</v>
      </c>
      <c r="DI745">
        <v>-5.6959999999999997</v>
      </c>
      <c r="DJ745" t="s">
        <v>282</v>
      </c>
      <c r="DK745">
        <v>19.599999999999898</v>
      </c>
      <c r="DL745">
        <v>25.295999999999999</v>
      </c>
      <c r="DM745">
        <v>31.317</v>
      </c>
      <c r="DN745">
        <v>24.213000000000001</v>
      </c>
      <c r="DO745">
        <v>18</v>
      </c>
      <c r="DP745">
        <v>0</v>
      </c>
    </row>
    <row r="746" spans="1:120" x14ac:dyDescent="0.25">
      <c r="A746">
        <v>2326241</v>
      </c>
      <c r="B746" t="s">
        <v>375</v>
      </c>
      <c r="C746" t="s">
        <v>376</v>
      </c>
      <c r="D746" t="s">
        <v>856</v>
      </c>
      <c r="E746" t="s">
        <v>857</v>
      </c>
      <c r="F746" t="s">
        <v>858</v>
      </c>
      <c r="G746" t="s">
        <v>190</v>
      </c>
      <c r="H746" t="s">
        <v>191</v>
      </c>
      <c r="I746" t="s">
        <v>859</v>
      </c>
      <c r="J746" t="s">
        <v>860</v>
      </c>
      <c r="K746">
        <v>1.8</v>
      </c>
      <c r="L746">
        <v>2</v>
      </c>
      <c r="M746">
        <v>8</v>
      </c>
      <c r="N746" t="s">
        <v>189</v>
      </c>
      <c r="O746">
        <v>0.6</v>
      </c>
      <c r="P746">
        <v>0.8</v>
      </c>
      <c r="Q746">
        <v>5.7</v>
      </c>
      <c r="R746">
        <v>8.5</v>
      </c>
      <c r="S746">
        <v>112</v>
      </c>
      <c r="T746">
        <v>6.4</v>
      </c>
      <c r="U746">
        <v>36.299999999999997</v>
      </c>
      <c r="V746" t="s">
        <v>194</v>
      </c>
      <c r="W746" t="s">
        <v>194</v>
      </c>
      <c r="X746" t="s">
        <v>194</v>
      </c>
      <c r="Y746" t="s">
        <v>195</v>
      </c>
      <c r="Z746" t="s">
        <v>861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1</v>
      </c>
      <c r="AH746">
        <v>3</v>
      </c>
      <c r="AI746">
        <v>3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 t="s">
        <v>197</v>
      </c>
      <c r="AY746" t="s">
        <v>514</v>
      </c>
      <c r="AZ746" t="s">
        <v>862</v>
      </c>
      <c r="BA746" t="s">
        <v>256</v>
      </c>
      <c r="BB746" t="s">
        <v>863</v>
      </c>
      <c r="BC746" t="s">
        <v>256</v>
      </c>
      <c r="BD746" t="s">
        <v>194</v>
      </c>
      <c r="BE746">
        <v>112</v>
      </c>
      <c r="BF746" t="s">
        <v>189</v>
      </c>
      <c r="BG746" t="s">
        <v>189</v>
      </c>
      <c r="BH746" t="s">
        <v>197</v>
      </c>
      <c r="BI746" t="s">
        <v>189</v>
      </c>
      <c r="BJ746" t="s">
        <v>189</v>
      </c>
      <c r="BK746">
        <v>65</v>
      </c>
      <c r="BL746">
        <v>0.88</v>
      </c>
      <c r="BM746">
        <v>1</v>
      </c>
      <c r="BN746">
        <v>8</v>
      </c>
      <c r="BO746" t="s">
        <v>189</v>
      </c>
      <c r="BP746" t="s">
        <v>189</v>
      </c>
      <c r="BQ746" t="s">
        <v>189</v>
      </c>
      <c r="BR746" t="s">
        <v>189</v>
      </c>
      <c r="BS746" t="s">
        <v>189</v>
      </c>
      <c r="BT746" t="s">
        <v>189</v>
      </c>
      <c r="BU746">
        <v>1</v>
      </c>
      <c r="BV746" t="s">
        <v>202</v>
      </c>
      <c r="BW746" t="s">
        <v>203</v>
      </c>
      <c r="BX746" t="s">
        <v>189</v>
      </c>
      <c r="BY746" t="s">
        <v>197</v>
      </c>
      <c r="BZ746">
        <v>7</v>
      </c>
      <c r="CA746" t="s">
        <v>204</v>
      </c>
      <c r="CB746" t="s">
        <v>281</v>
      </c>
      <c r="CC746" t="s">
        <v>189</v>
      </c>
      <c r="CD746" t="s">
        <v>189</v>
      </c>
      <c r="CE746" t="s">
        <v>189</v>
      </c>
      <c r="CF746" t="s">
        <v>189</v>
      </c>
      <c r="CG746" t="s">
        <v>189</v>
      </c>
      <c r="CH746" t="s">
        <v>189</v>
      </c>
      <c r="CI746" t="s">
        <v>189</v>
      </c>
      <c r="CJ746" t="s">
        <v>189</v>
      </c>
      <c r="CK746" t="s">
        <v>189</v>
      </c>
      <c r="CL746" t="s">
        <v>189</v>
      </c>
      <c r="CM746" t="s">
        <v>189</v>
      </c>
      <c r="CN746" t="s">
        <v>189</v>
      </c>
      <c r="CO746" t="s">
        <v>189</v>
      </c>
      <c r="CP746" t="s">
        <v>205</v>
      </c>
      <c r="CQ746">
        <v>1.8</v>
      </c>
      <c r="CR746">
        <v>3.6</v>
      </c>
      <c r="CS746" t="s">
        <v>206</v>
      </c>
      <c r="CT746" t="s">
        <v>197</v>
      </c>
      <c r="CU746">
        <v>6.4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6.4</v>
      </c>
      <c r="DC746">
        <v>4.7519999999999998</v>
      </c>
      <c r="DD746">
        <v>0</v>
      </c>
      <c r="DE746">
        <v>0</v>
      </c>
      <c r="DF746">
        <v>0</v>
      </c>
      <c r="DG746">
        <v>4.7519999999999998</v>
      </c>
      <c r="DH746">
        <v>112</v>
      </c>
      <c r="DI746">
        <v>-1.6479999999999999</v>
      </c>
      <c r="DJ746" t="s">
        <v>282</v>
      </c>
      <c r="DK746">
        <v>29.9</v>
      </c>
      <c r="DL746">
        <v>31.547999999999998</v>
      </c>
      <c r="DM746">
        <v>31.273199999999999</v>
      </c>
      <c r="DN746">
        <v>26.5212</v>
      </c>
      <c r="DO746">
        <v>18</v>
      </c>
      <c r="DP746">
        <v>0</v>
      </c>
    </row>
    <row r="747" spans="1:120" x14ac:dyDescent="0.25">
      <c r="A747">
        <v>2326236</v>
      </c>
      <c r="B747" t="s">
        <v>575</v>
      </c>
      <c r="C747" t="s">
        <v>864</v>
      </c>
      <c r="D747" t="s">
        <v>865</v>
      </c>
      <c r="E747" t="s">
        <v>865</v>
      </c>
      <c r="F747" t="s">
        <v>189</v>
      </c>
      <c r="G747" t="s">
        <v>190</v>
      </c>
      <c r="H747" t="s">
        <v>212</v>
      </c>
      <c r="I747" t="s">
        <v>222</v>
      </c>
      <c r="J747" t="s">
        <v>193</v>
      </c>
      <c r="K747">
        <v>2.9</v>
      </c>
      <c r="L747">
        <v>2</v>
      </c>
      <c r="M747">
        <v>32</v>
      </c>
      <c r="N747" t="s">
        <v>189</v>
      </c>
      <c r="O747">
        <v>0.2</v>
      </c>
      <c r="P747">
        <v>1.1000000000000001</v>
      </c>
      <c r="Q747">
        <v>5.9</v>
      </c>
      <c r="R747">
        <v>7</v>
      </c>
      <c r="S747">
        <v>112</v>
      </c>
      <c r="T747">
        <v>51.6</v>
      </c>
      <c r="U747">
        <v>30.3</v>
      </c>
      <c r="V747" t="s">
        <v>194</v>
      </c>
      <c r="W747" t="s">
        <v>194</v>
      </c>
      <c r="X747" t="s">
        <v>194</v>
      </c>
      <c r="Y747" t="s">
        <v>195</v>
      </c>
      <c r="Z747" t="s">
        <v>866</v>
      </c>
      <c r="AA747">
        <v>2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2</v>
      </c>
      <c r="AH747">
        <v>2</v>
      </c>
      <c r="AI747">
        <v>2</v>
      </c>
      <c r="AJ747">
        <v>5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0</v>
      </c>
      <c r="AX747" t="s">
        <v>197</v>
      </c>
      <c r="AY747" t="s">
        <v>867</v>
      </c>
      <c r="AZ747" t="s">
        <v>836</v>
      </c>
      <c r="BA747" t="s">
        <v>256</v>
      </c>
      <c r="BB747" t="s">
        <v>868</v>
      </c>
      <c r="BC747" t="s">
        <v>256</v>
      </c>
      <c r="BD747" t="s">
        <v>194</v>
      </c>
      <c r="BE747">
        <v>112</v>
      </c>
      <c r="BF747" t="s">
        <v>189</v>
      </c>
      <c r="BG747" t="s">
        <v>189</v>
      </c>
      <c r="BH747" t="s">
        <v>197</v>
      </c>
      <c r="BI747" t="s">
        <v>189</v>
      </c>
      <c r="BJ747" t="s">
        <v>189</v>
      </c>
      <c r="BK747">
        <v>65</v>
      </c>
      <c r="BL747" t="s">
        <v>189</v>
      </c>
      <c r="BM747">
        <v>1</v>
      </c>
      <c r="BN747">
        <v>32</v>
      </c>
      <c r="BO747" t="s">
        <v>189</v>
      </c>
      <c r="BP747" t="s">
        <v>189</v>
      </c>
      <c r="BQ747" t="s">
        <v>189</v>
      </c>
      <c r="BR747" t="s">
        <v>189</v>
      </c>
      <c r="BS747" t="s">
        <v>189</v>
      </c>
      <c r="BT747" t="s">
        <v>189</v>
      </c>
      <c r="BU747">
        <v>2</v>
      </c>
      <c r="BV747" t="s">
        <v>202</v>
      </c>
      <c r="BW747" t="s">
        <v>218</v>
      </c>
      <c r="BX747" t="s">
        <v>189</v>
      </c>
      <c r="BY747" t="s">
        <v>189</v>
      </c>
      <c r="BZ747">
        <v>7</v>
      </c>
      <c r="CA747" t="s">
        <v>204</v>
      </c>
      <c r="CB747" t="s">
        <v>281</v>
      </c>
      <c r="CC747" t="s">
        <v>189</v>
      </c>
      <c r="CD747" t="s">
        <v>189</v>
      </c>
      <c r="CE747" t="s">
        <v>189</v>
      </c>
      <c r="CF747" t="s">
        <v>189</v>
      </c>
      <c r="CG747" t="s">
        <v>189</v>
      </c>
      <c r="CH747" t="s">
        <v>189</v>
      </c>
      <c r="CI747" t="s">
        <v>189</v>
      </c>
      <c r="CJ747" t="s">
        <v>189</v>
      </c>
      <c r="CK747" t="s">
        <v>189</v>
      </c>
      <c r="CL747" t="s">
        <v>189</v>
      </c>
      <c r="CM747" t="s">
        <v>189</v>
      </c>
      <c r="CN747" t="s">
        <v>189</v>
      </c>
      <c r="CO747" t="s">
        <v>189</v>
      </c>
      <c r="CP747" t="s">
        <v>205</v>
      </c>
      <c r="CQ747">
        <v>2.9</v>
      </c>
      <c r="CR747">
        <v>5.8</v>
      </c>
      <c r="CS747" t="s">
        <v>292</v>
      </c>
      <c r="CT747" t="s">
        <v>197</v>
      </c>
      <c r="CU747">
        <v>25.6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25.6</v>
      </c>
      <c r="DC747">
        <v>11.808</v>
      </c>
      <c r="DD747">
        <v>0</v>
      </c>
      <c r="DE747">
        <v>0</v>
      </c>
      <c r="DF747">
        <v>0</v>
      </c>
      <c r="DG747">
        <v>11.808</v>
      </c>
      <c r="DH747">
        <v>112</v>
      </c>
      <c r="DI747">
        <v>-13.792</v>
      </c>
      <c r="DJ747" t="s">
        <v>282</v>
      </c>
      <c r="DK747">
        <v>4.6999999999999904</v>
      </c>
      <c r="DL747">
        <v>18.492000000000001</v>
      </c>
      <c r="DM747">
        <v>28.163399999999999</v>
      </c>
      <c r="DN747">
        <v>16.355399999999999</v>
      </c>
      <c r="DO747">
        <v>18</v>
      </c>
      <c r="DP747">
        <v>1</v>
      </c>
    </row>
    <row r="748" spans="1:120" x14ac:dyDescent="0.25">
      <c r="A748">
        <v>2326233</v>
      </c>
      <c r="B748" t="s">
        <v>575</v>
      </c>
      <c r="C748" t="s">
        <v>576</v>
      </c>
      <c r="D748" t="s">
        <v>869</v>
      </c>
      <c r="E748" t="s">
        <v>869</v>
      </c>
      <c r="F748" t="s">
        <v>189</v>
      </c>
      <c r="G748" t="s">
        <v>190</v>
      </c>
      <c r="H748" t="s">
        <v>212</v>
      </c>
      <c r="I748" t="s">
        <v>222</v>
      </c>
      <c r="J748" t="s">
        <v>193</v>
      </c>
      <c r="K748">
        <v>2.9</v>
      </c>
      <c r="L748">
        <v>2</v>
      </c>
      <c r="M748">
        <v>32</v>
      </c>
      <c r="N748" t="s">
        <v>189</v>
      </c>
      <c r="O748">
        <v>0.2</v>
      </c>
      <c r="P748">
        <v>1.1000000000000001</v>
      </c>
      <c r="Q748">
        <v>8.4</v>
      </c>
      <c r="R748">
        <v>9</v>
      </c>
      <c r="S748">
        <v>112</v>
      </c>
      <c r="T748">
        <v>51.6</v>
      </c>
      <c r="U748">
        <v>39.799999999999997</v>
      </c>
      <c r="V748" t="s">
        <v>194</v>
      </c>
      <c r="W748" t="s">
        <v>194</v>
      </c>
      <c r="X748" t="s">
        <v>194</v>
      </c>
      <c r="Y748" t="s">
        <v>195</v>
      </c>
      <c r="Z748" t="s">
        <v>866</v>
      </c>
      <c r="AA748">
        <v>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2</v>
      </c>
      <c r="AH748">
        <v>4</v>
      </c>
      <c r="AI748">
        <v>4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0</v>
      </c>
      <c r="AX748" t="s">
        <v>197</v>
      </c>
      <c r="AY748" t="s">
        <v>870</v>
      </c>
      <c r="AZ748" t="s">
        <v>836</v>
      </c>
      <c r="BA748" t="s">
        <v>256</v>
      </c>
      <c r="BB748" t="s">
        <v>871</v>
      </c>
      <c r="BC748" t="s">
        <v>256</v>
      </c>
      <c r="BD748" t="s">
        <v>194</v>
      </c>
      <c r="BE748">
        <v>112</v>
      </c>
      <c r="BF748" t="s">
        <v>189</v>
      </c>
      <c r="BG748" t="s">
        <v>189</v>
      </c>
      <c r="BH748" t="s">
        <v>197</v>
      </c>
      <c r="BI748" t="s">
        <v>189</v>
      </c>
      <c r="BJ748" t="s">
        <v>189</v>
      </c>
      <c r="BK748">
        <v>65</v>
      </c>
      <c r="BL748" t="s">
        <v>189</v>
      </c>
      <c r="BM748">
        <v>1</v>
      </c>
      <c r="BN748">
        <v>32</v>
      </c>
      <c r="BO748" t="s">
        <v>189</v>
      </c>
      <c r="BP748" t="s">
        <v>189</v>
      </c>
      <c r="BQ748" t="s">
        <v>189</v>
      </c>
      <c r="BR748" t="s">
        <v>189</v>
      </c>
      <c r="BS748" t="s">
        <v>189</v>
      </c>
      <c r="BT748" t="s">
        <v>189</v>
      </c>
      <c r="BU748">
        <v>2</v>
      </c>
      <c r="BV748" t="s">
        <v>202</v>
      </c>
      <c r="BW748" t="s">
        <v>218</v>
      </c>
      <c r="BX748" t="s">
        <v>189</v>
      </c>
      <c r="BY748" t="s">
        <v>189</v>
      </c>
      <c r="BZ748">
        <v>7</v>
      </c>
      <c r="CA748" t="s">
        <v>204</v>
      </c>
      <c r="CB748" t="s">
        <v>281</v>
      </c>
      <c r="CC748" t="s">
        <v>189</v>
      </c>
      <c r="CD748" t="s">
        <v>189</v>
      </c>
      <c r="CE748" t="s">
        <v>189</v>
      </c>
      <c r="CF748" t="s">
        <v>189</v>
      </c>
      <c r="CG748" t="s">
        <v>189</v>
      </c>
      <c r="CH748" t="s">
        <v>189</v>
      </c>
      <c r="CI748" t="s">
        <v>189</v>
      </c>
      <c r="CJ748" t="s">
        <v>189</v>
      </c>
      <c r="CK748" t="s">
        <v>189</v>
      </c>
      <c r="CL748" t="s">
        <v>189</v>
      </c>
      <c r="CM748" t="s">
        <v>189</v>
      </c>
      <c r="CN748" t="s">
        <v>189</v>
      </c>
      <c r="CO748" t="s">
        <v>189</v>
      </c>
      <c r="CP748" t="s">
        <v>205</v>
      </c>
      <c r="CQ748">
        <v>2.9</v>
      </c>
      <c r="CR748">
        <v>5.8</v>
      </c>
      <c r="CS748" t="s">
        <v>292</v>
      </c>
      <c r="CT748" t="s">
        <v>197</v>
      </c>
      <c r="CU748">
        <v>25.6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25.6</v>
      </c>
      <c r="DC748">
        <v>11.808</v>
      </c>
      <c r="DD748">
        <v>0</v>
      </c>
      <c r="DE748">
        <v>0</v>
      </c>
      <c r="DF748">
        <v>0</v>
      </c>
      <c r="DG748">
        <v>11.808</v>
      </c>
      <c r="DH748">
        <v>112</v>
      </c>
      <c r="DI748">
        <v>-13.792</v>
      </c>
      <c r="DJ748" t="s">
        <v>282</v>
      </c>
      <c r="DK748">
        <v>14.1999999999999</v>
      </c>
      <c r="DL748">
        <v>27.991999999999901</v>
      </c>
      <c r="DM748">
        <v>35.609400000000001</v>
      </c>
      <c r="DN748">
        <v>23.801400000000001</v>
      </c>
      <c r="DO748">
        <v>18</v>
      </c>
      <c r="DP748">
        <v>0</v>
      </c>
    </row>
    <row r="749" spans="1:120" x14ac:dyDescent="0.25">
      <c r="A749">
        <v>2325906</v>
      </c>
      <c r="B749" t="s">
        <v>375</v>
      </c>
      <c r="C749" t="s">
        <v>376</v>
      </c>
      <c r="D749" t="s">
        <v>872</v>
      </c>
      <c r="E749" t="s">
        <v>873</v>
      </c>
      <c r="F749" t="s">
        <v>874</v>
      </c>
      <c r="G749" t="s">
        <v>211</v>
      </c>
      <c r="H749" t="s">
        <v>212</v>
      </c>
      <c r="I749" t="s">
        <v>222</v>
      </c>
      <c r="J749" t="s">
        <v>193</v>
      </c>
      <c r="K749">
        <v>2.9</v>
      </c>
      <c r="L749">
        <v>2</v>
      </c>
      <c r="M749">
        <v>32</v>
      </c>
      <c r="N749" t="s">
        <v>388</v>
      </c>
      <c r="O749">
        <v>0.3</v>
      </c>
      <c r="P749">
        <v>1</v>
      </c>
      <c r="Q749">
        <v>9.8000000000000007</v>
      </c>
      <c r="R749">
        <v>20.8</v>
      </c>
      <c r="S749">
        <v>112</v>
      </c>
      <c r="T749">
        <v>133</v>
      </c>
      <c r="U749">
        <v>77.900000000000006</v>
      </c>
      <c r="V749" t="s">
        <v>194</v>
      </c>
      <c r="W749" t="s">
        <v>194</v>
      </c>
      <c r="X749" t="s">
        <v>194</v>
      </c>
      <c r="Y749" t="s">
        <v>195</v>
      </c>
      <c r="Z749" t="s">
        <v>389</v>
      </c>
      <c r="AA749">
        <v>2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1</v>
      </c>
      <c r="AH749">
        <v>6</v>
      </c>
      <c r="AI749">
        <v>0</v>
      </c>
      <c r="AJ749">
        <v>2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2</v>
      </c>
      <c r="AW749">
        <v>0</v>
      </c>
      <c r="AX749" t="s">
        <v>194</v>
      </c>
      <c r="AY749" t="s">
        <v>496</v>
      </c>
      <c r="AZ749" t="s">
        <v>875</v>
      </c>
      <c r="BA749" t="s">
        <v>200</v>
      </c>
      <c r="BB749" t="s">
        <v>876</v>
      </c>
      <c r="BC749" t="s">
        <v>200</v>
      </c>
      <c r="BD749" t="s">
        <v>194</v>
      </c>
      <c r="BE749">
        <v>112</v>
      </c>
      <c r="BF749" t="s">
        <v>189</v>
      </c>
      <c r="BG749" t="s">
        <v>189</v>
      </c>
      <c r="BH749" t="s">
        <v>194</v>
      </c>
      <c r="BI749" t="s">
        <v>197</v>
      </c>
      <c r="BJ749" t="s">
        <v>189</v>
      </c>
      <c r="BK749">
        <v>120</v>
      </c>
      <c r="BL749" t="s">
        <v>189</v>
      </c>
      <c r="BM749">
        <v>1</v>
      </c>
      <c r="BN749">
        <v>32</v>
      </c>
      <c r="BO749">
        <v>2.0699999999999998</v>
      </c>
      <c r="BP749">
        <v>242.04</v>
      </c>
      <c r="BQ749" t="s">
        <v>189</v>
      </c>
      <c r="BR749" t="s">
        <v>189</v>
      </c>
      <c r="BS749" t="s">
        <v>189</v>
      </c>
      <c r="BT749" t="s">
        <v>189</v>
      </c>
      <c r="BU749">
        <v>2</v>
      </c>
      <c r="BV749" t="s">
        <v>202</v>
      </c>
      <c r="BW749" t="s">
        <v>218</v>
      </c>
      <c r="BX749" t="s">
        <v>189</v>
      </c>
      <c r="BY749" t="s">
        <v>194</v>
      </c>
      <c r="BZ749">
        <v>7.1</v>
      </c>
      <c r="CA749" t="s">
        <v>204</v>
      </c>
      <c r="CB749" t="s">
        <v>281</v>
      </c>
      <c r="CC749" t="s">
        <v>189</v>
      </c>
      <c r="CD749" t="s">
        <v>189</v>
      </c>
      <c r="CE749" t="s">
        <v>189</v>
      </c>
      <c r="CF749" t="s">
        <v>189</v>
      </c>
      <c r="CG749" t="s">
        <v>189</v>
      </c>
      <c r="CH749" t="s">
        <v>189</v>
      </c>
      <c r="CI749" t="s">
        <v>189</v>
      </c>
      <c r="CJ749" t="s">
        <v>189</v>
      </c>
      <c r="CK749" t="s">
        <v>189</v>
      </c>
      <c r="CL749" t="s">
        <v>189</v>
      </c>
      <c r="CM749" t="s">
        <v>189</v>
      </c>
      <c r="CN749" t="s">
        <v>189</v>
      </c>
      <c r="CO749" t="s">
        <v>189</v>
      </c>
      <c r="CP749" t="s">
        <v>205</v>
      </c>
      <c r="CQ749">
        <v>2.9</v>
      </c>
      <c r="CR749">
        <v>5.8</v>
      </c>
      <c r="CS749" t="s">
        <v>292</v>
      </c>
      <c r="CT749" t="s">
        <v>194</v>
      </c>
      <c r="CU749">
        <v>25.6</v>
      </c>
      <c r="CV749">
        <v>18</v>
      </c>
      <c r="CW749">
        <v>0.876</v>
      </c>
      <c r="CX749">
        <v>0</v>
      </c>
      <c r="CY749">
        <v>51</v>
      </c>
      <c r="CZ749">
        <v>0</v>
      </c>
      <c r="DA749">
        <v>62.491211999999898</v>
      </c>
      <c r="DB749">
        <v>157.96721199999999</v>
      </c>
      <c r="DC749">
        <v>11.808</v>
      </c>
      <c r="DD749">
        <v>0</v>
      </c>
      <c r="DE749">
        <v>16</v>
      </c>
      <c r="DF749">
        <v>45.705639999999903</v>
      </c>
      <c r="DG749">
        <v>75.513639999999995</v>
      </c>
      <c r="DH749">
        <v>112</v>
      </c>
      <c r="DI749">
        <v>-82.453571999999994</v>
      </c>
      <c r="DJ749" t="s">
        <v>282</v>
      </c>
      <c r="DK749">
        <v>-80.067211999999898</v>
      </c>
      <c r="DL749">
        <v>2.38636000000001</v>
      </c>
      <c r="DM749">
        <v>67.583399999999997</v>
      </c>
      <c r="DN749">
        <v>-7.93023999999998</v>
      </c>
      <c r="DO749">
        <v>18</v>
      </c>
      <c r="DP749">
        <v>1</v>
      </c>
    </row>
    <row r="750" spans="1:120" x14ac:dyDescent="0.25">
      <c r="A750">
        <v>2324759</v>
      </c>
      <c r="B750" t="s">
        <v>283</v>
      </c>
      <c r="C750" t="s">
        <v>284</v>
      </c>
      <c r="D750" t="s">
        <v>877</v>
      </c>
      <c r="E750" t="s">
        <v>878</v>
      </c>
      <c r="F750" t="s">
        <v>879</v>
      </c>
      <c r="G750" t="s">
        <v>190</v>
      </c>
      <c r="H750" t="s">
        <v>212</v>
      </c>
      <c r="I750" t="s">
        <v>222</v>
      </c>
      <c r="J750" t="s">
        <v>193</v>
      </c>
      <c r="K750">
        <v>2.9</v>
      </c>
      <c r="L750">
        <v>2</v>
      </c>
      <c r="M750">
        <v>32</v>
      </c>
      <c r="N750" t="s">
        <v>189</v>
      </c>
      <c r="O750">
        <v>0.5</v>
      </c>
      <c r="P750">
        <v>1.7</v>
      </c>
      <c r="Q750">
        <v>24.7</v>
      </c>
      <c r="R750">
        <v>25.1</v>
      </c>
      <c r="S750">
        <v>112</v>
      </c>
      <c r="T750">
        <v>26.5</v>
      </c>
      <c r="U750">
        <v>112.3</v>
      </c>
      <c r="V750" t="s">
        <v>197</v>
      </c>
      <c r="W750" t="s">
        <v>194</v>
      </c>
      <c r="X750" t="s">
        <v>197</v>
      </c>
      <c r="Y750" t="s">
        <v>449</v>
      </c>
      <c r="Z750" t="s">
        <v>189</v>
      </c>
      <c r="AA750">
        <v>4</v>
      </c>
      <c r="AB750">
        <v>2</v>
      </c>
      <c r="AC750">
        <v>0</v>
      </c>
      <c r="AD750">
        <v>2</v>
      </c>
      <c r="AE750">
        <v>0</v>
      </c>
      <c r="AF750">
        <v>2</v>
      </c>
      <c r="AG750">
        <v>0</v>
      </c>
      <c r="AH750">
        <v>1</v>
      </c>
      <c r="AI750">
        <v>5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2</v>
      </c>
      <c r="AS750">
        <v>2</v>
      </c>
      <c r="AT750">
        <v>0</v>
      </c>
      <c r="AU750">
        <v>0</v>
      </c>
      <c r="AV750">
        <v>6</v>
      </c>
      <c r="AW750">
        <v>0</v>
      </c>
      <c r="AX750" t="s">
        <v>194</v>
      </c>
      <c r="AY750" t="s">
        <v>736</v>
      </c>
      <c r="AZ750" t="s">
        <v>268</v>
      </c>
      <c r="BA750" t="s">
        <v>290</v>
      </c>
      <c r="BB750" t="s">
        <v>880</v>
      </c>
      <c r="BC750" t="s">
        <v>290</v>
      </c>
      <c r="BD750" t="s">
        <v>197</v>
      </c>
      <c r="BE750">
        <v>112</v>
      </c>
      <c r="BF750" t="s">
        <v>189</v>
      </c>
      <c r="BG750" t="s">
        <v>189</v>
      </c>
      <c r="BH750" t="s">
        <v>194</v>
      </c>
      <c r="BI750" t="s">
        <v>189</v>
      </c>
      <c r="BJ750" t="s">
        <v>189</v>
      </c>
      <c r="BK750">
        <v>450</v>
      </c>
      <c r="BL750" t="s">
        <v>189</v>
      </c>
      <c r="BM750">
        <v>1</v>
      </c>
      <c r="BN750">
        <v>32</v>
      </c>
      <c r="BO750" t="s">
        <v>189</v>
      </c>
      <c r="BP750" t="s">
        <v>189</v>
      </c>
      <c r="BQ750" t="s">
        <v>189</v>
      </c>
      <c r="BR750">
        <v>0.86</v>
      </c>
      <c r="BS750">
        <v>0.83</v>
      </c>
      <c r="BT750">
        <v>0.87</v>
      </c>
      <c r="BU750">
        <v>1</v>
      </c>
      <c r="BV750" t="s">
        <v>202</v>
      </c>
      <c r="BW750" t="s">
        <v>234</v>
      </c>
      <c r="BX750" t="s">
        <v>189</v>
      </c>
      <c r="BY750" t="s">
        <v>189</v>
      </c>
      <c r="BZ750">
        <v>7</v>
      </c>
      <c r="CA750" t="s">
        <v>204</v>
      </c>
      <c r="CB750" t="s">
        <v>281</v>
      </c>
      <c r="CC750" t="s">
        <v>189</v>
      </c>
      <c r="CD750" t="s">
        <v>189</v>
      </c>
      <c r="CE750" t="s">
        <v>189</v>
      </c>
      <c r="CF750" t="s">
        <v>189</v>
      </c>
      <c r="CG750" t="s">
        <v>189</v>
      </c>
      <c r="CH750" t="s">
        <v>189</v>
      </c>
      <c r="CI750" t="s">
        <v>189</v>
      </c>
      <c r="CJ750" t="s">
        <v>189</v>
      </c>
      <c r="CK750" t="s">
        <v>189</v>
      </c>
      <c r="CL750" t="s">
        <v>189</v>
      </c>
      <c r="CM750" t="s">
        <v>189</v>
      </c>
      <c r="CN750" t="s">
        <v>189</v>
      </c>
      <c r="CO750" t="s">
        <v>189</v>
      </c>
      <c r="CP750" t="s">
        <v>205</v>
      </c>
      <c r="CQ750">
        <v>2.9</v>
      </c>
      <c r="CR750">
        <v>5.8</v>
      </c>
      <c r="CS750" t="s">
        <v>292</v>
      </c>
      <c r="CT750" t="s">
        <v>197</v>
      </c>
      <c r="CU750">
        <v>25.6</v>
      </c>
      <c r="CV750">
        <v>0</v>
      </c>
      <c r="CW750">
        <v>0.876</v>
      </c>
      <c r="CX750">
        <v>0</v>
      </c>
      <c r="CY750">
        <v>0</v>
      </c>
      <c r="CZ750">
        <v>0</v>
      </c>
      <c r="DA750">
        <v>0</v>
      </c>
      <c r="DB750">
        <v>26.475999999999999</v>
      </c>
      <c r="DC750">
        <v>11.808</v>
      </c>
      <c r="DD750">
        <v>0</v>
      </c>
      <c r="DE750">
        <v>0</v>
      </c>
      <c r="DF750">
        <v>0</v>
      </c>
      <c r="DG750">
        <v>11.808</v>
      </c>
      <c r="DH750">
        <v>112</v>
      </c>
      <c r="DI750">
        <v>-14.667999999999999</v>
      </c>
      <c r="DJ750" t="s">
        <v>282</v>
      </c>
      <c r="DK750">
        <v>85.823999999999998</v>
      </c>
      <c r="DL750">
        <v>100.491999999999</v>
      </c>
      <c r="DM750">
        <v>94.958399999999997</v>
      </c>
      <c r="DN750">
        <v>83.150399999999905</v>
      </c>
      <c r="DO750">
        <v>18</v>
      </c>
      <c r="DP750">
        <v>0</v>
      </c>
    </row>
    <row r="751" spans="1:120" x14ac:dyDescent="0.25">
      <c r="A751">
        <v>2324723</v>
      </c>
      <c r="B751" t="s">
        <v>575</v>
      </c>
      <c r="C751" t="s">
        <v>576</v>
      </c>
      <c r="D751" t="s">
        <v>881</v>
      </c>
      <c r="E751" t="s">
        <v>881</v>
      </c>
      <c r="F751" t="s">
        <v>189</v>
      </c>
      <c r="G751" t="s">
        <v>211</v>
      </c>
      <c r="H751" t="s">
        <v>212</v>
      </c>
      <c r="I751" t="s">
        <v>222</v>
      </c>
      <c r="J751" t="s">
        <v>193</v>
      </c>
      <c r="K751">
        <v>2.9</v>
      </c>
      <c r="L751">
        <v>2</v>
      </c>
      <c r="M751">
        <v>32</v>
      </c>
      <c r="N751" t="s">
        <v>189</v>
      </c>
      <c r="O751">
        <v>0.2</v>
      </c>
      <c r="P751">
        <v>1</v>
      </c>
      <c r="Q751">
        <v>11.6</v>
      </c>
      <c r="R751">
        <v>20.3</v>
      </c>
      <c r="S751">
        <v>112</v>
      </c>
      <c r="T751">
        <v>114.1</v>
      </c>
      <c r="U751">
        <v>78.599999999999994</v>
      </c>
      <c r="V751" t="s">
        <v>194</v>
      </c>
      <c r="W751" t="s">
        <v>194</v>
      </c>
      <c r="X751" t="s">
        <v>194</v>
      </c>
      <c r="Y751" t="s">
        <v>195</v>
      </c>
      <c r="Z751" t="s">
        <v>866</v>
      </c>
      <c r="AA751">
        <v>2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1</v>
      </c>
      <c r="AH751">
        <v>3</v>
      </c>
      <c r="AI751">
        <v>4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2</v>
      </c>
      <c r="AS751">
        <v>1</v>
      </c>
      <c r="AT751">
        <v>0</v>
      </c>
      <c r="AU751">
        <v>0</v>
      </c>
      <c r="AV751">
        <v>2</v>
      </c>
      <c r="AW751">
        <v>0</v>
      </c>
      <c r="AX751" t="s">
        <v>197</v>
      </c>
      <c r="AY751" t="s">
        <v>810</v>
      </c>
      <c r="AZ751" t="s">
        <v>268</v>
      </c>
      <c r="BA751" t="s">
        <v>256</v>
      </c>
      <c r="BB751" t="s">
        <v>882</v>
      </c>
      <c r="BC751" t="s">
        <v>256</v>
      </c>
      <c r="BD751" t="s">
        <v>194</v>
      </c>
      <c r="BE751">
        <v>112</v>
      </c>
      <c r="BF751" t="s">
        <v>189</v>
      </c>
      <c r="BG751" t="s">
        <v>189</v>
      </c>
      <c r="BH751" t="s">
        <v>197</v>
      </c>
      <c r="BI751" t="s">
        <v>197</v>
      </c>
      <c r="BJ751" t="s">
        <v>189</v>
      </c>
      <c r="BK751">
        <v>130</v>
      </c>
      <c r="BL751" t="s">
        <v>189</v>
      </c>
      <c r="BM751">
        <v>1</v>
      </c>
      <c r="BN751">
        <v>32</v>
      </c>
      <c r="BO751">
        <v>2.0699999999999998</v>
      </c>
      <c r="BP751">
        <v>242.04</v>
      </c>
      <c r="BQ751">
        <v>0.86</v>
      </c>
      <c r="BR751">
        <v>0.91</v>
      </c>
      <c r="BS751">
        <v>0.89</v>
      </c>
      <c r="BT751">
        <v>0.91</v>
      </c>
      <c r="BU751">
        <v>2</v>
      </c>
      <c r="BV751" t="s">
        <v>202</v>
      </c>
      <c r="BW751" t="s">
        <v>218</v>
      </c>
      <c r="BX751" t="s">
        <v>189</v>
      </c>
      <c r="BY751" t="s">
        <v>189</v>
      </c>
      <c r="BZ751">
        <v>7</v>
      </c>
      <c r="CA751" t="s">
        <v>204</v>
      </c>
      <c r="CB751" t="s">
        <v>281</v>
      </c>
      <c r="CC751" t="s">
        <v>189</v>
      </c>
      <c r="CD751" t="s">
        <v>189</v>
      </c>
      <c r="CE751" t="s">
        <v>189</v>
      </c>
      <c r="CF751" t="s">
        <v>189</v>
      </c>
      <c r="CG751" t="s">
        <v>189</v>
      </c>
      <c r="CH751" t="s">
        <v>189</v>
      </c>
      <c r="CI751" t="s">
        <v>189</v>
      </c>
      <c r="CJ751" t="s">
        <v>189</v>
      </c>
      <c r="CK751" t="s">
        <v>189</v>
      </c>
      <c r="CL751" t="s">
        <v>189</v>
      </c>
      <c r="CM751" t="s">
        <v>189</v>
      </c>
      <c r="CN751" t="s">
        <v>189</v>
      </c>
      <c r="CO751" t="s">
        <v>189</v>
      </c>
      <c r="CP751" t="s">
        <v>205</v>
      </c>
      <c r="CQ751">
        <v>2.9</v>
      </c>
      <c r="CR751">
        <v>5.8</v>
      </c>
      <c r="CS751" t="s">
        <v>292</v>
      </c>
      <c r="CT751" t="s">
        <v>197</v>
      </c>
      <c r="CU751">
        <v>25.6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62.491211999999898</v>
      </c>
      <c r="DB751">
        <v>88.091211999999899</v>
      </c>
      <c r="DC751">
        <v>11.808</v>
      </c>
      <c r="DD751">
        <v>0</v>
      </c>
      <c r="DE751">
        <v>0</v>
      </c>
      <c r="DF751">
        <v>45.705639999999903</v>
      </c>
      <c r="DG751">
        <v>57.513639999999903</v>
      </c>
      <c r="DH751">
        <v>112</v>
      </c>
      <c r="DI751">
        <v>-30.5775719999999</v>
      </c>
      <c r="DJ751" t="s">
        <v>282</v>
      </c>
      <c r="DK751">
        <v>-9.4912119999999902</v>
      </c>
      <c r="DL751">
        <v>21.086359999999999</v>
      </c>
      <c r="DM751">
        <v>67.714799999999997</v>
      </c>
      <c r="DN751">
        <v>10.20116</v>
      </c>
      <c r="DO751">
        <v>18</v>
      </c>
      <c r="DP751">
        <v>1</v>
      </c>
    </row>
    <row r="752" spans="1:120" x14ac:dyDescent="0.25">
      <c r="A752">
        <v>2324720</v>
      </c>
      <c r="B752" t="s">
        <v>883</v>
      </c>
      <c r="C752" t="s">
        <v>884</v>
      </c>
      <c r="D752" t="s">
        <v>885</v>
      </c>
      <c r="E752" t="s">
        <v>886</v>
      </c>
      <c r="F752" t="s">
        <v>189</v>
      </c>
      <c r="G752" t="s">
        <v>190</v>
      </c>
      <c r="H752" t="s">
        <v>212</v>
      </c>
      <c r="I752" t="s">
        <v>222</v>
      </c>
      <c r="J752" t="s">
        <v>193</v>
      </c>
      <c r="K752">
        <v>2.9</v>
      </c>
      <c r="L752">
        <v>2</v>
      </c>
      <c r="M752">
        <v>8</v>
      </c>
      <c r="N752" t="s">
        <v>189</v>
      </c>
      <c r="O752">
        <v>0.6</v>
      </c>
      <c r="P752">
        <v>1.2</v>
      </c>
      <c r="Q752">
        <v>17.600000000000001</v>
      </c>
      <c r="R752">
        <v>18</v>
      </c>
      <c r="S752">
        <v>112</v>
      </c>
      <c r="T752">
        <v>6.4</v>
      </c>
      <c r="U752">
        <v>80.900000000000006</v>
      </c>
      <c r="V752" t="s">
        <v>197</v>
      </c>
      <c r="W752" t="s">
        <v>194</v>
      </c>
      <c r="X752" t="s">
        <v>197</v>
      </c>
      <c r="Y752" t="s">
        <v>449</v>
      </c>
      <c r="Z752" t="s">
        <v>189</v>
      </c>
      <c r="AA752">
        <v>2</v>
      </c>
      <c r="AB752">
        <v>1</v>
      </c>
      <c r="AC752">
        <v>0</v>
      </c>
      <c r="AD752">
        <v>0</v>
      </c>
      <c r="AE752">
        <v>2</v>
      </c>
      <c r="AF752">
        <v>1</v>
      </c>
      <c r="AG752">
        <v>1</v>
      </c>
      <c r="AH752">
        <v>6</v>
      </c>
      <c r="AI752">
        <v>4</v>
      </c>
      <c r="AJ752">
        <v>0</v>
      </c>
      <c r="AK752">
        <v>0</v>
      </c>
      <c r="AL752">
        <v>5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2</v>
      </c>
      <c r="AS752">
        <v>1</v>
      </c>
      <c r="AT752">
        <v>0</v>
      </c>
      <c r="AU752">
        <v>0</v>
      </c>
      <c r="AV752">
        <v>4</v>
      </c>
      <c r="AW752">
        <v>0</v>
      </c>
      <c r="AX752" t="s">
        <v>197</v>
      </c>
      <c r="AY752" t="s">
        <v>887</v>
      </c>
      <c r="AZ752" t="s">
        <v>268</v>
      </c>
      <c r="BA752" t="s">
        <v>290</v>
      </c>
      <c r="BB752" t="s">
        <v>888</v>
      </c>
      <c r="BC752" t="s">
        <v>290</v>
      </c>
      <c r="BD752" t="s">
        <v>197</v>
      </c>
      <c r="BE752">
        <v>112</v>
      </c>
      <c r="BF752" t="s">
        <v>189</v>
      </c>
      <c r="BG752" t="s">
        <v>189</v>
      </c>
      <c r="BH752" t="s">
        <v>197</v>
      </c>
      <c r="BI752" t="s">
        <v>189</v>
      </c>
      <c r="BJ752" t="s">
        <v>189</v>
      </c>
      <c r="BK752">
        <v>350</v>
      </c>
      <c r="BL752">
        <v>0.84</v>
      </c>
      <c r="BM752">
        <v>1</v>
      </c>
      <c r="BN752">
        <v>8</v>
      </c>
      <c r="BO752" t="s">
        <v>189</v>
      </c>
      <c r="BP752" t="s">
        <v>189</v>
      </c>
      <c r="BQ752" t="s">
        <v>189</v>
      </c>
      <c r="BR752">
        <v>0.83</v>
      </c>
      <c r="BS752">
        <v>0.83</v>
      </c>
      <c r="BT752">
        <v>0.86</v>
      </c>
      <c r="BU752">
        <v>1</v>
      </c>
      <c r="BV752" t="s">
        <v>202</v>
      </c>
      <c r="BW752" t="s">
        <v>234</v>
      </c>
      <c r="BX752" t="s">
        <v>189</v>
      </c>
      <c r="BY752" t="s">
        <v>189</v>
      </c>
      <c r="BZ752">
        <v>7</v>
      </c>
      <c r="CA752" t="s">
        <v>204</v>
      </c>
      <c r="CB752" t="s">
        <v>281</v>
      </c>
      <c r="CC752" t="s">
        <v>189</v>
      </c>
      <c r="CD752" t="s">
        <v>189</v>
      </c>
      <c r="CE752" t="s">
        <v>189</v>
      </c>
      <c r="CF752" t="s">
        <v>189</v>
      </c>
      <c r="CG752" t="s">
        <v>189</v>
      </c>
      <c r="CH752" t="s">
        <v>189</v>
      </c>
      <c r="CI752" t="s">
        <v>189</v>
      </c>
      <c r="CJ752" t="s">
        <v>189</v>
      </c>
      <c r="CK752" t="s">
        <v>189</v>
      </c>
      <c r="CL752" t="s">
        <v>189</v>
      </c>
      <c r="CM752" t="s">
        <v>189</v>
      </c>
      <c r="CN752" t="s">
        <v>189</v>
      </c>
      <c r="CO752" t="s">
        <v>189</v>
      </c>
      <c r="CP752" t="s">
        <v>205</v>
      </c>
      <c r="CQ752">
        <v>2.9</v>
      </c>
      <c r="CR752">
        <v>5.8</v>
      </c>
      <c r="CS752" t="s">
        <v>292</v>
      </c>
      <c r="CT752" t="s">
        <v>197</v>
      </c>
      <c r="CU752">
        <v>6.4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6.4</v>
      </c>
      <c r="DC752">
        <v>4.7519999999999998</v>
      </c>
      <c r="DD752">
        <v>0</v>
      </c>
      <c r="DE752">
        <v>0</v>
      </c>
      <c r="DF752">
        <v>0</v>
      </c>
      <c r="DG752">
        <v>4.7519999999999998</v>
      </c>
      <c r="DH752">
        <v>112</v>
      </c>
      <c r="DI752">
        <v>-1.6479999999999999</v>
      </c>
      <c r="DJ752" t="s">
        <v>282</v>
      </c>
      <c r="DK752">
        <v>74.5</v>
      </c>
      <c r="DL752">
        <v>76.147999999999996</v>
      </c>
      <c r="DM752">
        <v>68.240399999999994</v>
      </c>
      <c r="DN752">
        <v>63.488399999999899</v>
      </c>
      <c r="DO752">
        <v>18</v>
      </c>
      <c r="DP752">
        <v>0</v>
      </c>
    </row>
    <row r="753" spans="1:120" x14ac:dyDescent="0.25">
      <c r="A753">
        <v>2324599</v>
      </c>
      <c r="B753" t="s">
        <v>889</v>
      </c>
      <c r="C753" t="s">
        <v>890</v>
      </c>
      <c r="D753" t="s">
        <v>891</v>
      </c>
      <c r="E753" t="s">
        <v>892</v>
      </c>
      <c r="F753" t="s">
        <v>893</v>
      </c>
      <c r="G753" t="s">
        <v>190</v>
      </c>
      <c r="H753" t="s">
        <v>212</v>
      </c>
      <c r="I753" t="s">
        <v>222</v>
      </c>
      <c r="J753" t="s">
        <v>193</v>
      </c>
      <c r="K753">
        <v>2.9</v>
      </c>
      <c r="L753">
        <v>2</v>
      </c>
      <c r="M753">
        <v>16</v>
      </c>
      <c r="N753" t="s">
        <v>189</v>
      </c>
      <c r="O753">
        <v>0.6</v>
      </c>
      <c r="P753">
        <v>5.2</v>
      </c>
      <c r="Q753">
        <v>8.1999999999999993</v>
      </c>
      <c r="R753">
        <v>9.1999999999999993</v>
      </c>
      <c r="S753">
        <v>112</v>
      </c>
      <c r="T753">
        <v>13.7</v>
      </c>
      <c r="U753">
        <v>43.6</v>
      </c>
      <c r="V753" t="s">
        <v>197</v>
      </c>
      <c r="W753" t="s">
        <v>194</v>
      </c>
      <c r="X753" t="s">
        <v>197</v>
      </c>
      <c r="Y753" t="s">
        <v>195</v>
      </c>
      <c r="Z753" t="s">
        <v>866</v>
      </c>
      <c r="AA753">
        <v>2</v>
      </c>
      <c r="AB753">
        <v>0</v>
      </c>
      <c r="AC753">
        <v>0</v>
      </c>
      <c r="AD753">
        <v>0</v>
      </c>
      <c r="AE753">
        <v>0</v>
      </c>
      <c r="AF753">
        <v>1</v>
      </c>
      <c r="AG753">
        <v>1</v>
      </c>
      <c r="AH753">
        <v>2</v>
      </c>
      <c r="AI753">
        <v>3</v>
      </c>
      <c r="AJ753">
        <v>3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2</v>
      </c>
      <c r="AS753">
        <v>3</v>
      </c>
      <c r="AT753">
        <v>3</v>
      </c>
      <c r="AU753">
        <v>5</v>
      </c>
      <c r="AV753">
        <v>1</v>
      </c>
      <c r="AW753">
        <v>0</v>
      </c>
      <c r="AX753" t="s">
        <v>197</v>
      </c>
      <c r="AY753" t="s">
        <v>894</v>
      </c>
      <c r="AZ753" t="s">
        <v>895</v>
      </c>
      <c r="BA753" t="s">
        <v>896</v>
      </c>
      <c r="BB753" t="s">
        <v>897</v>
      </c>
      <c r="BC753" t="s">
        <v>896</v>
      </c>
      <c r="BD753" t="s">
        <v>197</v>
      </c>
      <c r="BE753">
        <v>112</v>
      </c>
      <c r="BF753" t="s">
        <v>189</v>
      </c>
      <c r="BG753" t="s">
        <v>189</v>
      </c>
      <c r="BH753" t="s">
        <v>194</v>
      </c>
      <c r="BI753" t="s">
        <v>197</v>
      </c>
      <c r="BJ753" t="s">
        <v>189</v>
      </c>
      <c r="BK753">
        <v>90.1</v>
      </c>
      <c r="BL753" t="s">
        <v>189</v>
      </c>
      <c r="BM753">
        <v>1</v>
      </c>
      <c r="BN753">
        <v>16</v>
      </c>
      <c r="BO753" t="s">
        <v>189</v>
      </c>
      <c r="BP753" t="s">
        <v>189</v>
      </c>
      <c r="BQ753" t="s">
        <v>189</v>
      </c>
      <c r="BR753" t="s">
        <v>189</v>
      </c>
      <c r="BS753" t="s">
        <v>189</v>
      </c>
      <c r="BT753" t="s">
        <v>189</v>
      </c>
      <c r="BU753">
        <v>1</v>
      </c>
      <c r="BV753" t="s">
        <v>202</v>
      </c>
      <c r="BW753" t="s">
        <v>203</v>
      </c>
      <c r="BX753" t="s">
        <v>189</v>
      </c>
      <c r="BY753" t="s">
        <v>189</v>
      </c>
      <c r="BZ753">
        <v>7</v>
      </c>
      <c r="CA753" t="s">
        <v>204</v>
      </c>
      <c r="CB753" t="s">
        <v>281</v>
      </c>
      <c r="CC753" t="s">
        <v>189</v>
      </c>
      <c r="CD753" t="s">
        <v>189</v>
      </c>
      <c r="CE753" t="s">
        <v>189</v>
      </c>
      <c r="CF753" t="s">
        <v>189</v>
      </c>
      <c r="CG753" t="s">
        <v>189</v>
      </c>
      <c r="CH753" t="s">
        <v>189</v>
      </c>
      <c r="CI753" t="s">
        <v>189</v>
      </c>
      <c r="CJ753" t="s">
        <v>189</v>
      </c>
      <c r="CK753" t="s">
        <v>189</v>
      </c>
      <c r="CL753" t="s">
        <v>189</v>
      </c>
      <c r="CM753" t="s">
        <v>189</v>
      </c>
      <c r="CN753" t="s">
        <v>189</v>
      </c>
      <c r="CO753" t="s">
        <v>189</v>
      </c>
      <c r="CP753" t="s">
        <v>205</v>
      </c>
      <c r="CQ753">
        <v>2.9</v>
      </c>
      <c r="CR753">
        <v>5.8</v>
      </c>
      <c r="CS753" t="s">
        <v>292</v>
      </c>
      <c r="CT753" t="s">
        <v>197</v>
      </c>
      <c r="CU753">
        <v>12.8</v>
      </c>
      <c r="CV753">
        <v>0</v>
      </c>
      <c r="CW753">
        <v>0.876</v>
      </c>
      <c r="CX753">
        <v>0</v>
      </c>
      <c r="CY753">
        <v>0</v>
      </c>
      <c r="CZ753">
        <v>0</v>
      </c>
      <c r="DA753">
        <v>0</v>
      </c>
      <c r="DB753">
        <v>13.676</v>
      </c>
      <c r="DC753">
        <v>7.1039999999999903</v>
      </c>
      <c r="DD753">
        <v>0</v>
      </c>
      <c r="DE753">
        <v>0</v>
      </c>
      <c r="DF753">
        <v>0</v>
      </c>
      <c r="DG753">
        <v>7.1039999999999903</v>
      </c>
      <c r="DH753">
        <v>112</v>
      </c>
      <c r="DI753">
        <v>-6.5720000000000001</v>
      </c>
      <c r="DJ753" t="s">
        <v>282</v>
      </c>
      <c r="DK753">
        <v>29.923999999999999</v>
      </c>
      <c r="DL753">
        <v>36.496000000000002</v>
      </c>
      <c r="DM753">
        <v>52.647599999999997</v>
      </c>
      <c r="DN753">
        <v>45.543599999999998</v>
      </c>
      <c r="DO753">
        <v>18</v>
      </c>
      <c r="DP753">
        <v>0</v>
      </c>
    </row>
    <row r="754" spans="1:120" x14ac:dyDescent="0.25">
      <c r="A754">
        <v>2324598</v>
      </c>
      <c r="B754" t="s">
        <v>889</v>
      </c>
      <c r="C754" t="s">
        <v>890</v>
      </c>
      <c r="D754" t="s">
        <v>898</v>
      </c>
      <c r="E754" t="s">
        <v>899</v>
      </c>
      <c r="F754" t="s">
        <v>900</v>
      </c>
      <c r="G754" t="s">
        <v>190</v>
      </c>
      <c r="H754" t="s">
        <v>212</v>
      </c>
      <c r="I754" t="s">
        <v>222</v>
      </c>
      <c r="J754" t="s">
        <v>193</v>
      </c>
      <c r="K754">
        <v>2.9</v>
      </c>
      <c r="L754">
        <v>2</v>
      </c>
      <c r="M754">
        <v>16</v>
      </c>
      <c r="N754" t="s">
        <v>189</v>
      </c>
      <c r="O754">
        <v>0.6</v>
      </c>
      <c r="P754">
        <v>1</v>
      </c>
      <c r="Q754">
        <v>14.5</v>
      </c>
      <c r="R754">
        <v>14.9</v>
      </c>
      <c r="S754">
        <v>112</v>
      </c>
      <c r="T754">
        <v>12.8</v>
      </c>
      <c r="U754">
        <v>67.5</v>
      </c>
      <c r="V754" t="s">
        <v>197</v>
      </c>
      <c r="W754" t="s">
        <v>194</v>
      </c>
      <c r="X754" t="s">
        <v>197</v>
      </c>
      <c r="Y754" t="s">
        <v>449</v>
      </c>
      <c r="Z754" t="s">
        <v>189</v>
      </c>
      <c r="AA754">
        <v>2</v>
      </c>
      <c r="AB754">
        <v>1</v>
      </c>
      <c r="AC754">
        <v>0</v>
      </c>
      <c r="AD754">
        <v>0</v>
      </c>
      <c r="AE754">
        <v>2</v>
      </c>
      <c r="AF754">
        <v>0</v>
      </c>
      <c r="AG754">
        <v>1</v>
      </c>
      <c r="AH754">
        <v>4</v>
      </c>
      <c r="AI754">
        <v>2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6</v>
      </c>
      <c r="AS754">
        <v>4</v>
      </c>
      <c r="AT754">
        <v>0</v>
      </c>
      <c r="AU754">
        <v>0</v>
      </c>
      <c r="AV754">
        <v>4</v>
      </c>
      <c r="AW754">
        <v>0</v>
      </c>
      <c r="AX754" t="s">
        <v>197</v>
      </c>
      <c r="AY754" t="s">
        <v>895</v>
      </c>
      <c r="AZ754" t="s">
        <v>895</v>
      </c>
      <c r="BA754" t="s">
        <v>896</v>
      </c>
      <c r="BB754" t="s">
        <v>901</v>
      </c>
      <c r="BC754" t="s">
        <v>896</v>
      </c>
      <c r="BD754" t="s">
        <v>197</v>
      </c>
      <c r="BE754">
        <v>112</v>
      </c>
      <c r="BF754" t="s">
        <v>189</v>
      </c>
      <c r="BG754" t="s">
        <v>189</v>
      </c>
      <c r="BH754" t="s">
        <v>197</v>
      </c>
      <c r="BI754" t="s">
        <v>189</v>
      </c>
      <c r="BJ754" t="s">
        <v>189</v>
      </c>
      <c r="BK754">
        <v>250</v>
      </c>
      <c r="BL754">
        <v>0.83</v>
      </c>
      <c r="BM754">
        <v>1</v>
      </c>
      <c r="BN754">
        <v>16</v>
      </c>
      <c r="BO754" t="s">
        <v>189</v>
      </c>
      <c r="BP754" t="s">
        <v>189</v>
      </c>
      <c r="BQ754">
        <v>0.77</v>
      </c>
      <c r="BR754">
        <v>0.84</v>
      </c>
      <c r="BS754">
        <v>0.84</v>
      </c>
      <c r="BT754">
        <v>0.87</v>
      </c>
      <c r="BU754">
        <v>1</v>
      </c>
      <c r="BV754" t="s">
        <v>202</v>
      </c>
      <c r="BW754" t="s">
        <v>234</v>
      </c>
      <c r="BX754" t="s">
        <v>189</v>
      </c>
      <c r="BY754" t="s">
        <v>189</v>
      </c>
      <c r="BZ754">
        <v>7</v>
      </c>
      <c r="CA754" t="s">
        <v>204</v>
      </c>
      <c r="CB754" t="s">
        <v>281</v>
      </c>
      <c r="CC754" t="s">
        <v>189</v>
      </c>
      <c r="CD754" t="s">
        <v>189</v>
      </c>
      <c r="CE754" t="s">
        <v>189</v>
      </c>
      <c r="CF754" t="s">
        <v>189</v>
      </c>
      <c r="CG754" t="s">
        <v>189</v>
      </c>
      <c r="CH754" t="s">
        <v>189</v>
      </c>
      <c r="CI754" t="s">
        <v>189</v>
      </c>
      <c r="CJ754" t="s">
        <v>189</v>
      </c>
      <c r="CK754" t="s">
        <v>189</v>
      </c>
      <c r="CL754" t="s">
        <v>189</v>
      </c>
      <c r="CM754" t="s">
        <v>189</v>
      </c>
      <c r="CN754" t="s">
        <v>189</v>
      </c>
      <c r="CO754" t="s">
        <v>189</v>
      </c>
      <c r="CP754" t="s">
        <v>205</v>
      </c>
      <c r="CQ754">
        <v>2.9</v>
      </c>
      <c r="CR754">
        <v>5.8</v>
      </c>
      <c r="CS754" t="s">
        <v>292</v>
      </c>
      <c r="CT754" t="s">
        <v>197</v>
      </c>
      <c r="CU754">
        <v>12.8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12.8</v>
      </c>
      <c r="DC754">
        <v>7.1039999999999903</v>
      </c>
      <c r="DD754">
        <v>0</v>
      </c>
      <c r="DE754">
        <v>0</v>
      </c>
      <c r="DF754">
        <v>0</v>
      </c>
      <c r="DG754">
        <v>7.1039999999999903</v>
      </c>
      <c r="DH754">
        <v>112</v>
      </c>
      <c r="DI754">
        <v>-5.6959999999999997</v>
      </c>
      <c r="DJ754" t="s">
        <v>282</v>
      </c>
      <c r="DK754">
        <v>54.7</v>
      </c>
      <c r="DL754">
        <v>60.396000000000001</v>
      </c>
      <c r="DM754">
        <v>56.589599999999997</v>
      </c>
      <c r="DN754">
        <v>49.485599999999998</v>
      </c>
      <c r="DO754">
        <v>18</v>
      </c>
      <c r="DP754">
        <v>0</v>
      </c>
    </row>
    <row r="755" spans="1:120" x14ac:dyDescent="0.25">
      <c r="A755">
        <v>2324509</v>
      </c>
      <c r="B755" t="s">
        <v>883</v>
      </c>
      <c r="C755" t="s">
        <v>884</v>
      </c>
      <c r="D755" t="s">
        <v>902</v>
      </c>
      <c r="E755" t="s">
        <v>903</v>
      </c>
      <c r="F755" t="s">
        <v>189</v>
      </c>
      <c r="G755" t="s">
        <v>190</v>
      </c>
      <c r="H755" t="s">
        <v>212</v>
      </c>
      <c r="I755" t="s">
        <v>222</v>
      </c>
      <c r="J755" t="s">
        <v>193</v>
      </c>
      <c r="K755">
        <v>2.9</v>
      </c>
      <c r="L755">
        <v>2</v>
      </c>
      <c r="M755">
        <v>8</v>
      </c>
      <c r="N755" t="s">
        <v>189</v>
      </c>
      <c r="O755">
        <v>0.4</v>
      </c>
      <c r="P755">
        <v>2.2999999999999998</v>
      </c>
      <c r="Q755">
        <v>19.8</v>
      </c>
      <c r="R755">
        <v>20.399999999999999</v>
      </c>
      <c r="S755">
        <v>112</v>
      </c>
      <c r="T755">
        <v>6.4</v>
      </c>
      <c r="U755">
        <v>91</v>
      </c>
      <c r="V755" t="s">
        <v>194</v>
      </c>
      <c r="W755" t="s">
        <v>194</v>
      </c>
      <c r="X755" t="s">
        <v>197</v>
      </c>
      <c r="Y755" t="s">
        <v>449</v>
      </c>
      <c r="Z755" t="s">
        <v>189</v>
      </c>
      <c r="AA755">
        <v>2</v>
      </c>
      <c r="AB755">
        <v>1</v>
      </c>
      <c r="AC755">
        <v>0</v>
      </c>
      <c r="AD755">
        <v>0</v>
      </c>
      <c r="AE755">
        <v>2</v>
      </c>
      <c r="AF755">
        <v>1</v>
      </c>
      <c r="AG755">
        <v>1</v>
      </c>
      <c r="AH755">
        <v>6</v>
      </c>
      <c r="AI755">
        <v>4</v>
      </c>
      <c r="AJ755">
        <v>0</v>
      </c>
      <c r="AK755">
        <v>0</v>
      </c>
      <c r="AL755">
        <v>5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2</v>
      </c>
      <c r="AS755">
        <v>1</v>
      </c>
      <c r="AT755">
        <v>0</v>
      </c>
      <c r="AU755">
        <v>0</v>
      </c>
      <c r="AV755">
        <v>4</v>
      </c>
      <c r="AW755">
        <v>0</v>
      </c>
      <c r="AX755" t="s">
        <v>197</v>
      </c>
      <c r="AY755" t="s">
        <v>887</v>
      </c>
      <c r="AZ755" t="s">
        <v>895</v>
      </c>
      <c r="BA755" t="s">
        <v>290</v>
      </c>
      <c r="BB755" t="s">
        <v>904</v>
      </c>
      <c r="BC755" t="s">
        <v>290</v>
      </c>
      <c r="BD755" t="s">
        <v>197</v>
      </c>
      <c r="BE755">
        <v>112</v>
      </c>
      <c r="BF755" t="s">
        <v>189</v>
      </c>
      <c r="BG755" t="s">
        <v>189</v>
      </c>
      <c r="BH755" t="s">
        <v>197</v>
      </c>
      <c r="BI755" t="s">
        <v>197</v>
      </c>
      <c r="BJ755" t="s">
        <v>189</v>
      </c>
      <c r="BK755">
        <v>500</v>
      </c>
      <c r="BL755">
        <v>0.89</v>
      </c>
      <c r="BM755">
        <v>1</v>
      </c>
      <c r="BN755">
        <v>8</v>
      </c>
      <c r="BO755" t="s">
        <v>189</v>
      </c>
      <c r="BP755" t="s">
        <v>189</v>
      </c>
      <c r="BQ755">
        <v>0.84</v>
      </c>
      <c r="BR755">
        <v>0.88</v>
      </c>
      <c r="BS755">
        <v>0.9</v>
      </c>
      <c r="BT755">
        <v>0.91</v>
      </c>
      <c r="BU755">
        <v>1</v>
      </c>
      <c r="BV755" t="s">
        <v>202</v>
      </c>
      <c r="BW755" t="s">
        <v>234</v>
      </c>
      <c r="BX755" t="s">
        <v>189</v>
      </c>
      <c r="BY755" t="s">
        <v>189</v>
      </c>
      <c r="BZ755">
        <v>7</v>
      </c>
      <c r="CA755" t="s">
        <v>204</v>
      </c>
      <c r="CB755" t="s">
        <v>281</v>
      </c>
      <c r="CC755" t="s">
        <v>189</v>
      </c>
      <c r="CD755" t="s">
        <v>189</v>
      </c>
      <c r="CE755" t="s">
        <v>189</v>
      </c>
      <c r="CF755" t="s">
        <v>189</v>
      </c>
      <c r="CG755" t="s">
        <v>189</v>
      </c>
      <c r="CH755" t="s">
        <v>189</v>
      </c>
      <c r="CI755" t="s">
        <v>189</v>
      </c>
      <c r="CJ755" t="s">
        <v>189</v>
      </c>
      <c r="CK755" t="s">
        <v>189</v>
      </c>
      <c r="CL755" t="s">
        <v>189</v>
      </c>
      <c r="CM755" t="s">
        <v>189</v>
      </c>
      <c r="CN755" t="s">
        <v>189</v>
      </c>
      <c r="CO755" t="s">
        <v>189</v>
      </c>
      <c r="CP755" t="s">
        <v>205</v>
      </c>
      <c r="CQ755">
        <v>2.9</v>
      </c>
      <c r="CR755">
        <v>5.8</v>
      </c>
      <c r="CS755" t="s">
        <v>292</v>
      </c>
      <c r="CT755" t="s">
        <v>197</v>
      </c>
      <c r="CU755">
        <v>6.4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6.4</v>
      </c>
      <c r="DC755">
        <v>4.7519999999999998</v>
      </c>
      <c r="DD755">
        <v>0</v>
      </c>
      <c r="DE755">
        <v>0</v>
      </c>
      <c r="DF755">
        <v>0</v>
      </c>
      <c r="DG755">
        <v>4.7519999999999998</v>
      </c>
      <c r="DH755">
        <v>112</v>
      </c>
      <c r="DI755">
        <v>-1.6479999999999999</v>
      </c>
      <c r="DJ755" t="s">
        <v>282</v>
      </c>
      <c r="DK755">
        <v>84.6</v>
      </c>
      <c r="DL755">
        <v>86.248000000000005</v>
      </c>
      <c r="DM755">
        <v>80.548199999999994</v>
      </c>
      <c r="DN755">
        <v>75.796199999999999</v>
      </c>
      <c r="DO755">
        <v>18</v>
      </c>
      <c r="DP755">
        <v>0</v>
      </c>
    </row>
    <row r="756" spans="1:120" x14ac:dyDescent="0.25">
      <c r="A756">
        <v>2323434</v>
      </c>
      <c r="B756" t="s">
        <v>375</v>
      </c>
      <c r="C756" t="s">
        <v>376</v>
      </c>
      <c r="D756" t="s">
        <v>905</v>
      </c>
      <c r="E756" t="s">
        <v>906</v>
      </c>
      <c r="F756" t="s">
        <v>907</v>
      </c>
      <c r="G756" t="s">
        <v>190</v>
      </c>
      <c r="H756" t="s">
        <v>212</v>
      </c>
      <c r="I756" t="s">
        <v>380</v>
      </c>
      <c r="J756" t="s">
        <v>193</v>
      </c>
      <c r="K756">
        <v>2.8</v>
      </c>
      <c r="L756">
        <v>2</v>
      </c>
      <c r="M756">
        <v>32</v>
      </c>
      <c r="N756" t="s">
        <v>189</v>
      </c>
      <c r="O756">
        <v>0.6</v>
      </c>
      <c r="P756">
        <v>1</v>
      </c>
      <c r="Q756">
        <v>19.600000000000001</v>
      </c>
      <c r="R756">
        <v>22.5</v>
      </c>
      <c r="S756">
        <v>112</v>
      </c>
      <c r="T756">
        <v>51.6</v>
      </c>
      <c r="U756">
        <v>97.3</v>
      </c>
      <c r="V756" t="s">
        <v>194</v>
      </c>
      <c r="W756" t="s">
        <v>194</v>
      </c>
      <c r="X756" t="s">
        <v>194</v>
      </c>
      <c r="Y756" t="s">
        <v>416</v>
      </c>
      <c r="Z756" t="s">
        <v>189</v>
      </c>
      <c r="AA756">
        <v>2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1</v>
      </c>
      <c r="AH756">
        <v>2</v>
      </c>
      <c r="AI756">
        <v>0</v>
      </c>
      <c r="AJ756">
        <v>4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0</v>
      </c>
      <c r="AX756" t="s">
        <v>194</v>
      </c>
      <c r="AY756" t="s">
        <v>569</v>
      </c>
      <c r="AZ756" t="s">
        <v>908</v>
      </c>
      <c r="BA756" t="s">
        <v>256</v>
      </c>
      <c r="BB756" t="s">
        <v>909</v>
      </c>
      <c r="BC756" t="s">
        <v>256</v>
      </c>
      <c r="BD756" t="s">
        <v>194</v>
      </c>
      <c r="BE756">
        <v>112</v>
      </c>
      <c r="BF756" t="s">
        <v>189</v>
      </c>
      <c r="BG756" t="s">
        <v>189</v>
      </c>
      <c r="BH756" t="s">
        <v>197</v>
      </c>
      <c r="BI756" t="s">
        <v>189</v>
      </c>
      <c r="BJ756" t="s">
        <v>189</v>
      </c>
      <c r="BK756">
        <v>180</v>
      </c>
      <c r="BL756" t="s">
        <v>189</v>
      </c>
      <c r="BM756">
        <v>0</v>
      </c>
      <c r="BN756">
        <v>32</v>
      </c>
      <c r="BO756" t="s">
        <v>189</v>
      </c>
      <c r="BP756" t="s">
        <v>189</v>
      </c>
      <c r="BQ756">
        <v>0.79</v>
      </c>
      <c r="BR756">
        <v>0.85</v>
      </c>
      <c r="BS756">
        <v>0.84</v>
      </c>
      <c r="BT756">
        <v>0.87</v>
      </c>
      <c r="BU756">
        <v>2</v>
      </c>
      <c r="BV756" t="s">
        <v>202</v>
      </c>
      <c r="BW756" t="s">
        <v>218</v>
      </c>
      <c r="BX756" t="s">
        <v>189</v>
      </c>
      <c r="BY756" t="s">
        <v>189</v>
      </c>
      <c r="BZ756">
        <v>7</v>
      </c>
      <c r="CA756" t="s">
        <v>204</v>
      </c>
      <c r="CB756" t="s">
        <v>281</v>
      </c>
      <c r="CC756" t="s">
        <v>189</v>
      </c>
      <c r="CD756" t="s">
        <v>189</v>
      </c>
      <c r="CE756" t="s">
        <v>189</v>
      </c>
      <c r="CF756" t="s">
        <v>189</v>
      </c>
      <c r="CG756" t="s">
        <v>189</v>
      </c>
      <c r="CH756" t="s">
        <v>189</v>
      </c>
      <c r="CI756" t="s">
        <v>189</v>
      </c>
      <c r="CJ756" t="s">
        <v>189</v>
      </c>
      <c r="CK756" t="s">
        <v>189</v>
      </c>
      <c r="CL756" t="s">
        <v>189</v>
      </c>
      <c r="CM756" t="s">
        <v>189</v>
      </c>
      <c r="CN756" t="s">
        <v>189</v>
      </c>
      <c r="CO756" t="s">
        <v>189</v>
      </c>
      <c r="CP756" t="s">
        <v>205</v>
      </c>
      <c r="CQ756">
        <v>2.8</v>
      </c>
      <c r="CR756">
        <v>5.6</v>
      </c>
      <c r="CS756" t="s">
        <v>292</v>
      </c>
      <c r="CT756" t="s">
        <v>197</v>
      </c>
      <c r="CU756">
        <v>25.6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25.6</v>
      </c>
      <c r="DC756">
        <v>11.808</v>
      </c>
      <c r="DD756">
        <v>0</v>
      </c>
      <c r="DE756">
        <v>0</v>
      </c>
      <c r="DF756">
        <v>0</v>
      </c>
      <c r="DG756">
        <v>11.808</v>
      </c>
      <c r="DH756">
        <v>112</v>
      </c>
      <c r="DI756">
        <v>-13.792</v>
      </c>
      <c r="DJ756" t="s">
        <v>282</v>
      </c>
      <c r="DK756">
        <v>71.699999999999903</v>
      </c>
      <c r="DL756">
        <v>85.491999999999905</v>
      </c>
      <c r="DM756">
        <v>81.03</v>
      </c>
      <c r="DN756">
        <v>69.221999999999994</v>
      </c>
      <c r="DO756">
        <v>18</v>
      </c>
      <c r="DP756">
        <v>0</v>
      </c>
    </row>
    <row r="757" spans="1:120" x14ac:dyDescent="0.25">
      <c r="A757">
        <v>2323002</v>
      </c>
      <c r="B757" t="s">
        <v>910</v>
      </c>
      <c r="C757" t="s">
        <v>911</v>
      </c>
      <c r="D757" t="s">
        <v>912</v>
      </c>
      <c r="E757" t="s">
        <v>913</v>
      </c>
      <c r="F757" t="s">
        <v>914</v>
      </c>
      <c r="G757" t="s">
        <v>211</v>
      </c>
      <c r="H757" t="s">
        <v>212</v>
      </c>
      <c r="I757" t="s">
        <v>189</v>
      </c>
      <c r="J757" t="s">
        <v>915</v>
      </c>
      <c r="K757">
        <v>2.2999999999999998</v>
      </c>
      <c r="L757">
        <v>2</v>
      </c>
      <c r="M757">
        <v>16</v>
      </c>
      <c r="N757" t="s">
        <v>189</v>
      </c>
      <c r="O757">
        <v>0.3</v>
      </c>
      <c r="P757">
        <v>1.1000000000000001</v>
      </c>
      <c r="Q757">
        <v>4.4000000000000004</v>
      </c>
      <c r="R757">
        <v>18.8</v>
      </c>
      <c r="S757">
        <v>112</v>
      </c>
      <c r="T757">
        <v>69.400000000000006</v>
      </c>
      <c r="U757">
        <v>56.2</v>
      </c>
      <c r="V757" t="s">
        <v>194</v>
      </c>
      <c r="W757" t="s">
        <v>194</v>
      </c>
      <c r="X757" t="s">
        <v>194</v>
      </c>
      <c r="Y757" t="s">
        <v>195</v>
      </c>
      <c r="Z757" t="s">
        <v>916</v>
      </c>
      <c r="AA757">
        <v>2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4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2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 t="s">
        <v>197</v>
      </c>
      <c r="AY757" t="s">
        <v>917</v>
      </c>
      <c r="AZ757" t="s">
        <v>918</v>
      </c>
      <c r="BA757" t="s">
        <v>200</v>
      </c>
      <c r="BB757" t="s">
        <v>919</v>
      </c>
      <c r="BC757" t="s">
        <v>200</v>
      </c>
      <c r="BD757" t="s">
        <v>194</v>
      </c>
      <c r="BE757">
        <v>112</v>
      </c>
      <c r="BF757" t="s">
        <v>189</v>
      </c>
      <c r="BG757" t="s">
        <v>189</v>
      </c>
      <c r="BH757" t="s">
        <v>194</v>
      </c>
      <c r="BI757" t="s">
        <v>197</v>
      </c>
      <c r="BJ757" t="s">
        <v>189</v>
      </c>
      <c r="BK757">
        <v>185</v>
      </c>
      <c r="BL757" t="s">
        <v>189</v>
      </c>
      <c r="BM757">
        <v>1</v>
      </c>
      <c r="BN757">
        <v>16</v>
      </c>
      <c r="BO757">
        <v>2.0699999999999998</v>
      </c>
      <c r="BP757">
        <v>197.52</v>
      </c>
      <c r="BQ757">
        <v>0.84</v>
      </c>
      <c r="BR757">
        <v>0.91</v>
      </c>
      <c r="BS757">
        <v>0.9</v>
      </c>
      <c r="BT757">
        <v>0.92</v>
      </c>
      <c r="BU757">
        <v>1</v>
      </c>
      <c r="BV757" t="s">
        <v>920</v>
      </c>
      <c r="BW757" t="s">
        <v>203</v>
      </c>
      <c r="BX757" t="s">
        <v>189</v>
      </c>
      <c r="BY757" t="s">
        <v>197</v>
      </c>
      <c r="BZ757">
        <v>7</v>
      </c>
      <c r="CA757" t="s">
        <v>204</v>
      </c>
      <c r="CB757" t="s">
        <v>281</v>
      </c>
      <c r="CC757" t="s">
        <v>189</v>
      </c>
      <c r="CD757" t="s">
        <v>189</v>
      </c>
      <c r="CE757" t="s">
        <v>189</v>
      </c>
      <c r="CF757" t="s">
        <v>189</v>
      </c>
      <c r="CG757" t="s">
        <v>189</v>
      </c>
      <c r="CH757" t="s">
        <v>189</v>
      </c>
      <c r="CI757" t="s">
        <v>189</v>
      </c>
      <c r="CJ757" t="s">
        <v>189</v>
      </c>
      <c r="CK757" t="s">
        <v>189</v>
      </c>
      <c r="CL757" t="s">
        <v>189</v>
      </c>
      <c r="CM757" t="s">
        <v>189</v>
      </c>
      <c r="CN757" t="s">
        <v>189</v>
      </c>
      <c r="CO757" t="s">
        <v>189</v>
      </c>
      <c r="CP757" t="s">
        <v>205</v>
      </c>
      <c r="CQ757">
        <v>2.2999999999999998</v>
      </c>
      <c r="CR757">
        <v>4.5999999999999996</v>
      </c>
      <c r="CS757" t="s">
        <v>206</v>
      </c>
      <c r="CT757" t="s">
        <v>197</v>
      </c>
      <c r="CU757">
        <v>12.8</v>
      </c>
      <c r="CV757">
        <v>0</v>
      </c>
      <c r="CW757">
        <v>0.876</v>
      </c>
      <c r="CX757">
        <v>0</v>
      </c>
      <c r="CY757">
        <v>0</v>
      </c>
      <c r="CZ757">
        <v>0</v>
      </c>
      <c r="DA757">
        <v>55.666295999999903</v>
      </c>
      <c r="DB757">
        <v>69.342295999999905</v>
      </c>
      <c r="DC757">
        <v>7.1039999999999903</v>
      </c>
      <c r="DD757">
        <v>0</v>
      </c>
      <c r="DE757">
        <v>0</v>
      </c>
      <c r="DF757">
        <v>42.630399999999902</v>
      </c>
      <c r="DG757">
        <v>49.734399999999901</v>
      </c>
      <c r="DH757">
        <v>112</v>
      </c>
      <c r="DI757">
        <v>-19.607895999999901</v>
      </c>
      <c r="DJ757" t="s">
        <v>282</v>
      </c>
      <c r="DK757">
        <v>-13.142295999999901</v>
      </c>
      <c r="DL757">
        <v>6.4656000000000002</v>
      </c>
      <c r="DM757">
        <v>57.991199999999999</v>
      </c>
      <c r="DN757">
        <v>8.2568000000000001</v>
      </c>
      <c r="DO757">
        <v>18</v>
      </c>
      <c r="DP757">
        <v>1</v>
      </c>
    </row>
    <row r="758" spans="1:120" x14ac:dyDescent="0.25">
      <c r="A758">
        <v>2322890</v>
      </c>
      <c r="B758" t="s">
        <v>263</v>
      </c>
      <c r="C758" t="s">
        <v>264</v>
      </c>
      <c r="D758" t="s">
        <v>921</v>
      </c>
      <c r="E758" t="s">
        <v>922</v>
      </c>
      <c r="F758" t="s">
        <v>923</v>
      </c>
      <c r="G758" t="s">
        <v>211</v>
      </c>
      <c r="H758" t="s">
        <v>212</v>
      </c>
      <c r="I758" t="s">
        <v>267</v>
      </c>
      <c r="J758" t="s">
        <v>193</v>
      </c>
      <c r="K758">
        <v>2.6</v>
      </c>
      <c r="L758">
        <v>2</v>
      </c>
      <c r="M758">
        <v>32</v>
      </c>
      <c r="N758" t="s">
        <v>189</v>
      </c>
      <c r="O758">
        <v>1.3</v>
      </c>
      <c r="P758">
        <v>3.8</v>
      </c>
      <c r="Q758">
        <v>15.3</v>
      </c>
      <c r="R758">
        <v>17.399999999999999</v>
      </c>
      <c r="S758">
        <v>112</v>
      </c>
      <c r="T758">
        <v>63.9</v>
      </c>
      <c r="U758">
        <v>80.099999999999994</v>
      </c>
      <c r="V758" t="s">
        <v>194</v>
      </c>
      <c r="W758" t="s">
        <v>197</v>
      </c>
      <c r="X758" t="s">
        <v>197</v>
      </c>
      <c r="Y758" t="s">
        <v>195</v>
      </c>
      <c r="Z758" t="s">
        <v>253</v>
      </c>
      <c r="AA758">
        <v>2</v>
      </c>
      <c r="AB758">
        <v>0</v>
      </c>
      <c r="AC758">
        <v>0</v>
      </c>
      <c r="AD758">
        <v>0</v>
      </c>
      <c r="AE758">
        <v>0</v>
      </c>
      <c r="AF758">
        <v>1</v>
      </c>
      <c r="AG758">
        <v>1</v>
      </c>
      <c r="AH758">
        <v>3</v>
      </c>
      <c r="AI758">
        <v>5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3</v>
      </c>
      <c r="AS758">
        <v>0</v>
      </c>
      <c r="AT758">
        <v>0</v>
      </c>
      <c r="AU758">
        <v>0</v>
      </c>
      <c r="AV758">
        <v>0</v>
      </c>
      <c r="AW758">
        <v>0</v>
      </c>
      <c r="AX758" t="s">
        <v>197</v>
      </c>
      <c r="AY758" t="s">
        <v>924</v>
      </c>
      <c r="AZ758" t="s">
        <v>925</v>
      </c>
      <c r="BA758" t="s">
        <v>256</v>
      </c>
      <c r="BB758" t="s">
        <v>926</v>
      </c>
      <c r="BC758" t="s">
        <v>256</v>
      </c>
      <c r="BD758" t="s">
        <v>197</v>
      </c>
      <c r="BE758">
        <v>112</v>
      </c>
      <c r="BF758" t="s">
        <v>189</v>
      </c>
      <c r="BG758" t="s">
        <v>189</v>
      </c>
      <c r="BH758" t="s">
        <v>197</v>
      </c>
      <c r="BI758" t="s">
        <v>197</v>
      </c>
      <c r="BJ758" t="s">
        <v>189</v>
      </c>
      <c r="BK758">
        <v>180</v>
      </c>
      <c r="BL758" t="s">
        <v>189</v>
      </c>
      <c r="BM758" t="s">
        <v>189</v>
      </c>
      <c r="BN758">
        <v>32</v>
      </c>
      <c r="BO758">
        <v>2.0699999999999998</v>
      </c>
      <c r="BP758">
        <v>83.75</v>
      </c>
      <c r="BQ758" t="s">
        <v>189</v>
      </c>
      <c r="BR758" t="s">
        <v>189</v>
      </c>
      <c r="BS758" t="s">
        <v>189</v>
      </c>
      <c r="BT758" t="s">
        <v>189</v>
      </c>
      <c r="BU758">
        <v>1</v>
      </c>
      <c r="BV758" t="s">
        <v>202</v>
      </c>
      <c r="BW758" t="s">
        <v>203</v>
      </c>
      <c r="BX758" t="s">
        <v>189</v>
      </c>
      <c r="BY758" t="s">
        <v>189</v>
      </c>
      <c r="BZ758">
        <v>7</v>
      </c>
      <c r="CA758" t="s">
        <v>204</v>
      </c>
      <c r="CB758" t="s">
        <v>281</v>
      </c>
      <c r="CC758" t="s">
        <v>189</v>
      </c>
      <c r="CD758" t="s">
        <v>189</v>
      </c>
      <c r="CE758" t="s">
        <v>189</v>
      </c>
      <c r="CF758" t="s">
        <v>189</v>
      </c>
      <c r="CG758" t="s">
        <v>189</v>
      </c>
      <c r="CH758" t="s">
        <v>189</v>
      </c>
      <c r="CI758" t="s">
        <v>189</v>
      </c>
      <c r="CJ758" t="s">
        <v>189</v>
      </c>
      <c r="CK758" t="s">
        <v>189</v>
      </c>
      <c r="CL758" t="s">
        <v>189</v>
      </c>
      <c r="CM758" t="s">
        <v>189</v>
      </c>
      <c r="CN758" t="s">
        <v>189</v>
      </c>
      <c r="CO758" t="s">
        <v>189</v>
      </c>
      <c r="CP758" t="s">
        <v>205</v>
      </c>
      <c r="CQ758">
        <v>2.6</v>
      </c>
      <c r="CR758">
        <v>5.2</v>
      </c>
      <c r="CS758" t="s">
        <v>206</v>
      </c>
      <c r="CT758" t="s">
        <v>197</v>
      </c>
      <c r="CU758">
        <v>25.6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38.225354999999901</v>
      </c>
      <c r="DB758">
        <v>63.825354999999902</v>
      </c>
      <c r="DC758">
        <v>11.808</v>
      </c>
      <c r="DD758">
        <v>0</v>
      </c>
      <c r="DE758">
        <v>0</v>
      </c>
      <c r="DF758">
        <v>24.184999999999999</v>
      </c>
      <c r="DG758">
        <v>35.992999999999903</v>
      </c>
      <c r="DH758">
        <v>112</v>
      </c>
      <c r="DI758">
        <v>-27.832355</v>
      </c>
      <c r="DJ758" t="s">
        <v>282</v>
      </c>
      <c r="DK758">
        <v>16.274645</v>
      </c>
      <c r="DL758">
        <v>44.106999999999999</v>
      </c>
      <c r="DM758">
        <v>75.817800000000005</v>
      </c>
      <c r="DN758">
        <v>39.824800000000003</v>
      </c>
      <c r="DO758">
        <v>18</v>
      </c>
      <c r="DP758">
        <v>0</v>
      </c>
    </row>
    <row r="759" spans="1:120" x14ac:dyDescent="0.25">
      <c r="A759">
        <v>2322816</v>
      </c>
      <c r="B759" t="s">
        <v>375</v>
      </c>
      <c r="C759" t="s">
        <v>376</v>
      </c>
      <c r="D759" t="s">
        <v>927</v>
      </c>
      <c r="E759" t="s">
        <v>928</v>
      </c>
      <c r="F759" t="s">
        <v>189</v>
      </c>
      <c r="G759" t="s">
        <v>211</v>
      </c>
      <c r="H759" t="s">
        <v>212</v>
      </c>
      <c r="I759" t="s">
        <v>267</v>
      </c>
      <c r="J759" t="s">
        <v>193</v>
      </c>
      <c r="K759">
        <v>2.5</v>
      </c>
      <c r="L759">
        <v>2</v>
      </c>
      <c r="M759">
        <v>16</v>
      </c>
      <c r="N759" t="s">
        <v>388</v>
      </c>
      <c r="O759">
        <v>0.2</v>
      </c>
      <c r="P759">
        <v>0.8</v>
      </c>
      <c r="Q759">
        <v>11.5</v>
      </c>
      <c r="R759">
        <v>21.3</v>
      </c>
      <c r="S759">
        <v>112</v>
      </c>
      <c r="T759">
        <v>113.4</v>
      </c>
      <c r="U759">
        <v>81.599999999999994</v>
      </c>
      <c r="V759" t="s">
        <v>194</v>
      </c>
      <c r="W759" t="s">
        <v>194</v>
      </c>
      <c r="X759" t="s">
        <v>194</v>
      </c>
      <c r="Y759" t="s">
        <v>195</v>
      </c>
      <c r="Z759" t="s">
        <v>389</v>
      </c>
      <c r="AA759">
        <v>2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1</v>
      </c>
      <c r="AH759">
        <v>5</v>
      </c>
      <c r="AI759">
        <v>3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>
        <v>0</v>
      </c>
      <c r="AX759" t="s">
        <v>194</v>
      </c>
      <c r="AY759" t="s">
        <v>552</v>
      </c>
      <c r="AZ759" t="s">
        <v>929</v>
      </c>
      <c r="BA759" t="s">
        <v>256</v>
      </c>
      <c r="BB759" t="s">
        <v>930</v>
      </c>
      <c r="BC759" t="s">
        <v>256</v>
      </c>
      <c r="BD759" t="s">
        <v>194</v>
      </c>
      <c r="BE759">
        <v>112</v>
      </c>
      <c r="BF759" t="s">
        <v>189</v>
      </c>
      <c r="BG759" t="s">
        <v>189</v>
      </c>
      <c r="BH759" t="s">
        <v>194</v>
      </c>
      <c r="BI759" t="s">
        <v>197</v>
      </c>
      <c r="BJ759" t="s">
        <v>189</v>
      </c>
      <c r="BK759">
        <v>90</v>
      </c>
      <c r="BL759" t="s">
        <v>189</v>
      </c>
      <c r="BM759">
        <v>1</v>
      </c>
      <c r="BN759">
        <v>16</v>
      </c>
      <c r="BO759">
        <v>2.0699999999999998</v>
      </c>
      <c r="BP759">
        <v>197.6</v>
      </c>
      <c r="BQ759" t="s">
        <v>189</v>
      </c>
      <c r="BR759" t="s">
        <v>189</v>
      </c>
      <c r="BS759" t="s">
        <v>189</v>
      </c>
      <c r="BT759" t="s">
        <v>189</v>
      </c>
      <c r="BU759">
        <v>2</v>
      </c>
      <c r="BV759" t="s">
        <v>202</v>
      </c>
      <c r="BW759" t="s">
        <v>218</v>
      </c>
      <c r="BX759" t="s">
        <v>189</v>
      </c>
      <c r="BY759" t="s">
        <v>194</v>
      </c>
      <c r="BZ759">
        <v>7</v>
      </c>
      <c r="CA759" t="s">
        <v>204</v>
      </c>
      <c r="CB759" t="s">
        <v>281</v>
      </c>
      <c r="CC759" t="s">
        <v>189</v>
      </c>
      <c r="CD759" t="s">
        <v>189</v>
      </c>
      <c r="CE759" t="s">
        <v>189</v>
      </c>
      <c r="CF759" t="s">
        <v>189</v>
      </c>
      <c r="CG759" t="s">
        <v>189</v>
      </c>
      <c r="CH759" t="s">
        <v>189</v>
      </c>
      <c r="CI759" t="s">
        <v>189</v>
      </c>
      <c r="CJ759" t="s">
        <v>189</v>
      </c>
      <c r="CK759" t="s">
        <v>189</v>
      </c>
      <c r="CL759" t="s">
        <v>189</v>
      </c>
      <c r="CM759" t="s">
        <v>189</v>
      </c>
      <c r="CN759" t="s">
        <v>189</v>
      </c>
      <c r="CO759" t="s">
        <v>189</v>
      </c>
      <c r="CP759" t="s">
        <v>205</v>
      </c>
      <c r="CQ759">
        <v>2.5</v>
      </c>
      <c r="CR759">
        <v>5</v>
      </c>
      <c r="CS759" t="s">
        <v>206</v>
      </c>
      <c r="CT759" t="s">
        <v>194</v>
      </c>
      <c r="CU759">
        <v>12.8</v>
      </c>
      <c r="CV759">
        <v>18</v>
      </c>
      <c r="CW759">
        <v>0.876</v>
      </c>
      <c r="CX759">
        <v>0</v>
      </c>
      <c r="CY759">
        <v>51</v>
      </c>
      <c r="CZ759">
        <v>0</v>
      </c>
      <c r="DA759">
        <v>55.678559999999997</v>
      </c>
      <c r="DB759">
        <v>138.35455999999999</v>
      </c>
      <c r="DC759">
        <v>7.1039999999999903</v>
      </c>
      <c r="DD759">
        <v>0</v>
      </c>
      <c r="DE759">
        <v>16</v>
      </c>
      <c r="DF759">
        <v>42.631999999999998</v>
      </c>
      <c r="DG759">
        <v>67.735999999999905</v>
      </c>
      <c r="DH759">
        <v>112</v>
      </c>
      <c r="DI759">
        <v>-70.618560000000002</v>
      </c>
      <c r="DJ759" t="s">
        <v>282</v>
      </c>
      <c r="DK759">
        <v>-56.754559999999998</v>
      </c>
      <c r="DL759">
        <v>13.864000000000001</v>
      </c>
      <c r="DM759">
        <v>69.466800000000006</v>
      </c>
      <c r="DN759">
        <v>1.7308000000000101</v>
      </c>
      <c r="DO759">
        <v>18</v>
      </c>
      <c r="DP759">
        <v>1</v>
      </c>
    </row>
    <row r="760" spans="1:120" x14ac:dyDescent="0.25">
      <c r="A760">
        <v>2322815</v>
      </c>
      <c r="B760" t="s">
        <v>375</v>
      </c>
      <c r="C760" t="s">
        <v>376</v>
      </c>
      <c r="D760" t="s">
        <v>931</v>
      </c>
      <c r="E760" t="s">
        <v>932</v>
      </c>
      <c r="F760" t="s">
        <v>189</v>
      </c>
      <c r="G760" t="s">
        <v>211</v>
      </c>
      <c r="H760" t="s">
        <v>212</v>
      </c>
      <c r="I760" t="s">
        <v>267</v>
      </c>
      <c r="J760" t="s">
        <v>193</v>
      </c>
      <c r="K760">
        <v>2.5</v>
      </c>
      <c r="L760">
        <v>2</v>
      </c>
      <c r="M760">
        <v>16</v>
      </c>
      <c r="N760" t="s">
        <v>388</v>
      </c>
      <c r="O760">
        <v>0.7</v>
      </c>
      <c r="P760">
        <v>0.8</v>
      </c>
      <c r="Q760">
        <v>11.5</v>
      </c>
      <c r="R760">
        <v>22.4</v>
      </c>
      <c r="S760">
        <v>112</v>
      </c>
      <c r="T760">
        <v>120.2</v>
      </c>
      <c r="U760">
        <v>86.8</v>
      </c>
      <c r="V760" t="s">
        <v>194</v>
      </c>
      <c r="W760" t="s">
        <v>194</v>
      </c>
      <c r="X760" t="s">
        <v>194</v>
      </c>
      <c r="Y760" t="s">
        <v>195</v>
      </c>
      <c r="Z760" t="s">
        <v>389</v>
      </c>
      <c r="AA760">
        <v>2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1</v>
      </c>
      <c r="AH760">
        <v>5</v>
      </c>
      <c r="AI760">
        <v>3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>
        <v>0</v>
      </c>
      <c r="AX760" t="s">
        <v>194</v>
      </c>
      <c r="AY760" t="s">
        <v>552</v>
      </c>
      <c r="AZ760" t="s">
        <v>929</v>
      </c>
      <c r="BA760" t="s">
        <v>256</v>
      </c>
      <c r="BB760" t="s">
        <v>933</v>
      </c>
      <c r="BC760" t="s">
        <v>256</v>
      </c>
      <c r="BD760" t="s">
        <v>194</v>
      </c>
      <c r="BE760">
        <v>112</v>
      </c>
      <c r="BF760" t="s">
        <v>189</v>
      </c>
      <c r="BG760" t="s">
        <v>189</v>
      </c>
      <c r="BH760" t="s">
        <v>194</v>
      </c>
      <c r="BI760" t="s">
        <v>197</v>
      </c>
      <c r="BJ760" t="s">
        <v>189</v>
      </c>
      <c r="BK760">
        <v>90</v>
      </c>
      <c r="BL760" t="s">
        <v>189</v>
      </c>
      <c r="BM760">
        <v>1</v>
      </c>
      <c r="BN760">
        <v>16</v>
      </c>
      <c r="BO760">
        <v>2.0699999999999998</v>
      </c>
      <c r="BP760">
        <v>242.18</v>
      </c>
      <c r="BQ760" t="s">
        <v>189</v>
      </c>
      <c r="BR760" t="s">
        <v>189</v>
      </c>
      <c r="BS760" t="s">
        <v>189</v>
      </c>
      <c r="BT760" t="s">
        <v>189</v>
      </c>
      <c r="BU760">
        <v>2</v>
      </c>
      <c r="BV760" t="s">
        <v>202</v>
      </c>
      <c r="BW760" t="s">
        <v>218</v>
      </c>
      <c r="BX760" t="s">
        <v>189</v>
      </c>
      <c r="BY760" t="s">
        <v>194</v>
      </c>
      <c r="BZ760">
        <v>7</v>
      </c>
      <c r="CA760" t="s">
        <v>204</v>
      </c>
      <c r="CB760" t="s">
        <v>281</v>
      </c>
      <c r="CC760" t="s">
        <v>189</v>
      </c>
      <c r="CD760" t="s">
        <v>189</v>
      </c>
      <c r="CE760" t="s">
        <v>189</v>
      </c>
      <c r="CF760" t="s">
        <v>189</v>
      </c>
      <c r="CG760" t="s">
        <v>189</v>
      </c>
      <c r="CH760" t="s">
        <v>189</v>
      </c>
      <c r="CI760" t="s">
        <v>189</v>
      </c>
      <c r="CJ760" t="s">
        <v>189</v>
      </c>
      <c r="CK760" t="s">
        <v>189</v>
      </c>
      <c r="CL760" t="s">
        <v>189</v>
      </c>
      <c r="CM760" t="s">
        <v>189</v>
      </c>
      <c r="CN760" t="s">
        <v>189</v>
      </c>
      <c r="CO760" t="s">
        <v>189</v>
      </c>
      <c r="CP760" t="s">
        <v>205</v>
      </c>
      <c r="CQ760">
        <v>2.5</v>
      </c>
      <c r="CR760">
        <v>5</v>
      </c>
      <c r="CS760" t="s">
        <v>206</v>
      </c>
      <c r="CT760" t="s">
        <v>194</v>
      </c>
      <c r="CU760">
        <v>12.8</v>
      </c>
      <c r="CV760">
        <v>18</v>
      </c>
      <c r="CW760">
        <v>0.876</v>
      </c>
      <c r="CX760">
        <v>0</v>
      </c>
      <c r="CY760">
        <v>51</v>
      </c>
      <c r="CZ760">
        <v>0</v>
      </c>
      <c r="DA760">
        <v>62.512673999999997</v>
      </c>
      <c r="DB760">
        <v>145.18867399999999</v>
      </c>
      <c r="DC760">
        <v>7.1039999999999903</v>
      </c>
      <c r="DD760">
        <v>0</v>
      </c>
      <c r="DE760">
        <v>16</v>
      </c>
      <c r="DF760">
        <v>45.718379999999897</v>
      </c>
      <c r="DG760">
        <v>70.822379999999995</v>
      </c>
      <c r="DH760">
        <v>112</v>
      </c>
      <c r="DI760">
        <v>-74.366293999999996</v>
      </c>
      <c r="DJ760" t="s">
        <v>282</v>
      </c>
      <c r="DK760">
        <v>-58.388673999999902</v>
      </c>
      <c r="DL760">
        <v>15.97762</v>
      </c>
      <c r="DM760">
        <v>73.014600000000002</v>
      </c>
      <c r="DN760">
        <v>2.1922199999999998</v>
      </c>
      <c r="DO760">
        <v>18</v>
      </c>
      <c r="DP760">
        <v>1</v>
      </c>
    </row>
    <row r="761" spans="1:120" x14ac:dyDescent="0.25">
      <c r="A761">
        <v>2322814</v>
      </c>
      <c r="B761" t="s">
        <v>375</v>
      </c>
      <c r="C761" t="s">
        <v>376</v>
      </c>
      <c r="D761" t="s">
        <v>934</v>
      </c>
      <c r="E761" t="s">
        <v>935</v>
      </c>
      <c r="F761" t="s">
        <v>189</v>
      </c>
      <c r="G761" t="s">
        <v>211</v>
      </c>
      <c r="H761" t="s">
        <v>191</v>
      </c>
      <c r="I761" t="s">
        <v>424</v>
      </c>
      <c r="J761" t="s">
        <v>193</v>
      </c>
      <c r="K761">
        <v>3</v>
      </c>
      <c r="L761">
        <v>2</v>
      </c>
      <c r="M761">
        <v>16</v>
      </c>
      <c r="N761" t="s">
        <v>388</v>
      </c>
      <c r="O761">
        <v>0.2</v>
      </c>
      <c r="P761">
        <v>0.7</v>
      </c>
      <c r="Q761">
        <v>19.5</v>
      </c>
      <c r="R761">
        <v>29.5</v>
      </c>
      <c r="S761">
        <v>112</v>
      </c>
      <c r="T761">
        <v>113.4</v>
      </c>
      <c r="U761">
        <v>117.2</v>
      </c>
      <c r="V761" t="s">
        <v>194</v>
      </c>
      <c r="W761" t="s">
        <v>194</v>
      </c>
      <c r="X761" t="s">
        <v>194</v>
      </c>
      <c r="Y761" t="s">
        <v>195</v>
      </c>
      <c r="Z761" t="s">
        <v>389</v>
      </c>
      <c r="AA761">
        <v>2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1</v>
      </c>
      <c r="AH761">
        <v>6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>
        <v>0</v>
      </c>
      <c r="AX761" t="s">
        <v>194</v>
      </c>
      <c r="AY761" t="s">
        <v>552</v>
      </c>
      <c r="AZ761" t="s">
        <v>929</v>
      </c>
      <c r="BA761" t="s">
        <v>256</v>
      </c>
      <c r="BB761" t="s">
        <v>936</v>
      </c>
      <c r="BC761" t="s">
        <v>256</v>
      </c>
      <c r="BD761" t="s">
        <v>194</v>
      </c>
      <c r="BE761">
        <v>112</v>
      </c>
      <c r="BF761" t="s">
        <v>189</v>
      </c>
      <c r="BG761" t="s">
        <v>189</v>
      </c>
      <c r="BH761" t="s">
        <v>194</v>
      </c>
      <c r="BI761" t="s">
        <v>197</v>
      </c>
      <c r="BJ761" t="s">
        <v>189</v>
      </c>
      <c r="BK761">
        <v>90</v>
      </c>
      <c r="BL761" t="s">
        <v>189</v>
      </c>
      <c r="BM761">
        <v>1</v>
      </c>
      <c r="BN761">
        <v>16</v>
      </c>
      <c r="BO761">
        <v>2.0699999999999998</v>
      </c>
      <c r="BP761">
        <v>197.6</v>
      </c>
      <c r="BQ761" t="s">
        <v>189</v>
      </c>
      <c r="BR761" t="s">
        <v>189</v>
      </c>
      <c r="BS761" t="s">
        <v>189</v>
      </c>
      <c r="BT761" t="s">
        <v>189</v>
      </c>
      <c r="BU761">
        <v>2</v>
      </c>
      <c r="BV761" t="s">
        <v>202</v>
      </c>
      <c r="BW761" t="s">
        <v>218</v>
      </c>
      <c r="BX761" t="s">
        <v>189</v>
      </c>
      <c r="BY761" t="s">
        <v>194</v>
      </c>
      <c r="BZ761">
        <v>7</v>
      </c>
      <c r="CA761" t="s">
        <v>204</v>
      </c>
      <c r="CB761" t="s">
        <v>281</v>
      </c>
      <c r="CC761" t="s">
        <v>189</v>
      </c>
      <c r="CD761" t="s">
        <v>189</v>
      </c>
      <c r="CE761" t="s">
        <v>189</v>
      </c>
      <c r="CF761" t="s">
        <v>189</v>
      </c>
      <c r="CG761" t="s">
        <v>189</v>
      </c>
      <c r="CH761" t="s">
        <v>189</v>
      </c>
      <c r="CI761" t="s">
        <v>189</v>
      </c>
      <c r="CJ761" t="s">
        <v>189</v>
      </c>
      <c r="CK761" t="s">
        <v>189</v>
      </c>
      <c r="CL761" t="s">
        <v>189</v>
      </c>
      <c r="CM761" t="s">
        <v>189</v>
      </c>
      <c r="CN761" t="s">
        <v>189</v>
      </c>
      <c r="CO761" t="s">
        <v>189</v>
      </c>
      <c r="CP761" t="s">
        <v>205</v>
      </c>
      <c r="CQ761">
        <v>3</v>
      </c>
      <c r="CR761">
        <v>6</v>
      </c>
      <c r="CS761" t="s">
        <v>292</v>
      </c>
      <c r="CT761" t="s">
        <v>194</v>
      </c>
      <c r="CU761">
        <v>12.8</v>
      </c>
      <c r="CV761">
        <v>18</v>
      </c>
      <c r="CW761">
        <v>0.876</v>
      </c>
      <c r="CX761">
        <v>0</v>
      </c>
      <c r="CY761">
        <v>51</v>
      </c>
      <c r="CZ761">
        <v>0</v>
      </c>
      <c r="DA761">
        <v>55.678559999999997</v>
      </c>
      <c r="DB761">
        <v>138.35455999999999</v>
      </c>
      <c r="DC761">
        <v>7.1039999999999903</v>
      </c>
      <c r="DD761">
        <v>0</v>
      </c>
      <c r="DE761">
        <v>16</v>
      </c>
      <c r="DF761">
        <v>42.631999999999998</v>
      </c>
      <c r="DG761">
        <v>67.735999999999905</v>
      </c>
      <c r="DH761">
        <v>112</v>
      </c>
      <c r="DI761">
        <v>-70.618560000000002</v>
      </c>
      <c r="DJ761" t="s">
        <v>282</v>
      </c>
      <c r="DK761">
        <v>-21.154559999999901</v>
      </c>
      <c r="DL761">
        <v>49.463999999999999</v>
      </c>
      <c r="DM761">
        <v>97.630199999999903</v>
      </c>
      <c r="DN761">
        <v>29.894199999999898</v>
      </c>
      <c r="DO761">
        <v>18</v>
      </c>
      <c r="DP761">
        <v>0</v>
      </c>
    </row>
    <row r="762" spans="1:120" x14ac:dyDescent="0.25">
      <c r="A762">
        <v>2322336</v>
      </c>
      <c r="B762" t="s">
        <v>428</v>
      </c>
      <c r="C762" t="s">
        <v>212</v>
      </c>
      <c r="D762" t="s">
        <v>937</v>
      </c>
      <c r="E762" t="s">
        <v>938</v>
      </c>
      <c r="F762" t="s">
        <v>939</v>
      </c>
      <c r="G762" t="s">
        <v>190</v>
      </c>
      <c r="H762" t="s">
        <v>212</v>
      </c>
      <c r="I762" t="s">
        <v>295</v>
      </c>
      <c r="J762" t="s">
        <v>193</v>
      </c>
      <c r="K762">
        <v>2.4</v>
      </c>
      <c r="L762">
        <v>2</v>
      </c>
      <c r="M762">
        <v>4</v>
      </c>
      <c r="N762" t="s">
        <v>189</v>
      </c>
      <c r="O762">
        <v>0.3</v>
      </c>
      <c r="P762">
        <v>0.8</v>
      </c>
      <c r="Q762">
        <v>5.3</v>
      </c>
      <c r="R762">
        <v>5.6</v>
      </c>
      <c r="S762">
        <v>112</v>
      </c>
      <c r="T762">
        <v>4.0999999999999996</v>
      </c>
      <c r="U762">
        <v>25.4</v>
      </c>
      <c r="V762" t="s">
        <v>194</v>
      </c>
      <c r="W762" t="s">
        <v>194</v>
      </c>
      <c r="X762" t="s">
        <v>197</v>
      </c>
      <c r="Y762" t="s">
        <v>449</v>
      </c>
      <c r="Z762" t="s">
        <v>189</v>
      </c>
      <c r="AA762">
        <v>2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1</v>
      </c>
      <c r="AH762">
        <v>0</v>
      </c>
      <c r="AI762">
        <v>4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2</v>
      </c>
      <c r="AS762">
        <v>1</v>
      </c>
      <c r="AT762">
        <v>0</v>
      </c>
      <c r="AU762">
        <v>0</v>
      </c>
      <c r="AV762">
        <v>1</v>
      </c>
      <c r="AW762">
        <v>0</v>
      </c>
      <c r="AX762" t="s">
        <v>197</v>
      </c>
      <c r="AY762" t="s">
        <v>940</v>
      </c>
      <c r="AZ762" t="s">
        <v>940</v>
      </c>
      <c r="BA762" t="s">
        <v>256</v>
      </c>
      <c r="BB762" t="s">
        <v>941</v>
      </c>
      <c r="BC762" t="s">
        <v>256</v>
      </c>
      <c r="BD762" t="s">
        <v>197</v>
      </c>
      <c r="BE762">
        <v>112</v>
      </c>
      <c r="BF762" t="s">
        <v>189</v>
      </c>
      <c r="BG762" t="s">
        <v>189</v>
      </c>
      <c r="BH762" t="s">
        <v>194</v>
      </c>
      <c r="BI762" t="s">
        <v>189</v>
      </c>
      <c r="BJ762" t="s">
        <v>189</v>
      </c>
      <c r="BK762">
        <v>65</v>
      </c>
      <c r="BL762" t="s">
        <v>189</v>
      </c>
      <c r="BM762">
        <v>1</v>
      </c>
      <c r="BN762">
        <v>4</v>
      </c>
      <c r="BO762" t="s">
        <v>189</v>
      </c>
      <c r="BP762" t="s">
        <v>189</v>
      </c>
      <c r="BQ762" t="s">
        <v>189</v>
      </c>
      <c r="BR762" t="s">
        <v>189</v>
      </c>
      <c r="BS762" t="s">
        <v>189</v>
      </c>
      <c r="BT762" t="s">
        <v>189</v>
      </c>
      <c r="BU762">
        <v>1</v>
      </c>
      <c r="BV762" t="s">
        <v>202</v>
      </c>
      <c r="BW762" t="s">
        <v>234</v>
      </c>
      <c r="BX762" t="s">
        <v>189</v>
      </c>
      <c r="BY762" t="s">
        <v>189</v>
      </c>
      <c r="BZ762">
        <v>7</v>
      </c>
      <c r="CA762" t="s">
        <v>204</v>
      </c>
      <c r="CB762" t="s">
        <v>281</v>
      </c>
      <c r="CC762" t="s">
        <v>189</v>
      </c>
      <c r="CD762" t="s">
        <v>189</v>
      </c>
      <c r="CE762" t="s">
        <v>189</v>
      </c>
      <c r="CF762" t="s">
        <v>189</v>
      </c>
      <c r="CG762" t="s">
        <v>189</v>
      </c>
      <c r="CH762" t="s">
        <v>189</v>
      </c>
      <c r="CI762" t="s">
        <v>189</v>
      </c>
      <c r="CJ762" t="s">
        <v>189</v>
      </c>
      <c r="CK762" t="s">
        <v>189</v>
      </c>
      <c r="CL762" t="s">
        <v>189</v>
      </c>
      <c r="CM762" t="s">
        <v>189</v>
      </c>
      <c r="CN762" t="s">
        <v>189</v>
      </c>
      <c r="CO762" t="s">
        <v>189</v>
      </c>
      <c r="CP762" t="s">
        <v>205</v>
      </c>
      <c r="CQ762">
        <v>2.4</v>
      </c>
      <c r="CR762">
        <v>4.8</v>
      </c>
      <c r="CS762" t="s">
        <v>206</v>
      </c>
      <c r="CT762" t="s">
        <v>197</v>
      </c>
      <c r="CU762">
        <v>3.2</v>
      </c>
      <c r="CV762">
        <v>0</v>
      </c>
      <c r="CW762">
        <v>0.876</v>
      </c>
      <c r="CX762">
        <v>0</v>
      </c>
      <c r="CY762">
        <v>0</v>
      </c>
      <c r="CZ762">
        <v>0</v>
      </c>
      <c r="DA762">
        <v>0</v>
      </c>
      <c r="DB762">
        <v>4.0759999999999996</v>
      </c>
      <c r="DC762">
        <v>3.5759999999999899</v>
      </c>
      <c r="DD762">
        <v>0</v>
      </c>
      <c r="DE762">
        <v>0</v>
      </c>
      <c r="DF762">
        <v>0</v>
      </c>
      <c r="DG762">
        <v>3.5759999999999899</v>
      </c>
      <c r="DH762">
        <v>112</v>
      </c>
      <c r="DI762">
        <v>-0.5</v>
      </c>
      <c r="DJ762" t="s">
        <v>282</v>
      </c>
      <c r="DK762">
        <v>21.323999999999899</v>
      </c>
      <c r="DL762">
        <v>21.823999999999899</v>
      </c>
      <c r="DM762">
        <v>22.907399999999999</v>
      </c>
      <c r="DN762">
        <v>19.331399999999999</v>
      </c>
      <c r="DO762">
        <v>18</v>
      </c>
      <c r="DP762">
        <v>0</v>
      </c>
    </row>
    <row r="763" spans="1:120" x14ac:dyDescent="0.25">
      <c r="A763">
        <v>2322234</v>
      </c>
      <c r="B763" t="s">
        <v>375</v>
      </c>
      <c r="C763" t="s">
        <v>376</v>
      </c>
      <c r="D763" t="s">
        <v>942</v>
      </c>
      <c r="E763" t="s">
        <v>943</v>
      </c>
      <c r="F763" t="s">
        <v>944</v>
      </c>
      <c r="G763" t="s">
        <v>190</v>
      </c>
      <c r="H763" t="s">
        <v>212</v>
      </c>
      <c r="I763" t="s">
        <v>945</v>
      </c>
      <c r="J763" t="s">
        <v>193</v>
      </c>
      <c r="K763">
        <v>2.6</v>
      </c>
      <c r="L763">
        <v>2</v>
      </c>
      <c r="M763">
        <v>32</v>
      </c>
      <c r="N763" t="s">
        <v>189</v>
      </c>
      <c r="O763">
        <v>0.8</v>
      </c>
      <c r="P763">
        <v>1.5</v>
      </c>
      <c r="Q763">
        <v>9</v>
      </c>
      <c r="R763">
        <v>10.7</v>
      </c>
      <c r="S763">
        <v>112</v>
      </c>
      <c r="T763">
        <v>52.4</v>
      </c>
      <c r="U763">
        <v>48.5</v>
      </c>
      <c r="V763" t="s">
        <v>194</v>
      </c>
      <c r="W763" t="s">
        <v>194</v>
      </c>
      <c r="X763" t="s">
        <v>194</v>
      </c>
      <c r="Y763" t="s">
        <v>195</v>
      </c>
      <c r="Z763" t="s">
        <v>946</v>
      </c>
      <c r="AA763">
        <v>2</v>
      </c>
      <c r="AB763">
        <v>0</v>
      </c>
      <c r="AC763">
        <v>1</v>
      </c>
      <c r="AD763">
        <v>0</v>
      </c>
      <c r="AE763">
        <v>0</v>
      </c>
      <c r="AF763">
        <v>1</v>
      </c>
      <c r="AG763">
        <v>2</v>
      </c>
      <c r="AH763">
        <v>0</v>
      </c>
      <c r="AI763">
        <v>6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1</v>
      </c>
      <c r="AW763">
        <v>0</v>
      </c>
      <c r="AX763" t="s">
        <v>194</v>
      </c>
      <c r="AY763" t="s">
        <v>947</v>
      </c>
      <c r="AZ763" t="s">
        <v>948</v>
      </c>
      <c r="BA763" t="s">
        <v>256</v>
      </c>
      <c r="BB763" t="s">
        <v>949</v>
      </c>
      <c r="BC763" t="s">
        <v>256</v>
      </c>
      <c r="BD763" t="s">
        <v>194</v>
      </c>
      <c r="BE763">
        <v>112</v>
      </c>
      <c r="BF763" t="s">
        <v>189</v>
      </c>
      <c r="BG763" t="s">
        <v>189</v>
      </c>
      <c r="BH763" t="s">
        <v>194</v>
      </c>
      <c r="BI763" t="s">
        <v>189</v>
      </c>
      <c r="BJ763" t="s">
        <v>189</v>
      </c>
      <c r="BK763">
        <v>135</v>
      </c>
      <c r="BL763">
        <v>0.9</v>
      </c>
      <c r="BM763">
        <v>1</v>
      </c>
      <c r="BN763">
        <v>32</v>
      </c>
      <c r="BO763" t="s">
        <v>189</v>
      </c>
      <c r="BP763" t="s">
        <v>189</v>
      </c>
      <c r="BQ763" t="s">
        <v>189</v>
      </c>
      <c r="BR763" t="s">
        <v>189</v>
      </c>
      <c r="BS763" t="s">
        <v>189</v>
      </c>
      <c r="BT763" t="s">
        <v>189</v>
      </c>
      <c r="BU763">
        <v>2</v>
      </c>
      <c r="BV763" t="s">
        <v>202</v>
      </c>
      <c r="BW763" t="s">
        <v>234</v>
      </c>
      <c r="BX763" t="s">
        <v>189</v>
      </c>
      <c r="BY763" t="s">
        <v>189</v>
      </c>
      <c r="BZ763">
        <v>7</v>
      </c>
      <c r="CA763" t="s">
        <v>204</v>
      </c>
      <c r="CB763" t="s">
        <v>281</v>
      </c>
      <c r="CC763" t="s">
        <v>189</v>
      </c>
      <c r="CD763" t="s">
        <v>189</v>
      </c>
      <c r="CE763" t="s">
        <v>189</v>
      </c>
      <c r="CF763" t="s">
        <v>189</v>
      </c>
      <c r="CG763" t="s">
        <v>189</v>
      </c>
      <c r="CH763" t="s">
        <v>189</v>
      </c>
      <c r="CI763" t="s">
        <v>189</v>
      </c>
      <c r="CJ763" t="s">
        <v>189</v>
      </c>
      <c r="CK763" t="s">
        <v>189</v>
      </c>
      <c r="CL763" t="s">
        <v>189</v>
      </c>
      <c r="CM763" t="s">
        <v>189</v>
      </c>
      <c r="CN763" t="s">
        <v>189</v>
      </c>
      <c r="CO763" t="s">
        <v>189</v>
      </c>
      <c r="CP763" t="s">
        <v>205</v>
      </c>
      <c r="CQ763">
        <v>2.6</v>
      </c>
      <c r="CR763">
        <v>5.2</v>
      </c>
      <c r="CS763" t="s">
        <v>206</v>
      </c>
      <c r="CT763" t="s">
        <v>197</v>
      </c>
      <c r="CU763">
        <v>25.6</v>
      </c>
      <c r="CV763">
        <v>0</v>
      </c>
      <c r="CW763">
        <v>0.876</v>
      </c>
      <c r="CX763">
        <v>0</v>
      </c>
      <c r="CY763">
        <v>0</v>
      </c>
      <c r="CZ763">
        <v>0</v>
      </c>
      <c r="DA763">
        <v>0</v>
      </c>
      <c r="DB763">
        <v>26.475999999999999</v>
      </c>
      <c r="DC763">
        <v>11.808</v>
      </c>
      <c r="DD763">
        <v>0</v>
      </c>
      <c r="DE763">
        <v>0</v>
      </c>
      <c r="DF763">
        <v>0</v>
      </c>
      <c r="DG763">
        <v>11.808</v>
      </c>
      <c r="DH763">
        <v>112</v>
      </c>
      <c r="DI763">
        <v>-14.667999999999999</v>
      </c>
      <c r="DJ763" t="s">
        <v>282</v>
      </c>
      <c r="DK763">
        <v>22.023999999999901</v>
      </c>
      <c r="DL763">
        <v>36.692</v>
      </c>
      <c r="DM763">
        <v>42.967799999999997</v>
      </c>
      <c r="DN763">
        <v>31.159799999999901</v>
      </c>
      <c r="DO763">
        <v>18</v>
      </c>
      <c r="DP763">
        <v>0</v>
      </c>
    </row>
    <row r="764" spans="1:120" x14ac:dyDescent="0.25">
      <c r="A764">
        <v>2322232</v>
      </c>
      <c r="B764" t="s">
        <v>375</v>
      </c>
      <c r="C764" t="s">
        <v>376</v>
      </c>
      <c r="D764" t="s">
        <v>950</v>
      </c>
      <c r="E764" t="s">
        <v>951</v>
      </c>
      <c r="F764" t="s">
        <v>189</v>
      </c>
      <c r="G764" t="s">
        <v>211</v>
      </c>
      <c r="H764" t="s">
        <v>191</v>
      </c>
      <c r="I764" t="s">
        <v>952</v>
      </c>
      <c r="J764" t="s">
        <v>193</v>
      </c>
      <c r="K764">
        <v>2</v>
      </c>
      <c r="L764">
        <v>2</v>
      </c>
      <c r="M764">
        <v>8</v>
      </c>
      <c r="N764" t="s">
        <v>189</v>
      </c>
      <c r="O764">
        <v>0.3</v>
      </c>
      <c r="P764">
        <v>0.4</v>
      </c>
      <c r="Q764">
        <v>5.3</v>
      </c>
      <c r="R764">
        <v>14.1</v>
      </c>
      <c r="S764">
        <v>112</v>
      </c>
      <c r="T764">
        <v>49.3</v>
      </c>
      <c r="U764">
        <v>51.7</v>
      </c>
      <c r="V764" t="s">
        <v>194</v>
      </c>
      <c r="W764" t="s">
        <v>194</v>
      </c>
      <c r="X764" t="s">
        <v>194</v>
      </c>
      <c r="Y764" t="s">
        <v>195</v>
      </c>
      <c r="Z764" t="s">
        <v>953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1</v>
      </c>
      <c r="AH764">
        <v>2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0</v>
      </c>
      <c r="AX764" t="s">
        <v>197</v>
      </c>
      <c r="AY764" t="s">
        <v>954</v>
      </c>
      <c r="AZ764" t="s">
        <v>948</v>
      </c>
      <c r="BA764" t="s">
        <v>256</v>
      </c>
      <c r="BB764" t="s">
        <v>955</v>
      </c>
      <c r="BC764" t="s">
        <v>256</v>
      </c>
      <c r="BD764" t="s">
        <v>194</v>
      </c>
      <c r="BE764">
        <v>112</v>
      </c>
      <c r="BF764" t="s">
        <v>189</v>
      </c>
      <c r="BG764" t="s">
        <v>189</v>
      </c>
      <c r="BH764" t="s">
        <v>194</v>
      </c>
      <c r="BI764" t="s">
        <v>197</v>
      </c>
      <c r="BJ764" t="s">
        <v>189</v>
      </c>
      <c r="BK764">
        <v>45</v>
      </c>
      <c r="BL764">
        <v>0.88</v>
      </c>
      <c r="BM764">
        <v>1</v>
      </c>
      <c r="BN764">
        <v>8</v>
      </c>
      <c r="BO764">
        <v>1.3</v>
      </c>
      <c r="BP764">
        <v>170.22</v>
      </c>
      <c r="BQ764" t="s">
        <v>189</v>
      </c>
      <c r="BR764" t="s">
        <v>189</v>
      </c>
      <c r="BS764" t="s">
        <v>189</v>
      </c>
      <c r="BT764" t="s">
        <v>189</v>
      </c>
      <c r="BU764">
        <v>1</v>
      </c>
      <c r="BV764" t="s">
        <v>202</v>
      </c>
      <c r="BW764" t="s">
        <v>234</v>
      </c>
      <c r="BX764" t="s">
        <v>189</v>
      </c>
      <c r="BY764" t="s">
        <v>189</v>
      </c>
      <c r="BZ764">
        <v>7</v>
      </c>
      <c r="CA764" t="s">
        <v>204</v>
      </c>
      <c r="CB764" t="s">
        <v>281</v>
      </c>
      <c r="CC764" t="s">
        <v>189</v>
      </c>
      <c r="CD764" t="s">
        <v>189</v>
      </c>
      <c r="CE764" t="s">
        <v>189</v>
      </c>
      <c r="CF764" t="s">
        <v>189</v>
      </c>
      <c r="CG764" t="s">
        <v>189</v>
      </c>
      <c r="CH764" t="s">
        <v>189</v>
      </c>
      <c r="CI764" t="s">
        <v>189</v>
      </c>
      <c r="CJ764" t="s">
        <v>189</v>
      </c>
      <c r="CK764" t="s">
        <v>189</v>
      </c>
      <c r="CL764" t="s">
        <v>189</v>
      </c>
      <c r="CM764" t="s">
        <v>189</v>
      </c>
      <c r="CN764" t="s">
        <v>189</v>
      </c>
      <c r="CO764" t="s">
        <v>189</v>
      </c>
      <c r="CP764" t="s">
        <v>205</v>
      </c>
      <c r="CQ764">
        <v>2.8</v>
      </c>
      <c r="CR764">
        <v>5.6</v>
      </c>
      <c r="CS764" t="s">
        <v>292</v>
      </c>
      <c r="CT764" t="s">
        <v>197</v>
      </c>
      <c r="CU764">
        <v>6.4</v>
      </c>
      <c r="CV764">
        <v>0</v>
      </c>
      <c r="CW764">
        <v>0.876</v>
      </c>
      <c r="CX764">
        <v>0</v>
      </c>
      <c r="CY764">
        <v>0</v>
      </c>
      <c r="CZ764">
        <v>0</v>
      </c>
      <c r="DA764">
        <v>42.037925999999999</v>
      </c>
      <c r="DB764">
        <v>49.313926000000002</v>
      </c>
      <c r="DC764">
        <v>4.7519999999999998</v>
      </c>
      <c r="DD764">
        <v>0</v>
      </c>
      <c r="DE764">
        <v>0</v>
      </c>
      <c r="DF764">
        <v>35.97784</v>
      </c>
      <c r="DG764">
        <v>40.729840000000003</v>
      </c>
      <c r="DH764">
        <v>112</v>
      </c>
      <c r="DI764">
        <v>-8.5840859999999992</v>
      </c>
      <c r="DJ764" t="s">
        <v>282</v>
      </c>
      <c r="DK764">
        <v>2.38607399999999</v>
      </c>
      <c r="DL764">
        <v>10.97016</v>
      </c>
      <c r="DM764">
        <v>43.668599999999898</v>
      </c>
      <c r="DN764">
        <v>2.9387599999999798</v>
      </c>
      <c r="DO764">
        <v>18</v>
      </c>
      <c r="DP764">
        <v>1</v>
      </c>
    </row>
    <row r="765" spans="1:120" x14ac:dyDescent="0.25">
      <c r="A765">
        <v>2322231</v>
      </c>
      <c r="B765" t="s">
        <v>375</v>
      </c>
      <c r="C765" t="s">
        <v>376</v>
      </c>
      <c r="D765" t="s">
        <v>956</v>
      </c>
      <c r="E765" t="s">
        <v>957</v>
      </c>
      <c r="F765" t="s">
        <v>958</v>
      </c>
      <c r="G765" t="s">
        <v>211</v>
      </c>
      <c r="H765" t="s">
        <v>212</v>
      </c>
      <c r="I765" t="s">
        <v>550</v>
      </c>
      <c r="J765" t="s">
        <v>193</v>
      </c>
      <c r="K765">
        <v>2.9</v>
      </c>
      <c r="L765">
        <v>2</v>
      </c>
      <c r="M765">
        <v>32</v>
      </c>
      <c r="N765" t="s">
        <v>189</v>
      </c>
      <c r="O765">
        <v>0.7</v>
      </c>
      <c r="P765">
        <v>1.2</v>
      </c>
      <c r="Q765">
        <v>13.7</v>
      </c>
      <c r="R765">
        <v>27.7</v>
      </c>
      <c r="S765">
        <v>112</v>
      </c>
      <c r="T765">
        <v>83.2</v>
      </c>
      <c r="U765">
        <v>106</v>
      </c>
      <c r="V765" t="s">
        <v>194</v>
      </c>
      <c r="W765" t="s">
        <v>194</v>
      </c>
      <c r="X765" t="s">
        <v>194</v>
      </c>
      <c r="Y765" t="s">
        <v>195</v>
      </c>
      <c r="Z765" t="s">
        <v>959</v>
      </c>
      <c r="AA765">
        <v>2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1</v>
      </c>
      <c r="AH765">
        <v>4</v>
      </c>
      <c r="AI765">
        <v>2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2</v>
      </c>
      <c r="AS765">
        <v>0</v>
      </c>
      <c r="AT765">
        <v>0</v>
      </c>
      <c r="AU765">
        <v>0</v>
      </c>
      <c r="AV765">
        <v>1</v>
      </c>
      <c r="AW765">
        <v>0</v>
      </c>
      <c r="AX765" t="s">
        <v>197</v>
      </c>
      <c r="AY765" t="s">
        <v>960</v>
      </c>
      <c r="AZ765" t="s">
        <v>948</v>
      </c>
      <c r="BA765" t="s">
        <v>256</v>
      </c>
      <c r="BB765" t="s">
        <v>961</v>
      </c>
      <c r="BC765" t="s">
        <v>256</v>
      </c>
      <c r="BD765" t="s">
        <v>194</v>
      </c>
      <c r="BE765">
        <v>112</v>
      </c>
      <c r="BF765" t="s">
        <v>189</v>
      </c>
      <c r="BG765" t="s">
        <v>189</v>
      </c>
      <c r="BH765" t="s">
        <v>194</v>
      </c>
      <c r="BI765" t="s">
        <v>189</v>
      </c>
      <c r="BJ765" t="s">
        <v>189</v>
      </c>
      <c r="BK765">
        <v>90</v>
      </c>
      <c r="BL765">
        <v>0.88</v>
      </c>
      <c r="BM765">
        <v>1</v>
      </c>
      <c r="BN765">
        <v>32</v>
      </c>
      <c r="BO765">
        <v>2.0699999999999998</v>
      </c>
      <c r="BP765">
        <v>204.25</v>
      </c>
      <c r="BQ765" t="s">
        <v>189</v>
      </c>
      <c r="BR765" t="s">
        <v>189</v>
      </c>
      <c r="BS765" t="s">
        <v>189</v>
      </c>
      <c r="BT765" t="s">
        <v>189</v>
      </c>
      <c r="BU765">
        <v>1</v>
      </c>
      <c r="BV765" t="s">
        <v>202</v>
      </c>
      <c r="BW765" t="s">
        <v>234</v>
      </c>
      <c r="BX765" t="s">
        <v>189</v>
      </c>
      <c r="BY765" t="s">
        <v>189</v>
      </c>
      <c r="BZ765">
        <v>7</v>
      </c>
      <c r="CA765" t="s">
        <v>204</v>
      </c>
      <c r="CB765" t="s">
        <v>281</v>
      </c>
      <c r="CC765" t="s">
        <v>189</v>
      </c>
      <c r="CD765" t="s">
        <v>189</v>
      </c>
      <c r="CE765" t="s">
        <v>189</v>
      </c>
      <c r="CF765" t="s">
        <v>189</v>
      </c>
      <c r="CG765" t="s">
        <v>189</v>
      </c>
      <c r="CH765" t="s">
        <v>189</v>
      </c>
      <c r="CI765" t="s">
        <v>189</v>
      </c>
      <c r="CJ765" t="s">
        <v>189</v>
      </c>
      <c r="CK765" t="s">
        <v>189</v>
      </c>
      <c r="CL765" t="s">
        <v>189</v>
      </c>
      <c r="CM765" t="s">
        <v>189</v>
      </c>
      <c r="CN765" t="s">
        <v>189</v>
      </c>
      <c r="CO765" t="s">
        <v>189</v>
      </c>
      <c r="CP765" t="s">
        <v>205</v>
      </c>
      <c r="CQ765">
        <v>2.9</v>
      </c>
      <c r="CR765">
        <v>5.8</v>
      </c>
      <c r="CS765" t="s">
        <v>292</v>
      </c>
      <c r="CT765" t="s">
        <v>197</v>
      </c>
      <c r="CU765">
        <v>25.6</v>
      </c>
      <c r="CV765">
        <v>0</v>
      </c>
      <c r="CW765">
        <v>0.876</v>
      </c>
      <c r="CX765">
        <v>0</v>
      </c>
      <c r="CY765">
        <v>0</v>
      </c>
      <c r="CZ765">
        <v>0</v>
      </c>
      <c r="DA765">
        <v>56.698004999999903</v>
      </c>
      <c r="DB765">
        <v>83.174004999999994</v>
      </c>
      <c r="DC765">
        <v>11.808</v>
      </c>
      <c r="DD765">
        <v>0</v>
      </c>
      <c r="DE765">
        <v>0</v>
      </c>
      <c r="DF765">
        <v>42.765000000000001</v>
      </c>
      <c r="DG765">
        <v>54.573</v>
      </c>
      <c r="DH765">
        <v>112</v>
      </c>
      <c r="DI765">
        <v>-28.601004999999901</v>
      </c>
      <c r="DJ765" t="s">
        <v>282</v>
      </c>
      <c r="DK765">
        <v>22.825994999999999</v>
      </c>
      <c r="DL765">
        <v>51.427</v>
      </c>
      <c r="DM765">
        <v>90.446999999999903</v>
      </c>
      <c r="DN765">
        <v>35.873999999999903</v>
      </c>
      <c r="DO765">
        <v>18</v>
      </c>
      <c r="DP765">
        <v>0</v>
      </c>
    </row>
    <row r="766" spans="1:120" x14ac:dyDescent="0.25">
      <c r="A766">
        <v>2322229</v>
      </c>
      <c r="B766" t="s">
        <v>375</v>
      </c>
      <c r="C766" t="s">
        <v>376</v>
      </c>
      <c r="D766" t="s">
        <v>962</v>
      </c>
      <c r="E766" t="s">
        <v>963</v>
      </c>
      <c r="F766" t="s">
        <v>964</v>
      </c>
      <c r="G766" t="s">
        <v>211</v>
      </c>
      <c r="H766" t="s">
        <v>212</v>
      </c>
      <c r="I766" t="s">
        <v>380</v>
      </c>
      <c r="J766" t="s">
        <v>189</v>
      </c>
      <c r="K766">
        <v>2.8</v>
      </c>
      <c r="L766">
        <v>2</v>
      </c>
      <c r="M766">
        <v>32</v>
      </c>
      <c r="N766" t="s">
        <v>189</v>
      </c>
      <c r="O766">
        <v>0.7</v>
      </c>
      <c r="P766">
        <v>1.9</v>
      </c>
      <c r="Q766">
        <v>14.3</v>
      </c>
      <c r="R766">
        <v>32.9</v>
      </c>
      <c r="S766">
        <v>112</v>
      </c>
      <c r="T766">
        <v>115.3</v>
      </c>
      <c r="U766">
        <v>123.1</v>
      </c>
      <c r="V766" t="s">
        <v>194</v>
      </c>
      <c r="W766" t="s">
        <v>194</v>
      </c>
      <c r="X766" t="s">
        <v>194</v>
      </c>
      <c r="Y766" t="s">
        <v>195</v>
      </c>
      <c r="Z766" t="s">
        <v>959</v>
      </c>
      <c r="AA766">
        <v>2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1</v>
      </c>
      <c r="AH766">
        <v>0</v>
      </c>
      <c r="AI766">
        <v>7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3</v>
      </c>
      <c r="AS766">
        <v>0</v>
      </c>
      <c r="AT766">
        <v>0</v>
      </c>
      <c r="AU766">
        <v>0</v>
      </c>
      <c r="AV766">
        <v>2</v>
      </c>
      <c r="AW766">
        <v>0</v>
      </c>
      <c r="AX766" t="s">
        <v>197</v>
      </c>
      <c r="AY766" t="s">
        <v>965</v>
      </c>
      <c r="AZ766" t="s">
        <v>948</v>
      </c>
      <c r="BA766" t="s">
        <v>256</v>
      </c>
      <c r="BB766" t="s">
        <v>966</v>
      </c>
      <c r="BC766" t="s">
        <v>256</v>
      </c>
      <c r="BD766" t="s">
        <v>194</v>
      </c>
      <c r="BE766">
        <v>112</v>
      </c>
      <c r="BF766" t="s">
        <v>189</v>
      </c>
      <c r="BG766" t="s">
        <v>189</v>
      </c>
      <c r="BH766" t="s">
        <v>194</v>
      </c>
      <c r="BI766" t="s">
        <v>189</v>
      </c>
      <c r="BJ766" t="s">
        <v>189</v>
      </c>
      <c r="BK766">
        <v>150</v>
      </c>
      <c r="BL766" t="s">
        <v>189</v>
      </c>
      <c r="BM766">
        <v>1</v>
      </c>
      <c r="BN766">
        <v>32</v>
      </c>
      <c r="BO766">
        <v>2.0699999999999998</v>
      </c>
      <c r="BP766">
        <v>244.12</v>
      </c>
      <c r="BQ766">
        <v>0.81</v>
      </c>
      <c r="BR766">
        <v>0.88</v>
      </c>
      <c r="BS766">
        <v>0.87</v>
      </c>
      <c r="BT766">
        <v>0.89</v>
      </c>
      <c r="BU766">
        <v>2</v>
      </c>
      <c r="BV766" t="s">
        <v>202</v>
      </c>
      <c r="BW766" t="s">
        <v>189</v>
      </c>
      <c r="BX766" t="s">
        <v>189</v>
      </c>
      <c r="BY766" t="s">
        <v>189</v>
      </c>
      <c r="BZ766">
        <v>7</v>
      </c>
      <c r="CA766" t="s">
        <v>204</v>
      </c>
      <c r="CB766" t="s">
        <v>281</v>
      </c>
      <c r="CC766" t="s">
        <v>189</v>
      </c>
      <c r="CD766" t="s">
        <v>189</v>
      </c>
      <c r="CE766" t="s">
        <v>189</v>
      </c>
      <c r="CF766" t="s">
        <v>189</v>
      </c>
      <c r="CG766" t="s">
        <v>189</v>
      </c>
      <c r="CH766" t="s">
        <v>189</v>
      </c>
      <c r="CI766" t="s">
        <v>189</v>
      </c>
      <c r="CJ766" t="s">
        <v>189</v>
      </c>
      <c r="CK766" t="s">
        <v>189</v>
      </c>
      <c r="CL766" t="s">
        <v>189</v>
      </c>
      <c r="CM766" t="s">
        <v>189</v>
      </c>
      <c r="CN766" t="s">
        <v>189</v>
      </c>
      <c r="CO766" t="s">
        <v>189</v>
      </c>
      <c r="CP766" t="s">
        <v>205</v>
      </c>
      <c r="CQ766">
        <v>2.8</v>
      </c>
      <c r="CR766">
        <v>5.6</v>
      </c>
      <c r="CS766" t="s">
        <v>292</v>
      </c>
      <c r="CT766" t="s">
        <v>197</v>
      </c>
      <c r="CU766">
        <v>25.6</v>
      </c>
      <c r="CV766">
        <v>0</v>
      </c>
      <c r="CW766">
        <v>0.876</v>
      </c>
      <c r="CX766">
        <v>0</v>
      </c>
      <c r="CY766">
        <v>0</v>
      </c>
      <c r="CZ766">
        <v>0</v>
      </c>
      <c r="DA766">
        <v>62.810075999999903</v>
      </c>
      <c r="DB766">
        <v>89.286075999999994</v>
      </c>
      <c r="DC766">
        <v>11.808</v>
      </c>
      <c r="DD766">
        <v>0</v>
      </c>
      <c r="DE766">
        <v>0</v>
      </c>
      <c r="DF766">
        <v>45.894919999999999</v>
      </c>
      <c r="DG766">
        <v>57.702919999999999</v>
      </c>
      <c r="DH766">
        <v>112</v>
      </c>
      <c r="DI766">
        <v>-31.583155999999899</v>
      </c>
      <c r="DJ766" t="s">
        <v>282</v>
      </c>
      <c r="DK766">
        <v>33.813924</v>
      </c>
      <c r="DL766">
        <v>65.397079999999903</v>
      </c>
      <c r="DM766">
        <v>107.3976</v>
      </c>
      <c r="DN766">
        <v>49.694679999999998</v>
      </c>
      <c r="DO766">
        <v>18</v>
      </c>
      <c r="DP766">
        <v>0</v>
      </c>
    </row>
    <row r="767" spans="1:120" x14ac:dyDescent="0.25">
      <c r="A767">
        <v>2322227</v>
      </c>
      <c r="B767" t="s">
        <v>375</v>
      </c>
      <c r="C767" t="s">
        <v>376</v>
      </c>
      <c r="D767" t="s">
        <v>967</v>
      </c>
      <c r="E767" t="s">
        <v>968</v>
      </c>
      <c r="F767" t="s">
        <v>969</v>
      </c>
      <c r="G767" t="s">
        <v>211</v>
      </c>
      <c r="H767" t="s">
        <v>212</v>
      </c>
      <c r="I767" t="s">
        <v>295</v>
      </c>
      <c r="J767" t="s">
        <v>193</v>
      </c>
      <c r="K767">
        <v>2.2999999999999998</v>
      </c>
      <c r="L767">
        <v>2</v>
      </c>
      <c r="M767">
        <v>16</v>
      </c>
      <c r="N767" t="s">
        <v>330</v>
      </c>
      <c r="O767">
        <v>0.6</v>
      </c>
      <c r="P767">
        <v>0.8</v>
      </c>
      <c r="Q767">
        <v>9.6999999999999993</v>
      </c>
      <c r="R767">
        <v>25.9</v>
      </c>
      <c r="S767">
        <v>112</v>
      </c>
      <c r="T767">
        <v>122.9</v>
      </c>
      <c r="U767">
        <v>95.1</v>
      </c>
      <c r="V767" t="s">
        <v>194</v>
      </c>
      <c r="W767" t="s">
        <v>194</v>
      </c>
      <c r="X767" t="s">
        <v>197</v>
      </c>
      <c r="Y767" t="s">
        <v>195</v>
      </c>
      <c r="Z767" t="s">
        <v>970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1</v>
      </c>
      <c r="AG767">
        <v>1</v>
      </c>
      <c r="AH767">
        <v>0</v>
      </c>
      <c r="AI767">
        <v>3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3</v>
      </c>
      <c r="AT767">
        <v>0</v>
      </c>
      <c r="AU767">
        <v>0</v>
      </c>
      <c r="AV767">
        <v>0</v>
      </c>
      <c r="AW767">
        <v>1</v>
      </c>
      <c r="AX767" t="s">
        <v>197</v>
      </c>
      <c r="AY767" t="s">
        <v>811</v>
      </c>
      <c r="AZ767" t="s">
        <v>720</v>
      </c>
      <c r="BA767" t="s">
        <v>256</v>
      </c>
      <c r="BB767" t="s">
        <v>971</v>
      </c>
      <c r="BC767" t="s">
        <v>256</v>
      </c>
      <c r="BD767" t="s">
        <v>197</v>
      </c>
      <c r="BE767">
        <v>112</v>
      </c>
      <c r="BF767" t="s">
        <v>189</v>
      </c>
      <c r="BG767" t="s">
        <v>189</v>
      </c>
      <c r="BH767" t="s">
        <v>194</v>
      </c>
      <c r="BI767" t="s">
        <v>189</v>
      </c>
      <c r="BJ767" t="s">
        <v>189</v>
      </c>
      <c r="BK767">
        <v>90</v>
      </c>
      <c r="BL767" t="s">
        <v>189</v>
      </c>
      <c r="BM767">
        <v>1</v>
      </c>
      <c r="BN767">
        <v>16</v>
      </c>
      <c r="BO767">
        <v>2.0699999999999998</v>
      </c>
      <c r="BP767">
        <v>249.6</v>
      </c>
      <c r="BQ767" t="s">
        <v>189</v>
      </c>
      <c r="BR767" t="s">
        <v>189</v>
      </c>
      <c r="BS767" t="s">
        <v>189</v>
      </c>
      <c r="BT767" t="s">
        <v>189</v>
      </c>
      <c r="BU767">
        <v>2</v>
      </c>
      <c r="BV767" t="s">
        <v>202</v>
      </c>
      <c r="BW767" t="s">
        <v>218</v>
      </c>
      <c r="BX767" t="s">
        <v>189</v>
      </c>
      <c r="BY767" t="s">
        <v>194</v>
      </c>
      <c r="BZ767">
        <v>7</v>
      </c>
      <c r="CA767" t="s">
        <v>204</v>
      </c>
      <c r="CB767" t="s">
        <v>281</v>
      </c>
      <c r="CC767" t="s">
        <v>189</v>
      </c>
      <c r="CD767" t="s">
        <v>189</v>
      </c>
      <c r="CE767" t="s">
        <v>189</v>
      </c>
      <c r="CF767" t="s">
        <v>189</v>
      </c>
      <c r="CG767" t="s">
        <v>189</v>
      </c>
      <c r="CH767" t="s">
        <v>189</v>
      </c>
      <c r="CI767" t="s">
        <v>189</v>
      </c>
      <c r="CJ767" t="s">
        <v>189</v>
      </c>
      <c r="CK767" t="s">
        <v>189</v>
      </c>
      <c r="CL767" t="s">
        <v>189</v>
      </c>
      <c r="CM767" t="s">
        <v>189</v>
      </c>
      <c r="CN767" t="s">
        <v>189</v>
      </c>
      <c r="CO767" t="s">
        <v>189</v>
      </c>
      <c r="CP767" t="s">
        <v>205</v>
      </c>
      <c r="CQ767">
        <v>2.4</v>
      </c>
      <c r="CR767">
        <v>4.8</v>
      </c>
      <c r="CS767" t="s">
        <v>206</v>
      </c>
      <c r="CT767" t="s">
        <v>194</v>
      </c>
      <c r="CU767">
        <v>12.8</v>
      </c>
      <c r="CV767">
        <v>18</v>
      </c>
      <c r="CW767">
        <v>0.876</v>
      </c>
      <c r="CX767">
        <v>0</v>
      </c>
      <c r="CY767">
        <v>36</v>
      </c>
      <c r="CZ767">
        <v>0</v>
      </c>
      <c r="DA767">
        <v>63.6501599999999</v>
      </c>
      <c r="DB767">
        <v>131.32615999999999</v>
      </c>
      <c r="DC767">
        <v>7.1039999999999903</v>
      </c>
      <c r="DD767">
        <v>0</v>
      </c>
      <c r="DE767">
        <v>8</v>
      </c>
      <c r="DF767">
        <v>46.393599999999999</v>
      </c>
      <c r="DG767">
        <v>71.497600000000006</v>
      </c>
      <c r="DH767">
        <v>112</v>
      </c>
      <c r="DI767">
        <v>-59.828559999999896</v>
      </c>
      <c r="DJ767" t="s">
        <v>282</v>
      </c>
      <c r="DK767">
        <v>-36.226159999999901</v>
      </c>
      <c r="DL767">
        <v>23.6023999999999</v>
      </c>
      <c r="DM767">
        <v>80.504399999999904</v>
      </c>
      <c r="DN767">
        <v>9.0067999999999806</v>
      </c>
      <c r="DO767">
        <v>18</v>
      </c>
      <c r="DP767">
        <v>1</v>
      </c>
    </row>
    <row r="768" spans="1:120" x14ac:dyDescent="0.25">
      <c r="A768">
        <v>2320762</v>
      </c>
      <c r="B768" t="s">
        <v>375</v>
      </c>
      <c r="C768" t="s">
        <v>376</v>
      </c>
      <c r="D768" t="s">
        <v>992</v>
      </c>
      <c r="E768" t="s">
        <v>993</v>
      </c>
      <c r="F768" t="s">
        <v>994</v>
      </c>
      <c r="G768" t="s">
        <v>190</v>
      </c>
      <c r="H768" t="s">
        <v>212</v>
      </c>
      <c r="I768" t="s">
        <v>734</v>
      </c>
      <c r="J768" t="s">
        <v>189</v>
      </c>
      <c r="K768">
        <v>2.9</v>
      </c>
      <c r="L768">
        <v>2</v>
      </c>
      <c r="M768">
        <v>32</v>
      </c>
      <c r="N768" t="s">
        <v>189</v>
      </c>
      <c r="O768">
        <v>0.7</v>
      </c>
      <c r="P768">
        <v>1.2</v>
      </c>
      <c r="Q768">
        <v>13.5</v>
      </c>
      <c r="R768">
        <v>13.9</v>
      </c>
      <c r="S768">
        <v>112</v>
      </c>
      <c r="T768">
        <v>52.5</v>
      </c>
      <c r="U768">
        <v>63.4</v>
      </c>
      <c r="V768" t="s">
        <v>194</v>
      </c>
      <c r="W768" t="s">
        <v>194</v>
      </c>
      <c r="X768" t="s">
        <v>194</v>
      </c>
      <c r="Y768" t="s">
        <v>195</v>
      </c>
      <c r="Z768" t="s">
        <v>995</v>
      </c>
      <c r="AA768">
        <v>2</v>
      </c>
      <c r="AB768">
        <v>0</v>
      </c>
      <c r="AC768">
        <v>1</v>
      </c>
      <c r="AD768">
        <v>0</v>
      </c>
      <c r="AE768">
        <v>0</v>
      </c>
      <c r="AF768">
        <v>1</v>
      </c>
      <c r="AG768">
        <v>2</v>
      </c>
      <c r="AH768">
        <v>0</v>
      </c>
      <c r="AI768">
        <v>5</v>
      </c>
      <c r="AJ768">
        <v>3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1</v>
      </c>
      <c r="AW768">
        <v>0</v>
      </c>
      <c r="AX768" t="s">
        <v>194</v>
      </c>
      <c r="AY768" t="s">
        <v>815</v>
      </c>
      <c r="AZ768" t="s">
        <v>754</v>
      </c>
      <c r="BA768" t="s">
        <v>200</v>
      </c>
      <c r="BB768" t="s">
        <v>996</v>
      </c>
      <c r="BC768" t="s">
        <v>200</v>
      </c>
      <c r="BD768" t="s">
        <v>194</v>
      </c>
      <c r="BE768">
        <v>112</v>
      </c>
      <c r="BF768" t="s">
        <v>189</v>
      </c>
      <c r="BG768" t="s">
        <v>189</v>
      </c>
      <c r="BH768" t="s">
        <v>194</v>
      </c>
      <c r="BI768" t="s">
        <v>189</v>
      </c>
      <c r="BJ768" t="s">
        <v>189</v>
      </c>
      <c r="BK768">
        <v>135</v>
      </c>
      <c r="BL768">
        <v>0.9</v>
      </c>
      <c r="BM768">
        <v>1</v>
      </c>
      <c r="BN768">
        <v>32</v>
      </c>
      <c r="BO768" t="s">
        <v>189</v>
      </c>
      <c r="BP768" t="s">
        <v>189</v>
      </c>
      <c r="BQ768" t="s">
        <v>189</v>
      </c>
      <c r="BR768" t="s">
        <v>189</v>
      </c>
      <c r="BS768" t="s">
        <v>189</v>
      </c>
      <c r="BT768" t="s">
        <v>189</v>
      </c>
      <c r="BU768">
        <v>2</v>
      </c>
      <c r="BV768" t="s">
        <v>202</v>
      </c>
      <c r="BW768" t="s">
        <v>189</v>
      </c>
      <c r="BX768" t="s">
        <v>189</v>
      </c>
      <c r="BY768" t="s">
        <v>189</v>
      </c>
      <c r="BZ768">
        <v>7</v>
      </c>
      <c r="CA768" t="s">
        <v>204</v>
      </c>
      <c r="CB768" t="s">
        <v>281</v>
      </c>
      <c r="CC768" t="s">
        <v>189</v>
      </c>
      <c r="CD768" t="s">
        <v>189</v>
      </c>
      <c r="CE768" t="s">
        <v>189</v>
      </c>
      <c r="CF768" t="s">
        <v>189</v>
      </c>
      <c r="CG768" t="s">
        <v>189</v>
      </c>
      <c r="CH768" t="s">
        <v>189</v>
      </c>
      <c r="CI768" t="s">
        <v>189</v>
      </c>
      <c r="CJ768" t="s">
        <v>189</v>
      </c>
      <c r="CK768" t="s">
        <v>189</v>
      </c>
      <c r="CL768" t="s">
        <v>189</v>
      </c>
      <c r="CM768" t="s">
        <v>189</v>
      </c>
      <c r="CN768" t="s">
        <v>189</v>
      </c>
      <c r="CO768" t="s">
        <v>189</v>
      </c>
      <c r="CP768" t="s">
        <v>205</v>
      </c>
      <c r="CQ768">
        <v>2.9</v>
      </c>
      <c r="CR768">
        <v>5.8</v>
      </c>
      <c r="CS768" t="s">
        <v>292</v>
      </c>
      <c r="CT768" t="s">
        <v>197</v>
      </c>
      <c r="CU768">
        <v>25.6</v>
      </c>
      <c r="CV768">
        <v>0</v>
      </c>
      <c r="CW768">
        <v>0.876</v>
      </c>
      <c r="CX768">
        <v>0</v>
      </c>
      <c r="CY768">
        <v>0</v>
      </c>
      <c r="CZ768">
        <v>0</v>
      </c>
      <c r="DA768">
        <v>0</v>
      </c>
      <c r="DB768">
        <v>26.475999999999999</v>
      </c>
      <c r="DC768">
        <v>11.808</v>
      </c>
      <c r="DD768">
        <v>0</v>
      </c>
      <c r="DE768">
        <v>0</v>
      </c>
      <c r="DF768">
        <v>0</v>
      </c>
      <c r="DG768">
        <v>11.808</v>
      </c>
      <c r="DH768">
        <v>112</v>
      </c>
      <c r="DI768">
        <v>-14.667999999999999</v>
      </c>
      <c r="DJ768" t="s">
        <v>282</v>
      </c>
      <c r="DK768">
        <v>36.9239999999999</v>
      </c>
      <c r="DL768">
        <v>51.591999999999999</v>
      </c>
      <c r="DM768">
        <v>54.005400000000002</v>
      </c>
      <c r="DN768">
        <v>42.197400000000002</v>
      </c>
      <c r="DO768">
        <v>18</v>
      </c>
      <c r="DP768">
        <v>0</v>
      </c>
    </row>
    <row r="769" spans="1:120" x14ac:dyDescent="0.25">
      <c r="A769">
        <v>2320761</v>
      </c>
      <c r="B769" t="s">
        <v>375</v>
      </c>
      <c r="C769" t="s">
        <v>376</v>
      </c>
      <c r="D769" t="s">
        <v>997</v>
      </c>
      <c r="E769" t="s">
        <v>998</v>
      </c>
      <c r="F769" t="s">
        <v>999</v>
      </c>
      <c r="G769" t="s">
        <v>190</v>
      </c>
      <c r="H769" t="s">
        <v>212</v>
      </c>
      <c r="I769" t="s">
        <v>734</v>
      </c>
      <c r="J769" t="s">
        <v>189</v>
      </c>
      <c r="K769">
        <v>2.9</v>
      </c>
      <c r="L769">
        <v>2</v>
      </c>
      <c r="M769">
        <v>32</v>
      </c>
      <c r="N769" t="s">
        <v>189</v>
      </c>
      <c r="O769">
        <v>1</v>
      </c>
      <c r="P769">
        <v>1.2</v>
      </c>
      <c r="Q769">
        <v>5.9</v>
      </c>
      <c r="R769">
        <v>6.7</v>
      </c>
      <c r="S769">
        <v>112</v>
      </c>
      <c r="T769">
        <v>52.5</v>
      </c>
      <c r="U769">
        <v>32.9</v>
      </c>
      <c r="V769" t="s">
        <v>194</v>
      </c>
      <c r="W769" t="s">
        <v>194</v>
      </c>
      <c r="X769" t="s">
        <v>194</v>
      </c>
      <c r="Y769" t="s">
        <v>195</v>
      </c>
      <c r="Z769" t="s">
        <v>995</v>
      </c>
      <c r="AA769">
        <v>2</v>
      </c>
      <c r="AB769">
        <v>0</v>
      </c>
      <c r="AC769">
        <v>1</v>
      </c>
      <c r="AD769">
        <v>0</v>
      </c>
      <c r="AE769">
        <v>0</v>
      </c>
      <c r="AF769">
        <v>1</v>
      </c>
      <c r="AG769">
        <v>1</v>
      </c>
      <c r="AH769">
        <v>0</v>
      </c>
      <c r="AI769">
        <v>5</v>
      </c>
      <c r="AJ769">
        <v>3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</v>
      </c>
      <c r="AT769">
        <v>0</v>
      </c>
      <c r="AU769">
        <v>0</v>
      </c>
      <c r="AV769">
        <v>1</v>
      </c>
      <c r="AW769">
        <v>0</v>
      </c>
      <c r="AX769" t="s">
        <v>194</v>
      </c>
      <c r="AY769" t="s">
        <v>815</v>
      </c>
      <c r="AZ769" t="s">
        <v>754</v>
      </c>
      <c r="BA769" t="s">
        <v>256</v>
      </c>
      <c r="BB769" t="s">
        <v>1000</v>
      </c>
      <c r="BC769" t="s">
        <v>256</v>
      </c>
      <c r="BD769" t="s">
        <v>194</v>
      </c>
      <c r="BE769">
        <v>112</v>
      </c>
      <c r="BF769" t="s">
        <v>189</v>
      </c>
      <c r="BG769" t="s">
        <v>189</v>
      </c>
      <c r="BH769" t="s">
        <v>194</v>
      </c>
      <c r="BI769" t="s">
        <v>189</v>
      </c>
      <c r="BJ769" t="s">
        <v>189</v>
      </c>
      <c r="BK769">
        <v>90</v>
      </c>
      <c r="BL769">
        <v>0.89</v>
      </c>
      <c r="BM769">
        <v>1</v>
      </c>
      <c r="BN769">
        <v>32</v>
      </c>
      <c r="BO769" t="s">
        <v>189</v>
      </c>
      <c r="BP769" t="s">
        <v>189</v>
      </c>
      <c r="BQ769" t="s">
        <v>189</v>
      </c>
      <c r="BR769" t="s">
        <v>189</v>
      </c>
      <c r="BS769" t="s">
        <v>189</v>
      </c>
      <c r="BT769" t="s">
        <v>189</v>
      </c>
      <c r="BU769">
        <v>2</v>
      </c>
      <c r="BV769" t="s">
        <v>202</v>
      </c>
      <c r="BW769" t="s">
        <v>189</v>
      </c>
      <c r="BX769" t="s">
        <v>189</v>
      </c>
      <c r="BY769" t="s">
        <v>189</v>
      </c>
      <c r="BZ769">
        <v>7</v>
      </c>
      <c r="CA769" t="s">
        <v>204</v>
      </c>
      <c r="CB769" t="s">
        <v>281</v>
      </c>
      <c r="CC769" t="s">
        <v>189</v>
      </c>
      <c r="CD769" t="s">
        <v>189</v>
      </c>
      <c r="CE769" t="s">
        <v>189</v>
      </c>
      <c r="CF769" t="s">
        <v>189</v>
      </c>
      <c r="CG769" t="s">
        <v>189</v>
      </c>
      <c r="CH769" t="s">
        <v>189</v>
      </c>
      <c r="CI769" t="s">
        <v>189</v>
      </c>
      <c r="CJ769" t="s">
        <v>189</v>
      </c>
      <c r="CK769" t="s">
        <v>189</v>
      </c>
      <c r="CL769" t="s">
        <v>189</v>
      </c>
      <c r="CM769" t="s">
        <v>189</v>
      </c>
      <c r="CN769" t="s">
        <v>189</v>
      </c>
      <c r="CO769" t="s">
        <v>189</v>
      </c>
      <c r="CP769" t="s">
        <v>205</v>
      </c>
      <c r="CQ769">
        <v>2.9</v>
      </c>
      <c r="CR769">
        <v>5.8</v>
      </c>
      <c r="CS769" t="s">
        <v>292</v>
      </c>
      <c r="CT769" t="s">
        <v>197</v>
      </c>
      <c r="CU769">
        <v>25.6</v>
      </c>
      <c r="CV769">
        <v>0</v>
      </c>
      <c r="CW769">
        <v>0.876</v>
      </c>
      <c r="CX769">
        <v>0</v>
      </c>
      <c r="CY769">
        <v>0</v>
      </c>
      <c r="CZ769">
        <v>0</v>
      </c>
      <c r="DA769">
        <v>0</v>
      </c>
      <c r="DB769">
        <v>26.475999999999999</v>
      </c>
      <c r="DC769">
        <v>11.808</v>
      </c>
      <c r="DD769">
        <v>0</v>
      </c>
      <c r="DE769">
        <v>0</v>
      </c>
      <c r="DF769">
        <v>0</v>
      </c>
      <c r="DG769">
        <v>11.808</v>
      </c>
      <c r="DH769">
        <v>112</v>
      </c>
      <c r="DI769">
        <v>-14.667999999999999</v>
      </c>
      <c r="DJ769" t="s">
        <v>282</v>
      </c>
      <c r="DK769">
        <v>6.4239999999999897</v>
      </c>
      <c r="DL769">
        <v>21.091999999999999</v>
      </c>
      <c r="DM769">
        <v>28.8203999999999</v>
      </c>
      <c r="DN769">
        <v>17.0123999999999</v>
      </c>
      <c r="DO769">
        <v>18</v>
      </c>
      <c r="DP769">
        <v>1</v>
      </c>
    </row>
    <row r="770" spans="1:120" x14ac:dyDescent="0.25">
      <c r="A770">
        <v>2320542</v>
      </c>
      <c r="B770" t="s">
        <v>375</v>
      </c>
      <c r="C770" t="s">
        <v>376</v>
      </c>
      <c r="D770" t="s">
        <v>1001</v>
      </c>
      <c r="E770" t="s">
        <v>1002</v>
      </c>
      <c r="F770" t="s">
        <v>1003</v>
      </c>
      <c r="G770" t="s">
        <v>190</v>
      </c>
      <c r="H770" t="s">
        <v>212</v>
      </c>
      <c r="I770" t="s">
        <v>734</v>
      </c>
      <c r="J770" t="s">
        <v>193</v>
      </c>
      <c r="K770">
        <v>2.9</v>
      </c>
      <c r="L770">
        <v>2</v>
      </c>
      <c r="M770">
        <v>32</v>
      </c>
      <c r="N770" t="s">
        <v>189</v>
      </c>
      <c r="O770">
        <v>0.9</v>
      </c>
      <c r="P770">
        <v>1.2</v>
      </c>
      <c r="Q770">
        <v>9.5</v>
      </c>
      <c r="R770">
        <v>9.9</v>
      </c>
      <c r="S770">
        <v>112</v>
      </c>
      <c r="T770">
        <v>52.5</v>
      </c>
      <c r="U770">
        <v>46.9</v>
      </c>
      <c r="V770" t="s">
        <v>194</v>
      </c>
      <c r="W770" t="s">
        <v>194</v>
      </c>
      <c r="X770" t="s">
        <v>194</v>
      </c>
      <c r="Y770" t="s">
        <v>195</v>
      </c>
      <c r="Z770" t="s">
        <v>995</v>
      </c>
      <c r="AA770">
        <v>2</v>
      </c>
      <c r="AB770">
        <v>0</v>
      </c>
      <c r="AC770">
        <v>1</v>
      </c>
      <c r="AD770">
        <v>0</v>
      </c>
      <c r="AE770">
        <v>0</v>
      </c>
      <c r="AF770">
        <v>1</v>
      </c>
      <c r="AG770">
        <v>1</v>
      </c>
      <c r="AH770">
        <v>0</v>
      </c>
      <c r="AI770">
        <v>5</v>
      </c>
      <c r="AJ770">
        <v>3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</v>
      </c>
      <c r="AT770">
        <v>0</v>
      </c>
      <c r="AU770">
        <v>0</v>
      </c>
      <c r="AV770">
        <v>1</v>
      </c>
      <c r="AW770">
        <v>0</v>
      </c>
      <c r="AX770" t="s">
        <v>194</v>
      </c>
      <c r="AY770" t="s">
        <v>815</v>
      </c>
      <c r="AZ770" t="s">
        <v>826</v>
      </c>
      <c r="BA770" t="s">
        <v>256</v>
      </c>
      <c r="BB770" t="s">
        <v>1004</v>
      </c>
      <c r="BC770" t="s">
        <v>256</v>
      </c>
      <c r="BD770" t="s">
        <v>194</v>
      </c>
      <c r="BE770">
        <v>112</v>
      </c>
      <c r="BF770" t="s">
        <v>189</v>
      </c>
      <c r="BG770" t="s">
        <v>189</v>
      </c>
      <c r="BH770" t="s">
        <v>194</v>
      </c>
      <c r="BI770" t="s">
        <v>189</v>
      </c>
      <c r="BJ770" t="s">
        <v>189</v>
      </c>
      <c r="BK770">
        <v>90</v>
      </c>
      <c r="BL770">
        <v>0.89</v>
      </c>
      <c r="BM770">
        <v>1</v>
      </c>
      <c r="BN770">
        <v>32</v>
      </c>
      <c r="BO770" t="s">
        <v>189</v>
      </c>
      <c r="BP770" t="s">
        <v>189</v>
      </c>
      <c r="BQ770" t="s">
        <v>189</v>
      </c>
      <c r="BR770" t="s">
        <v>189</v>
      </c>
      <c r="BS770" t="s">
        <v>189</v>
      </c>
      <c r="BT770" t="s">
        <v>189</v>
      </c>
      <c r="BU770">
        <v>2</v>
      </c>
      <c r="BV770" t="s">
        <v>202</v>
      </c>
      <c r="BW770" t="s">
        <v>218</v>
      </c>
      <c r="BX770" t="s">
        <v>189</v>
      </c>
      <c r="BY770" t="s">
        <v>189</v>
      </c>
      <c r="BZ770">
        <v>7</v>
      </c>
      <c r="CA770" t="s">
        <v>204</v>
      </c>
      <c r="CB770" t="s">
        <v>281</v>
      </c>
      <c r="CC770" t="s">
        <v>189</v>
      </c>
      <c r="CD770" t="s">
        <v>189</v>
      </c>
      <c r="CE770" t="s">
        <v>189</v>
      </c>
      <c r="CF770" t="s">
        <v>189</v>
      </c>
      <c r="CG770" t="s">
        <v>189</v>
      </c>
      <c r="CH770" t="s">
        <v>189</v>
      </c>
      <c r="CI770" t="s">
        <v>189</v>
      </c>
      <c r="CJ770" t="s">
        <v>189</v>
      </c>
      <c r="CK770" t="s">
        <v>189</v>
      </c>
      <c r="CL770" t="s">
        <v>189</v>
      </c>
      <c r="CM770" t="s">
        <v>189</v>
      </c>
      <c r="CN770" t="s">
        <v>189</v>
      </c>
      <c r="CO770" t="s">
        <v>189</v>
      </c>
      <c r="CP770" t="s">
        <v>205</v>
      </c>
      <c r="CQ770">
        <v>2.9</v>
      </c>
      <c r="CR770">
        <v>5.8</v>
      </c>
      <c r="CS770" t="s">
        <v>292</v>
      </c>
      <c r="CT770" t="s">
        <v>197</v>
      </c>
      <c r="CU770">
        <v>25.6</v>
      </c>
      <c r="CV770">
        <v>0</v>
      </c>
      <c r="CW770">
        <v>0.876</v>
      </c>
      <c r="CX770">
        <v>0</v>
      </c>
      <c r="CY770">
        <v>0</v>
      </c>
      <c r="CZ770">
        <v>0</v>
      </c>
      <c r="DA770">
        <v>0</v>
      </c>
      <c r="DB770">
        <v>26.475999999999999</v>
      </c>
      <c r="DC770">
        <v>11.808</v>
      </c>
      <c r="DD770">
        <v>0</v>
      </c>
      <c r="DE770">
        <v>0</v>
      </c>
      <c r="DF770">
        <v>0</v>
      </c>
      <c r="DG770">
        <v>11.808</v>
      </c>
      <c r="DH770">
        <v>112</v>
      </c>
      <c r="DI770">
        <v>-14.667999999999999</v>
      </c>
      <c r="DJ770" t="s">
        <v>282</v>
      </c>
      <c r="DK770">
        <v>20.4239999999999</v>
      </c>
      <c r="DL770">
        <v>35.091999999999999</v>
      </c>
      <c r="DM770">
        <v>40.252200000000002</v>
      </c>
      <c r="DN770">
        <v>28.444199999999999</v>
      </c>
      <c r="DO770">
        <v>18</v>
      </c>
      <c r="DP770">
        <v>0</v>
      </c>
    </row>
    <row r="771" spans="1:120" x14ac:dyDescent="0.25">
      <c r="A771">
        <v>2320529</v>
      </c>
      <c r="B771" t="s">
        <v>375</v>
      </c>
      <c r="C771" t="s">
        <v>376</v>
      </c>
      <c r="D771" t="s">
        <v>1005</v>
      </c>
      <c r="E771" t="s">
        <v>1006</v>
      </c>
      <c r="F771" t="s">
        <v>1007</v>
      </c>
      <c r="G771" t="s">
        <v>190</v>
      </c>
      <c r="H771" t="s">
        <v>191</v>
      </c>
      <c r="I771" t="s">
        <v>522</v>
      </c>
      <c r="J771" t="s">
        <v>193</v>
      </c>
      <c r="K771">
        <v>3</v>
      </c>
      <c r="L771">
        <v>2</v>
      </c>
      <c r="M771">
        <v>16</v>
      </c>
      <c r="N771" t="s">
        <v>189</v>
      </c>
      <c r="O771">
        <v>1.5</v>
      </c>
      <c r="P771">
        <v>2</v>
      </c>
      <c r="Q771">
        <v>8.9</v>
      </c>
      <c r="R771">
        <v>12.2</v>
      </c>
      <c r="S771">
        <v>112</v>
      </c>
      <c r="T771">
        <v>13.7</v>
      </c>
      <c r="U771">
        <v>55.7</v>
      </c>
      <c r="V771" t="s">
        <v>194</v>
      </c>
      <c r="W771" t="s">
        <v>194</v>
      </c>
      <c r="X771" t="s">
        <v>194</v>
      </c>
      <c r="Y771" t="s">
        <v>288</v>
      </c>
      <c r="Z771" t="s">
        <v>189</v>
      </c>
      <c r="AA771">
        <v>2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1</v>
      </c>
      <c r="AH771">
        <v>3</v>
      </c>
      <c r="AI771">
        <v>3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0</v>
      </c>
      <c r="AX771" t="s">
        <v>194</v>
      </c>
      <c r="AY771" t="s">
        <v>1008</v>
      </c>
      <c r="AZ771" t="s">
        <v>1009</v>
      </c>
      <c r="BA771" t="s">
        <v>256</v>
      </c>
      <c r="BB771" t="s">
        <v>1010</v>
      </c>
      <c r="BC771" t="s">
        <v>256</v>
      </c>
      <c r="BD771" t="s">
        <v>194</v>
      </c>
      <c r="BE771">
        <v>112</v>
      </c>
      <c r="BF771" t="s">
        <v>189</v>
      </c>
      <c r="BG771" t="s">
        <v>189</v>
      </c>
      <c r="BH771" t="s">
        <v>194</v>
      </c>
      <c r="BI771" t="s">
        <v>189</v>
      </c>
      <c r="BJ771" t="s">
        <v>189</v>
      </c>
      <c r="BK771">
        <v>90</v>
      </c>
      <c r="BL771">
        <v>0.89</v>
      </c>
      <c r="BM771">
        <v>1</v>
      </c>
      <c r="BN771">
        <v>16</v>
      </c>
      <c r="BO771" t="s">
        <v>189</v>
      </c>
      <c r="BP771" t="s">
        <v>189</v>
      </c>
      <c r="BQ771" t="s">
        <v>189</v>
      </c>
      <c r="BR771" t="s">
        <v>189</v>
      </c>
      <c r="BS771" t="s">
        <v>189</v>
      </c>
      <c r="BT771" t="s">
        <v>189</v>
      </c>
      <c r="BU771">
        <v>1</v>
      </c>
      <c r="BV771" t="s">
        <v>202</v>
      </c>
      <c r="BW771" t="s">
        <v>234</v>
      </c>
      <c r="BX771" t="s">
        <v>189</v>
      </c>
      <c r="BY771" t="s">
        <v>189</v>
      </c>
      <c r="BZ771">
        <v>7</v>
      </c>
      <c r="CA771" t="s">
        <v>204</v>
      </c>
      <c r="CB771" t="s">
        <v>281</v>
      </c>
      <c r="CC771" t="s">
        <v>189</v>
      </c>
      <c r="CD771" t="s">
        <v>189</v>
      </c>
      <c r="CE771" t="s">
        <v>189</v>
      </c>
      <c r="CF771" t="s">
        <v>189</v>
      </c>
      <c r="CG771" t="s">
        <v>189</v>
      </c>
      <c r="CH771" t="s">
        <v>189</v>
      </c>
      <c r="CI771" t="s">
        <v>189</v>
      </c>
      <c r="CJ771" t="s">
        <v>189</v>
      </c>
      <c r="CK771" t="s">
        <v>189</v>
      </c>
      <c r="CL771" t="s">
        <v>189</v>
      </c>
      <c r="CM771" t="s">
        <v>189</v>
      </c>
      <c r="CN771" t="s">
        <v>189</v>
      </c>
      <c r="CO771" t="s">
        <v>189</v>
      </c>
      <c r="CP771" t="s">
        <v>205</v>
      </c>
      <c r="CQ771">
        <v>3.4</v>
      </c>
      <c r="CR771">
        <v>6.8</v>
      </c>
      <c r="CS771" t="s">
        <v>1011</v>
      </c>
      <c r="CT771" t="s">
        <v>197</v>
      </c>
      <c r="CU771">
        <v>12.8</v>
      </c>
      <c r="CV771">
        <v>0</v>
      </c>
      <c r="CW771">
        <v>0.876</v>
      </c>
      <c r="CX771">
        <v>0</v>
      </c>
      <c r="CY771">
        <v>0</v>
      </c>
      <c r="CZ771">
        <v>0</v>
      </c>
      <c r="DA771">
        <v>0</v>
      </c>
      <c r="DB771">
        <v>13.676</v>
      </c>
      <c r="DC771">
        <v>7.1039999999999903</v>
      </c>
      <c r="DD771">
        <v>0</v>
      </c>
      <c r="DE771">
        <v>0</v>
      </c>
      <c r="DF771">
        <v>0</v>
      </c>
      <c r="DG771">
        <v>7.1039999999999903</v>
      </c>
      <c r="DH771">
        <v>112</v>
      </c>
      <c r="DI771">
        <v>-6.5720000000000001</v>
      </c>
      <c r="DJ771" t="s">
        <v>282</v>
      </c>
      <c r="DK771">
        <v>42.024000000000001</v>
      </c>
      <c r="DL771">
        <v>48.595999999999997</v>
      </c>
      <c r="DM771">
        <v>49.712999999999901</v>
      </c>
      <c r="DN771">
        <v>42.608999999999902</v>
      </c>
      <c r="DO771">
        <v>18</v>
      </c>
      <c r="DP771">
        <v>0</v>
      </c>
    </row>
    <row r="772" spans="1:120" x14ac:dyDescent="0.25">
      <c r="A772">
        <v>2319914</v>
      </c>
      <c r="B772" t="s">
        <v>375</v>
      </c>
      <c r="C772" t="s">
        <v>376</v>
      </c>
      <c r="D772" t="s">
        <v>1012</v>
      </c>
      <c r="E772" t="s">
        <v>1013</v>
      </c>
      <c r="F772" t="s">
        <v>1014</v>
      </c>
      <c r="G772" t="s">
        <v>211</v>
      </c>
      <c r="H772" t="s">
        <v>212</v>
      </c>
      <c r="I772" t="s">
        <v>222</v>
      </c>
      <c r="J772" t="s">
        <v>193</v>
      </c>
      <c r="K772">
        <v>2.9</v>
      </c>
      <c r="L772">
        <v>2</v>
      </c>
      <c r="M772">
        <v>32</v>
      </c>
      <c r="N772" t="s">
        <v>388</v>
      </c>
      <c r="O772">
        <v>0.6</v>
      </c>
      <c r="P772">
        <v>1.1000000000000001</v>
      </c>
      <c r="Q772">
        <v>10.1</v>
      </c>
      <c r="R772">
        <v>20.399999999999999</v>
      </c>
      <c r="S772">
        <v>112</v>
      </c>
      <c r="T772">
        <v>126.1</v>
      </c>
      <c r="U772">
        <v>78.7</v>
      </c>
      <c r="V772" t="s">
        <v>194</v>
      </c>
      <c r="W772" t="s">
        <v>194</v>
      </c>
      <c r="X772" t="s">
        <v>194</v>
      </c>
      <c r="Y772" t="s">
        <v>195</v>
      </c>
      <c r="Z772" t="s">
        <v>389</v>
      </c>
      <c r="AA772">
        <v>2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1</v>
      </c>
      <c r="AH772">
        <v>6</v>
      </c>
      <c r="AI772">
        <v>2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>
        <v>0</v>
      </c>
      <c r="AX772" t="s">
        <v>194</v>
      </c>
      <c r="AY772" t="s">
        <v>1015</v>
      </c>
      <c r="AZ772" t="s">
        <v>355</v>
      </c>
      <c r="BA772" t="s">
        <v>256</v>
      </c>
      <c r="BB772" t="s">
        <v>1016</v>
      </c>
      <c r="BC772" t="s">
        <v>256</v>
      </c>
      <c r="BD772" t="s">
        <v>194</v>
      </c>
      <c r="BE772">
        <v>112</v>
      </c>
      <c r="BF772" t="s">
        <v>189</v>
      </c>
      <c r="BG772" t="s">
        <v>189</v>
      </c>
      <c r="BH772" t="s">
        <v>194</v>
      </c>
      <c r="BI772" t="s">
        <v>197</v>
      </c>
      <c r="BJ772" t="s">
        <v>189</v>
      </c>
      <c r="BK772">
        <v>120</v>
      </c>
      <c r="BL772" t="s">
        <v>189</v>
      </c>
      <c r="BM772">
        <v>1</v>
      </c>
      <c r="BN772">
        <v>32</v>
      </c>
      <c r="BO772">
        <v>2.0699999999999998</v>
      </c>
      <c r="BP772">
        <v>197.52</v>
      </c>
      <c r="BQ772" t="s">
        <v>189</v>
      </c>
      <c r="BR772" t="s">
        <v>189</v>
      </c>
      <c r="BS772" t="s">
        <v>189</v>
      </c>
      <c r="BT772" t="s">
        <v>189</v>
      </c>
      <c r="BU772">
        <v>2</v>
      </c>
      <c r="BV772" t="s">
        <v>202</v>
      </c>
      <c r="BW772" t="s">
        <v>218</v>
      </c>
      <c r="BX772" t="s">
        <v>189</v>
      </c>
      <c r="BY772" t="s">
        <v>194</v>
      </c>
      <c r="BZ772">
        <v>7</v>
      </c>
      <c r="CA772" t="s">
        <v>204</v>
      </c>
      <c r="CB772" t="s">
        <v>281</v>
      </c>
      <c r="CC772" t="s">
        <v>189</v>
      </c>
      <c r="CD772" t="s">
        <v>189</v>
      </c>
      <c r="CE772" t="s">
        <v>189</v>
      </c>
      <c r="CF772" t="s">
        <v>189</v>
      </c>
      <c r="CG772" t="s">
        <v>189</v>
      </c>
      <c r="CH772" t="s">
        <v>189</v>
      </c>
      <c r="CI772" t="s">
        <v>189</v>
      </c>
      <c r="CJ772" t="s">
        <v>189</v>
      </c>
      <c r="CK772" t="s">
        <v>189</v>
      </c>
      <c r="CL772" t="s">
        <v>189</v>
      </c>
      <c r="CM772" t="s">
        <v>189</v>
      </c>
      <c r="CN772" t="s">
        <v>189</v>
      </c>
      <c r="CO772" t="s">
        <v>189</v>
      </c>
      <c r="CP772" t="s">
        <v>205</v>
      </c>
      <c r="CQ772">
        <v>2.9</v>
      </c>
      <c r="CR772">
        <v>5.8</v>
      </c>
      <c r="CS772" t="s">
        <v>292</v>
      </c>
      <c r="CT772" t="s">
        <v>194</v>
      </c>
      <c r="CU772">
        <v>25.6</v>
      </c>
      <c r="CV772">
        <v>18</v>
      </c>
      <c r="CW772">
        <v>0.876</v>
      </c>
      <c r="CX772">
        <v>0</v>
      </c>
      <c r="CY772">
        <v>51</v>
      </c>
      <c r="CZ772">
        <v>0</v>
      </c>
      <c r="DA772">
        <v>55.666295999999903</v>
      </c>
      <c r="DB772">
        <v>151.14229599999999</v>
      </c>
      <c r="DC772">
        <v>11.808</v>
      </c>
      <c r="DD772">
        <v>0</v>
      </c>
      <c r="DE772">
        <v>16</v>
      </c>
      <c r="DF772">
        <v>42.630399999999902</v>
      </c>
      <c r="DG772">
        <v>72.438400000000001</v>
      </c>
      <c r="DH772">
        <v>112</v>
      </c>
      <c r="DI772">
        <v>-78.703895999999901</v>
      </c>
      <c r="DJ772" t="s">
        <v>282</v>
      </c>
      <c r="DK772">
        <v>-72.442295999999899</v>
      </c>
      <c r="DL772">
        <v>6.2615999999999996</v>
      </c>
      <c r="DM772">
        <v>67.583399999999898</v>
      </c>
      <c r="DN772">
        <v>-4.8550000000000102</v>
      </c>
      <c r="DO772">
        <v>18</v>
      </c>
      <c r="DP772">
        <v>1</v>
      </c>
    </row>
    <row r="773" spans="1:120" x14ac:dyDescent="0.25">
      <c r="A773">
        <v>2319892</v>
      </c>
      <c r="B773" t="s">
        <v>375</v>
      </c>
      <c r="C773" t="s">
        <v>376</v>
      </c>
      <c r="D773" t="s">
        <v>1017</v>
      </c>
      <c r="E773" t="s">
        <v>1018</v>
      </c>
      <c r="F773" t="s">
        <v>1019</v>
      </c>
      <c r="G773" t="s">
        <v>211</v>
      </c>
      <c r="H773" t="s">
        <v>212</v>
      </c>
      <c r="I773" t="s">
        <v>222</v>
      </c>
      <c r="J773" t="s">
        <v>193</v>
      </c>
      <c r="K773">
        <v>2.9</v>
      </c>
      <c r="L773">
        <v>2</v>
      </c>
      <c r="M773">
        <v>32</v>
      </c>
      <c r="N773" t="s">
        <v>388</v>
      </c>
      <c r="O773">
        <v>0.3</v>
      </c>
      <c r="P773">
        <v>1.2</v>
      </c>
      <c r="Q773">
        <v>13.2</v>
      </c>
      <c r="R773">
        <v>22.4</v>
      </c>
      <c r="S773">
        <v>112</v>
      </c>
      <c r="T773">
        <v>133</v>
      </c>
      <c r="U773">
        <v>87.6</v>
      </c>
      <c r="V773" t="s">
        <v>194</v>
      </c>
      <c r="W773" t="s">
        <v>194</v>
      </c>
      <c r="X773" t="s">
        <v>194</v>
      </c>
      <c r="Y773" t="s">
        <v>195</v>
      </c>
      <c r="Z773" t="s">
        <v>389</v>
      </c>
      <c r="AA773">
        <v>2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1</v>
      </c>
      <c r="AH773">
        <v>6</v>
      </c>
      <c r="AI773">
        <v>2</v>
      </c>
      <c r="AJ773">
        <v>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>
        <v>0</v>
      </c>
      <c r="AX773" t="s">
        <v>194</v>
      </c>
      <c r="AY773" t="s">
        <v>1015</v>
      </c>
      <c r="AZ773" t="s">
        <v>355</v>
      </c>
      <c r="BA773" t="s">
        <v>256</v>
      </c>
      <c r="BB773" t="s">
        <v>1020</v>
      </c>
      <c r="BC773" t="s">
        <v>256</v>
      </c>
      <c r="BD773" t="s">
        <v>194</v>
      </c>
      <c r="BE773">
        <v>112</v>
      </c>
      <c r="BF773" t="s">
        <v>189</v>
      </c>
      <c r="BG773" t="s">
        <v>189</v>
      </c>
      <c r="BH773" t="s">
        <v>194</v>
      </c>
      <c r="BI773" t="s">
        <v>197</v>
      </c>
      <c r="BJ773" t="s">
        <v>189</v>
      </c>
      <c r="BK773">
        <v>120</v>
      </c>
      <c r="BL773" t="s">
        <v>189</v>
      </c>
      <c r="BM773">
        <v>1</v>
      </c>
      <c r="BN773">
        <v>32</v>
      </c>
      <c r="BO773">
        <v>2.0699999999999998</v>
      </c>
      <c r="BP773">
        <v>242.04</v>
      </c>
      <c r="BQ773" t="s">
        <v>189</v>
      </c>
      <c r="BR773" t="s">
        <v>189</v>
      </c>
      <c r="BS773" t="s">
        <v>189</v>
      </c>
      <c r="BT773" t="s">
        <v>189</v>
      </c>
      <c r="BU773">
        <v>2</v>
      </c>
      <c r="BV773" t="s">
        <v>202</v>
      </c>
      <c r="BW773" t="s">
        <v>218</v>
      </c>
      <c r="BX773" t="s">
        <v>189</v>
      </c>
      <c r="BY773" t="s">
        <v>194</v>
      </c>
      <c r="BZ773">
        <v>7</v>
      </c>
      <c r="CA773" t="s">
        <v>204</v>
      </c>
      <c r="CB773" t="s">
        <v>281</v>
      </c>
      <c r="CC773" t="s">
        <v>189</v>
      </c>
      <c r="CD773" t="s">
        <v>189</v>
      </c>
      <c r="CE773" t="s">
        <v>189</v>
      </c>
      <c r="CF773" t="s">
        <v>189</v>
      </c>
      <c r="CG773" t="s">
        <v>189</v>
      </c>
      <c r="CH773" t="s">
        <v>189</v>
      </c>
      <c r="CI773" t="s">
        <v>189</v>
      </c>
      <c r="CJ773" t="s">
        <v>189</v>
      </c>
      <c r="CK773" t="s">
        <v>189</v>
      </c>
      <c r="CL773" t="s">
        <v>189</v>
      </c>
      <c r="CM773" t="s">
        <v>189</v>
      </c>
      <c r="CN773" t="s">
        <v>189</v>
      </c>
      <c r="CO773" t="s">
        <v>189</v>
      </c>
      <c r="CP773" t="s">
        <v>205</v>
      </c>
      <c r="CQ773">
        <v>2.9</v>
      </c>
      <c r="CR773">
        <v>5.8</v>
      </c>
      <c r="CS773" t="s">
        <v>292</v>
      </c>
      <c r="CT773" t="s">
        <v>194</v>
      </c>
      <c r="CU773">
        <v>25.6</v>
      </c>
      <c r="CV773">
        <v>18</v>
      </c>
      <c r="CW773">
        <v>0.876</v>
      </c>
      <c r="CX773">
        <v>0</v>
      </c>
      <c r="CY773">
        <v>51</v>
      </c>
      <c r="CZ773">
        <v>0</v>
      </c>
      <c r="DA773">
        <v>62.491211999999898</v>
      </c>
      <c r="DB773">
        <v>157.96721199999999</v>
      </c>
      <c r="DC773">
        <v>11.808</v>
      </c>
      <c r="DD773">
        <v>0</v>
      </c>
      <c r="DE773">
        <v>16</v>
      </c>
      <c r="DF773">
        <v>45.705639999999903</v>
      </c>
      <c r="DG773">
        <v>75.513639999999995</v>
      </c>
      <c r="DH773">
        <v>112</v>
      </c>
      <c r="DI773">
        <v>-82.453571999999994</v>
      </c>
      <c r="DJ773" t="s">
        <v>282</v>
      </c>
      <c r="DK773">
        <v>-70.367211999999995</v>
      </c>
      <c r="DL773">
        <v>12.0863599999999</v>
      </c>
      <c r="DM773">
        <v>75.554999999999893</v>
      </c>
      <c r="DN773">
        <v>4.1359999999983098E-2</v>
      </c>
      <c r="DO773">
        <v>18</v>
      </c>
      <c r="DP773">
        <v>1</v>
      </c>
    </row>
    <row r="774" spans="1:120" x14ac:dyDescent="0.25">
      <c r="A774">
        <v>2319891</v>
      </c>
      <c r="B774" t="s">
        <v>375</v>
      </c>
      <c r="C774" t="s">
        <v>376</v>
      </c>
      <c r="D774" t="s">
        <v>1021</v>
      </c>
      <c r="E774" t="s">
        <v>1022</v>
      </c>
      <c r="F774" t="s">
        <v>189</v>
      </c>
      <c r="G774" t="s">
        <v>211</v>
      </c>
      <c r="H774" t="s">
        <v>191</v>
      </c>
      <c r="I774" t="s">
        <v>522</v>
      </c>
      <c r="J774" t="s">
        <v>193</v>
      </c>
      <c r="K774">
        <v>3</v>
      </c>
      <c r="L774">
        <v>2</v>
      </c>
      <c r="M774">
        <v>16</v>
      </c>
      <c r="N774" t="s">
        <v>388</v>
      </c>
      <c r="O774">
        <v>1</v>
      </c>
      <c r="P774">
        <v>1.2</v>
      </c>
      <c r="Q774">
        <v>17.100000000000001</v>
      </c>
      <c r="R774">
        <v>28.1</v>
      </c>
      <c r="S774">
        <v>112</v>
      </c>
      <c r="T774">
        <v>120.2</v>
      </c>
      <c r="U774">
        <v>113.1</v>
      </c>
      <c r="V774" t="s">
        <v>194</v>
      </c>
      <c r="W774" t="s">
        <v>194</v>
      </c>
      <c r="X774" t="s">
        <v>194</v>
      </c>
      <c r="Y774" t="s">
        <v>195</v>
      </c>
      <c r="Z774" t="s">
        <v>389</v>
      </c>
      <c r="AA774">
        <v>2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1</v>
      </c>
      <c r="AH774">
        <v>6</v>
      </c>
      <c r="AI774">
        <v>2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>
        <v>0</v>
      </c>
      <c r="AX774" t="s">
        <v>194</v>
      </c>
      <c r="AY774" t="s">
        <v>426</v>
      </c>
      <c r="AZ774" t="s">
        <v>1023</v>
      </c>
      <c r="BA774" t="s">
        <v>256</v>
      </c>
      <c r="BB774" t="s">
        <v>1024</v>
      </c>
      <c r="BC774" t="s">
        <v>256</v>
      </c>
      <c r="BD774" t="s">
        <v>194</v>
      </c>
      <c r="BE774">
        <v>112</v>
      </c>
      <c r="BF774" t="s">
        <v>189</v>
      </c>
      <c r="BG774" t="s">
        <v>189</v>
      </c>
      <c r="BH774" t="s">
        <v>194</v>
      </c>
      <c r="BI774" t="s">
        <v>197</v>
      </c>
      <c r="BJ774" t="s">
        <v>189</v>
      </c>
      <c r="BK774">
        <v>120</v>
      </c>
      <c r="BL774" t="s">
        <v>189</v>
      </c>
      <c r="BM774">
        <v>1</v>
      </c>
      <c r="BN774">
        <v>16</v>
      </c>
      <c r="BO774">
        <v>2.0699999999999998</v>
      </c>
      <c r="BP774">
        <v>242.04</v>
      </c>
      <c r="BQ774" t="s">
        <v>189</v>
      </c>
      <c r="BR774" t="s">
        <v>189</v>
      </c>
      <c r="BS774" t="s">
        <v>189</v>
      </c>
      <c r="BT774" t="s">
        <v>189</v>
      </c>
      <c r="BU774">
        <v>2</v>
      </c>
      <c r="BV774" t="s">
        <v>202</v>
      </c>
      <c r="BW774" t="s">
        <v>218</v>
      </c>
      <c r="BX774" t="s">
        <v>189</v>
      </c>
      <c r="BY774" t="s">
        <v>194</v>
      </c>
      <c r="BZ774">
        <v>7</v>
      </c>
      <c r="CA774" t="s">
        <v>204</v>
      </c>
      <c r="CB774" t="s">
        <v>281</v>
      </c>
      <c r="CC774" t="s">
        <v>189</v>
      </c>
      <c r="CD774" t="s">
        <v>189</v>
      </c>
      <c r="CE774" t="s">
        <v>189</v>
      </c>
      <c r="CF774" t="s">
        <v>189</v>
      </c>
      <c r="CG774" t="s">
        <v>189</v>
      </c>
      <c r="CH774" t="s">
        <v>189</v>
      </c>
      <c r="CI774" t="s">
        <v>189</v>
      </c>
      <c r="CJ774" t="s">
        <v>189</v>
      </c>
      <c r="CK774" t="s">
        <v>189</v>
      </c>
      <c r="CL774" t="s">
        <v>189</v>
      </c>
      <c r="CM774" t="s">
        <v>189</v>
      </c>
      <c r="CN774" t="s">
        <v>189</v>
      </c>
      <c r="CO774" t="s">
        <v>189</v>
      </c>
      <c r="CP774" t="s">
        <v>205</v>
      </c>
      <c r="CQ774">
        <v>3</v>
      </c>
      <c r="CR774">
        <v>6</v>
      </c>
      <c r="CS774" t="s">
        <v>292</v>
      </c>
      <c r="CT774" t="s">
        <v>194</v>
      </c>
      <c r="CU774">
        <v>12.8</v>
      </c>
      <c r="CV774">
        <v>18</v>
      </c>
      <c r="CW774">
        <v>0.876</v>
      </c>
      <c r="CX774">
        <v>0</v>
      </c>
      <c r="CY774">
        <v>51</v>
      </c>
      <c r="CZ774">
        <v>0</v>
      </c>
      <c r="DA774">
        <v>62.491211999999898</v>
      </c>
      <c r="DB774">
        <v>145.16721200000001</v>
      </c>
      <c r="DC774">
        <v>7.1039999999999903</v>
      </c>
      <c r="DD774">
        <v>0</v>
      </c>
      <c r="DE774">
        <v>16</v>
      </c>
      <c r="DF774">
        <v>45.705639999999903</v>
      </c>
      <c r="DG774">
        <v>70.809640000000002</v>
      </c>
      <c r="DH774">
        <v>112</v>
      </c>
      <c r="DI774">
        <v>-74.357572000000005</v>
      </c>
      <c r="DJ774" t="s">
        <v>282</v>
      </c>
      <c r="DK774">
        <v>-32.067211999999998</v>
      </c>
      <c r="DL774">
        <v>42.2903599999999</v>
      </c>
      <c r="DM774">
        <v>94.870800000000003</v>
      </c>
      <c r="DN774">
        <v>24.061160000000001</v>
      </c>
      <c r="DO774">
        <v>18</v>
      </c>
      <c r="DP774">
        <v>0</v>
      </c>
    </row>
    <row r="775" spans="1:120" x14ac:dyDescent="0.25">
      <c r="A775">
        <v>2319723</v>
      </c>
      <c r="B775" t="s">
        <v>375</v>
      </c>
      <c r="C775" t="s">
        <v>376</v>
      </c>
      <c r="D775" t="s">
        <v>1025</v>
      </c>
      <c r="E775" t="s">
        <v>1026</v>
      </c>
      <c r="F775" t="s">
        <v>1027</v>
      </c>
      <c r="G775" t="s">
        <v>190</v>
      </c>
      <c r="H775" t="s">
        <v>212</v>
      </c>
      <c r="I775" t="s">
        <v>222</v>
      </c>
      <c r="J775" t="s">
        <v>193</v>
      </c>
      <c r="K775">
        <v>2.9</v>
      </c>
      <c r="L775">
        <v>2</v>
      </c>
      <c r="M775">
        <v>32</v>
      </c>
      <c r="N775" t="s">
        <v>189</v>
      </c>
      <c r="O775">
        <v>0.6</v>
      </c>
      <c r="P775">
        <v>1</v>
      </c>
      <c r="Q775">
        <v>20.5</v>
      </c>
      <c r="R775">
        <v>22.3</v>
      </c>
      <c r="S775">
        <v>112</v>
      </c>
      <c r="T775">
        <v>51.6</v>
      </c>
      <c r="U775">
        <v>98</v>
      </c>
      <c r="V775" t="s">
        <v>194</v>
      </c>
      <c r="W775" t="s">
        <v>194</v>
      </c>
      <c r="X775" t="s">
        <v>194</v>
      </c>
      <c r="Y775" t="s">
        <v>416</v>
      </c>
      <c r="Z775" t="s">
        <v>189</v>
      </c>
      <c r="AA775">
        <v>2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1</v>
      </c>
      <c r="AH775">
        <v>2</v>
      </c>
      <c r="AI775">
        <v>0</v>
      </c>
      <c r="AJ775">
        <v>6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0</v>
      </c>
      <c r="AX775" t="s">
        <v>194</v>
      </c>
      <c r="AY775" t="s">
        <v>925</v>
      </c>
      <c r="AZ775" t="s">
        <v>426</v>
      </c>
      <c r="BA775" t="s">
        <v>256</v>
      </c>
      <c r="BB775" t="s">
        <v>1028</v>
      </c>
      <c r="BC775" t="s">
        <v>256</v>
      </c>
      <c r="BD775" t="s">
        <v>194</v>
      </c>
      <c r="BE775">
        <v>112</v>
      </c>
      <c r="BF775" t="s">
        <v>189</v>
      </c>
      <c r="BG775" t="s">
        <v>189</v>
      </c>
      <c r="BH775" t="s">
        <v>194</v>
      </c>
      <c r="BI775" t="s">
        <v>189</v>
      </c>
      <c r="BJ775" t="s">
        <v>189</v>
      </c>
      <c r="BK775">
        <v>180</v>
      </c>
      <c r="BL775" t="s">
        <v>189</v>
      </c>
      <c r="BM775">
        <v>1</v>
      </c>
      <c r="BN775">
        <v>32</v>
      </c>
      <c r="BO775" t="s">
        <v>189</v>
      </c>
      <c r="BP775" t="s">
        <v>189</v>
      </c>
      <c r="BQ775">
        <v>0.79</v>
      </c>
      <c r="BR775">
        <v>0.85</v>
      </c>
      <c r="BS775">
        <v>0.85</v>
      </c>
      <c r="BT775">
        <v>0.88</v>
      </c>
      <c r="BU775">
        <v>2</v>
      </c>
      <c r="BV775" t="s">
        <v>202</v>
      </c>
      <c r="BW775" t="s">
        <v>218</v>
      </c>
      <c r="BX775" t="s">
        <v>189</v>
      </c>
      <c r="BY775" t="s">
        <v>189</v>
      </c>
      <c r="BZ775">
        <v>7</v>
      </c>
      <c r="CA775" t="s">
        <v>204</v>
      </c>
      <c r="CB775" t="s">
        <v>281</v>
      </c>
      <c r="CC775" t="s">
        <v>189</v>
      </c>
      <c r="CD775" t="s">
        <v>189</v>
      </c>
      <c r="CE775" t="s">
        <v>189</v>
      </c>
      <c r="CF775" t="s">
        <v>189</v>
      </c>
      <c r="CG775" t="s">
        <v>189</v>
      </c>
      <c r="CH775" t="s">
        <v>189</v>
      </c>
      <c r="CI775" t="s">
        <v>189</v>
      </c>
      <c r="CJ775" t="s">
        <v>189</v>
      </c>
      <c r="CK775" t="s">
        <v>189</v>
      </c>
      <c r="CL775" t="s">
        <v>189</v>
      </c>
      <c r="CM775" t="s">
        <v>189</v>
      </c>
      <c r="CN775" t="s">
        <v>189</v>
      </c>
      <c r="CO775" t="s">
        <v>189</v>
      </c>
      <c r="CP775" t="s">
        <v>205</v>
      </c>
      <c r="CQ775">
        <v>2.9</v>
      </c>
      <c r="CR775">
        <v>5.8</v>
      </c>
      <c r="CS775" t="s">
        <v>292</v>
      </c>
      <c r="CT775" t="s">
        <v>197</v>
      </c>
      <c r="CU775">
        <v>25.6</v>
      </c>
      <c r="CV775">
        <v>0</v>
      </c>
      <c r="CW775">
        <v>0.876</v>
      </c>
      <c r="CX775">
        <v>0</v>
      </c>
      <c r="CY775">
        <v>0</v>
      </c>
      <c r="CZ775">
        <v>0</v>
      </c>
      <c r="DA775">
        <v>0</v>
      </c>
      <c r="DB775">
        <v>26.475999999999999</v>
      </c>
      <c r="DC775">
        <v>11.808</v>
      </c>
      <c r="DD775">
        <v>0</v>
      </c>
      <c r="DE775">
        <v>0</v>
      </c>
      <c r="DF775">
        <v>0</v>
      </c>
      <c r="DG775">
        <v>11.808</v>
      </c>
      <c r="DH775">
        <v>112</v>
      </c>
      <c r="DI775">
        <v>-14.667999999999999</v>
      </c>
      <c r="DJ775" t="s">
        <v>282</v>
      </c>
      <c r="DK775">
        <v>71.524000000000001</v>
      </c>
      <c r="DL775">
        <v>86.191999999999993</v>
      </c>
      <c r="DM775">
        <v>81.2927999999999</v>
      </c>
      <c r="DN775">
        <v>69.484799999999893</v>
      </c>
      <c r="DO775">
        <v>18</v>
      </c>
      <c r="DP775">
        <v>0</v>
      </c>
    </row>
    <row r="776" spans="1:120" x14ac:dyDescent="0.25">
      <c r="A776">
        <v>2319722</v>
      </c>
      <c r="B776" t="s">
        <v>375</v>
      </c>
      <c r="C776" t="s">
        <v>376</v>
      </c>
      <c r="D776" t="s">
        <v>1029</v>
      </c>
      <c r="E776" t="s">
        <v>1030</v>
      </c>
      <c r="F776" t="s">
        <v>1031</v>
      </c>
      <c r="G776" t="s">
        <v>190</v>
      </c>
      <c r="H776" t="s">
        <v>212</v>
      </c>
      <c r="I776" t="s">
        <v>222</v>
      </c>
      <c r="J776" t="s">
        <v>193</v>
      </c>
      <c r="K776">
        <v>2.9</v>
      </c>
      <c r="L776">
        <v>2</v>
      </c>
      <c r="M776">
        <v>32</v>
      </c>
      <c r="N776" t="s">
        <v>189</v>
      </c>
      <c r="O776">
        <v>0.6</v>
      </c>
      <c r="P776">
        <v>1</v>
      </c>
      <c r="Q776">
        <v>20.5</v>
      </c>
      <c r="R776">
        <v>22.3</v>
      </c>
      <c r="S776">
        <v>112</v>
      </c>
      <c r="T776">
        <v>51.6</v>
      </c>
      <c r="U776">
        <v>98</v>
      </c>
      <c r="V776" t="s">
        <v>194</v>
      </c>
      <c r="W776" t="s">
        <v>194</v>
      </c>
      <c r="X776" t="s">
        <v>194</v>
      </c>
      <c r="Y776" t="s">
        <v>416</v>
      </c>
      <c r="Z776" t="s">
        <v>189</v>
      </c>
      <c r="AA776">
        <v>2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1</v>
      </c>
      <c r="AH776">
        <v>2</v>
      </c>
      <c r="AI776">
        <v>0</v>
      </c>
      <c r="AJ776">
        <v>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0</v>
      </c>
      <c r="AX776" t="s">
        <v>194</v>
      </c>
      <c r="AY776" t="s">
        <v>806</v>
      </c>
      <c r="AZ776" t="s">
        <v>426</v>
      </c>
      <c r="BA776" t="s">
        <v>256</v>
      </c>
      <c r="BB776" t="s">
        <v>1032</v>
      </c>
      <c r="BC776" t="s">
        <v>256</v>
      </c>
      <c r="BD776" t="s">
        <v>194</v>
      </c>
      <c r="BE776">
        <v>112</v>
      </c>
      <c r="BF776" t="s">
        <v>189</v>
      </c>
      <c r="BG776" t="s">
        <v>189</v>
      </c>
      <c r="BH776" t="s">
        <v>194</v>
      </c>
      <c r="BI776" t="s">
        <v>189</v>
      </c>
      <c r="BJ776" t="s">
        <v>189</v>
      </c>
      <c r="BK776">
        <v>180</v>
      </c>
      <c r="BL776" t="s">
        <v>189</v>
      </c>
      <c r="BM776">
        <v>1</v>
      </c>
      <c r="BN776">
        <v>32</v>
      </c>
      <c r="BO776" t="s">
        <v>189</v>
      </c>
      <c r="BP776" t="s">
        <v>189</v>
      </c>
      <c r="BQ776">
        <v>0.79</v>
      </c>
      <c r="BR776">
        <v>0.85</v>
      </c>
      <c r="BS776">
        <v>0.85</v>
      </c>
      <c r="BT776">
        <v>0.88</v>
      </c>
      <c r="BU776">
        <v>2</v>
      </c>
      <c r="BV776" t="s">
        <v>202</v>
      </c>
      <c r="BW776" t="s">
        <v>218</v>
      </c>
      <c r="BX776" t="s">
        <v>189</v>
      </c>
      <c r="BY776" t="s">
        <v>189</v>
      </c>
      <c r="BZ776">
        <v>7</v>
      </c>
      <c r="CA776" t="s">
        <v>204</v>
      </c>
      <c r="CB776" t="s">
        <v>281</v>
      </c>
      <c r="CC776" t="s">
        <v>189</v>
      </c>
      <c r="CD776" t="s">
        <v>189</v>
      </c>
      <c r="CE776" t="s">
        <v>189</v>
      </c>
      <c r="CF776" t="s">
        <v>189</v>
      </c>
      <c r="CG776" t="s">
        <v>189</v>
      </c>
      <c r="CH776" t="s">
        <v>189</v>
      </c>
      <c r="CI776" t="s">
        <v>189</v>
      </c>
      <c r="CJ776" t="s">
        <v>189</v>
      </c>
      <c r="CK776" t="s">
        <v>189</v>
      </c>
      <c r="CL776" t="s">
        <v>189</v>
      </c>
      <c r="CM776" t="s">
        <v>189</v>
      </c>
      <c r="CN776" t="s">
        <v>189</v>
      </c>
      <c r="CO776" t="s">
        <v>189</v>
      </c>
      <c r="CP776" t="s">
        <v>205</v>
      </c>
      <c r="CQ776">
        <v>2.9</v>
      </c>
      <c r="CR776">
        <v>5.8</v>
      </c>
      <c r="CS776" t="s">
        <v>292</v>
      </c>
      <c r="CT776" t="s">
        <v>197</v>
      </c>
      <c r="CU776">
        <v>25.6</v>
      </c>
      <c r="CV776">
        <v>0</v>
      </c>
      <c r="CW776">
        <v>0.876</v>
      </c>
      <c r="CX776">
        <v>0</v>
      </c>
      <c r="CY776">
        <v>0</v>
      </c>
      <c r="CZ776">
        <v>0</v>
      </c>
      <c r="DA776">
        <v>0</v>
      </c>
      <c r="DB776">
        <v>26.475999999999999</v>
      </c>
      <c r="DC776">
        <v>11.808</v>
      </c>
      <c r="DD776">
        <v>0</v>
      </c>
      <c r="DE776">
        <v>0</v>
      </c>
      <c r="DF776">
        <v>0</v>
      </c>
      <c r="DG776">
        <v>11.808</v>
      </c>
      <c r="DH776">
        <v>112</v>
      </c>
      <c r="DI776">
        <v>-14.667999999999999</v>
      </c>
      <c r="DJ776" t="s">
        <v>282</v>
      </c>
      <c r="DK776">
        <v>71.524000000000001</v>
      </c>
      <c r="DL776">
        <v>86.191999999999993</v>
      </c>
      <c r="DM776">
        <v>81.2927999999999</v>
      </c>
      <c r="DN776">
        <v>69.484799999999893</v>
      </c>
      <c r="DO776">
        <v>18</v>
      </c>
      <c r="DP776">
        <v>0</v>
      </c>
    </row>
    <row r="777" spans="1:120" x14ac:dyDescent="0.25">
      <c r="A777">
        <v>2332869</v>
      </c>
      <c r="B777" t="s">
        <v>283</v>
      </c>
      <c r="C777" t="s">
        <v>284</v>
      </c>
      <c r="D777" t="s">
        <v>285</v>
      </c>
      <c r="E777" t="s">
        <v>286</v>
      </c>
      <c r="F777" t="s">
        <v>287</v>
      </c>
      <c r="G777" t="s">
        <v>211</v>
      </c>
      <c r="H777" t="s">
        <v>212</v>
      </c>
      <c r="I777" t="s">
        <v>222</v>
      </c>
      <c r="J777" t="s">
        <v>193</v>
      </c>
      <c r="K777">
        <v>3.1</v>
      </c>
      <c r="L777">
        <v>2</v>
      </c>
      <c r="M777">
        <v>32</v>
      </c>
      <c r="N777" t="s">
        <v>189</v>
      </c>
      <c r="O777">
        <v>1</v>
      </c>
      <c r="P777">
        <v>2.1</v>
      </c>
      <c r="Q777">
        <v>30.1</v>
      </c>
      <c r="R777">
        <v>43.1</v>
      </c>
      <c r="S777">
        <v>120</v>
      </c>
      <c r="T777">
        <v>61.5</v>
      </c>
      <c r="U777">
        <v>176.8</v>
      </c>
      <c r="V777" t="s">
        <v>194</v>
      </c>
      <c r="W777" t="s">
        <v>194</v>
      </c>
      <c r="X777" t="s">
        <v>194</v>
      </c>
      <c r="Y777" t="s">
        <v>288</v>
      </c>
      <c r="Z777" t="s">
        <v>189</v>
      </c>
      <c r="AA777">
        <v>2</v>
      </c>
      <c r="AB777">
        <v>1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2</v>
      </c>
      <c r="AI777">
        <v>6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1</v>
      </c>
      <c r="AT777">
        <v>0</v>
      </c>
      <c r="AU777">
        <v>0</v>
      </c>
      <c r="AV777">
        <v>6</v>
      </c>
      <c r="AW777">
        <v>0</v>
      </c>
      <c r="AX777" t="s">
        <v>197</v>
      </c>
      <c r="AY777" t="s">
        <v>289</v>
      </c>
      <c r="AZ777" t="s">
        <v>289</v>
      </c>
      <c r="BA777" t="s">
        <v>290</v>
      </c>
      <c r="BB777" t="s">
        <v>291</v>
      </c>
      <c r="BC777" t="s">
        <v>290</v>
      </c>
      <c r="BD777" t="s">
        <v>194</v>
      </c>
      <c r="BE777">
        <v>120</v>
      </c>
      <c r="BF777" t="s">
        <v>189</v>
      </c>
      <c r="BG777" t="s">
        <v>189</v>
      </c>
      <c r="BH777" t="s">
        <v>194</v>
      </c>
      <c r="BI777" t="s">
        <v>197</v>
      </c>
      <c r="BJ777" t="s">
        <v>189</v>
      </c>
      <c r="BK777">
        <v>300</v>
      </c>
      <c r="BL777" t="s">
        <v>189</v>
      </c>
      <c r="BM777">
        <v>2</v>
      </c>
      <c r="BN777">
        <v>32</v>
      </c>
      <c r="BO777">
        <v>2.0699999999999998</v>
      </c>
      <c r="BP777">
        <v>34.18</v>
      </c>
      <c r="BQ777" t="s">
        <v>189</v>
      </c>
      <c r="BR777">
        <v>0.82</v>
      </c>
      <c r="BS777">
        <v>0.82</v>
      </c>
      <c r="BT777">
        <v>0.85</v>
      </c>
      <c r="BU777">
        <v>1</v>
      </c>
      <c r="BV777" t="s">
        <v>202</v>
      </c>
      <c r="BW777" t="s">
        <v>234</v>
      </c>
      <c r="BX777" t="s">
        <v>189</v>
      </c>
      <c r="BY777" t="s">
        <v>189</v>
      </c>
      <c r="BZ777">
        <v>7.1</v>
      </c>
      <c r="CA777" t="s">
        <v>204</v>
      </c>
      <c r="CB777" t="s">
        <v>1033</v>
      </c>
      <c r="CC777" t="s">
        <v>189</v>
      </c>
      <c r="CD777" t="s">
        <v>189</v>
      </c>
      <c r="CE777" t="s">
        <v>189</v>
      </c>
      <c r="CF777" t="s">
        <v>189</v>
      </c>
      <c r="CG777" t="s">
        <v>189</v>
      </c>
      <c r="CH777" t="s">
        <v>189</v>
      </c>
      <c r="CI777" t="s">
        <v>189</v>
      </c>
      <c r="CJ777" t="s">
        <v>189</v>
      </c>
      <c r="CK777" t="s">
        <v>189</v>
      </c>
      <c r="CL777" t="s">
        <v>189</v>
      </c>
      <c r="CM777" t="s">
        <v>189</v>
      </c>
      <c r="CN777" t="s">
        <v>189</v>
      </c>
      <c r="CO777" t="s">
        <v>189</v>
      </c>
      <c r="CP777" t="s">
        <v>205</v>
      </c>
      <c r="CQ777">
        <v>3.1</v>
      </c>
      <c r="CR777">
        <v>6.2</v>
      </c>
      <c r="CS777" t="s">
        <v>1011</v>
      </c>
      <c r="CT777" t="s">
        <v>197</v>
      </c>
      <c r="CU777">
        <v>25.6</v>
      </c>
      <c r="CV777">
        <v>0</v>
      </c>
      <c r="CW777">
        <v>1.752</v>
      </c>
      <c r="CX777">
        <v>0</v>
      </c>
      <c r="CY777">
        <v>0</v>
      </c>
      <c r="CZ777">
        <v>0</v>
      </c>
      <c r="DA777">
        <v>30.626273999999899</v>
      </c>
      <c r="DB777">
        <v>57.978273999999999</v>
      </c>
      <c r="DC777">
        <v>11.808</v>
      </c>
      <c r="DD777">
        <v>0</v>
      </c>
      <c r="DE777">
        <v>0</v>
      </c>
      <c r="DF777">
        <v>15.658959999999899</v>
      </c>
      <c r="DG777">
        <v>27.46696</v>
      </c>
      <c r="DH777">
        <v>120</v>
      </c>
      <c r="DI777">
        <v>-30.511313999999999</v>
      </c>
      <c r="DJ777" t="s">
        <v>282</v>
      </c>
      <c r="DK777">
        <v>118.821726</v>
      </c>
      <c r="DL777">
        <v>149.33304000000001</v>
      </c>
      <c r="DM777">
        <v>149.226599999999</v>
      </c>
      <c r="DN777">
        <v>121.759639999999</v>
      </c>
      <c r="DO777">
        <v>18</v>
      </c>
      <c r="DP777">
        <v>0</v>
      </c>
    </row>
    <row r="778" spans="1:120" x14ac:dyDescent="0.25">
      <c r="A778">
        <v>2332348</v>
      </c>
      <c r="B778" t="s">
        <v>185</v>
      </c>
      <c r="C778" t="s">
        <v>186</v>
      </c>
      <c r="D778" t="s">
        <v>293</v>
      </c>
      <c r="E778" t="s">
        <v>294</v>
      </c>
      <c r="F778" t="s">
        <v>189</v>
      </c>
      <c r="G778" t="s">
        <v>211</v>
      </c>
      <c r="H778" t="s">
        <v>212</v>
      </c>
      <c r="I778" t="s">
        <v>267</v>
      </c>
      <c r="J778" t="s">
        <v>193</v>
      </c>
      <c r="K778">
        <v>1.6</v>
      </c>
      <c r="L778">
        <v>4</v>
      </c>
      <c r="M778">
        <v>4</v>
      </c>
      <c r="N778" t="s">
        <v>562</v>
      </c>
      <c r="O778">
        <v>0.4</v>
      </c>
      <c r="P778">
        <v>0.5</v>
      </c>
      <c r="Q778">
        <v>3.6</v>
      </c>
      <c r="R778">
        <v>16.899999999999999</v>
      </c>
      <c r="S778">
        <v>120</v>
      </c>
      <c r="T778">
        <v>84.6</v>
      </c>
      <c r="U778">
        <v>58.1</v>
      </c>
      <c r="V778" t="s">
        <v>194</v>
      </c>
      <c r="W778" t="s">
        <v>194</v>
      </c>
      <c r="X778" t="s">
        <v>194</v>
      </c>
      <c r="Y778" t="s">
        <v>195</v>
      </c>
      <c r="Z778" t="s">
        <v>296</v>
      </c>
      <c r="AA778">
        <v>2</v>
      </c>
      <c r="AB778">
        <v>1</v>
      </c>
      <c r="AC778">
        <v>0</v>
      </c>
      <c r="AD778">
        <v>1</v>
      </c>
      <c r="AE778">
        <v>0</v>
      </c>
      <c r="AF778">
        <v>0</v>
      </c>
      <c r="AG778">
        <v>1</v>
      </c>
      <c r="AH778">
        <v>1</v>
      </c>
      <c r="AI778">
        <v>4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1</v>
      </c>
      <c r="AS778">
        <v>4</v>
      </c>
      <c r="AT778">
        <v>0</v>
      </c>
      <c r="AU778">
        <v>0</v>
      </c>
      <c r="AV778">
        <v>1</v>
      </c>
      <c r="AW778">
        <v>0</v>
      </c>
      <c r="AX778" t="s">
        <v>197</v>
      </c>
      <c r="AY778" t="s">
        <v>297</v>
      </c>
      <c r="AZ778" t="s">
        <v>298</v>
      </c>
      <c r="BA778" t="s">
        <v>200</v>
      </c>
      <c r="BB778" t="s">
        <v>299</v>
      </c>
      <c r="BC778" t="s">
        <v>200</v>
      </c>
      <c r="BD778" t="s">
        <v>194</v>
      </c>
      <c r="BE778">
        <v>120</v>
      </c>
      <c r="BF778" t="s">
        <v>189</v>
      </c>
      <c r="BG778" t="s">
        <v>189</v>
      </c>
      <c r="BH778" t="s">
        <v>194</v>
      </c>
      <c r="BI778" t="s">
        <v>189</v>
      </c>
      <c r="BJ778" t="s">
        <v>189</v>
      </c>
      <c r="BK778" t="s">
        <v>189</v>
      </c>
      <c r="BL778" t="s">
        <v>189</v>
      </c>
      <c r="BM778">
        <v>1</v>
      </c>
      <c r="BN778">
        <v>4</v>
      </c>
      <c r="BO778">
        <v>2.0699999999999998</v>
      </c>
      <c r="BP778">
        <v>242.18</v>
      </c>
      <c r="BQ778" t="s">
        <v>189</v>
      </c>
      <c r="BR778" t="s">
        <v>189</v>
      </c>
      <c r="BS778" t="s">
        <v>189</v>
      </c>
      <c r="BT778" t="s">
        <v>189</v>
      </c>
      <c r="BU778">
        <v>1</v>
      </c>
      <c r="BV778" t="s">
        <v>202</v>
      </c>
      <c r="BW778" t="s">
        <v>234</v>
      </c>
      <c r="BX778" t="s">
        <v>189</v>
      </c>
      <c r="BY778" t="s">
        <v>194</v>
      </c>
      <c r="BZ778">
        <v>7.1</v>
      </c>
      <c r="CA778" t="s">
        <v>204</v>
      </c>
      <c r="CB778" t="s">
        <v>1033</v>
      </c>
      <c r="CC778" t="s">
        <v>189</v>
      </c>
      <c r="CD778" t="s">
        <v>189</v>
      </c>
      <c r="CE778" t="s">
        <v>189</v>
      </c>
      <c r="CF778" t="s">
        <v>189</v>
      </c>
      <c r="CG778" t="s">
        <v>189</v>
      </c>
      <c r="CH778" t="s">
        <v>189</v>
      </c>
      <c r="CI778" t="s">
        <v>189</v>
      </c>
      <c r="CJ778" t="s">
        <v>189</v>
      </c>
      <c r="CK778" t="s">
        <v>189</v>
      </c>
      <c r="CL778" t="s">
        <v>189</v>
      </c>
      <c r="CM778" t="s">
        <v>189</v>
      </c>
      <c r="CN778" t="s">
        <v>189</v>
      </c>
      <c r="CO778" t="s">
        <v>189</v>
      </c>
      <c r="CP778" t="s">
        <v>205</v>
      </c>
      <c r="CQ778">
        <v>1.6</v>
      </c>
      <c r="CR778">
        <v>6.4</v>
      </c>
      <c r="CS778" t="s">
        <v>206</v>
      </c>
      <c r="CT778" t="s">
        <v>194</v>
      </c>
      <c r="CU778">
        <v>3.2</v>
      </c>
      <c r="CV778">
        <v>18</v>
      </c>
      <c r="CW778">
        <v>0.876</v>
      </c>
      <c r="CX778">
        <v>0</v>
      </c>
      <c r="CY778">
        <v>64</v>
      </c>
      <c r="CZ778">
        <v>0</v>
      </c>
      <c r="DA778">
        <v>62.512673999999997</v>
      </c>
      <c r="DB778">
        <v>148.588674</v>
      </c>
      <c r="DC778">
        <v>3.5759999999999899</v>
      </c>
      <c r="DD778">
        <v>0</v>
      </c>
      <c r="DE778">
        <v>32</v>
      </c>
      <c r="DF778">
        <v>45.718379999999897</v>
      </c>
      <c r="DG778">
        <v>67.294379999999904</v>
      </c>
      <c r="DH778">
        <v>120</v>
      </c>
      <c r="DI778">
        <v>-81.294293999999994</v>
      </c>
      <c r="DJ778" t="s">
        <v>282</v>
      </c>
      <c r="DK778">
        <v>-90.488674000000003</v>
      </c>
      <c r="DL778">
        <v>-9.1943799999999793</v>
      </c>
      <c r="DM778">
        <v>50.063399999999902</v>
      </c>
      <c r="DN778">
        <v>-17.230979999999999</v>
      </c>
      <c r="DO778">
        <v>18</v>
      </c>
      <c r="DP778">
        <v>1</v>
      </c>
    </row>
    <row r="779" spans="1:120" x14ac:dyDescent="0.25">
      <c r="A779">
        <v>2331543</v>
      </c>
      <c r="B779" t="s">
        <v>185</v>
      </c>
      <c r="C779" t="s">
        <v>186</v>
      </c>
      <c r="D779" t="s">
        <v>315</v>
      </c>
      <c r="E779" t="s">
        <v>316</v>
      </c>
      <c r="F779" t="s">
        <v>317</v>
      </c>
      <c r="G779" t="s">
        <v>190</v>
      </c>
      <c r="H779" t="s">
        <v>212</v>
      </c>
      <c r="I779" t="s">
        <v>213</v>
      </c>
      <c r="J779" t="s">
        <v>193</v>
      </c>
      <c r="K779">
        <v>3.3</v>
      </c>
      <c r="L779">
        <v>2</v>
      </c>
      <c r="M779">
        <v>16</v>
      </c>
      <c r="N779" t="s">
        <v>189</v>
      </c>
      <c r="O779">
        <v>0.4</v>
      </c>
      <c r="P779">
        <v>0.7</v>
      </c>
      <c r="Q779">
        <v>13.9</v>
      </c>
      <c r="R779">
        <v>14.6</v>
      </c>
      <c r="S779">
        <v>120</v>
      </c>
      <c r="T779">
        <v>39.700000000000003</v>
      </c>
      <c r="U779">
        <v>64.900000000000006</v>
      </c>
      <c r="V779" t="s">
        <v>194</v>
      </c>
      <c r="W779" t="s">
        <v>194</v>
      </c>
      <c r="X779" t="s">
        <v>194</v>
      </c>
      <c r="Y779" t="s">
        <v>195</v>
      </c>
      <c r="Z779" t="s">
        <v>318</v>
      </c>
      <c r="AA779">
        <v>2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1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>
        <v>0</v>
      </c>
      <c r="AX779" t="s">
        <v>197</v>
      </c>
      <c r="AY779" t="s">
        <v>319</v>
      </c>
      <c r="AZ779" t="s">
        <v>226</v>
      </c>
      <c r="BA779" t="s">
        <v>200</v>
      </c>
      <c r="BB779" t="s">
        <v>320</v>
      </c>
      <c r="BC779" t="s">
        <v>200</v>
      </c>
      <c r="BD779" t="s">
        <v>194</v>
      </c>
      <c r="BE779">
        <v>120</v>
      </c>
      <c r="BF779" t="s">
        <v>189</v>
      </c>
      <c r="BG779" t="s">
        <v>189</v>
      </c>
      <c r="BH779" t="s">
        <v>194</v>
      </c>
      <c r="BI779" t="s">
        <v>189</v>
      </c>
      <c r="BJ779" t="s">
        <v>189</v>
      </c>
      <c r="BK779" t="s">
        <v>189</v>
      </c>
      <c r="BL779" t="s">
        <v>189</v>
      </c>
      <c r="BM779">
        <v>1</v>
      </c>
      <c r="BN779">
        <v>16</v>
      </c>
      <c r="BO779" t="s">
        <v>189</v>
      </c>
      <c r="BP779" t="s">
        <v>189</v>
      </c>
      <c r="BQ779" t="s">
        <v>189</v>
      </c>
      <c r="BR779" t="s">
        <v>189</v>
      </c>
      <c r="BS779" t="s">
        <v>189</v>
      </c>
      <c r="BT779" t="s">
        <v>189</v>
      </c>
      <c r="BU779">
        <v>3</v>
      </c>
      <c r="BV779" t="s">
        <v>202</v>
      </c>
      <c r="BW779" t="s">
        <v>218</v>
      </c>
      <c r="BX779" t="s">
        <v>189</v>
      </c>
      <c r="BY779" t="s">
        <v>189</v>
      </c>
      <c r="BZ779">
        <v>7</v>
      </c>
      <c r="CA779" t="s">
        <v>204</v>
      </c>
      <c r="CB779" t="s">
        <v>1033</v>
      </c>
      <c r="CC779" t="s">
        <v>189</v>
      </c>
      <c r="CD779" t="s">
        <v>189</v>
      </c>
      <c r="CE779" t="s">
        <v>189</v>
      </c>
      <c r="CF779" t="s">
        <v>189</v>
      </c>
      <c r="CG779" t="s">
        <v>189</v>
      </c>
      <c r="CH779" t="s">
        <v>189</v>
      </c>
      <c r="CI779" t="s">
        <v>189</v>
      </c>
      <c r="CJ779" t="s">
        <v>189</v>
      </c>
      <c r="CK779" t="s">
        <v>189</v>
      </c>
      <c r="CL779" t="s">
        <v>189</v>
      </c>
      <c r="CM779" t="s">
        <v>189</v>
      </c>
      <c r="CN779" t="s">
        <v>189</v>
      </c>
      <c r="CO779" t="s">
        <v>189</v>
      </c>
      <c r="CP779" t="s">
        <v>205</v>
      </c>
      <c r="CQ779">
        <v>3.3</v>
      </c>
      <c r="CR779">
        <v>6.6</v>
      </c>
      <c r="CS779" t="s">
        <v>1011</v>
      </c>
      <c r="CT779" t="s">
        <v>197</v>
      </c>
      <c r="CU779">
        <v>12.8</v>
      </c>
      <c r="CV779">
        <v>0</v>
      </c>
      <c r="CW779">
        <v>0.876</v>
      </c>
      <c r="CX779">
        <v>26</v>
      </c>
      <c r="CY779">
        <v>0</v>
      </c>
      <c r="CZ779">
        <v>0</v>
      </c>
      <c r="DA779">
        <v>0</v>
      </c>
      <c r="DB779">
        <v>39.676000000000002</v>
      </c>
      <c r="DC779">
        <v>7.1039999999999903</v>
      </c>
      <c r="DD779">
        <v>0</v>
      </c>
      <c r="DE779">
        <v>0</v>
      </c>
      <c r="DF779">
        <v>0</v>
      </c>
      <c r="DG779">
        <v>33.103999999999999</v>
      </c>
      <c r="DH779">
        <v>120</v>
      </c>
      <c r="DI779">
        <v>-6.5720000000000001</v>
      </c>
      <c r="DJ779" t="s">
        <v>282</v>
      </c>
      <c r="DK779">
        <v>25.224</v>
      </c>
      <c r="DL779">
        <v>31.795999999999999</v>
      </c>
      <c r="DM779">
        <v>53.830199999999998</v>
      </c>
      <c r="DN779">
        <v>20.726199999999999</v>
      </c>
      <c r="DO779">
        <v>18</v>
      </c>
      <c r="DP779">
        <v>0</v>
      </c>
    </row>
    <row r="780" spans="1:120" x14ac:dyDescent="0.25">
      <c r="A780">
        <v>2331542</v>
      </c>
      <c r="B780" t="s">
        <v>185</v>
      </c>
      <c r="C780" t="s">
        <v>186</v>
      </c>
      <c r="D780" t="s">
        <v>219</v>
      </c>
      <c r="E780" t="s">
        <v>220</v>
      </c>
      <c r="F780" t="s">
        <v>221</v>
      </c>
      <c r="G780" t="s">
        <v>190</v>
      </c>
      <c r="H780" t="s">
        <v>212</v>
      </c>
      <c r="I780" t="s">
        <v>222</v>
      </c>
      <c r="J780" t="s">
        <v>223</v>
      </c>
      <c r="K780">
        <v>1.6</v>
      </c>
      <c r="L780">
        <v>4</v>
      </c>
      <c r="M780">
        <v>8</v>
      </c>
      <c r="N780" t="s">
        <v>189</v>
      </c>
      <c r="O780">
        <v>0.1</v>
      </c>
      <c r="P780">
        <v>0.9</v>
      </c>
      <c r="Q780">
        <v>8.1999999999999993</v>
      </c>
      <c r="R780">
        <v>8.1</v>
      </c>
      <c r="S780">
        <v>120</v>
      </c>
      <c r="T780">
        <v>7.3</v>
      </c>
      <c r="U780">
        <v>36.4</v>
      </c>
      <c r="V780" t="s">
        <v>194</v>
      </c>
      <c r="W780" t="s">
        <v>194</v>
      </c>
      <c r="X780" t="s">
        <v>194</v>
      </c>
      <c r="Y780" t="s">
        <v>195</v>
      </c>
      <c r="Z780" t="s">
        <v>224</v>
      </c>
      <c r="AA780">
        <v>2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1</v>
      </c>
      <c r="AH780">
        <v>0</v>
      </c>
      <c r="AI780">
        <v>4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</v>
      </c>
      <c r="AW780">
        <v>0</v>
      </c>
      <c r="AX780" t="s">
        <v>197</v>
      </c>
      <c r="AY780" t="s">
        <v>225</v>
      </c>
      <c r="AZ780" t="s">
        <v>226</v>
      </c>
      <c r="BA780" t="s">
        <v>200</v>
      </c>
      <c r="BB780" t="s">
        <v>227</v>
      </c>
      <c r="BC780" t="s">
        <v>200</v>
      </c>
      <c r="BD780" t="s">
        <v>194</v>
      </c>
      <c r="BE780">
        <v>120</v>
      </c>
      <c r="BF780" t="s">
        <v>189</v>
      </c>
      <c r="BG780" t="s">
        <v>189</v>
      </c>
      <c r="BH780" t="s">
        <v>194</v>
      </c>
      <c r="BI780" t="s">
        <v>189</v>
      </c>
      <c r="BJ780" t="s">
        <v>189</v>
      </c>
      <c r="BK780" t="s">
        <v>189</v>
      </c>
      <c r="BL780" t="s">
        <v>189</v>
      </c>
      <c r="BM780">
        <v>1</v>
      </c>
      <c r="BN780">
        <v>8</v>
      </c>
      <c r="BO780" t="s">
        <v>189</v>
      </c>
      <c r="BP780" t="s">
        <v>189</v>
      </c>
      <c r="BQ780" t="s">
        <v>189</v>
      </c>
      <c r="BR780" t="s">
        <v>189</v>
      </c>
      <c r="BS780" t="s">
        <v>189</v>
      </c>
      <c r="BT780" t="s">
        <v>189</v>
      </c>
      <c r="BU780">
        <v>1</v>
      </c>
      <c r="BV780" t="s">
        <v>202</v>
      </c>
      <c r="BW780" t="s">
        <v>203</v>
      </c>
      <c r="BX780" t="s">
        <v>189</v>
      </c>
      <c r="BY780" t="s">
        <v>189</v>
      </c>
      <c r="BZ780">
        <v>7</v>
      </c>
      <c r="CA780" t="s">
        <v>204</v>
      </c>
      <c r="CB780" t="s">
        <v>1033</v>
      </c>
      <c r="CC780" t="s">
        <v>189</v>
      </c>
      <c r="CD780" t="s">
        <v>189</v>
      </c>
      <c r="CE780" t="s">
        <v>189</v>
      </c>
      <c r="CF780" t="s">
        <v>189</v>
      </c>
      <c r="CG780" t="s">
        <v>189</v>
      </c>
      <c r="CH780" t="s">
        <v>189</v>
      </c>
      <c r="CI780" t="s">
        <v>189</v>
      </c>
      <c r="CJ780" t="s">
        <v>189</v>
      </c>
      <c r="CK780" t="s">
        <v>189</v>
      </c>
      <c r="CL780" t="s">
        <v>189</v>
      </c>
      <c r="CM780" t="s">
        <v>189</v>
      </c>
      <c r="CN780" t="s">
        <v>189</v>
      </c>
      <c r="CO780" t="s">
        <v>189</v>
      </c>
      <c r="CP780" t="s">
        <v>205</v>
      </c>
      <c r="CQ780">
        <v>1.6</v>
      </c>
      <c r="CR780">
        <v>6.4</v>
      </c>
      <c r="CS780" t="s">
        <v>206</v>
      </c>
      <c r="CT780" t="s">
        <v>197</v>
      </c>
      <c r="CU780">
        <v>6.4</v>
      </c>
      <c r="CV780">
        <v>0</v>
      </c>
      <c r="CW780">
        <v>0.876</v>
      </c>
      <c r="CX780">
        <v>0</v>
      </c>
      <c r="CY780">
        <v>0</v>
      </c>
      <c r="CZ780">
        <v>0</v>
      </c>
      <c r="DA780">
        <v>0</v>
      </c>
      <c r="DB780">
        <v>7.2759999999999998</v>
      </c>
      <c r="DC780">
        <v>4.7519999999999998</v>
      </c>
      <c r="DD780">
        <v>0</v>
      </c>
      <c r="DE780">
        <v>0</v>
      </c>
      <c r="DF780">
        <v>0</v>
      </c>
      <c r="DG780">
        <v>4.7519999999999998</v>
      </c>
      <c r="DH780">
        <v>120</v>
      </c>
      <c r="DI780">
        <v>-2.524</v>
      </c>
      <c r="DJ780" t="s">
        <v>282</v>
      </c>
      <c r="DK780">
        <v>29.123999999999999</v>
      </c>
      <c r="DL780">
        <v>31.648</v>
      </c>
      <c r="DM780">
        <v>32.149199999999901</v>
      </c>
      <c r="DN780">
        <v>27.397199999999899</v>
      </c>
      <c r="DO780">
        <v>18</v>
      </c>
      <c r="DP780">
        <v>0</v>
      </c>
    </row>
    <row r="781" spans="1:120" x14ac:dyDescent="0.25">
      <c r="A781">
        <v>2331541</v>
      </c>
      <c r="B781" t="s">
        <v>185</v>
      </c>
      <c r="C781" t="s">
        <v>186</v>
      </c>
      <c r="D781" t="s">
        <v>321</v>
      </c>
      <c r="E781" t="s">
        <v>322</v>
      </c>
      <c r="F781" t="s">
        <v>189</v>
      </c>
      <c r="G781" t="s">
        <v>190</v>
      </c>
      <c r="H781" t="s">
        <v>212</v>
      </c>
      <c r="I781" t="s">
        <v>213</v>
      </c>
      <c r="J781" t="s">
        <v>193</v>
      </c>
      <c r="K781">
        <v>3.1</v>
      </c>
      <c r="L781">
        <v>2</v>
      </c>
      <c r="M781">
        <v>32</v>
      </c>
      <c r="N781" t="s">
        <v>323</v>
      </c>
      <c r="O781">
        <v>0.3</v>
      </c>
      <c r="P781">
        <v>1.2</v>
      </c>
      <c r="Q781">
        <v>16.5</v>
      </c>
      <c r="R781">
        <v>17.2</v>
      </c>
      <c r="S781">
        <v>120</v>
      </c>
      <c r="T781">
        <v>44.5</v>
      </c>
      <c r="U781">
        <v>76.400000000000006</v>
      </c>
      <c r="V781" t="s">
        <v>194</v>
      </c>
      <c r="W781" t="s">
        <v>194</v>
      </c>
      <c r="X781" t="s">
        <v>194</v>
      </c>
      <c r="Y781" t="s">
        <v>195</v>
      </c>
      <c r="Z781" t="s">
        <v>237</v>
      </c>
      <c r="AA781">
        <v>2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2</v>
      </c>
      <c r="AI781">
        <v>3</v>
      </c>
      <c r="AJ781">
        <v>3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1</v>
      </c>
      <c r="AW781">
        <v>0</v>
      </c>
      <c r="AX781" t="s">
        <v>197</v>
      </c>
      <c r="AY781" t="s">
        <v>324</v>
      </c>
      <c r="AZ781" t="s">
        <v>325</v>
      </c>
      <c r="BA781" t="s">
        <v>200</v>
      </c>
      <c r="BB781" t="s">
        <v>326</v>
      </c>
      <c r="BC781" t="s">
        <v>200</v>
      </c>
      <c r="BD781" t="s">
        <v>194</v>
      </c>
      <c r="BE781">
        <v>120</v>
      </c>
      <c r="BF781" t="s">
        <v>189</v>
      </c>
      <c r="BG781" t="s">
        <v>189</v>
      </c>
      <c r="BH781" t="s">
        <v>194</v>
      </c>
      <c r="BI781" t="s">
        <v>189</v>
      </c>
      <c r="BJ781" t="s">
        <v>189</v>
      </c>
      <c r="BK781" t="s">
        <v>189</v>
      </c>
      <c r="BL781" t="s">
        <v>189</v>
      </c>
      <c r="BM781">
        <v>1</v>
      </c>
      <c r="BN781">
        <v>32</v>
      </c>
      <c r="BO781" t="s">
        <v>189</v>
      </c>
      <c r="BP781" t="s">
        <v>189</v>
      </c>
      <c r="BQ781" t="s">
        <v>189</v>
      </c>
      <c r="BR781" t="s">
        <v>189</v>
      </c>
      <c r="BS781" t="s">
        <v>189</v>
      </c>
      <c r="BT781" t="s">
        <v>189</v>
      </c>
      <c r="BU781">
        <v>1</v>
      </c>
      <c r="BV781" t="s">
        <v>202</v>
      </c>
      <c r="BW781" t="s">
        <v>203</v>
      </c>
      <c r="BX781" t="s">
        <v>189</v>
      </c>
      <c r="BY781" t="s">
        <v>194</v>
      </c>
      <c r="BZ781">
        <v>7</v>
      </c>
      <c r="CA781" t="s">
        <v>204</v>
      </c>
      <c r="CB781" t="s">
        <v>1033</v>
      </c>
      <c r="CC781" t="s">
        <v>189</v>
      </c>
      <c r="CD781" t="s">
        <v>189</v>
      </c>
      <c r="CE781" t="s">
        <v>189</v>
      </c>
      <c r="CF781" t="s">
        <v>189</v>
      </c>
      <c r="CG781" t="s">
        <v>189</v>
      </c>
      <c r="CH781" t="s">
        <v>189</v>
      </c>
      <c r="CI781" t="s">
        <v>189</v>
      </c>
      <c r="CJ781" t="s">
        <v>189</v>
      </c>
      <c r="CK781" t="s">
        <v>189</v>
      </c>
      <c r="CL781" t="s">
        <v>189</v>
      </c>
      <c r="CM781" t="s">
        <v>189</v>
      </c>
      <c r="CN781" t="s">
        <v>189</v>
      </c>
      <c r="CO781" t="s">
        <v>189</v>
      </c>
      <c r="CP781" t="s">
        <v>205</v>
      </c>
      <c r="CQ781">
        <v>3.1</v>
      </c>
      <c r="CR781">
        <v>6.2</v>
      </c>
      <c r="CS781" t="s">
        <v>1011</v>
      </c>
      <c r="CT781" t="s">
        <v>194</v>
      </c>
      <c r="CU781">
        <v>25.6</v>
      </c>
      <c r="CV781">
        <v>18</v>
      </c>
      <c r="CW781">
        <v>0.876</v>
      </c>
      <c r="CX781">
        <v>0</v>
      </c>
      <c r="CY781">
        <v>83</v>
      </c>
      <c r="CZ781">
        <v>0</v>
      </c>
      <c r="DA781">
        <v>0</v>
      </c>
      <c r="DB781">
        <v>127.476</v>
      </c>
      <c r="DC781">
        <v>11.808</v>
      </c>
      <c r="DD781">
        <v>0</v>
      </c>
      <c r="DE781">
        <v>64</v>
      </c>
      <c r="DF781">
        <v>0</v>
      </c>
      <c r="DG781">
        <v>29.808</v>
      </c>
      <c r="DH781">
        <v>120</v>
      </c>
      <c r="DI781">
        <v>-97.668000000000006</v>
      </c>
      <c r="DJ781" t="s">
        <v>282</v>
      </c>
      <c r="DK781">
        <v>-51.075999999999901</v>
      </c>
      <c r="DL781">
        <v>46.591999999999999</v>
      </c>
      <c r="DM781">
        <v>64.780199999999994</v>
      </c>
      <c r="DN781">
        <v>34.972199999999901</v>
      </c>
      <c r="DO781">
        <v>18</v>
      </c>
      <c r="DP781">
        <v>0</v>
      </c>
    </row>
    <row r="782" spans="1:120" x14ac:dyDescent="0.25">
      <c r="A782">
        <v>2331100</v>
      </c>
      <c r="B782" t="s">
        <v>185</v>
      </c>
      <c r="C782" t="s">
        <v>186</v>
      </c>
      <c r="D782" t="s">
        <v>339</v>
      </c>
      <c r="E782" t="s">
        <v>340</v>
      </c>
      <c r="F782" t="s">
        <v>189</v>
      </c>
      <c r="G782" t="s">
        <v>190</v>
      </c>
      <c r="H782" t="s">
        <v>212</v>
      </c>
      <c r="I782" t="s">
        <v>1043</v>
      </c>
      <c r="J782" t="s">
        <v>342</v>
      </c>
      <c r="K782">
        <v>1.6</v>
      </c>
      <c r="L782">
        <v>4</v>
      </c>
      <c r="M782">
        <v>8</v>
      </c>
      <c r="N782" t="s">
        <v>189</v>
      </c>
      <c r="O782">
        <v>0.3</v>
      </c>
      <c r="P782">
        <v>0.6</v>
      </c>
      <c r="Q782">
        <v>4.9000000000000004</v>
      </c>
      <c r="R782">
        <v>4.9000000000000004</v>
      </c>
      <c r="S782">
        <v>120</v>
      </c>
      <c r="T782">
        <v>6.4</v>
      </c>
      <c r="U782">
        <v>23</v>
      </c>
      <c r="V782" t="s">
        <v>194</v>
      </c>
      <c r="W782" t="s">
        <v>194</v>
      </c>
      <c r="X782" t="s">
        <v>194</v>
      </c>
      <c r="Y782" t="s">
        <v>195</v>
      </c>
      <c r="Z782" t="s">
        <v>189</v>
      </c>
      <c r="AA782">
        <v>2</v>
      </c>
      <c r="AB782">
        <v>1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5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 t="s">
        <v>197</v>
      </c>
      <c r="AY782" t="s">
        <v>343</v>
      </c>
      <c r="AZ782" t="s">
        <v>337</v>
      </c>
      <c r="BA782" t="s">
        <v>200</v>
      </c>
      <c r="BB782" t="s">
        <v>344</v>
      </c>
      <c r="BC782" t="s">
        <v>200</v>
      </c>
      <c r="BD782" t="s">
        <v>194</v>
      </c>
      <c r="BE782">
        <v>120</v>
      </c>
      <c r="BF782" t="s">
        <v>189</v>
      </c>
      <c r="BG782" t="s">
        <v>189</v>
      </c>
      <c r="BH782" t="s">
        <v>197</v>
      </c>
      <c r="BI782" t="s">
        <v>197</v>
      </c>
      <c r="BJ782">
        <v>0</v>
      </c>
      <c r="BK782" t="s">
        <v>189</v>
      </c>
      <c r="BL782" t="s">
        <v>189</v>
      </c>
      <c r="BM782">
        <v>1</v>
      </c>
      <c r="BN782">
        <v>8</v>
      </c>
      <c r="BO782">
        <v>0</v>
      </c>
      <c r="BP782">
        <v>0</v>
      </c>
      <c r="BQ782" t="s">
        <v>189</v>
      </c>
      <c r="BR782" t="s">
        <v>189</v>
      </c>
      <c r="BS782" t="s">
        <v>189</v>
      </c>
      <c r="BT782" t="s">
        <v>189</v>
      </c>
      <c r="BU782">
        <v>1</v>
      </c>
      <c r="BV782" t="s">
        <v>202</v>
      </c>
      <c r="BW782" t="s">
        <v>203</v>
      </c>
      <c r="BX782" t="s">
        <v>189</v>
      </c>
      <c r="BY782" t="s">
        <v>189</v>
      </c>
      <c r="BZ782">
        <v>7</v>
      </c>
      <c r="CA782" t="s">
        <v>204</v>
      </c>
      <c r="CB782" t="s">
        <v>1033</v>
      </c>
      <c r="CC782" t="s">
        <v>189</v>
      </c>
      <c r="CD782" t="s">
        <v>189</v>
      </c>
      <c r="CE782" t="s">
        <v>189</v>
      </c>
      <c r="CF782" t="s">
        <v>189</v>
      </c>
      <c r="CG782" t="s">
        <v>189</v>
      </c>
      <c r="CH782" t="s">
        <v>189</v>
      </c>
      <c r="CI782" t="s">
        <v>189</v>
      </c>
      <c r="CJ782" t="s">
        <v>189</v>
      </c>
      <c r="CK782" t="s">
        <v>189</v>
      </c>
      <c r="CL782" t="s">
        <v>189</v>
      </c>
      <c r="CM782" t="s">
        <v>189</v>
      </c>
      <c r="CN782" t="s">
        <v>189</v>
      </c>
      <c r="CO782" t="s">
        <v>189</v>
      </c>
      <c r="CP782" t="s">
        <v>205</v>
      </c>
      <c r="CQ782">
        <v>0</v>
      </c>
      <c r="CR782">
        <v>0</v>
      </c>
      <c r="CS782" t="s">
        <v>189</v>
      </c>
      <c r="CT782" t="s">
        <v>197</v>
      </c>
      <c r="CU782">
        <v>6.4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6.4</v>
      </c>
      <c r="DC782">
        <v>4.7519999999999998</v>
      </c>
      <c r="DD782">
        <v>0</v>
      </c>
      <c r="DE782">
        <v>0</v>
      </c>
      <c r="DF782">
        <v>0</v>
      </c>
      <c r="DG782">
        <v>4.7519999999999998</v>
      </c>
      <c r="DH782">
        <v>120</v>
      </c>
      <c r="DI782">
        <v>-1.6479999999999999</v>
      </c>
      <c r="DJ782" t="s">
        <v>282</v>
      </c>
      <c r="DK782">
        <v>16.600000000000001</v>
      </c>
      <c r="DL782">
        <v>18.248000000000001</v>
      </c>
      <c r="DM782">
        <v>19.928999999999998</v>
      </c>
      <c r="DN782">
        <v>15.177</v>
      </c>
      <c r="DO782">
        <v>18</v>
      </c>
      <c r="DP782">
        <v>1</v>
      </c>
    </row>
    <row r="783" spans="1:120" x14ac:dyDescent="0.25">
      <c r="A783">
        <v>2331099</v>
      </c>
      <c r="B783" t="s">
        <v>185</v>
      </c>
      <c r="C783" t="s">
        <v>186</v>
      </c>
      <c r="D783" t="s">
        <v>1044</v>
      </c>
      <c r="E783" t="s">
        <v>1045</v>
      </c>
      <c r="F783" t="s">
        <v>189</v>
      </c>
      <c r="G783" t="s">
        <v>190</v>
      </c>
      <c r="H783" t="s">
        <v>212</v>
      </c>
      <c r="I783" t="s">
        <v>267</v>
      </c>
      <c r="J783" t="s">
        <v>193</v>
      </c>
      <c r="K783">
        <v>1.6</v>
      </c>
      <c r="L783">
        <v>4</v>
      </c>
      <c r="M783">
        <v>8</v>
      </c>
      <c r="N783" t="s">
        <v>189</v>
      </c>
      <c r="O783">
        <v>0.5</v>
      </c>
      <c r="P783">
        <v>0.5</v>
      </c>
      <c r="Q783">
        <v>6.9</v>
      </c>
      <c r="R783">
        <v>6.9</v>
      </c>
      <c r="S783">
        <v>120</v>
      </c>
      <c r="T783">
        <v>7.3</v>
      </c>
      <c r="U783">
        <v>32.299999999999997</v>
      </c>
      <c r="V783" t="s">
        <v>194</v>
      </c>
      <c r="W783" t="s">
        <v>194</v>
      </c>
      <c r="X783" t="s">
        <v>194</v>
      </c>
      <c r="Y783" t="s">
        <v>195</v>
      </c>
      <c r="Z783" t="s">
        <v>349</v>
      </c>
      <c r="AA783">
        <v>2</v>
      </c>
      <c r="AB783">
        <v>0</v>
      </c>
      <c r="AC783">
        <v>0</v>
      </c>
      <c r="AD783">
        <v>0</v>
      </c>
      <c r="AE783">
        <v>0</v>
      </c>
      <c r="AF783">
        <v>1</v>
      </c>
      <c r="AG783">
        <v>1</v>
      </c>
      <c r="AH783">
        <v>0</v>
      </c>
      <c r="AI783">
        <v>2</v>
      </c>
      <c r="AJ783">
        <v>2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1</v>
      </c>
      <c r="AW783">
        <v>0</v>
      </c>
      <c r="AX783" t="s">
        <v>197</v>
      </c>
      <c r="AY783" t="s">
        <v>558</v>
      </c>
      <c r="AZ783" t="s">
        <v>337</v>
      </c>
      <c r="BA783" t="s">
        <v>200</v>
      </c>
      <c r="BB783" t="s">
        <v>1046</v>
      </c>
      <c r="BC783" t="s">
        <v>200</v>
      </c>
      <c r="BD783" t="s">
        <v>194</v>
      </c>
      <c r="BE783">
        <v>120</v>
      </c>
      <c r="BF783" t="s">
        <v>189</v>
      </c>
      <c r="BG783" t="s">
        <v>189</v>
      </c>
      <c r="BH783" t="s">
        <v>194</v>
      </c>
      <c r="BI783" t="s">
        <v>189</v>
      </c>
      <c r="BJ783" t="s">
        <v>189</v>
      </c>
      <c r="BK783" t="s">
        <v>189</v>
      </c>
      <c r="BL783" t="s">
        <v>189</v>
      </c>
      <c r="BM783">
        <v>1</v>
      </c>
      <c r="BN783">
        <v>8</v>
      </c>
      <c r="BO783" t="s">
        <v>189</v>
      </c>
      <c r="BP783" t="s">
        <v>189</v>
      </c>
      <c r="BQ783" t="s">
        <v>189</v>
      </c>
      <c r="BR783" t="s">
        <v>189</v>
      </c>
      <c r="BS783" t="s">
        <v>189</v>
      </c>
      <c r="BT783" t="s">
        <v>189</v>
      </c>
      <c r="BU783">
        <v>1</v>
      </c>
      <c r="BV783" t="s">
        <v>202</v>
      </c>
      <c r="BW783" t="s">
        <v>203</v>
      </c>
      <c r="BX783" t="s">
        <v>189</v>
      </c>
      <c r="BY783" t="s">
        <v>189</v>
      </c>
      <c r="BZ783">
        <v>7</v>
      </c>
      <c r="CA783" t="s">
        <v>204</v>
      </c>
      <c r="CB783" t="s">
        <v>1033</v>
      </c>
      <c r="CC783" t="s">
        <v>189</v>
      </c>
      <c r="CD783" t="s">
        <v>189</v>
      </c>
      <c r="CE783" t="s">
        <v>189</v>
      </c>
      <c r="CF783" t="s">
        <v>189</v>
      </c>
      <c r="CG783" t="s">
        <v>189</v>
      </c>
      <c r="CH783" t="s">
        <v>189</v>
      </c>
      <c r="CI783" t="s">
        <v>189</v>
      </c>
      <c r="CJ783" t="s">
        <v>189</v>
      </c>
      <c r="CK783" t="s">
        <v>189</v>
      </c>
      <c r="CL783" t="s">
        <v>189</v>
      </c>
      <c r="CM783" t="s">
        <v>189</v>
      </c>
      <c r="CN783" t="s">
        <v>189</v>
      </c>
      <c r="CO783" t="s">
        <v>189</v>
      </c>
      <c r="CP783" t="s">
        <v>205</v>
      </c>
      <c r="CQ783">
        <v>1.6</v>
      </c>
      <c r="CR783">
        <v>6.4</v>
      </c>
      <c r="CS783" t="s">
        <v>206</v>
      </c>
      <c r="CT783" t="s">
        <v>197</v>
      </c>
      <c r="CU783">
        <v>6.4</v>
      </c>
      <c r="CV783">
        <v>0</v>
      </c>
      <c r="CW783">
        <v>0.876</v>
      </c>
      <c r="CX783">
        <v>0</v>
      </c>
      <c r="CY783">
        <v>0</v>
      </c>
      <c r="CZ783">
        <v>0</v>
      </c>
      <c r="DA783">
        <v>0</v>
      </c>
      <c r="DB783">
        <v>7.2759999999999998</v>
      </c>
      <c r="DC783">
        <v>4.7519999999999998</v>
      </c>
      <c r="DD783">
        <v>0</v>
      </c>
      <c r="DE783">
        <v>0</v>
      </c>
      <c r="DF783">
        <v>0</v>
      </c>
      <c r="DG783">
        <v>4.7519999999999998</v>
      </c>
      <c r="DH783">
        <v>120</v>
      </c>
      <c r="DI783">
        <v>-2.524</v>
      </c>
      <c r="DJ783" t="s">
        <v>282</v>
      </c>
      <c r="DK783">
        <v>25.023999999999901</v>
      </c>
      <c r="DL783">
        <v>27.547999999999998</v>
      </c>
      <c r="DM783">
        <v>26.805599999999998</v>
      </c>
      <c r="DN783">
        <v>22.053599999999999</v>
      </c>
      <c r="DO783">
        <v>18</v>
      </c>
      <c r="DP783">
        <v>0</v>
      </c>
    </row>
    <row r="784" spans="1:120" x14ac:dyDescent="0.25">
      <c r="A784">
        <v>2331095</v>
      </c>
      <c r="B784" t="s">
        <v>185</v>
      </c>
      <c r="C784" t="s">
        <v>186</v>
      </c>
      <c r="D784" t="s">
        <v>353</v>
      </c>
      <c r="E784" t="s">
        <v>354</v>
      </c>
      <c r="F784" t="s">
        <v>189</v>
      </c>
      <c r="G784" t="s">
        <v>190</v>
      </c>
      <c r="H784" t="s">
        <v>212</v>
      </c>
      <c r="I784" t="s">
        <v>1047</v>
      </c>
      <c r="J784" t="s">
        <v>193</v>
      </c>
      <c r="K784">
        <v>3.1</v>
      </c>
      <c r="L784">
        <v>2</v>
      </c>
      <c r="M784">
        <v>8</v>
      </c>
      <c r="N784" t="s">
        <v>189</v>
      </c>
      <c r="O784">
        <v>0.3</v>
      </c>
      <c r="P784">
        <v>1</v>
      </c>
      <c r="Q784">
        <v>5.2</v>
      </c>
      <c r="R784">
        <v>6.4</v>
      </c>
      <c r="S784">
        <v>120</v>
      </c>
      <c r="T784">
        <v>7.3</v>
      </c>
      <c r="U784">
        <v>27.8</v>
      </c>
      <c r="V784" t="s">
        <v>194</v>
      </c>
      <c r="W784" t="s">
        <v>194</v>
      </c>
      <c r="X784" t="s">
        <v>194</v>
      </c>
      <c r="Y784" t="s">
        <v>195</v>
      </c>
      <c r="Z784" t="s">
        <v>237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3</v>
      </c>
      <c r="AJ784">
        <v>3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>
        <v>0</v>
      </c>
      <c r="AX784" t="s">
        <v>197</v>
      </c>
      <c r="AY784" t="s">
        <v>355</v>
      </c>
      <c r="AZ784" t="s">
        <v>239</v>
      </c>
      <c r="BA784" t="s">
        <v>200</v>
      </c>
      <c r="BB784" t="s">
        <v>356</v>
      </c>
      <c r="BC784" t="s">
        <v>200</v>
      </c>
      <c r="BD784" t="s">
        <v>194</v>
      </c>
      <c r="BE784">
        <v>120</v>
      </c>
      <c r="BF784" t="s">
        <v>189</v>
      </c>
      <c r="BG784" t="s">
        <v>189</v>
      </c>
      <c r="BH784" t="s">
        <v>194</v>
      </c>
      <c r="BI784" t="s">
        <v>189</v>
      </c>
      <c r="BJ784" t="s">
        <v>189</v>
      </c>
      <c r="BK784">
        <v>90</v>
      </c>
      <c r="BL784" t="s">
        <v>189</v>
      </c>
      <c r="BM784">
        <v>1</v>
      </c>
      <c r="BN784">
        <v>8</v>
      </c>
      <c r="BO784" t="s">
        <v>189</v>
      </c>
      <c r="BP784" t="s">
        <v>189</v>
      </c>
      <c r="BQ784">
        <v>0.87</v>
      </c>
      <c r="BR784">
        <v>0.89</v>
      </c>
      <c r="BS784">
        <v>0.89</v>
      </c>
      <c r="BT784">
        <v>0.91</v>
      </c>
      <c r="BU784">
        <v>1</v>
      </c>
      <c r="BV784" t="s">
        <v>202</v>
      </c>
      <c r="BW784" t="s">
        <v>234</v>
      </c>
      <c r="BX784" t="s">
        <v>189</v>
      </c>
      <c r="BY784" t="s">
        <v>189</v>
      </c>
      <c r="BZ784">
        <v>7</v>
      </c>
      <c r="CA784" t="s">
        <v>204</v>
      </c>
      <c r="CB784" t="s">
        <v>1033</v>
      </c>
      <c r="CC784" t="s">
        <v>189</v>
      </c>
      <c r="CD784" t="s">
        <v>189</v>
      </c>
      <c r="CE784" t="s">
        <v>189</v>
      </c>
      <c r="CF784" t="s">
        <v>189</v>
      </c>
      <c r="CG784" t="s">
        <v>189</v>
      </c>
      <c r="CH784" t="s">
        <v>189</v>
      </c>
      <c r="CI784" t="s">
        <v>189</v>
      </c>
      <c r="CJ784" t="s">
        <v>189</v>
      </c>
      <c r="CK784" t="s">
        <v>189</v>
      </c>
      <c r="CL784" t="s">
        <v>189</v>
      </c>
      <c r="CM784" t="s">
        <v>189</v>
      </c>
      <c r="CN784" t="s">
        <v>189</v>
      </c>
      <c r="CO784" t="s">
        <v>189</v>
      </c>
      <c r="CP784" t="s">
        <v>205</v>
      </c>
      <c r="CQ784">
        <v>3.1</v>
      </c>
      <c r="CR784">
        <v>6.2</v>
      </c>
      <c r="CS784" t="s">
        <v>1011</v>
      </c>
      <c r="CT784" t="s">
        <v>197</v>
      </c>
      <c r="CU784">
        <v>6.4</v>
      </c>
      <c r="CV784">
        <v>0</v>
      </c>
      <c r="CW784">
        <v>0.876</v>
      </c>
      <c r="CX784">
        <v>0</v>
      </c>
      <c r="CY784">
        <v>0</v>
      </c>
      <c r="CZ784">
        <v>0</v>
      </c>
      <c r="DA784">
        <v>0</v>
      </c>
      <c r="DB784">
        <v>7.2759999999999998</v>
      </c>
      <c r="DC784">
        <v>4.7519999999999998</v>
      </c>
      <c r="DD784">
        <v>0</v>
      </c>
      <c r="DE784">
        <v>0</v>
      </c>
      <c r="DF784">
        <v>0</v>
      </c>
      <c r="DG784">
        <v>4.7519999999999998</v>
      </c>
      <c r="DH784">
        <v>120</v>
      </c>
      <c r="DI784">
        <v>-2.524</v>
      </c>
      <c r="DJ784" t="s">
        <v>282</v>
      </c>
      <c r="DK784">
        <v>20.524000000000001</v>
      </c>
      <c r="DL784">
        <v>23.047999999999998</v>
      </c>
      <c r="DM784">
        <v>25.710599999999999</v>
      </c>
      <c r="DN784">
        <v>20.958600000000001</v>
      </c>
      <c r="DO784">
        <v>18</v>
      </c>
      <c r="DP784">
        <v>0</v>
      </c>
    </row>
    <row r="785" spans="1:120" x14ac:dyDescent="0.25">
      <c r="A785">
        <v>2331093</v>
      </c>
      <c r="B785" t="s">
        <v>185</v>
      </c>
      <c r="C785" t="s">
        <v>186</v>
      </c>
      <c r="D785" t="s">
        <v>362</v>
      </c>
      <c r="E785" t="s">
        <v>363</v>
      </c>
      <c r="F785" t="s">
        <v>189</v>
      </c>
      <c r="G785" t="s">
        <v>190</v>
      </c>
      <c r="H785" t="s">
        <v>212</v>
      </c>
      <c r="I785" t="s">
        <v>213</v>
      </c>
      <c r="J785" t="s">
        <v>193</v>
      </c>
      <c r="K785">
        <v>3.1</v>
      </c>
      <c r="L785">
        <v>2</v>
      </c>
      <c r="M785">
        <v>32</v>
      </c>
      <c r="N785" t="s">
        <v>189</v>
      </c>
      <c r="O785">
        <v>0.4</v>
      </c>
      <c r="P785">
        <v>2.4</v>
      </c>
      <c r="Q785">
        <v>11.2</v>
      </c>
      <c r="R785">
        <v>12.3</v>
      </c>
      <c r="S785">
        <v>120</v>
      </c>
      <c r="T785">
        <v>52.5</v>
      </c>
      <c r="U785">
        <v>54.8</v>
      </c>
      <c r="V785" t="s">
        <v>194</v>
      </c>
      <c r="W785" t="s">
        <v>194</v>
      </c>
      <c r="X785" t="s">
        <v>194</v>
      </c>
      <c r="Y785" t="s">
        <v>195</v>
      </c>
      <c r="Z785" t="s">
        <v>237</v>
      </c>
      <c r="AA785">
        <v>2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2</v>
      </c>
      <c r="AI785">
        <v>3</v>
      </c>
      <c r="AJ785">
        <v>3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 t="s">
        <v>197</v>
      </c>
      <c r="AY785" t="s">
        <v>364</v>
      </c>
      <c r="AZ785" t="s">
        <v>239</v>
      </c>
      <c r="BA785" t="s">
        <v>200</v>
      </c>
      <c r="BB785" t="s">
        <v>365</v>
      </c>
      <c r="BC785" t="s">
        <v>200</v>
      </c>
      <c r="BD785" t="s">
        <v>194</v>
      </c>
      <c r="BE785">
        <v>120</v>
      </c>
      <c r="BF785" t="s">
        <v>189</v>
      </c>
      <c r="BG785" t="s">
        <v>189</v>
      </c>
      <c r="BH785" t="s">
        <v>194</v>
      </c>
      <c r="BI785" t="s">
        <v>189</v>
      </c>
      <c r="BJ785" t="s">
        <v>189</v>
      </c>
      <c r="BK785" t="s">
        <v>189</v>
      </c>
      <c r="BL785" t="s">
        <v>189</v>
      </c>
      <c r="BM785">
        <v>1</v>
      </c>
      <c r="BN785">
        <v>32</v>
      </c>
      <c r="BO785" t="s">
        <v>189</v>
      </c>
      <c r="BP785" t="s">
        <v>189</v>
      </c>
      <c r="BQ785" t="s">
        <v>189</v>
      </c>
      <c r="BR785" t="s">
        <v>189</v>
      </c>
      <c r="BS785" t="s">
        <v>189</v>
      </c>
      <c r="BT785" t="s">
        <v>189</v>
      </c>
      <c r="BU785">
        <v>2</v>
      </c>
      <c r="BV785" t="s">
        <v>202</v>
      </c>
      <c r="BW785" t="s">
        <v>218</v>
      </c>
      <c r="BX785" t="s">
        <v>189</v>
      </c>
      <c r="BY785" t="s">
        <v>189</v>
      </c>
      <c r="BZ785">
        <v>7</v>
      </c>
      <c r="CA785" t="s">
        <v>204</v>
      </c>
      <c r="CB785" t="s">
        <v>1033</v>
      </c>
      <c r="CC785" t="s">
        <v>189</v>
      </c>
      <c r="CD785" t="s">
        <v>189</v>
      </c>
      <c r="CE785" t="s">
        <v>189</v>
      </c>
      <c r="CF785" t="s">
        <v>189</v>
      </c>
      <c r="CG785" t="s">
        <v>189</v>
      </c>
      <c r="CH785" t="s">
        <v>189</v>
      </c>
      <c r="CI785" t="s">
        <v>189</v>
      </c>
      <c r="CJ785" t="s">
        <v>189</v>
      </c>
      <c r="CK785" t="s">
        <v>189</v>
      </c>
      <c r="CL785" t="s">
        <v>189</v>
      </c>
      <c r="CM785" t="s">
        <v>189</v>
      </c>
      <c r="CN785" t="s">
        <v>189</v>
      </c>
      <c r="CO785" t="s">
        <v>189</v>
      </c>
      <c r="CP785" t="s">
        <v>205</v>
      </c>
      <c r="CQ785">
        <v>3.1</v>
      </c>
      <c r="CR785">
        <v>6.2</v>
      </c>
      <c r="CS785" t="s">
        <v>1011</v>
      </c>
      <c r="CT785" t="s">
        <v>197</v>
      </c>
      <c r="CU785">
        <v>25.6</v>
      </c>
      <c r="CV785">
        <v>0</v>
      </c>
      <c r="CW785">
        <v>0.876</v>
      </c>
      <c r="CX785">
        <v>0</v>
      </c>
      <c r="CY785">
        <v>0</v>
      </c>
      <c r="CZ785">
        <v>0</v>
      </c>
      <c r="DA785">
        <v>0</v>
      </c>
      <c r="DB785">
        <v>26.475999999999999</v>
      </c>
      <c r="DC785">
        <v>11.808</v>
      </c>
      <c r="DD785">
        <v>0</v>
      </c>
      <c r="DE785">
        <v>0</v>
      </c>
      <c r="DF785">
        <v>0</v>
      </c>
      <c r="DG785">
        <v>11.808</v>
      </c>
      <c r="DH785">
        <v>120</v>
      </c>
      <c r="DI785">
        <v>-14.667999999999999</v>
      </c>
      <c r="DJ785" t="s">
        <v>282</v>
      </c>
      <c r="DK785">
        <v>28.323999999999899</v>
      </c>
      <c r="DL785">
        <v>42.991999999999997</v>
      </c>
      <c r="DM785">
        <v>52.1219999999999</v>
      </c>
      <c r="DN785">
        <v>40.313999999999901</v>
      </c>
      <c r="DO785">
        <v>18</v>
      </c>
      <c r="DP785">
        <v>0</v>
      </c>
    </row>
    <row r="786" spans="1:120" x14ac:dyDescent="0.25">
      <c r="A786">
        <v>2331092</v>
      </c>
      <c r="B786" t="s">
        <v>185</v>
      </c>
      <c r="C786" t="s">
        <v>186</v>
      </c>
      <c r="D786" t="s">
        <v>366</v>
      </c>
      <c r="E786" t="s">
        <v>367</v>
      </c>
      <c r="F786" t="s">
        <v>189</v>
      </c>
      <c r="G786" t="s">
        <v>190</v>
      </c>
      <c r="H786" t="s">
        <v>212</v>
      </c>
      <c r="I786" t="s">
        <v>1047</v>
      </c>
      <c r="J786" t="s">
        <v>193</v>
      </c>
      <c r="K786">
        <v>3.1</v>
      </c>
      <c r="L786">
        <v>2</v>
      </c>
      <c r="M786">
        <v>8</v>
      </c>
      <c r="N786" t="s">
        <v>189</v>
      </c>
      <c r="O786">
        <v>0.3</v>
      </c>
      <c r="P786">
        <v>0.6</v>
      </c>
      <c r="Q786">
        <v>4.7</v>
      </c>
      <c r="R786">
        <v>5.7</v>
      </c>
      <c r="S786">
        <v>120</v>
      </c>
      <c r="T786">
        <v>7.3</v>
      </c>
      <c r="U786">
        <v>25</v>
      </c>
      <c r="V786" t="s">
        <v>194</v>
      </c>
      <c r="W786" t="s">
        <v>194</v>
      </c>
      <c r="X786" t="s">
        <v>194</v>
      </c>
      <c r="Y786" t="s">
        <v>195</v>
      </c>
      <c r="Z786" t="s">
        <v>237</v>
      </c>
      <c r="AA786">
        <v>2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>
        <v>0</v>
      </c>
      <c r="AX786" t="s">
        <v>197</v>
      </c>
      <c r="AY786" t="s">
        <v>368</v>
      </c>
      <c r="AZ786" t="s">
        <v>239</v>
      </c>
      <c r="BA786" t="s">
        <v>200</v>
      </c>
      <c r="BB786" t="s">
        <v>369</v>
      </c>
      <c r="BC786" t="s">
        <v>200</v>
      </c>
      <c r="BD786" t="s">
        <v>194</v>
      </c>
      <c r="BE786">
        <v>120</v>
      </c>
      <c r="BF786" t="s">
        <v>189</v>
      </c>
      <c r="BG786" t="s">
        <v>189</v>
      </c>
      <c r="BH786" t="s">
        <v>194</v>
      </c>
      <c r="BI786" t="s">
        <v>189</v>
      </c>
      <c r="BJ786" t="s">
        <v>189</v>
      </c>
      <c r="BK786">
        <v>90</v>
      </c>
      <c r="BL786" t="s">
        <v>189</v>
      </c>
      <c r="BM786">
        <v>1</v>
      </c>
      <c r="BN786">
        <v>8</v>
      </c>
      <c r="BO786" t="s">
        <v>189</v>
      </c>
      <c r="BP786" t="s">
        <v>189</v>
      </c>
      <c r="BQ786">
        <v>0.87</v>
      </c>
      <c r="BR786">
        <v>0.89</v>
      </c>
      <c r="BS786">
        <v>0.89</v>
      </c>
      <c r="BT786">
        <v>0.91</v>
      </c>
      <c r="BU786">
        <v>1</v>
      </c>
      <c r="BV786" t="s">
        <v>202</v>
      </c>
      <c r="BW786" t="s">
        <v>234</v>
      </c>
      <c r="BX786" t="s">
        <v>189</v>
      </c>
      <c r="BY786" t="s">
        <v>189</v>
      </c>
      <c r="BZ786">
        <v>7.1</v>
      </c>
      <c r="CA786" t="s">
        <v>204</v>
      </c>
      <c r="CB786" t="s">
        <v>1033</v>
      </c>
      <c r="CC786" t="s">
        <v>189</v>
      </c>
      <c r="CD786" t="s">
        <v>189</v>
      </c>
      <c r="CE786" t="s">
        <v>189</v>
      </c>
      <c r="CF786" t="s">
        <v>189</v>
      </c>
      <c r="CG786" t="s">
        <v>189</v>
      </c>
      <c r="CH786" t="s">
        <v>189</v>
      </c>
      <c r="CI786" t="s">
        <v>189</v>
      </c>
      <c r="CJ786" t="s">
        <v>189</v>
      </c>
      <c r="CK786" t="s">
        <v>189</v>
      </c>
      <c r="CL786" t="s">
        <v>189</v>
      </c>
      <c r="CM786" t="s">
        <v>189</v>
      </c>
      <c r="CN786" t="s">
        <v>189</v>
      </c>
      <c r="CO786" t="s">
        <v>189</v>
      </c>
      <c r="CP786" t="s">
        <v>205</v>
      </c>
      <c r="CQ786">
        <v>3.1</v>
      </c>
      <c r="CR786">
        <v>6.2</v>
      </c>
      <c r="CS786" t="s">
        <v>1011</v>
      </c>
      <c r="CT786" t="s">
        <v>197</v>
      </c>
      <c r="CU786">
        <v>6.4</v>
      </c>
      <c r="CV786">
        <v>0</v>
      </c>
      <c r="CW786">
        <v>0.876</v>
      </c>
      <c r="CX786">
        <v>0</v>
      </c>
      <c r="CY786">
        <v>0</v>
      </c>
      <c r="CZ786">
        <v>0</v>
      </c>
      <c r="DA786">
        <v>0</v>
      </c>
      <c r="DB786">
        <v>7.2759999999999998</v>
      </c>
      <c r="DC786">
        <v>4.7519999999999998</v>
      </c>
      <c r="DD786">
        <v>0</v>
      </c>
      <c r="DE786">
        <v>0</v>
      </c>
      <c r="DF786">
        <v>0</v>
      </c>
      <c r="DG786">
        <v>4.7519999999999998</v>
      </c>
      <c r="DH786">
        <v>120</v>
      </c>
      <c r="DI786">
        <v>-2.524</v>
      </c>
      <c r="DJ786" t="s">
        <v>282</v>
      </c>
      <c r="DK786">
        <v>17.724</v>
      </c>
      <c r="DL786">
        <v>20.248000000000001</v>
      </c>
      <c r="DM786">
        <v>21.856200000000001</v>
      </c>
      <c r="DN786">
        <v>17.104199999999999</v>
      </c>
      <c r="DO786">
        <v>18</v>
      </c>
      <c r="DP786">
        <v>1</v>
      </c>
    </row>
    <row r="787" spans="1:120" x14ac:dyDescent="0.25">
      <c r="A787">
        <v>2331090</v>
      </c>
      <c r="B787" t="s">
        <v>185</v>
      </c>
      <c r="C787" t="s">
        <v>186</v>
      </c>
      <c r="D787" t="s">
        <v>370</v>
      </c>
      <c r="E787" t="s">
        <v>371</v>
      </c>
      <c r="F787" t="s">
        <v>189</v>
      </c>
      <c r="G787" t="s">
        <v>190</v>
      </c>
      <c r="H787" t="s">
        <v>212</v>
      </c>
      <c r="I787" t="s">
        <v>295</v>
      </c>
      <c r="J787" t="s">
        <v>193</v>
      </c>
      <c r="K787">
        <v>3.4</v>
      </c>
      <c r="L787">
        <v>2</v>
      </c>
      <c r="M787">
        <v>4</v>
      </c>
      <c r="N787" t="s">
        <v>189</v>
      </c>
      <c r="O787">
        <v>0.2</v>
      </c>
      <c r="P787">
        <v>0.6</v>
      </c>
      <c r="Q787">
        <v>11</v>
      </c>
      <c r="R787">
        <v>10.8</v>
      </c>
      <c r="S787">
        <v>120</v>
      </c>
      <c r="T787">
        <v>30.1</v>
      </c>
      <c r="U787">
        <v>48.6</v>
      </c>
      <c r="V787" t="s">
        <v>194</v>
      </c>
      <c r="W787" t="s">
        <v>194</v>
      </c>
      <c r="X787" t="s">
        <v>194</v>
      </c>
      <c r="Y787" t="s">
        <v>195</v>
      </c>
      <c r="Z787" t="s">
        <v>372</v>
      </c>
      <c r="AA787">
        <v>2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1</v>
      </c>
      <c r="AH787">
        <v>1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0</v>
      </c>
      <c r="AX787" t="s">
        <v>197</v>
      </c>
      <c r="AY787" t="s">
        <v>373</v>
      </c>
      <c r="AZ787" t="s">
        <v>239</v>
      </c>
      <c r="BA787" t="s">
        <v>200</v>
      </c>
      <c r="BB787" t="s">
        <v>374</v>
      </c>
      <c r="BC787" t="s">
        <v>200</v>
      </c>
      <c r="BD787" t="s">
        <v>194</v>
      </c>
      <c r="BE787">
        <v>120</v>
      </c>
      <c r="BF787" t="s">
        <v>189</v>
      </c>
      <c r="BG787" t="s">
        <v>189</v>
      </c>
      <c r="BH787" t="s">
        <v>194</v>
      </c>
      <c r="BI787" t="s">
        <v>189</v>
      </c>
      <c r="BJ787" t="s">
        <v>189</v>
      </c>
      <c r="BK787" t="s">
        <v>189</v>
      </c>
      <c r="BL787" t="s">
        <v>189</v>
      </c>
      <c r="BM787">
        <v>1</v>
      </c>
      <c r="BN787">
        <v>4</v>
      </c>
      <c r="BO787" t="s">
        <v>189</v>
      </c>
      <c r="BP787" t="s">
        <v>189</v>
      </c>
      <c r="BQ787" t="s">
        <v>189</v>
      </c>
      <c r="BR787" t="s">
        <v>189</v>
      </c>
      <c r="BS787" t="s">
        <v>189</v>
      </c>
      <c r="BT787" t="s">
        <v>189</v>
      </c>
      <c r="BU787">
        <v>2</v>
      </c>
      <c r="BV787" t="s">
        <v>202</v>
      </c>
      <c r="BW787" t="s">
        <v>218</v>
      </c>
      <c r="BX787" t="s">
        <v>189</v>
      </c>
      <c r="BY787" t="s">
        <v>189</v>
      </c>
      <c r="BZ787">
        <v>7</v>
      </c>
      <c r="CA787" t="s">
        <v>204</v>
      </c>
      <c r="CB787" t="s">
        <v>1033</v>
      </c>
      <c r="CC787" t="s">
        <v>189</v>
      </c>
      <c r="CD787" t="s">
        <v>189</v>
      </c>
      <c r="CE787" t="s">
        <v>189</v>
      </c>
      <c r="CF787" t="s">
        <v>189</v>
      </c>
      <c r="CG787" t="s">
        <v>189</v>
      </c>
      <c r="CH787" t="s">
        <v>189</v>
      </c>
      <c r="CI787" t="s">
        <v>189</v>
      </c>
      <c r="CJ787" t="s">
        <v>189</v>
      </c>
      <c r="CK787" t="s">
        <v>189</v>
      </c>
      <c r="CL787" t="s">
        <v>189</v>
      </c>
      <c r="CM787" t="s">
        <v>189</v>
      </c>
      <c r="CN787" t="s">
        <v>189</v>
      </c>
      <c r="CO787" t="s">
        <v>189</v>
      </c>
      <c r="CP787" t="s">
        <v>205</v>
      </c>
      <c r="CQ787">
        <v>3.4</v>
      </c>
      <c r="CR787">
        <v>6.8</v>
      </c>
      <c r="CS787" t="s">
        <v>1011</v>
      </c>
      <c r="CT787" t="s">
        <v>197</v>
      </c>
      <c r="CU787">
        <v>3.2</v>
      </c>
      <c r="CV787">
        <v>0</v>
      </c>
      <c r="CW787">
        <v>0.876</v>
      </c>
      <c r="CX787">
        <v>0</v>
      </c>
      <c r="CY787">
        <v>0</v>
      </c>
      <c r="CZ787">
        <v>0</v>
      </c>
      <c r="DA787">
        <v>0</v>
      </c>
      <c r="DB787">
        <v>4.0759999999999996</v>
      </c>
      <c r="DC787">
        <v>3.5759999999999899</v>
      </c>
      <c r="DD787">
        <v>0</v>
      </c>
      <c r="DE787">
        <v>0</v>
      </c>
      <c r="DF787">
        <v>0</v>
      </c>
      <c r="DG787">
        <v>3.5759999999999899</v>
      </c>
      <c r="DH787">
        <v>120</v>
      </c>
      <c r="DI787">
        <v>-0.5</v>
      </c>
      <c r="DJ787" t="s">
        <v>282</v>
      </c>
      <c r="DK787">
        <v>44.524000000000001</v>
      </c>
      <c r="DL787">
        <v>45.024000000000001</v>
      </c>
      <c r="DM787">
        <v>40.6463999999999</v>
      </c>
      <c r="DN787">
        <v>37.0703999999999</v>
      </c>
      <c r="DO787">
        <v>18</v>
      </c>
      <c r="DP787">
        <v>0</v>
      </c>
    </row>
    <row r="788" spans="1:120" x14ac:dyDescent="0.25">
      <c r="A788">
        <v>2330806</v>
      </c>
      <c r="B788" t="s">
        <v>375</v>
      </c>
      <c r="C788" t="s">
        <v>376</v>
      </c>
      <c r="D788" t="s">
        <v>377</v>
      </c>
      <c r="E788" t="s">
        <v>378</v>
      </c>
      <c r="F788" t="s">
        <v>379</v>
      </c>
      <c r="G788" t="s">
        <v>190</v>
      </c>
      <c r="H788" t="s">
        <v>212</v>
      </c>
      <c r="I788" t="s">
        <v>1048</v>
      </c>
      <c r="J788" t="s">
        <v>189</v>
      </c>
      <c r="K788">
        <v>3.3</v>
      </c>
      <c r="L788">
        <v>2</v>
      </c>
      <c r="M788">
        <v>64</v>
      </c>
      <c r="N788" t="s">
        <v>189</v>
      </c>
      <c r="O788">
        <v>0.7</v>
      </c>
      <c r="P788">
        <v>1.4</v>
      </c>
      <c r="Q788">
        <v>19</v>
      </c>
      <c r="R788">
        <v>19.899999999999999</v>
      </c>
      <c r="S788">
        <v>120</v>
      </c>
      <c r="T788">
        <v>52.1</v>
      </c>
      <c r="U788">
        <v>89.3</v>
      </c>
      <c r="V788" t="s">
        <v>194</v>
      </c>
      <c r="W788" t="s">
        <v>194</v>
      </c>
      <c r="X788" t="s">
        <v>194</v>
      </c>
      <c r="Y788" t="s">
        <v>195</v>
      </c>
      <c r="Z788" t="s">
        <v>381</v>
      </c>
      <c r="AA788">
        <v>4</v>
      </c>
      <c r="AB788">
        <v>1</v>
      </c>
      <c r="AC788">
        <v>0</v>
      </c>
      <c r="AD788">
        <v>0</v>
      </c>
      <c r="AE788">
        <v>2</v>
      </c>
      <c r="AF788">
        <v>0</v>
      </c>
      <c r="AG788">
        <v>2</v>
      </c>
      <c r="AH788">
        <v>2</v>
      </c>
      <c r="AI788">
        <v>4</v>
      </c>
      <c r="AJ788">
        <v>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2</v>
      </c>
      <c r="AS788">
        <v>0</v>
      </c>
      <c r="AT788">
        <v>0</v>
      </c>
      <c r="AU788">
        <v>0</v>
      </c>
      <c r="AV788">
        <v>3</v>
      </c>
      <c r="AW788">
        <v>0</v>
      </c>
      <c r="AX788" t="s">
        <v>194</v>
      </c>
      <c r="AY788" t="s">
        <v>382</v>
      </c>
      <c r="AZ788" t="s">
        <v>383</v>
      </c>
      <c r="BA788" t="s">
        <v>200</v>
      </c>
      <c r="BB788" t="s">
        <v>384</v>
      </c>
      <c r="BC788" t="s">
        <v>200</v>
      </c>
      <c r="BD788" t="s">
        <v>194</v>
      </c>
      <c r="BE788">
        <v>120</v>
      </c>
      <c r="BF788" t="s">
        <v>189</v>
      </c>
      <c r="BG788" t="s">
        <v>189</v>
      </c>
      <c r="BH788" t="s">
        <v>194</v>
      </c>
      <c r="BI788" t="s">
        <v>189</v>
      </c>
      <c r="BJ788" t="s">
        <v>189</v>
      </c>
      <c r="BK788">
        <v>210</v>
      </c>
      <c r="BL788" t="s">
        <v>189</v>
      </c>
      <c r="BM788">
        <v>1</v>
      </c>
      <c r="BN788">
        <v>64</v>
      </c>
      <c r="BO788" t="s">
        <v>189</v>
      </c>
      <c r="BP788" t="s">
        <v>189</v>
      </c>
      <c r="BQ788">
        <v>0.78</v>
      </c>
      <c r="BR788">
        <v>0.83</v>
      </c>
      <c r="BS788">
        <v>0.84</v>
      </c>
      <c r="BT788">
        <v>0.86</v>
      </c>
      <c r="BU788">
        <v>1</v>
      </c>
      <c r="BV788" t="s">
        <v>202</v>
      </c>
      <c r="BW788" t="s">
        <v>189</v>
      </c>
      <c r="BX788" t="s">
        <v>189</v>
      </c>
      <c r="BY788" t="s">
        <v>189</v>
      </c>
      <c r="BZ788">
        <v>7</v>
      </c>
      <c r="CA788" t="s">
        <v>204</v>
      </c>
      <c r="CB788" t="s">
        <v>1033</v>
      </c>
      <c r="CC788" t="s">
        <v>189</v>
      </c>
      <c r="CD788" t="s">
        <v>189</v>
      </c>
      <c r="CE788" t="s">
        <v>189</v>
      </c>
      <c r="CF788" t="s">
        <v>189</v>
      </c>
      <c r="CG788" t="s">
        <v>189</v>
      </c>
      <c r="CH788" t="s">
        <v>189</v>
      </c>
      <c r="CI788" t="s">
        <v>189</v>
      </c>
      <c r="CJ788" t="s">
        <v>189</v>
      </c>
      <c r="CK788" t="s">
        <v>189</v>
      </c>
      <c r="CL788" t="s">
        <v>189</v>
      </c>
      <c r="CM788" t="s">
        <v>189</v>
      </c>
      <c r="CN788" t="s">
        <v>189</v>
      </c>
      <c r="CO788" t="s">
        <v>189</v>
      </c>
      <c r="CP788" t="s">
        <v>205</v>
      </c>
      <c r="CQ788">
        <v>3.3</v>
      </c>
      <c r="CR788">
        <v>6.6</v>
      </c>
      <c r="CS788" t="s">
        <v>1011</v>
      </c>
      <c r="CT788" t="s">
        <v>197</v>
      </c>
      <c r="CU788">
        <v>51.2</v>
      </c>
      <c r="CV788">
        <v>0</v>
      </c>
      <c r="CW788">
        <v>0.876</v>
      </c>
      <c r="CX788">
        <v>0</v>
      </c>
      <c r="CY788">
        <v>0</v>
      </c>
      <c r="CZ788">
        <v>0</v>
      </c>
      <c r="DA788">
        <v>0</v>
      </c>
      <c r="DB788">
        <v>52.076000000000001</v>
      </c>
      <c r="DC788">
        <v>21.215999999999902</v>
      </c>
      <c r="DD788">
        <v>0</v>
      </c>
      <c r="DE788">
        <v>0</v>
      </c>
      <c r="DF788">
        <v>0</v>
      </c>
      <c r="DG788">
        <v>21.215999999999902</v>
      </c>
      <c r="DH788">
        <v>120</v>
      </c>
      <c r="DI788">
        <v>-30.86</v>
      </c>
      <c r="DJ788" t="s">
        <v>282</v>
      </c>
      <c r="DK788">
        <v>37.223999999999997</v>
      </c>
      <c r="DL788">
        <v>68.084000000000003</v>
      </c>
      <c r="DM788">
        <v>75.379800000000003</v>
      </c>
      <c r="DN788">
        <v>54.163800000000002</v>
      </c>
      <c r="DO788">
        <v>18</v>
      </c>
      <c r="DP788">
        <v>0</v>
      </c>
    </row>
    <row r="789" spans="1:120" x14ac:dyDescent="0.25">
      <c r="A789">
        <v>2330788</v>
      </c>
      <c r="B789" t="s">
        <v>375</v>
      </c>
      <c r="C789" t="s">
        <v>376</v>
      </c>
      <c r="D789" t="s">
        <v>385</v>
      </c>
      <c r="E789" t="s">
        <v>386</v>
      </c>
      <c r="F789" t="s">
        <v>387</v>
      </c>
      <c r="G789" t="s">
        <v>211</v>
      </c>
      <c r="H789" t="s">
        <v>212</v>
      </c>
      <c r="I789" t="s">
        <v>267</v>
      </c>
      <c r="J789" t="s">
        <v>193</v>
      </c>
      <c r="K789">
        <v>1.6</v>
      </c>
      <c r="L789">
        <v>4</v>
      </c>
      <c r="M789">
        <v>8</v>
      </c>
      <c r="N789" t="s">
        <v>388</v>
      </c>
      <c r="O789">
        <v>0.3</v>
      </c>
      <c r="P789">
        <v>0.7</v>
      </c>
      <c r="Q789">
        <v>5.4</v>
      </c>
      <c r="R789">
        <v>16.899999999999999</v>
      </c>
      <c r="S789">
        <v>120</v>
      </c>
      <c r="T789">
        <v>87.8</v>
      </c>
      <c r="U789">
        <v>60.1</v>
      </c>
      <c r="V789" t="s">
        <v>194</v>
      </c>
      <c r="W789" t="s">
        <v>194</v>
      </c>
      <c r="X789" t="s">
        <v>194</v>
      </c>
      <c r="Y789" t="s">
        <v>195</v>
      </c>
      <c r="Z789" t="s">
        <v>389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1</v>
      </c>
      <c r="AH789">
        <v>6</v>
      </c>
      <c r="AI789">
        <v>2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>
        <v>0</v>
      </c>
      <c r="AX789" t="s">
        <v>194</v>
      </c>
      <c r="AY789" t="s">
        <v>390</v>
      </c>
      <c r="AZ789" t="s">
        <v>391</v>
      </c>
      <c r="BA789" t="s">
        <v>200</v>
      </c>
      <c r="BB789" t="s">
        <v>392</v>
      </c>
      <c r="BC789" t="s">
        <v>200</v>
      </c>
      <c r="BD789" t="s">
        <v>194</v>
      </c>
      <c r="BE789">
        <v>120</v>
      </c>
      <c r="BF789" t="s">
        <v>189</v>
      </c>
      <c r="BG789" t="s">
        <v>189</v>
      </c>
      <c r="BH789" t="s">
        <v>194</v>
      </c>
      <c r="BI789" t="s">
        <v>197</v>
      </c>
      <c r="BJ789" t="s">
        <v>189</v>
      </c>
      <c r="BK789">
        <v>90</v>
      </c>
      <c r="BL789" t="s">
        <v>189</v>
      </c>
      <c r="BM789">
        <v>1</v>
      </c>
      <c r="BN789">
        <v>8</v>
      </c>
      <c r="BO789">
        <v>2.0699999999999998</v>
      </c>
      <c r="BP789">
        <v>242.04</v>
      </c>
      <c r="BQ789" t="s">
        <v>189</v>
      </c>
      <c r="BR789" t="s">
        <v>189</v>
      </c>
      <c r="BS789" t="s">
        <v>189</v>
      </c>
      <c r="BT789" t="s">
        <v>189</v>
      </c>
      <c r="BU789">
        <v>1</v>
      </c>
      <c r="BV789" t="s">
        <v>202</v>
      </c>
      <c r="BW789" t="s">
        <v>234</v>
      </c>
      <c r="BX789" t="s">
        <v>189</v>
      </c>
      <c r="BY789" t="s">
        <v>194</v>
      </c>
      <c r="BZ789">
        <v>7.1</v>
      </c>
      <c r="CA789" t="s">
        <v>204</v>
      </c>
      <c r="CB789" t="s">
        <v>1033</v>
      </c>
      <c r="CC789" t="s">
        <v>189</v>
      </c>
      <c r="CD789" t="s">
        <v>189</v>
      </c>
      <c r="CE789" t="s">
        <v>189</v>
      </c>
      <c r="CF789" t="s">
        <v>189</v>
      </c>
      <c r="CG789" t="s">
        <v>189</v>
      </c>
      <c r="CH789" t="s">
        <v>189</v>
      </c>
      <c r="CI789" t="s">
        <v>189</v>
      </c>
      <c r="CJ789" t="s">
        <v>189</v>
      </c>
      <c r="CK789" t="s">
        <v>189</v>
      </c>
      <c r="CL789" t="s">
        <v>189</v>
      </c>
      <c r="CM789" t="s">
        <v>189</v>
      </c>
      <c r="CN789" t="s">
        <v>189</v>
      </c>
      <c r="CO789" t="s">
        <v>189</v>
      </c>
      <c r="CP789" t="s">
        <v>205</v>
      </c>
      <c r="CQ789">
        <v>1.6</v>
      </c>
      <c r="CR789">
        <v>6.4</v>
      </c>
      <c r="CS789" t="s">
        <v>206</v>
      </c>
      <c r="CT789" t="s">
        <v>194</v>
      </c>
      <c r="CU789">
        <v>6.4</v>
      </c>
      <c r="CV789">
        <v>18</v>
      </c>
      <c r="CW789">
        <v>0.876</v>
      </c>
      <c r="CX789">
        <v>0</v>
      </c>
      <c r="CY789">
        <v>51</v>
      </c>
      <c r="CZ789">
        <v>0</v>
      </c>
      <c r="DA789">
        <v>62.491211999999898</v>
      </c>
      <c r="DB789">
        <v>138.76721199999901</v>
      </c>
      <c r="DC789">
        <v>4.7519999999999998</v>
      </c>
      <c r="DD789">
        <v>0</v>
      </c>
      <c r="DE789">
        <v>16</v>
      </c>
      <c r="DF789">
        <v>45.705639999999903</v>
      </c>
      <c r="DG789">
        <v>68.457639999999998</v>
      </c>
      <c r="DH789">
        <v>120</v>
      </c>
      <c r="DI789">
        <v>-70.309571999999903</v>
      </c>
      <c r="DJ789" t="s">
        <v>282</v>
      </c>
      <c r="DK789">
        <v>-78.667211999999907</v>
      </c>
      <c r="DL789">
        <v>-8.3576399999999893</v>
      </c>
      <c r="DM789">
        <v>52.297199999999997</v>
      </c>
      <c r="DN789">
        <v>-16.160440000000001</v>
      </c>
      <c r="DO789">
        <v>18</v>
      </c>
      <c r="DP789">
        <v>1</v>
      </c>
    </row>
    <row r="790" spans="1:120" x14ac:dyDescent="0.25">
      <c r="A790">
        <v>2330787</v>
      </c>
      <c r="B790" t="s">
        <v>375</v>
      </c>
      <c r="C790" t="s">
        <v>376</v>
      </c>
      <c r="D790" t="s">
        <v>393</v>
      </c>
      <c r="E790" t="s">
        <v>394</v>
      </c>
      <c r="F790" t="s">
        <v>395</v>
      </c>
      <c r="G790" t="s">
        <v>211</v>
      </c>
      <c r="H790" t="s">
        <v>212</v>
      </c>
      <c r="I790" t="s">
        <v>267</v>
      </c>
      <c r="J790" t="s">
        <v>193</v>
      </c>
      <c r="K790">
        <v>1.6</v>
      </c>
      <c r="L790">
        <v>4</v>
      </c>
      <c r="M790">
        <v>8</v>
      </c>
      <c r="N790" t="s">
        <v>388</v>
      </c>
      <c r="O790">
        <v>0.3</v>
      </c>
      <c r="P790">
        <v>0.6</v>
      </c>
      <c r="Q790">
        <v>5.5</v>
      </c>
      <c r="R790">
        <v>15.9</v>
      </c>
      <c r="S790">
        <v>120</v>
      </c>
      <c r="T790">
        <v>81</v>
      </c>
      <c r="U790">
        <v>56.9</v>
      </c>
      <c r="V790" t="s">
        <v>194</v>
      </c>
      <c r="W790" t="s">
        <v>194</v>
      </c>
      <c r="X790" t="s">
        <v>194</v>
      </c>
      <c r="Y790" t="s">
        <v>195</v>
      </c>
      <c r="Z790" t="s">
        <v>389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6</v>
      </c>
      <c r="AI790">
        <v>2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>
        <v>0</v>
      </c>
      <c r="AX790" t="s">
        <v>194</v>
      </c>
      <c r="AY790" t="s">
        <v>390</v>
      </c>
      <c r="AZ790" t="s">
        <v>391</v>
      </c>
      <c r="BA790" t="s">
        <v>200</v>
      </c>
      <c r="BB790" t="s">
        <v>396</v>
      </c>
      <c r="BC790" t="s">
        <v>200</v>
      </c>
      <c r="BD790" t="s">
        <v>194</v>
      </c>
      <c r="BE790">
        <v>120</v>
      </c>
      <c r="BF790" t="s">
        <v>189</v>
      </c>
      <c r="BG790" t="s">
        <v>189</v>
      </c>
      <c r="BH790" t="s">
        <v>194</v>
      </c>
      <c r="BI790" t="s">
        <v>197</v>
      </c>
      <c r="BJ790" t="s">
        <v>189</v>
      </c>
      <c r="BK790">
        <v>90</v>
      </c>
      <c r="BL790" t="s">
        <v>189</v>
      </c>
      <c r="BM790">
        <v>1</v>
      </c>
      <c r="BN790">
        <v>8</v>
      </c>
      <c r="BO790">
        <v>2.0699999999999998</v>
      </c>
      <c r="BP790">
        <v>197.52</v>
      </c>
      <c r="BQ790" t="s">
        <v>189</v>
      </c>
      <c r="BR790" t="s">
        <v>189</v>
      </c>
      <c r="BS790" t="s">
        <v>189</v>
      </c>
      <c r="BT790" t="s">
        <v>189</v>
      </c>
      <c r="BU790">
        <v>1</v>
      </c>
      <c r="BV790" t="s">
        <v>202</v>
      </c>
      <c r="BW790" t="s">
        <v>234</v>
      </c>
      <c r="BX790" t="s">
        <v>189</v>
      </c>
      <c r="BY790" t="s">
        <v>194</v>
      </c>
      <c r="BZ790">
        <v>7.1</v>
      </c>
      <c r="CA790" t="s">
        <v>204</v>
      </c>
      <c r="CB790" t="s">
        <v>1033</v>
      </c>
      <c r="CC790" t="s">
        <v>189</v>
      </c>
      <c r="CD790" t="s">
        <v>189</v>
      </c>
      <c r="CE790" t="s">
        <v>189</v>
      </c>
      <c r="CF790" t="s">
        <v>189</v>
      </c>
      <c r="CG790" t="s">
        <v>189</v>
      </c>
      <c r="CH790" t="s">
        <v>189</v>
      </c>
      <c r="CI790" t="s">
        <v>189</v>
      </c>
      <c r="CJ790" t="s">
        <v>189</v>
      </c>
      <c r="CK790" t="s">
        <v>189</v>
      </c>
      <c r="CL790" t="s">
        <v>189</v>
      </c>
      <c r="CM790" t="s">
        <v>189</v>
      </c>
      <c r="CN790" t="s">
        <v>189</v>
      </c>
      <c r="CO790" t="s">
        <v>189</v>
      </c>
      <c r="CP790" t="s">
        <v>205</v>
      </c>
      <c r="CQ790">
        <v>1.6</v>
      </c>
      <c r="CR790">
        <v>6.4</v>
      </c>
      <c r="CS790" t="s">
        <v>206</v>
      </c>
      <c r="CT790" t="s">
        <v>194</v>
      </c>
      <c r="CU790">
        <v>6.4</v>
      </c>
      <c r="CV790">
        <v>18</v>
      </c>
      <c r="CW790">
        <v>0.876</v>
      </c>
      <c r="CX790">
        <v>0</v>
      </c>
      <c r="CY790">
        <v>51</v>
      </c>
      <c r="CZ790">
        <v>0</v>
      </c>
      <c r="DA790">
        <v>55.666295999999903</v>
      </c>
      <c r="DB790">
        <v>131.942296</v>
      </c>
      <c r="DC790">
        <v>4.7519999999999998</v>
      </c>
      <c r="DD790">
        <v>0</v>
      </c>
      <c r="DE790">
        <v>16</v>
      </c>
      <c r="DF790">
        <v>42.630399999999902</v>
      </c>
      <c r="DG790">
        <v>65.382399999999905</v>
      </c>
      <c r="DH790">
        <v>120</v>
      </c>
      <c r="DI790">
        <v>-66.559895999999995</v>
      </c>
      <c r="DJ790" t="s">
        <v>282</v>
      </c>
      <c r="DK790">
        <v>-75.042295999999993</v>
      </c>
      <c r="DL790">
        <v>-8.4823999999999895</v>
      </c>
      <c r="DM790">
        <v>49.3626</v>
      </c>
      <c r="DN790">
        <v>-16.019799999999901</v>
      </c>
      <c r="DO790">
        <v>18</v>
      </c>
      <c r="DP790">
        <v>1</v>
      </c>
    </row>
    <row r="791" spans="1:120" x14ac:dyDescent="0.25">
      <c r="A791">
        <v>2330786</v>
      </c>
      <c r="B791" t="s">
        <v>375</v>
      </c>
      <c r="C791" t="s">
        <v>376</v>
      </c>
      <c r="D791" t="s">
        <v>397</v>
      </c>
      <c r="E791" t="s">
        <v>398</v>
      </c>
      <c r="F791" t="s">
        <v>399</v>
      </c>
      <c r="G791" t="s">
        <v>190</v>
      </c>
      <c r="H791" t="s">
        <v>212</v>
      </c>
      <c r="I791" t="s">
        <v>1048</v>
      </c>
      <c r="J791" t="s">
        <v>189</v>
      </c>
      <c r="K791">
        <v>3.3</v>
      </c>
      <c r="L791">
        <v>2</v>
      </c>
      <c r="M791">
        <v>64</v>
      </c>
      <c r="N791" t="s">
        <v>189</v>
      </c>
      <c r="O791">
        <v>0.7</v>
      </c>
      <c r="P791">
        <v>1.4</v>
      </c>
      <c r="Q791">
        <v>19</v>
      </c>
      <c r="R791">
        <v>19.899999999999999</v>
      </c>
      <c r="S791">
        <v>120</v>
      </c>
      <c r="T791">
        <v>52.1</v>
      </c>
      <c r="U791">
        <v>89.3</v>
      </c>
      <c r="V791" t="s">
        <v>194</v>
      </c>
      <c r="W791" t="s">
        <v>194</v>
      </c>
      <c r="X791" t="s">
        <v>194</v>
      </c>
      <c r="Y791" t="s">
        <v>195</v>
      </c>
      <c r="Z791" t="s">
        <v>381</v>
      </c>
      <c r="AA791">
        <v>4</v>
      </c>
      <c r="AB791">
        <v>1</v>
      </c>
      <c r="AC791">
        <v>0</v>
      </c>
      <c r="AD791">
        <v>0</v>
      </c>
      <c r="AE791">
        <v>2</v>
      </c>
      <c r="AF791">
        <v>0</v>
      </c>
      <c r="AG791">
        <v>2</v>
      </c>
      <c r="AH791">
        <v>2</v>
      </c>
      <c r="AI791">
        <v>4</v>
      </c>
      <c r="AJ791">
        <v>2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2</v>
      </c>
      <c r="AS791">
        <v>0</v>
      </c>
      <c r="AT791">
        <v>0</v>
      </c>
      <c r="AU791">
        <v>0</v>
      </c>
      <c r="AV791">
        <v>3</v>
      </c>
      <c r="AW791">
        <v>0</v>
      </c>
      <c r="AX791" t="s">
        <v>194</v>
      </c>
      <c r="AY791" t="s">
        <v>382</v>
      </c>
      <c r="AZ791" t="s">
        <v>383</v>
      </c>
      <c r="BA791" t="s">
        <v>200</v>
      </c>
      <c r="BB791" t="s">
        <v>400</v>
      </c>
      <c r="BC791" t="s">
        <v>200</v>
      </c>
      <c r="BD791" t="s">
        <v>194</v>
      </c>
      <c r="BE791">
        <v>120</v>
      </c>
      <c r="BF791" t="s">
        <v>189</v>
      </c>
      <c r="BG791" t="s">
        <v>189</v>
      </c>
      <c r="BH791" t="s">
        <v>194</v>
      </c>
      <c r="BI791" t="s">
        <v>189</v>
      </c>
      <c r="BJ791" t="s">
        <v>189</v>
      </c>
      <c r="BK791">
        <v>210</v>
      </c>
      <c r="BL791" t="s">
        <v>189</v>
      </c>
      <c r="BM791">
        <v>1</v>
      </c>
      <c r="BN791">
        <v>64</v>
      </c>
      <c r="BO791" t="s">
        <v>189</v>
      </c>
      <c r="BP791" t="s">
        <v>189</v>
      </c>
      <c r="BQ791">
        <v>0.78</v>
      </c>
      <c r="BR791">
        <v>0.83</v>
      </c>
      <c r="BS791">
        <v>0.84</v>
      </c>
      <c r="BT791">
        <v>0.86</v>
      </c>
      <c r="BU791">
        <v>1</v>
      </c>
      <c r="BV791" t="s">
        <v>202</v>
      </c>
      <c r="BW791" t="s">
        <v>189</v>
      </c>
      <c r="BX791" t="s">
        <v>189</v>
      </c>
      <c r="BY791" t="s">
        <v>189</v>
      </c>
      <c r="BZ791">
        <v>7</v>
      </c>
      <c r="CA791" t="s">
        <v>204</v>
      </c>
      <c r="CB791" t="s">
        <v>1033</v>
      </c>
      <c r="CC791" t="s">
        <v>189</v>
      </c>
      <c r="CD791" t="s">
        <v>189</v>
      </c>
      <c r="CE791" t="s">
        <v>189</v>
      </c>
      <c r="CF791" t="s">
        <v>189</v>
      </c>
      <c r="CG791" t="s">
        <v>189</v>
      </c>
      <c r="CH791" t="s">
        <v>189</v>
      </c>
      <c r="CI791" t="s">
        <v>189</v>
      </c>
      <c r="CJ791" t="s">
        <v>189</v>
      </c>
      <c r="CK791" t="s">
        <v>189</v>
      </c>
      <c r="CL791" t="s">
        <v>189</v>
      </c>
      <c r="CM791" t="s">
        <v>189</v>
      </c>
      <c r="CN791" t="s">
        <v>189</v>
      </c>
      <c r="CO791" t="s">
        <v>189</v>
      </c>
      <c r="CP791" t="s">
        <v>205</v>
      </c>
      <c r="CQ791">
        <v>3.3</v>
      </c>
      <c r="CR791">
        <v>6.6</v>
      </c>
      <c r="CS791" t="s">
        <v>1011</v>
      </c>
      <c r="CT791" t="s">
        <v>197</v>
      </c>
      <c r="CU791">
        <v>51.2</v>
      </c>
      <c r="CV791">
        <v>0</v>
      </c>
      <c r="CW791">
        <v>0.876</v>
      </c>
      <c r="CX791">
        <v>0</v>
      </c>
      <c r="CY791">
        <v>0</v>
      </c>
      <c r="CZ791">
        <v>0</v>
      </c>
      <c r="DA791">
        <v>0</v>
      </c>
      <c r="DB791">
        <v>52.076000000000001</v>
      </c>
      <c r="DC791">
        <v>21.215999999999902</v>
      </c>
      <c r="DD791">
        <v>0</v>
      </c>
      <c r="DE791">
        <v>0</v>
      </c>
      <c r="DF791">
        <v>0</v>
      </c>
      <c r="DG791">
        <v>21.215999999999902</v>
      </c>
      <c r="DH791">
        <v>120</v>
      </c>
      <c r="DI791">
        <v>-30.86</v>
      </c>
      <c r="DJ791" t="s">
        <v>282</v>
      </c>
      <c r="DK791">
        <v>37.223999999999997</v>
      </c>
      <c r="DL791">
        <v>68.084000000000003</v>
      </c>
      <c r="DM791">
        <v>75.379800000000003</v>
      </c>
      <c r="DN791">
        <v>54.163800000000002</v>
      </c>
      <c r="DO791">
        <v>18</v>
      </c>
      <c r="DP791">
        <v>0</v>
      </c>
    </row>
    <row r="792" spans="1:120" x14ac:dyDescent="0.25">
      <c r="A792">
        <v>2330785</v>
      </c>
      <c r="B792" t="s">
        <v>375</v>
      </c>
      <c r="C792" t="s">
        <v>376</v>
      </c>
      <c r="D792" t="s">
        <v>1049</v>
      </c>
      <c r="E792" t="s">
        <v>1050</v>
      </c>
      <c r="F792" t="s">
        <v>1051</v>
      </c>
      <c r="G792" t="s">
        <v>190</v>
      </c>
      <c r="H792" t="s">
        <v>191</v>
      </c>
      <c r="I792" t="s">
        <v>1052</v>
      </c>
      <c r="J792" t="s">
        <v>189</v>
      </c>
      <c r="K792">
        <v>3.5</v>
      </c>
      <c r="L792">
        <v>2</v>
      </c>
      <c r="M792">
        <v>64</v>
      </c>
      <c r="N792" t="s">
        <v>189</v>
      </c>
      <c r="O792">
        <v>1.2</v>
      </c>
      <c r="P792">
        <v>2</v>
      </c>
      <c r="Q792">
        <v>26.8</v>
      </c>
      <c r="R792">
        <v>28.3</v>
      </c>
      <c r="S792">
        <v>120</v>
      </c>
      <c r="T792">
        <v>52.1</v>
      </c>
      <c r="U792">
        <v>127.6</v>
      </c>
      <c r="V792" t="s">
        <v>194</v>
      </c>
      <c r="W792" t="s">
        <v>194</v>
      </c>
      <c r="X792" t="s">
        <v>194</v>
      </c>
      <c r="Y792" t="s">
        <v>195</v>
      </c>
      <c r="Z792" t="s">
        <v>1053</v>
      </c>
      <c r="AA792">
        <v>4</v>
      </c>
      <c r="AB792">
        <v>1</v>
      </c>
      <c r="AC792">
        <v>0</v>
      </c>
      <c r="AD792">
        <v>0</v>
      </c>
      <c r="AE792">
        <v>2</v>
      </c>
      <c r="AF792">
        <v>0</v>
      </c>
      <c r="AG792">
        <v>2</v>
      </c>
      <c r="AH792">
        <v>2</v>
      </c>
      <c r="AI792">
        <v>4</v>
      </c>
      <c r="AJ792">
        <v>2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2</v>
      </c>
      <c r="AS792">
        <v>0</v>
      </c>
      <c r="AT792">
        <v>0</v>
      </c>
      <c r="AU792">
        <v>0</v>
      </c>
      <c r="AV792">
        <v>3</v>
      </c>
      <c r="AW792">
        <v>0</v>
      </c>
      <c r="AX792" t="s">
        <v>194</v>
      </c>
      <c r="AY792" t="s">
        <v>382</v>
      </c>
      <c r="AZ792" t="s">
        <v>383</v>
      </c>
      <c r="BA792" t="s">
        <v>200</v>
      </c>
      <c r="BB792" t="s">
        <v>1054</v>
      </c>
      <c r="BC792" t="s">
        <v>200</v>
      </c>
      <c r="BD792" t="s">
        <v>194</v>
      </c>
      <c r="BE792">
        <v>120</v>
      </c>
      <c r="BF792" t="s">
        <v>189</v>
      </c>
      <c r="BG792" t="s">
        <v>189</v>
      </c>
      <c r="BH792" t="s">
        <v>194</v>
      </c>
      <c r="BI792" t="s">
        <v>189</v>
      </c>
      <c r="BJ792" t="s">
        <v>189</v>
      </c>
      <c r="BK792">
        <v>210</v>
      </c>
      <c r="BL792" t="s">
        <v>189</v>
      </c>
      <c r="BM792">
        <v>1</v>
      </c>
      <c r="BN792">
        <v>64</v>
      </c>
      <c r="BO792" t="s">
        <v>189</v>
      </c>
      <c r="BP792" t="s">
        <v>189</v>
      </c>
      <c r="BQ792">
        <v>0.78</v>
      </c>
      <c r="BR792">
        <v>0.83</v>
      </c>
      <c r="BS792">
        <v>0.84</v>
      </c>
      <c r="BT792">
        <v>0.86</v>
      </c>
      <c r="BU792">
        <v>1</v>
      </c>
      <c r="BV792" t="s">
        <v>202</v>
      </c>
      <c r="BW792" t="s">
        <v>189</v>
      </c>
      <c r="BX792" t="s">
        <v>189</v>
      </c>
      <c r="BY792" t="s">
        <v>189</v>
      </c>
      <c r="BZ792">
        <v>7</v>
      </c>
      <c r="CA792" t="s">
        <v>204</v>
      </c>
      <c r="CB792" t="s">
        <v>1033</v>
      </c>
      <c r="CC792" t="s">
        <v>189</v>
      </c>
      <c r="CD792" t="s">
        <v>189</v>
      </c>
      <c r="CE792" t="s">
        <v>189</v>
      </c>
      <c r="CF792" t="s">
        <v>189</v>
      </c>
      <c r="CG792" t="s">
        <v>189</v>
      </c>
      <c r="CH792" t="s">
        <v>189</v>
      </c>
      <c r="CI792" t="s">
        <v>189</v>
      </c>
      <c r="CJ792" t="s">
        <v>189</v>
      </c>
      <c r="CK792" t="s">
        <v>189</v>
      </c>
      <c r="CL792" t="s">
        <v>189</v>
      </c>
      <c r="CM792" t="s">
        <v>189</v>
      </c>
      <c r="CN792" t="s">
        <v>189</v>
      </c>
      <c r="CO792" t="s">
        <v>189</v>
      </c>
      <c r="CP792" t="s">
        <v>205</v>
      </c>
      <c r="CQ792">
        <v>3.8</v>
      </c>
      <c r="CR792">
        <v>7.6</v>
      </c>
      <c r="CS792" t="s">
        <v>434</v>
      </c>
      <c r="CT792" t="s">
        <v>197</v>
      </c>
      <c r="CU792">
        <v>51.2</v>
      </c>
      <c r="CV792">
        <v>0</v>
      </c>
      <c r="CW792">
        <v>0.876</v>
      </c>
      <c r="CX792">
        <v>0</v>
      </c>
      <c r="CY792">
        <v>0</v>
      </c>
      <c r="CZ792">
        <v>0</v>
      </c>
      <c r="DA792">
        <v>0</v>
      </c>
      <c r="DB792">
        <v>52.076000000000001</v>
      </c>
      <c r="DC792">
        <v>21.215999999999902</v>
      </c>
      <c r="DD792">
        <v>0</v>
      </c>
      <c r="DE792">
        <v>0</v>
      </c>
      <c r="DF792">
        <v>0</v>
      </c>
      <c r="DG792">
        <v>21.215999999999902</v>
      </c>
      <c r="DH792">
        <v>120</v>
      </c>
      <c r="DI792">
        <v>-30.86</v>
      </c>
      <c r="DJ792" t="s">
        <v>282</v>
      </c>
      <c r="DK792">
        <v>75.524000000000001</v>
      </c>
      <c r="DL792">
        <v>106.384</v>
      </c>
      <c r="DM792">
        <v>107.31</v>
      </c>
      <c r="DN792">
        <v>86.093999999999994</v>
      </c>
      <c r="DO792">
        <v>18</v>
      </c>
      <c r="DP792">
        <v>0</v>
      </c>
    </row>
    <row r="793" spans="1:120" x14ac:dyDescent="0.25">
      <c r="A793">
        <v>2330780</v>
      </c>
      <c r="B793" t="s">
        <v>375</v>
      </c>
      <c r="C793" t="s">
        <v>376</v>
      </c>
      <c r="D793" t="s">
        <v>409</v>
      </c>
      <c r="E793" t="s">
        <v>410</v>
      </c>
      <c r="F793" t="s">
        <v>411</v>
      </c>
      <c r="G793" t="s">
        <v>211</v>
      </c>
      <c r="H793" t="s">
        <v>212</v>
      </c>
      <c r="I793" t="s">
        <v>213</v>
      </c>
      <c r="J793" t="s">
        <v>193</v>
      </c>
      <c r="K793">
        <v>3.1</v>
      </c>
      <c r="L793">
        <v>2</v>
      </c>
      <c r="M793">
        <v>32</v>
      </c>
      <c r="N793" t="s">
        <v>388</v>
      </c>
      <c r="O793">
        <v>0.3</v>
      </c>
      <c r="P793">
        <v>1.4</v>
      </c>
      <c r="Q793">
        <v>6.9</v>
      </c>
      <c r="R793">
        <v>18.7</v>
      </c>
      <c r="S793">
        <v>120</v>
      </c>
      <c r="T793">
        <v>126.2</v>
      </c>
      <c r="U793">
        <v>67.8</v>
      </c>
      <c r="V793" t="s">
        <v>194</v>
      </c>
      <c r="W793" t="s">
        <v>194</v>
      </c>
      <c r="X793" t="s">
        <v>194</v>
      </c>
      <c r="Y793" t="s">
        <v>195</v>
      </c>
      <c r="Z793" t="s">
        <v>389</v>
      </c>
      <c r="AA793">
        <v>2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1</v>
      </c>
      <c r="AH793">
        <v>6</v>
      </c>
      <c r="AI793">
        <v>0</v>
      </c>
      <c r="AJ793">
        <v>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2</v>
      </c>
      <c r="AW793">
        <v>0</v>
      </c>
      <c r="AX793" t="s">
        <v>194</v>
      </c>
      <c r="AY793" t="s">
        <v>390</v>
      </c>
      <c r="AZ793" t="s">
        <v>391</v>
      </c>
      <c r="BA793" t="s">
        <v>200</v>
      </c>
      <c r="BB793" t="s">
        <v>412</v>
      </c>
      <c r="BC793" t="s">
        <v>200</v>
      </c>
      <c r="BD793" t="s">
        <v>194</v>
      </c>
      <c r="BE793">
        <v>120</v>
      </c>
      <c r="BF793" t="s">
        <v>189</v>
      </c>
      <c r="BG793" t="s">
        <v>189</v>
      </c>
      <c r="BH793" t="s">
        <v>194</v>
      </c>
      <c r="BI793" t="s">
        <v>197</v>
      </c>
      <c r="BJ793" t="s">
        <v>189</v>
      </c>
      <c r="BK793">
        <v>120</v>
      </c>
      <c r="BL793" t="s">
        <v>189</v>
      </c>
      <c r="BM793">
        <v>1</v>
      </c>
      <c r="BN793">
        <v>32</v>
      </c>
      <c r="BO793">
        <v>2.0699999999999998</v>
      </c>
      <c r="BP793">
        <v>197.52</v>
      </c>
      <c r="BQ793" t="s">
        <v>189</v>
      </c>
      <c r="BR793" t="s">
        <v>189</v>
      </c>
      <c r="BS793" t="s">
        <v>189</v>
      </c>
      <c r="BT793" t="s">
        <v>189</v>
      </c>
      <c r="BU793">
        <v>2</v>
      </c>
      <c r="BV793" t="s">
        <v>202</v>
      </c>
      <c r="BW793" t="s">
        <v>218</v>
      </c>
      <c r="BX793" t="s">
        <v>189</v>
      </c>
      <c r="BY793" t="s">
        <v>194</v>
      </c>
      <c r="BZ793">
        <v>7.1</v>
      </c>
      <c r="CA793" t="s">
        <v>204</v>
      </c>
      <c r="CB793" t="s">
        <v>1033</v>
      </c>
      <c r="CC793" t="s">
        <v>189</v>
      </c>
      <c r="CD793" t="s">
        <v>189</v>
      </c>
      <c r="CE793" t="s">
        <v>189</v>
      </c>
      <c r="CF793" t="s">
        <v>189</v>
      </c>
      <c r="CG793" t="s">
        <v>189</v>
      </c>
      <c r="CH793" t="s">
        <v>189</v>
      </c>
      <c r="CI793" t="s">
        <v>189</v>
      </c>
      <c r="CJ793" t="s">
        <v>189</v>
      </c>
      <c r="CK793" t="s">
        <v>189</v>
      </c>
      <c r="CL793" t="s">
        <v>189</v>
      </c>
      <c r="CM793" t="s">
        <v>189</v>
      </c>
      <c r="CN793" t="s">
        <v>189</v>
      </c>
      <c r="CO793" t="s">
        <v>189</v>
      </c>
      <c r="CP793" t="s">
        <v>205</v>
      </c>
      <c r="CQ793">
        <v>3.1</v>
      </c>
      <c r="CR793">
        <v>6.2</v>
      </c>
      <c r="CS793" t="s">
        <v>1011</v>
      </c>
      <c r="CT793" t="s">
        <v>194</v>
      </c>
      <c r="CU793">
        <v>25.6</v>
      </c>
      <c r="CV793">
        <v>18</v>
      </c>
      <c r="CW793">
        <v>0.876</v>
      </c>
      <c r="CX793">
        <v>0</v>
      </c>
      <c r="CY793">
        <v>51</v>
      </c>
      <c r="CZ793">
        <v>0</v>
      </c>
      <c r="DA793">
        <v>55.666295999999903</v>
      </c>
      <c r="DB793">
        <v>151.14229599999999</v>
      </c>
      <c r="DC793">
        <v>11.808</v>
      </c>
      <c r="DD793">
        <v>0</v>
      </c>
      <c r="DE793">
        <v>16</v>
      </c>
      <c r="DF793">
        <v>42.630399999999902</v>
      </c>
      <c r="DG793">
        <v>72.438400000000001</v>
      </c>
      <c r="DH793">
        <v>120</v>
      </c>
      <c r="DI793">
        <v>-78.703895999999901</v>
      </c>
      <c r="DJ793" t="s">
        <v>282</v>
      </c>
      <c r="DK793">
        <v>-83.342295999999905</v>
      </c>
      <c r="DL793">
        <v>-4.6383999999999999</v>
      </c>
      <c r="DM793">
        <v>61.1009999999999</v>
      </c>
      <c r="DN793">
        <v>-11.337400000000001</v>
      </c>
      <c r="DO793">
        <v>18</v>
      </c>
      <c r="DP793">
        <v>1</v>
      </c>
    </row>
    <row r="794" spans="1:120" x14ac:dyDescent="0.25">
      <c r="A794">
        <v>2330779</v>
      </c>
      <c r="B794" t="s">
        <v>375</v>
      </c>
      <c r="C794" t="s">
        <v>376</v>
      </c>
      <c r="D794" t="s">
        <v>1055</v>
      </c>
      <c r="E794" t="s">
        <v>1056</v>
      </c>
      <c r="F794" t="s">
        <v>1057</v>
      </c>
      <c r="G794" t="s">
        <v>190</v>
      </c>
      <c r="H794" t="s">
        <v>191</v>
      </c>
      <c r="I794" t="s">
        <v>1052</v>
      </c>
      <c r="J794" t="s">
        <v>189</v>
      </c>
      <c r="K794">
        <v>3.5</v>
      </c>
      <c r="L794">
        <v>2</v>
      </c>
      <c r="M794">
        <v>64</v>
      </c>
      <c r="N794" t="s">
        <v>189</v>
      </c>
      <c r="O794">
        <v>1.2</v>
      </c>
      <c r="P794">
        <v>2</v>
      </c>
      <c r="Q794">
        <v>26.8</v>
      </c>
      <c r="R794">
        <v>28.3</v>
      </c>
      <c r="S794">
        <v>120</v>
      </c>
      <c r="T794">
        <v>52.1</v>
      </c>
      <c r="U794">
        <v>127.6</v>
      </c>
      <c r="V794" t="s">
        <v>194</v>
      </c>
      <c r="W794" t="s">
        <v>194</v>
      </c>
      <c r="X794" t="s">
        <v>194</v>
      </c>
      <c r="Y794" t="s">
        <v>195</v>
      </c>
      <c r="Z794" t="s">
        <v>1053</v>
      </c>
      <c r="AA794">
        <v>4</v>
      </c>
      <c r="AB794">
        <v>1</v>
      </c>
      <c r="AC794">
        <v>0</v>
      </c>
      <c r="AD794">
        <v>0</v>
      </c>
      <c r="AE794">
        <v>2</v>
      </c>
      <c r="AF794">
        <v>0</v>
      </c>
      <c r="AG794">
        <v>2</v>
      </c>
      <c r="AH794">
        <v>2</v>
      </c>
      <c r="AI794">
        <v>4</v>
      </c>
      <c r="AJ794">
        <v>2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2</v>
      </c>
      <c r="AS794">
        <v>0</v>
      </c>
      <c r="AT794">
        <v>0</v>
      </c>
      <c r="AU794">
        <v>0</v>
      </c>
      <c r="AV794">
        <v>3</v>
      </c>
      <c r="AW794">
        <v>0</v>
      </c>
      <c r="AX794" t="s">
        <v>194</v>
      </c>
      <c r="AY794" t="s">
        <v>382</v>
      </c>
      <c r="AZ794" t="s">
        <v>383</v>
      </c>
      <c r="BA794" t="s">
        <v>200</v>
      </c>
      <c r="BB794" t="s">
        <v>1058</v>
      </c>
      <c r="BC794" t="s">
        <v>200</v>
      </c>
      <c r="BD794" t="s">
        <v>194</v>
      </c>
      <c r="BE794">
        <v>120</v>
      </c>
      <c r="BF794" t="s">
        <v>189</v>
      </c>
      <c r="BG794" t="s">
        <v>189</v>
      </c>
      <c r="BH794" t="s">
        <v>194</v>
      </c>
      <c r="BI794" t="s">
        <v>189</v>
      </c>
      <c r="BJ794" t="s">
        <v>189</v>
      </c>
      <c r="BK794">
        <v>210</v>
      </c>
      <c r="BL794" t="s">
        <v>189</v>
      </c>
      <c r="BM794">
        <v>1</v>
      </c>
      <c r="BN794">
        <v>64</v>
      </c>
      <c r="BO794" t="s">
        <v>189</v>
      </c>
      <c r="BP794" t="s">
        <v>189</v>
      </c>
      <c r="BQ794">
        <v>0.78</v>
      </c>
      <c r="BR794">
        <v>0.83</v>
      </c>
      <c r="BS794">
        <v>0.84</v>
      </c>
      <c r="BT794">
        <v>0.86</v>
      </c>
      <c r="BU794">
        <v>1</v>
      </c>
      <c r="BV794" t="s">
        <v>202</v>
      </c>
      <c r="BW794" t="s">
        <v>189</v>
      </c>
      <c r="BX794" t="s">
        <v>189</v>
      </c>
      <c r="BY794" t="s">
        <v>189</v>
      </c>
      <c r="BZ794">
        <v>7</v>
      </c>
      <c r="CA794" t="s">
        <v>204</v>
      </c>
      <c r="CB794" t="s">
        <v>1033</v>
      </c>
      <c r="CC794" t="s">
        <v>189</v>
      </c>
      <c r="CD794" t="s">
        <v>189</v>
      </c>
      <c r="CE794" t="s">
        <v>189</v>
      </c>
      <c r="CF794" t="s">
        <v>189</v>
      </c>
      <c r="CG794" t="s">
        <v>189</v>
      </c>
      <c r="CH794" t="s">
        <v>189</v>
      </c>
      <c r="CI794" t="s">
        <v>189</v>
      </c>
      <c r="CJ794" t="s">
        <v>189</v>
      </c>
      <c r="CK794" t="s">
        <v>189</v>
      </c>
      <c r="CL794" t="s">
        <v>189</v>
      </c>
      <c r="CM794" t="s">
        <v>189</v>
      </c>
      <c r="CN794" t="s">
        <v>189</v>
      </c>
      <c r="CO794" t="s">
        <v>189</v>
      </c>
      <c r="CP794" t="s">
        <v>205</v>
      </c>
      <c r="CQ794">
        <v>3.8</v>
      </c>
      <c r="CR794">
        <v>7.6</v>
      </c>
      <c r="CS794" t="s">
        <v>434</v>
      </c>
      <c r="CT794" t="s">
        <v>197</v>
      </c>
      <c r="CU794">
        <v>51.2</v>
      </c>
      <c r="CV794">
        <v>0</v>
      </c>
      <c r="CW794">
        <v>0.876</v>
      </c>
      <c r="CX794">
        <v>0</v>
      </c>
      <c r="CY794">
        <v>0</v>
      </c>
      <c r="CZ794">
        <v>0</v>
      </c>
      <c r="DA794">
        <v>0</v>
      </c>
      <c r="DB794">
        <v>52.076000000000001</v>
      </c>
      <c r="DC794">
        <v>21.215999999999902</v>
      </c>
      <c r="DD794">
        <v>0</v>
      </c>
      <c r="DE794">
        <v>0</v>
      </c>
      <c r="DF794">
        <v>0</v>
      </c>
      <c r="DG794">
        <v>21.215999999999902</v>
      </c>
      <c r="DH794">
        <v>120</v>
      </c>
      <c r="DI794">
        <v>-30.86</v>
      </c>
      <c r="DJ794" t="s">
        <v>282</v>
      </c>
      <c r="DK794">
        <v>75.524000000000001</v>
      </c>
      <c r="DL794">
        <v>106.384</v>
      </c>
      <c r="DM794">
        <v>107.31</v>
      </c>
      <c r="DN794">
        <v>86.093999999999994</v>
      </c>
      <c r="DO794">
        <v>18</v>
      </c>
      <c r="DP794">
        <v>0</v>
      </c>
    </row>
    <row r="795" spans="1:120" x14ac:dyDescent="0.25">
      <c r="A795">
        <v>2330655</v>
      </c>
      <c r="B795" t="s">
        <v>263</v>
      </c>
      <c r="C795" t="s">
        <v>264</v>
      </c>
      <c r="D795" t="s">
        <v>413</v>
      </c>
      <c r="E795" t="s">
        <v>414</v>
      </c>
      <c r="F795" t="s">
        <v>189</v>
      </c>
      <c r="G795" t="s">
        <v>190</v>
      </c>
      <c r="H795" t="s">
        <v>212</v>
      </c>
      <c r="I795" t="s">
        <v>1059</v>
      </c>
      <c r="J795" t="s">
        <v>193</v>
      </c>
      <c r="K795">
        <v>3.3</v>
      </c>
      <c r="L795">
        <v>2</v>
      </c>
      <c r="M795">
        <v>32</v>
      </c>
      <c r="N795" t="s">
        <v>189</v>
      </c>
      <c r="O795">
        <v>1</v>
      </c>
      <c r="P795">
        <v>1.8</v>
      </c>
      <c r="Q795">
        <v>23.1</v>
      </c>
      <c r="R795">
        <v>22.7</v>
      </c>
      <c r="S795">
        <v>120</v>
      </c>
      <c r="T795">
        <v>52.5</v>
      </c>
      <c r="U795">
        <v>104.5</v>
      </c>
      <c r="V795" t="s">
        <v>194</v>
      </c>
      <c r="W795" t="s">
        <v>194</v>
      </c>
      <c r="X795" t="s">
        <v>194</v>
      </c>
      <c r="Y795" t="s">
        <v>416</v>
      </c>
      <c r="Z795" t="s">
        <v>189</v>
      </c>
      <c r="AA795">
        <v>2</v>
      </c>
      <c r="AB795">
        <v>1</v>
      </c>
      <c r="AC795">
        <v>0</v>
      </c>
      <c r="AD795">
        <v>1</v>
      </c>
      <c r="AE795">
        <v>3</v>
      </c>
      <c r="AF795">
        <v>0</v>
      </c>
      <c r="AG795">
        <v>2</v>
      </c>
      <c r="AH795">
        <v>2</v>
      </c>
      <c r="AI795">
        <v>5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2</v>
      </c>
      <c r="AS795">
        <v>5</v>
      </c>
      <c r="AT795">
        <v>0</v>
      </c>
      <c r="AU795">
        <v>0</v>
      </c>
      <c r="AV795">
        <v>3</v>
      </c>
      <c r="AW795">
        <v>0</v>
      </c>
      <c r="AX795" t="s">
        <v>194</v>
      </c>
      <c r="AY795" t="s">
        <v>417</v>
      </c>
      <c r="AZ795" t="s">
        <v>418</v>
      </c>
      <c r="BA795" t="s">
        <v>290</v>
      </c>
      <c r="BB795" t="s">
        <v>419</v>
      </c>
      <c r="BC795" t="s">
        <v>290</v>
      </c>
      <c r="BD795" t="s">
        <v>194</v>
      </c>
      <c r="BE795">
        <v>120</v>
      </c>
      <c r="BF795" t="s">
        <v>189</v>
      </c>
      <c r="BG795" t="s">
        <v>189</v>
      </c>
      <c r="BH795" t="s">
        <v>194</v>
      </c>
      <c r="BI795" t="s">
        <v>189</v>
      </c>
      <c r="BJ795" t="s">
        <v>189</v>
      </c>
      <c r="BK795">
        <v>310</v>
      </c>
      <c r="BL795" t="s">
        <v>189</v>
      </c>
      <c r="BM795">
        <v>1</v>
      </c>
      <c r="BN795">
        <v>32</v>
      </c>
      <c r="BO795" t="s">
        <v>189</v>
      </c>
      <c r="BP795" t="s">
        <v>189</v>
      </c>
      <c r="BQ795">
        <v>0.84</v>
      </c>
      <c r="BR795">
        <v>0.84</v>
      </c>
      <c r="BS795">
        <v>0.87</v>
      </c>
      <c r="BT795">
        <v>0.87</v>
      </c>
      <c r="BU795">
        <v>2</v>
      </c>
      <c r="BV795" t="s">
        <v>202</v>
      </c>
      <c r="BW795" t="s">
        <v>234</v>
      </c>
      <c r="BX795" t="s">
        <v>189</v>
      </c>
      <c r="BY795" t="s">
        <v>189</v>
      </c>
      <c r="BZ795">
        <v>7</v>
      </c>
      <c r="CA795" t="s">
        <v>204</v>
      </c>
      <c r="CB795" t="s">
        <v>1033</v>
      </c>
      <c r="CC795" t="s">
        <v>189</v>
      </c>
      <c r="CD795" t="s">
        <v>189</v>
      </c>
      <c r="CE795" t="s">
        <v>189</v>
      </c>
      <c r="CF795" t="s">
        <v>189</v>
      </c>
      <c r="CG795" t="s">
        <v>189</v>
      </c>
      <c r="CH795" t="s">
        <v>189</v>
      </c>
      <c r="CI795" t="s">
        <v>189</v>
      </c>
      <c r="CJ795" t="s">
        <v>189</v>
      </c>
      <c r="CK795" t="s">
        <v>189</v>
      </c>
      <c r="CL795" t="s">
        <v>189</v>
      </c>
      <c r="CM795" t="s">
        <v>189</v>
      </c>
      <c r="CN795" t="s">
        <v>189</v>
      </c>
      <c r="CO795" t="s">
        <v>189</v>
      </c>
      <c r="CP795" t="s">
        <v>205</v>
      </c>
      <c r="CQ795">
        <v>3.3</v>
      </c>
      <c r="CR795">
        <v>6.6</v>
      </c>
      <c r="CS795" t="s">
        <v>1011</v>
      </c>
      <c r="CT795" t="s">
        <v>197</v>
      </c>
      <c r="CU795">
        <v>25.6</v>
      </c>
      <c r="CV795">
        <v>0</v>
      </c>
      <c r="CW795">
        <v>0.876</v>
      </c>
      <c r="CX795">
        <v>0</v>
      </c>
      <c r="CY795">
        <v>0</v>
      </c>
      <c r="CZ795">
        <v>0</v>
      </c>
      <c r="DA795">
        <v>0</v>
      </c>
      <c r="DB795">
        <v>26.475999999999999</v>
      </c>
      <c r="DC795">
        <v>11.808</v>
      </c>
      <c r="DD795">
        <v>0</v>
      </c>
      <c r="DE795">
        <v>0</v>
      </c>
      <c r="DF795">
        <v>0</v>
      </c>
      <c r="DG795">
        <v>11.808</v>
      </c>
      <c r="DH795">
        <v>120</v>
      </c>
      <c r="DI795">
        <v>-14.667999999999999</v>
      </c>
      <c r="DJ795" t="s">
        <v>282</v>
      </c>
      <c r="DK795">
        <v>78.024000000000001</v>
      </c>
      <c r="DL795">
        <v>92.691999999999993</v>
      </c>
      <c r="DM795">
        <v>88.300799999999995</v>
      </c>
      <c r="DN795">
        <v>76.492799999999903</v>
      </c>
      <c r="DO795">
        <v>18</v>
      </c>
      <c r="DP795">
        <v>0</v>
      </c>
    </row>
    <row r="796" spans="1:120" x14ac:dyDescent="0.25">
      <c r="A796">
        <v>2330570</v>
      </c>
      <c r="B796" t="s">
        <v>248</v>
      </c>
      <c r="C796" t="s">
        <v>249</v>
      </c>
      <c r="D796" t="s">
        <v>451</v>
      </c>
      <c r="E796" t="s">
        <v>1060</v>
      </c>
      <c r="F796" t="s">
        <v>1061</v>
      </c>
      <c r="G796" t="s">
        <v>190</v>
      </c>
      <c r="H796" t="s">
        <v>212</v>
      </c>
      <c r="I796" t="s">
        <v>1062</v>
      </c>
      <c r="J796" t="s">
        <v>442</v>
      </c>
      <c r="K796">
        <v>3.1</v>
      </c>
      <c r="L796">
        <v>2</v>
      </c>
      <c r="M796">
        <v>32</v>
      </c>
      <c r="N796" t="s">
        <v>189</v>
      </c>
      <c r="O796">
        <v>0.4</v>
      </c>
      <c r="P796">
        <v>1.1000000000000001</v>
      </c>
      <c r="Q796">
        <v>16.5</v>
      </c>
      <c r="R796">
        <v>17.600000000000001</v>
      </c>
      <c r="S796">
        <v>120</v>
      </c>
      <c r="T796">
        <v>25.6</v>
      </c>
      <c r="U796">
        <v>77.5</v>
      </c>
      <c r="V796" t="s">
        <v>194</v>
      </c>
      <c r="W796" t="s">
        <v>194</v>
      </c>
      <c r="X796" t="s">
        <v>194</v>
      </c>
      <c r="Y796" t="s">
        <v>449</v>
      </c>
      <c r="Z796" t="s">
        <v>1063</v>
      </c>
      <c r="AA796">
        <v>2</v>
      </c>
      <c r="AB796">
        <v>1</v>
      </c>
      <c r="AC796">
        <v>0</v>
      </c>
      <c r="AD796">
        <v>0</v>
      </c>
      <c r="AE796">
        <v>1</v>
      </c>
      <c r="AF796">
        <v>1</v>
      </c>
      <c r="AG796">
        <v>1</v>
      </c>
      <c r="AH796">
        <v>4</v>
      </c>
      <c r="AI796">
        <v>2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3</v>
      </c>
      <c r="AW796">
        <v>0</v>
      </c>
      <c r="AX796" t="s">
        <v>197</v>
      </c>
      <c r="AY796" t="s">
        <v>312</v>
      </c>
      <c r="AZ796" t="s">
        <v>445</v>
      </c>
      <c r="BA796" t="s">
        <v>256</v>
      </c>
      <c r="BB796" t="s">
        <v>1064</v>
      </c>
      <c r="BC796" t="s">
        <v>256</v>
      </c>
      <c r="BD796" t="s">
        <v>194</v>
      </c>
      <c r="BE796">
        <v>120</v>
      </c>
      <c r="BF796" t="s">
        <v>189</v>
      </c>
      <c r="BG796" t="s">
        <v>189</v>
      </c>
      <c r="BH796" t="s">
        <v>197</v>
      </c>
      <c r="BI796" t="s">
        <v>189</v>
      </c>
      <c r="BJ796" t="s">
        <v>189</v>
      </c>
      <c r="BK796" t="s">
        <v>189</v>
      </c>
      <c r="BL796" t="s">
        <v>189</v>
      </c>
      <c r="BM796">
        <v>1</v>
      </c>
      <c r="BN796">
        <v>32</v>
      </c>
      <c r="BO796" t="s">
        <v>189</v>
      </c>
      <c r="BP796" t="s">
        <v>189</v>
      </c>
      <c r="BQ796" t="s">
        <v>189</v>
      </c>
      <c r="BR796" t="s">
        <v>189</v>
      </c>
      <c r="BS796" t="s">
        <v>189</v>
      </c>
      <c r="BT796" t="s">
        <v>189</v>
      </c>
      <c r="BU796">
        <v>1</v>
      </c>
      <c r="BV796" t="s">
        <v>202</v>
      </c>
      <c r="BW796" t="s">
        <v>234</v>
      </c>
      <c r="BX796" t="s">
        <v>189</v>
      </c>
      <c r="BY796" t="s">
        <v>189</v>
      </c>
      <c r="BZ796">
        <v>7</v>
      </c>
      <c r="CA796" t="s">
        <v>204</v>
      </c>
      <c r="CB796" t="s">
        <v>1033</v>
      </c>
      <c r="CC796" t="s">
        <v>189</v>
      </c>
      <c r="CD796" t="s">
        <v>189</v>
      </c>
      <c r="CE796" t="s">
        <v>189</v>
      </c>
      <c r="CF796" t="s">
        <v>189</v>
      </c>
      <c r="CG796" t="s">
        <v>189</v>
      </c>
      <c r="CH796" t="s">
        <v>189</v>
      </c>
      <c r="CI796" t="s">
        <v>189</v>
      </c>
      <c r="CJ796" t="s">
        <v>189</v>
      </c>
      <c r="CK796" t="s">
        <v>189</v>
      </c>
      <c r="CL796" t="s">
        <v>189</v>
      </c>
      <c r="CM796" t="s">
        <v>189</v>
      </c>
      <c r="CN796" t="s">
        <v>189</v>
      </c>
      <c r="CO796" t="s">
        <v>189</v>
      </c>
      <c r="CP796" t="s">
        <v>205</v>
      </c>
      <c r="CQ796">
        <v>3.1</v>
      </c>
      <c r="CR796">
        <v>6.2</v>
      </c>
      <c r="CS796" t="s">
        <v>1011</v>
      </c>
      <c r="CT796" t="s">
        <v>197</v>
      </c>
      <c r="CU796">
        <v>25.6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25.6</v>
      </c>
      <c r="DC796">
        <v>11.808</v>
      </c>
      <c r="DD796">
        <v>0</v>
      </c>
      <c r="DE796">
        <v>0</v>
      </c>
      <c r="DF796">
        <v>0</v>
      </c>
      <c r="DG796">
        <v>11.808</v>
      </c>
      <c r="DH796">
        <v>120</v>
      </c>
      <c r="DI796">
        <v>-13.792</v>
      </c>
      <c r="DJ796" t="s">
        <v>282</v>
      </c>
      <c r="DK796">
        <v>51.9</v>
      </c>
      <c r="DL796">
        <v>65.691999999999993</v>
      </c>
      <c r="DM796">
        <v>65.568600000000004</v>
      </c>
      <c r="DN796">
        <v>53.760599999999997</v>
      </c>
      <c r="DO796">
        <v>18</v>
      </c>
      <c r="DP796">
        <v>0</v>
      </c>
    </row>
    <row r="797" spans="1:120" x14ac:dyDescent="0.25">
      <c r="A797">
        <v>2330569</v>
      </c>
      <c r="B797" t="s">
        <v>248</v>
      </c>
      <c r="C797" t="s">
        <v>249</v>
      </c>
      <c r="D797" t="s">
        <v>438</v>
      </c>
      <c r="E797" t="s">
        <v>439</v>
      </c>
      <c r="F797" t="s">
        <v>440</v>
      </c>
      <c r="G797" t="s">
        <v>190</v>
      </c>
      <c r="H797" t="s">
        <v>212</v>
      </c>
      <c r="I797" t="s">
        <v>1065</v>
      </c>
      <c r="J797" t="s">
        <v>442</v>
      </c>
      <c r="K797">
        <v>3.5</v>
      </c>
      <c r="L797">
        <v>2</v>
      </c>
      <c r="M797">
        <v>32</v>
      </c>
      <c r="N797" t="s">
        <v>189</v>
      </c>
      <c r="O797">
        <v>0.3</v>
      </c>
      <c r="P797">
        <v>1.3</v>
      </c>
      <c r="Q797">
        <v>19.7</v>
      </c>
      <c r="R797">
        <v>20.6</v>
      </c>
      <c r="S797">
        <v>120</v>
      </c>
      <c r="T797">
        <v>51.6</v>
      </c>
      <c r="U797">
        <v>91</v>
      </c>
      <c r="V797" t="s">
        <v>194</v>
      </c>
      <c r="W797" t="s">
        <v>194</v>
      </c>
      <c r="X797" t="s">
        <v>194</v>
      </c>
      <c r="Y797" t="s">
        <v>416</v>
      </c>
      <c r="Z797" t="s">
        <v>443</v>
      </c>
      <c r="AA797">
        <v>2</v>
      </c>
      <c r="AB797">
        <v>1</v>
      </c>
      <c r="AC797">
        <v>0</v>
      </c>
      <c r="AD797">
        <v>0</v>
      </c>
      <c r="AE797">
        <v>2</v>
      </c>
      <c r="AF797">
        <v>1</v>
      </c>
      <c r="AG797">
        <v>0</v>
      </c>
      <c r="AH797">
        <v>4</v>
      </c>
      <c r="AI797">
        <v>2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>
        <v>0</v>
      </c>
      <c r="AX797" t="s">
        <v>197</v>
      </c>
      <c r="AY797" t="s">
        <v>444</v>
      </c>
      <c r="AZ797" t="s">
        <v>445</v>
      </c>
      <c r="BA797" t="s">
        <v>256</v>
      </c>
      <c r="BB797" t="s">
        <v>446</v>
      </c>
      <c r="BC797" t="s">
        <v>256</v>
      </c>
      <c r="BD797" t="s">
        <v>194</v>
      </c>
      <c r="BE797">
        <v>120</v>
      </c>
      <c r="BF797" t="s">
        <v>189</v>
      </c>
      <c r="BG797" t="s">
        <v>189</v>
      </c>
      <c r="BH797" t="s">
        <v>197</v>
      </c>
      <c r="BI797" t="s">
        <v>189</v>
      </c>
      <c r="BJ797" t="s">
        <v>189</v>
      </c>
      <c r="BK797">
        <v>240</v>
      </c>
      <c r="BL797" t="s">
        <v>189</v>
      </c>
      <c r="BM797">
        <v>1</v>
      </c>
      <c r="BN797">
        <v>32</v>
      </c>
      <c r="BO797" t="s">
        <v>189</v>
      </c>
      <c r="BP797" t="s">
        <v>189</v>
      </c>
      <c r="BQ797" t="s">
        <v>189</v>
      </c>
      <c r="BR797" t="s">
        <v>189</v>
      </c>
      <c r="BS797" t="s">
        <v>189</v>
      </c>
      <c r="BT797" t="s">
        <v>189</v>
      </c>
      <c r="BU797">
        <v>3</v>
      </c>
      <c r="BV797" t="s">
        <v>202</v>
      </c>
      <c r="BW797" t="s">
        <v>234</v>
      </c>
      <c r="BX797" t="s">
        <v>189</v>
      </c>
      <c r="BY797" t="s">
        <v>189</v>
      </c>
      <c r="BZ797">
        <v>7</v>
      </c>
      <c r="CA797" t="s">
        <v>204</v>
      </c>
      <c r="CB797" t="s">
        <v>1033</v>
      </c>
      <c r="CC797" t="s">
        <v>189</v>
      </c>
      <c r="CD797" t="s">
        <v>189</v>
      </c>
      <c r="CE797" t="s">
        <v>189</v>
      </c>
      <c r="CF797" t="s">
        <v>189</v>
      </c>
      <c r="CG797" t="s">
        <v>189</v>
      </c>
      <c r="CH797" t="s">
        <v>189</v>
      </c>
      <c r="CI797" t="s">
        <v>189</v>
      </c>
      <c r="CJ797" t="s">
        <v>189</v>
      </c>
      <c r="CK797" t="s">
        <v>189</v>
      </c>
      <c r="CL797" t="s">
        <v>189</v>
      </c>
      <c r="CM797" t="s">
        <v>189</v>
      </c>
      <c r="CN797" t="s">
        <v>189</v>
      </c>
      <c r="CO797" t="s">
        <v>189</v>
      </c>
      <c r="CP797" t="s">
        <v>205</v>
      </c>
      <c r="CQ797">
        <v>3.5</v>
      </c>
      <c r="CR797">
        <v>7</v>
      </c>
      <c r="CS797" t="s">
        <v>434</v>
      </c>
      <c r="CT797" t="s">
        <v>197</v>
      </c>
      <c r="CU797">
        <v>25.6</v>
      </c>
      <c r="CV797">
        <v>0</v>
      </c>
      <c r="CW797">
        <v>0</v>
      </c>
      <c r="CX797">
        <v>26</v>
      </c>
      <c r="CY797">
        <v>0</v>
      </c>
      <c r="CZ797">
        <v>0</v>
      </c>
      <c r="DA797">
        <v>0</v>
      </c>
      <c r="DB797">
        <v>51.6</v>
      </c>
      <c r="DC797">
        <v>11.808</v>
      </c>
      <c r="DD797">
        <v>0</v>
      </c>
      <c r="DE797">
        <v>0</v>
      </c>
      <c r="DF797">
        <v>0</v>
      </c>
      <c r="DG797">
        <v>37.808</v>
      </c>
      <c r="DH797">
        <v>120</v>
      </c>
      <c r="DI797">
        <v>-13.792</v>
      </c>
      <c r="DJ797" t="s">
        <v>282</v>
      </c>
      <c r="DK797">
        <v>39.4</v>
      </c>
      <c r="DL797">
        <v>53.192</v>
      </c>
      <c r="DM797">
        <v>76.912800000000004</v>
      </c>
      <c r="DN797">
        <v>39.104799999999997</v>
      </c>
      <c r="DO797">
        <v>18</v>
      </c>
      <c r="DP797">
        <v>0</v>
      </c>
    </row>
    <row r="798" spans="1:120" x14ac:dyDescent="0.25">
      <c r="A798">
        <v>2330568</v>
      </c>
      <c r="B798" t="s">
        <v>248</v>
      </c>
      <c r="C798" t="s">
        <v>249</v>
      </c>
      <c r="D798" t="s">
        <v>438</v>
      </c>
      <c r="E798" t="s">
        <v>1066</v>
      </c>
      <c r="F798" t="s">
        <v>189</v>
      </c>
      <c r="G798" t="s">
        <v>190</v>
      </c>
      <c r="H798" t="s">
        <v>212</v>
      </c>
      <c r="I798" t="s">
        <v>1062</v>
      </c>
      <c r="J798" t="s">
        <v>442</v>
      </c>
      <c r="K798">
        <v>3.1</v>
      </c>
      <c r="L798">
        <v>2</v>
      </c>
      <c r="M798">
        <v>16</v>
      </c>
      <c r="N798" t="s">
        <v>189</v>
      </c>
      <c r="O798">
        <v>0.3</v>
      </c>
      <c r="P798">
        <v>1.1000000000000001</v>
      </c>
      <c r="Q798">
        <v>25</v>
      </c>
      <c r="R798">
        <v>26.1</v>
      </c>
      <c r="S798">
        <v>120</v>
      </c>
      <c r="T798">
        <v>38.799999999999997</v>
      </c>
      <c r="U798">
        <v>114.4</v>
      </c>
      <c r="V798" t="s">
        <v>194</v>
      </c>
      <c r="W798" t="s">
        <v>194</v>
      </c>
      <c r="X798" t="s">
        <v>194</v>
      </c>
      <c r="Y798" t="s">
        <v>416</v>
      </c>
      <c r="Z798" t="s">
        <v>1067</v>
      </c>
      <c r="AA798">
        <v>2</v>
      </c>
      <c r="AB798">
        <v>1</v>
      </c>
      <c r="AC798">
        <v>0</v>
      </c>
      <c r="AD798">
        <v>0</v>
      </c>
      <c r="AE798">
        <v>2</v>
      </c>
      <c r="AF798">
        <v>1</v>
      </c>
      <c r="AG798">
        <v>1</v>
      </c>
      <c r="AH798">
        <v>4</v>
      </c>
      <c r="AI798">
        <v>2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4</v>
      </c>
      <c r="AW798">
        <v>0</v>
      </c>
      <c r="AX798" t="s">
        <v>197</v>
      </c>
      <c r="AY798" t="s">
        <v>312</v>
      </c>
      <c r="AZ798" t="s">
        <v>445</v>
      </c>
      <c r="BA798" t="s">
        <v>256</v>
      </c>
      <c r="BB798" t="s">
        <v>1068</v>
      </c>
      <c r="BC798" t="s">
        <v>256</v>
      </c>
      <c r="BD798" t="s">
        <v>194</v>
      </c>
      <c r="BE798">
        <v>120</v>
      </c>
      <c r="BF798" t="s">
        <v>189</v>
      </c>
      <c r="BG798" t="s">
        <v>189</v>
      </c>
      <c r="BH798" t="s">
        <v>197</v>
      </c>
      <c r="BI798" t="s">
        <v>189</v>
      </c>
      <c r="BJ798" t="s">
        <v>189</v>
      </c>
      <c r="BK798" t="s">
        <v>189</v>
      </c>
      <c r="BL798" t="s">
        <v>189</v>
      </c>
      <c r="BM798">
        <v>1</v>
      </c>
      <c r="BN798">
        <v>16</v>
      </c>
      <c r="BO798" t="s">
        <v>189</v>
      </c>
      <c r="BP798" t="s">
        <v>189</v>
      </c>
      <c r="BQ798" t="s">
        <v>189</v>
      </c>
      <c r="BR798" t="s">
        <v>189</v>
      </c>
      <c r="BS798" t="s">
        <v>189</v>
      </c>
      <c r="BT798" t="s">
        <v>189</v>
      </c>
      <c r="BU798">
        <v>2</v>
      </c>
      <c r="BV798" t="s">
        <v>202</v>
      </c>
      <c r="BW798" t="s">
        <v>234</v>
      </c>
      <c r="BX798" t="s">
        <v>189</v>
      </c>
      <c r="BY798" t="s">
        <v>189</v>
      </c>
      <c r="BZ798">
        <v>7</v>
      </c>
      <c r="CA798" t="s">
        <v>204</v>
      </c>
      <c r="CB798" t="s">
        <v>1033</v>
      </c>
      <c r="CC798" t="s">
        <v>189</v>
      </c>
      <c r="CD798" t="s">
        <v>189</v>
      </c>
      <c r="CE798" t="s">
        <v>189</v>
      </c>
      <c r="CF798" t="s">
        <v>189</v>
      </c>
      <c r="CG798" t="s">
        <v>189</v>
      </c>
      <c r="CH798" t="s">
        <v>189</v>
      </c>
      <c r="CI798" t="s">
        <v>189</v>
      </c>
      <c r="CJ798" t="s">
        <v>189</v>
      </c>
      <c r="CK798" t="s">
        <v>189</v>
      </c>
      <c r="CL798" t="s">
        <v>189</v>
      </c>
      <c r="CM798" t="s">
        <v>189</v>
      </c>
      <c r="CN798" t="s">
        <v>189</v>
      </c>
      <c r="CO798" t="s">
        <v>189</v>
      </c>
      <c r="CP798" t="s">
        <v>205</v>
      </c>
      <c r="CQ798">
        <v>3.1</v>
      </c>
      <c r="CR798">
        <v>6.2</v>
      </c>
      <c r="CS798" t="s">
        <v>1011</v>
      </c>
      <c r="CT798" t="s">
        <v>197</v>
      </c>
      <c r="CU798">
        <v>12.8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12.8</v>
      </c>
      <c r="DC798">
        <v>7.1039999999999903</v>
      </c>
      <c r="DD798">
        <v>0</v>
      </c>
      <c r="DE798">
        <v>0</v>
      </c>
      <c r="DF798">
        <v>0</v>
      </c>
      <c r="DG798">
        <v>7.1039999999999903</v>
      </c>
      <c r="DH798">
        <v>120</v>
      </c>
      <c r="DI798">
        <v>-5.6959999999999997</v>
      </c>
      <c r="DJ798" t="s">
        <v>282</v>
      </c>
      <c r="DK798">
        <v>101.6</v>
      </c>
      <c r="DL798">
        <v>107.29600000000001</v>
      </c>
      <c r="DM798">
        <v>95.221199999999996</v>
      </c>
      <c r="DN798">
        <v>88.117199999999997</v>
      </c>
      <c r="DO798">
        <v>18</v>
      </c>
      <c r="DP798">
        <v>0</v>
      </c>
    </row>
    <row r="799" spans="1:120" x14ac:dyDescent="0.25">
      <c r="A799">
        <v>2330567</v>
      </c>
      <c r="B799" t="s">
        <v>248</v>
      </c>
      <c r="C799" t="s">
        <v>249</v>
      </c>
      <c r="D799" t="s">
        <v>438</v>
      </c>
      <c r="E799" t="s">
        <v>1069</v>
      </c>
      <c r="F799" t="s">
        <v>189</v>
      </c>
      <c r="G799" t="s">
        <v>190</v>
      </c>
      <c r="H799" t="s">
        <v>212</v>
      </c>
      <c r="I799" t="s">
        <v>1062</v>
      </c>
      <c r="J799" t="s">
        <v>442</v>
      </c>
      <c r="K799">
        <v>3.1</v>
      </c>
      <c r="L799">
        <v>2</v>
      </c>
      <c r="M799">
        <v>16</v>
      </c>
      <c r="N799" t="s">
        <v>189</v>
      </c>
      <c r="O799">
        <v>0.2</v>
      </c>
      <c r="P799">
        <v>1.1000000000000001</v>
      </c>
      <c r="Q799">
        <v>23.3</v>
      </c>
      <c r="R799">
        <v>24</v>
      </c>
      <c r="S799">
        <v>120</v>
      </c>
      <c r="T799">
        <v>38.799999999999997</v>
      </c>
      <c r="U799">
        <v>105.4</v>
      </c>
      <c r="V799" t="s">
        <v>194</v>
      </c>
      <c r="W799" t="s">
        <v>194</v>
      </c>
      <c r="X799" t="s">
        <v>194</v>
      </c>
      <c r="Y799" t="s">
        <v>416</v>
      </c>
      <c r="Z799" t="s">
        <v>1067</v>
      </c>
      <c r="AA799">
        <v>2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1</v>
      </c>
      <c r="AH799">
        <v>4</v>
      </c>
      <c r="AI799">
        <v>4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3</v>
      </c>
      <c r="AW799">
        <v>0</v>
      </c>
      <c r="AX799" t="s">
        <v>197</v>
      </c>
      <c r="AY799" t="s">
        <v>312</v>
      </c>
      <c r="AZ799" t="s">
        <v>445</v>
      </c>
      <c r="BA799" t="s">
        <v>256</v>
      </c>
      <c r="BB799" t="s">
        <v>1070</v>
      </c>
      <c r="BC799" t="s">
        <v>256</v>
      </c>
      <c r="BD799" t="s">
        <v>194</v>
      </c>
      <c r="BE799">
        <v>120</v>
      </c>
      <c r="BF799" t="s">
        <v>189</v>
      </c>
      <c r="BG799" t="s">
        <v>189</v>
      </c>
      <c r="BH799" t="s">
        <v>197</v>
      </c>
      <c r="BI799" t="s">
        <v>189</v>
      </c>
      <c r="BJ799" t="s">
        <v>189</v>
      </c>
      <c r="BK799" t="s">
        <v>189</v>
      </c>
      <c r="BL799" t="s">
        <v>189</v>
      </c>
      <c r="BM799">
        <v>1</v>
      </c>
      <c r="BN799">
        <v>16</v>
      </c>
      <c r="BO799" t="s">
        <v>189</v>
      </c>
      <c r="BP799" t="s">
        <v>189</v>
      </c>
      <c r="BQ799" t="s">
        <v>189</v>
      </c>
      <c r="BR799" t="s">
        <v>189</v>
      </c>
      <c r="BS799" t="s">
        <v>189</v>
      </c>
      <c r="BT799" t="s">
        <v>189</v>
      </c>
      <c r="BU799">
        <v>2</v>
      </c>
      <c r="BV799" t="s">
        <v>202</v>
      </c>
      <c r="BW799" t="s">
        <v>234</v>
      </c>
      <c r="BX799" t="s">
        <v>189</v>
      </c>
      <c r="BY799" t="s">
        <v>189</v>
      </c>
      <c r="BZ799">
        <v>7</v>
      </c>
      <c r="CA799" t="s">
        <v>204</v>
      </c>
      <c r="CB799" t="s">
        <v>1033</v>
      </c>
      <c r="CC799" t="s">
        <v>189</v>
      </c>
      <c r="CD799" t="s">
        <v>189</v>
      </c>
      <c r="CE799" t="s">
        <v>189</v>
      </c>
      <c r="CF799" t="s">
        <v>189</v>
      </c>
      <c r="CG799" t="s">
        <v>189</v>
      </c>
      <c r="CH799" t="s">
        <v>189</v>
      </c>
      <c r="CI799" t="s">
        <v>189</v>
      </c>
      <c r="CJ799" t="s">
        <v>189</v>
      </c>
      <c r="CK799" t="s">
        <v>189</v>
      </c>
      <c r="CL799" t="s">
        <v>189</v>
      </c>
      <c r="CM799" t="s">
        <v>189</v>
      </c>
      <c r="CN799" t="s">
        <v>189</v>
      </c>
      <c r="CO799" t="s">
        <v>189</v>
      </c>
      <c r="CP799" t="s">
        <v>205</v>
      </c>
      <c r="CQ799">
        <v>3.1</v>
      </c>
      <c r="CR799">
        <v>6.2</v>
      </c>
      <c r="CS799" t="s">
        <v>1011</v>
      </c>
      <c r="CT799" t="s">
        <v>197</v>
      </c>
      <c r="CU799">
        <v>12.8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12.8</v>
      </c>
      <c r="DC799">
        <v>7.1039999999999903</v>
      </c>
      <c r="DD799">
        <v>0</v>
      </c>
      <c r="DE799">
        <v>0</v>
      </c>
      <c r="DF799">
        <v>0</v>
      </c>
      <c r="DG799">
        <v>7.1039999999999903</v>
      </c>
      <c r="DH799">
        <v>120</v>
      </c>
      <c r="DI799">
        <v>-5.6959999999999997</v>
      </c>
      <c r="DJ799" t="s">
        <v>282</v>
      </c>
      <c r="DK799">
        <v>92.6</v>
      </c>
      <c r="DL799">
        <v>98.296000000000006</v>
      </c>
      <c r="DM799">
        <v>88.081799999999902</v>
      </c>
      <c r="DN799">
        <v>80.977799999999903</v>
      </c>
      <c r="DO799">
        <v>18</v>
      </c>
      <c r="DP799">
        <v>0</v>
      </c>
    </row>
    <row r="800" spans="1:120" x14ac:dyDescent="0.25">
      <c r="A800">
        <v>2330566</v>
      </c>
      <c r="B800" t="s">
        <v>248</v>
      </c>
      <c r="C800" t="s">
        <v>249</v>
      </c>
      <c r="D800" t="s">
        <v>447</v>
      </c>
      <c r="E800" t="s">
        <v>1071</v>
      </c>
      <c r="F800" t="s">
        <v>1072</v>
      </c>
      <c r="G800" t="s">
        <v>190</v>
      </c>
      <c r="H800" t="s">
        <v>212</v>
      </c>
      <c r="I800" t="s">
        <v>1062</v>
      </c>
      <c r="J800" t="s">
        <v>442</v>
      </c>
      <c r="K800">
        <v>3.1</v>
      </c>
      <c r="L800">
        <v>2</v>
      </c>
      <c r="M800">
        <v>64</v>
      </c>
      <c r="N800" t="s">
        <v>189</v>
      </c>
      <c r="O800">
        <v>0.4</v>
      </c>
      <c r="P800">
        <v>1.3</v>
      </c>
      <c r="Q800">
        <v>24.1</v>
      </c>
      <c r="R800">
        <v>24.3</v>
      </c>
      <c r="S800">
        <v>120</v>
      </c>
      <c r="T800">
        <v>77.2</v>
      </c>
      <c r="U800">
        <v>108.3</v>
      </c>
      <c r="V800" t="s">
        <v>194</v>
      </c>
      <c r="W800" t="s">
        <v>194</v>
      </c>
      <c r="X800" t="s">
        <v>194</v>
      </c>
      <c r="Y800" t="s">
        <v>1073</v>
      </c>
      <c r="Z800" t="s">
        <v>1074</v>
      </c>
      <c r="AA800">
        <v>4</v>
      </c>
      <c r="AB800">
        <v>1</v>
      </c>
      <c r="AC800">
        <v>0</v>
      </c>
      <c r="AD800">
        <v>1</v>
      </c>
      <c r="AE800">
        <v>1</v>
      </c>
      <c r="AF800">
        <v>1</v>
      </c>
      <c r="AG800">
        <v>1</v>
      </c>
      <c r="AH800">
        <v>4</v>
      </c>
      <c r="AI800">
        <v>5</v>
      </c>
      <c r="AJ800">
        <v>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4</v>
      </c>
      <c r="AW800">
        <v>0</v>
      </c>
      <c r="AX800" t="s">
        <v>194</v>
      </c>
      <c r="AY800" t="s">
        <v>1075</v>
      </c>
      <c r="AZ800" t="s">
        <v>445</v>
      </c>
      <c r="BA800" t="s">
        <v>256</v>
      </c>
      <c r="BB800" t="s">
        <v>1076</v>
      </c>
      <c r="BC800" t="s">
        <v>256</v>
      </c>
      <c r="BD800" t="s">
        <v>194</v>
      </c>
      <c r="BE800">
        <v>120</v>
      </c>
      <c r="BF800" t="s">
        <v>189</v>
      </c>
      <c r="BG800" t="s">
        <v>189</v>
      </c>
      <c r="BH800" t="s">
        <v>197</v>
      </c>
      <c r="BI800" t="s">
        <v>189</v>
      </c>
      <c r="BJ800" t="s">
        <v>189</v>
      </c>
      <c r="BK800" t="s">
        <v>189</v>
      </c>
      <c r="BL800" t="s">
        <v>189</v>
      </c>
      <c r="BM800">
        <v>1</v>
      </c>
      <c r="BN800">
        <v>64</v>
      </c>
      <c r="BO800" t="s">
        <v>189</v>
      </c>
      <c r="BP800" t="s">
        <v>189</v>
      </c>
      <c r="BQ800" t="s">
        <v>189</v>
      </c>
      <c r="BR800" t="s">
        <v>189</v>
      </c>
      <c r="BS800" t="s">
        <v>189</v>
      </c>
      <c r="BT800" t="s">
        <v>189</v>
      </c>
      <c r="BU800">
        <v>4</v>
      </c>
      <c r="BV800" t="s">
        <v>202</v>
      </c>
      <c r="BW800" t="s">
        <v>218</v>
      </c>
      <c r="BX800" t="s">
        <v>189</v>
      </c>
      <c r="BY800" t="s">
        <v>189</v>
      </c>
      <c r="BZ800">
        <v>7</v>
      </c>
      <c r="CA800" t="s">
        <v>204</v>
      </c>
      <c r="CB800" t="s">
        <v>1033</v>
      </c>
      <c r="CC800" t="s">
        <v>189</v>
      </c>
      <c r="CD800" t="s">
        <v>189</v>
      </c>
      <c r="CE800" t="s">
        <v>189</v>
      </c>
      <c r="CF800" t="s">
        <v>189</v>
      </c>
      <c r="CG800" t="s">
        <v>189</v>
      </c>
      <c r="CH800" t="s">
        <v>189</v>
      </c>
      <c r="CI800" t="s">
        <v>189</v>
      </c>
      <c r="CJ800" t="s">
        <v>189</v>
      </c>
      <c r="CK800" t="s">
        <v>189</v>
      </c>
      <c r="CL800" t="s">
        <v>189</v>
      </c>
      <c r="CM800" t="s">
        <v>189</v>
      </c>
      <c r="CN800" t="s">
        <v>189</v>
      </c>
      <c r="CO800" t="s">
        <v>189</v>
      </c>
      <c r="CP800" t="s">
        <v>205</v>
      </c>
      <c r="CQ800">
        <v>3.1</v>
      </c>
      <c r="CR800">
        <v>6.2</v>
      </c>
      <c r="CS800" t="s">
        <v>1011</v>
      </c>
      <c r="CT800" t="s">
        <v>197</v>
      </c>
      <c r="CU800">
        <v>51.2</v>
      </c>
      <c r="CV800">
        <v>0</v>
      </c>
      <c r="CW800">
        <v>0</v>
      </c>
      <c r="CX800">
        <v>26</v>
      </c>
      <c r="CY800">
        <v>0</v>
      </c>
      <c r="CZ800">
        <v>0</v>
      </c>
      <c r="DA800">
        <v>0</v>
      </c>
      <c r="DB800">
        <v>77.2</v>
      </c>
      <c r="DC800">
        <v>21.215999999999902</v>
      </c>
      <c r="DD800">
        <v>0</v>
      </c>
      <c r="DE800">
        <v>0</v>
      </c>
      <c r="DF800">
        <v>0</v>
      </c>
      <c r="DG800">
        <v>47.215999999999902</v>
      </c>
      <c r="DH800">
        <v>120</v>
      </c>
      <c r="DI800">
        <v>-29.984000000000002</v>
      </c>
      <c r="DJ800" t="s">
        <v>282</v>
      </c>
      <c r="DK800">
        <v>31.099999999999898</v>
      </c>
      <c r="DL800">
        <v>61.084000000000003</v>
      </c>
      <c r="DM800">
        <v>90.622200000000007</v>
      </c>
      <c r="DN800">
        <v>43.406199999999998</v>
      </c>
      <c r="DO800">
        <v>18</v>
      </c>
      <c r="DP800">
        <v>0</v>
      </c>
    </row>
    <row r="801" spans="1:120" x14ac:dyDescent="0.25">
      <c r="A801">
        <v>2330565</v>
      </c>
      <c r="B801" t="s">
        <v>248</v>
      </c>
      <c r="C801" t="s">
        <v>249</v>
      </c>
      <c r="D801" t="s">
        <v>447</v>
      </c>
      <c r="E801" t="s">
        <v>1077</v>
      </c>
      <c r="F801" t="s">
        <v>1078</v>
      </c>
      <c r="G801" t="s">
        <v>190</v>
      </c>
      <c r="H801" t="s">
        <v>212</v>
      </c>
      <c r="I801" t="s">
        <v>1048</v>
      </c>
      <c r="J801" t="s">
        <v>193</v>
      </c>
      <c r="K801">
        <v>3.3</v>
      </c>
      <c r="L801">
        <v>2</v>
      </c>
      <c r="M801">
        <v>64</v>
      </c>
      <c r="N801" t="s">
        <v>189</v>
      </c>
      <c r="O801">
        <v>0.3</v>
      </c>
      <c r="P801">
        <v>1.2</v>
      </c>
      <c r="Q801">
        <v>18.899999999999999</v>
      </c>
      <c r="R801">
        <v>20.5</v>
      </c>
      <c r="S801">
        <v>120</v>
      </c>
      <c r="T801">
        <v>77.2</v>
      </c>
      <c r="U801">
        <v>89.3</v>
      </c>
      <c r="V801" t="s">
        <v>194</v>
      </c>
      <c r="W801" t="s">
        <v>194</v>
      </c>
      <c r="X801" t="s">
        <v>194</v>
      </c>
      <c r="Y801" t="s">
        <v>449</v>
      </c>
      <c r="Z801" t="s">
        <v>189</v>
      </c>
      <c r="AA801">
        <v>4</v>
      </c>
      <c r="AB801">
        <v>1</v>
      </c>
      <c r="AC801">
        <v>0</v>
      </c>
      <c r="AD801">
        <v>1</v>
      </c>
      <c r="AE801">
        <v>1</v>
      </c>
      <c r="AF801">
        <v>0</v>
      </c>
      <c r="AG801">
        <v>1</v>
      </c>
      <c r="AH801">
        <v>4</v>
      </c>
      <c r="AI801">
        <v>6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4</v>
      </c>
      <c r="AW801">
        <v>0</v>
      </c>
      <c r="AX801" t="s">
        <v>194</v>
      </c>
      <c r="AY801" t="s">
        <v>417</v>
      </c>
      <c r="AZ801" t="s">
        <v>445</v>
      </c>
      <c r="BA801" t="s">
        <v>256</v>
      </c>
      <c r="BB801" t="s">
        <v>1079</v>
      </c>
      <c r="BC801" t="s">
        <v>256</v>
      </c>
      <c r="BD801" t="s">
        <v>194</v>
      </c>
      <c r="BE801">
        <v>120</v>
      </c>
      <c r="BF801" t="s">
        <v>189</v>
      </c>
      <c r="BG801" t="s">
        <v>189</v>
      </c>
      <c r="BH801" t="s">
        <v>197</v>
      </c>
      <c r="BI801" t="s">
        <v>189</v>
      </c>
      <c r="BJ801" t="s">
        <v>189</v>
      </c>
      <c r="BK801" t="s">
        <v>189</v>
      </c>
      <c r="BL801" t="s">
        <v>189</v>
      </c>
      <c r="BM801">
        <v>1</v>
      </c>
      <c r="BN801">
        <v>64</v>
      </c>
      <c r="BO801" t="s">
        <v>189</v>
      </c>
      <c r="BP801" t="s">
        <v>189</v>
      </c>
      <c r="BQ801" t="s">
        <v>189</v>
      </c>
      <c r="BR801" t="s">
        <v>189</v>
      </c>
      <c r="BS801" t="s">
        <v>189</v>
      </c>
      <c r="BT801" t="s">
        <v>189</v>
      </c>
      <c r="BU801">
        <v>4</v>
      </c>
      <c r="BV801" t="s">
        <v>202</v>
      </c>
      <c r="BW801" t="s">
        <v>218</v>
      </c>
      <c r="BX801" t="s">
        <v>189</v>
      </c>
      <c r="BY801" t="s">
        <v>189</v>
      </c>
      <c r="BZ801">
        <v>7</v>
      </c>
      <c r="CA801" t="s">
        <v>204</v>
      </c>
      <c r="CB801" t="s">
        <v>1033</v>
      </c>
      <c r="CC801" t="s">
        <v>189</v>
      </c>
      <c r="CD801" t="s">
        <v>189</v>
      </c>
      <c r="CE801" t="s">
        <v>189</v>
      </c>
      <c r="CF801" t="s">
        <v>189</v>
      </c>
      <c r="CG801" t="s">
        <v>189</v>
      </c>
      <c r="CH801" t="s">
        <v>189</v>
      </c>
      <c r="CI801" t="s">
        <v>189</v>
      </c>
      <c r="CJ801" t="s">
        <v>189</v>
      </c>
      <c r="CK801" t="s">
        <v>189</v>
      </c>
      <c r="CL801" t="s">
        <v>189</v>
      </c>
      <c r="CM801" t="s">
        <v>189</v>
      </c>
      <c r="CN801" t="s">
        <v>189</v>
      </c>
      <c r="CO801" t="s">
        <v>189</v>
      </c>
      <c r="CP801" t="s">
        <v>205</v>
      </c>
      <c r="CQ801">
        <v>3.3</v>
      </c>
      <c r="CR801">
        <v>6.6</v>
      </c>
      <c r="CS801" t="s">
        <v>1011</v>
      </c>
      <c r="CT801" t="s">
        <v>197</v>
      </c>
      <c r="CU801">
        <v>51.2</v>
      </c>
      <c r="CV801">
        <v>0</v>
      </c>
      <c r="CW801">
        <v>0</v>
      </c>
      <c r="CX801">
        <v>26</v>
      </c>
      <c r="CY801">
        <v>0</v>
      </c>
      <c r="CZ801">
        <v>0</v>
      </c>
      <c r="DA801">
        <v>0</v>
      </c>
      <c r="DB801">
        <v>77.2</v>
      </c>
      <c r="DC801">
        <v>21.215999999999902</v>
      </c>
      <c r="DD801">
        <v>0</v>
      </c>
      <c r="DE801">
        <v>0</v>
      </c>
      <c r="DF801">
        <v>0</v>
      </c>
      <c r="DG801">
        <v>47.215999999999902</v>
      </c>
      <c r="DH801">
        <v>120</v>
      </c>
      <c r="DI801">
        <v>-29.984000000000002</v>
      </c>
      <c r="DJ801" t="s">
        <v>282</v>
      </c>
      <c r="DK801">
        <v>12.0999999999999</v>
      </c>
      <c r="DL801">
        <v>42.084000000000003</v>
      </c>
      <c r="DM801">
        <v>75.554999999999893</v>
      </c>
      <c r="DN801">
        <v>28.338999999999899</v>
      </c>
      <c r="DO801">
        <v>18</v>
      </c>
      <c r="DP801">
        <v>0</v>
      </c>
    </row>
    <row r="802" spans="1:120" x14ac:dyDescent="0.25">
      <c r="A802">
        <v>2330564</v>
      </c>
      <c r="B802" t="s">
        <v>248</v>
      </c>
      <c r="C802" t="s">
        <v>249</v>
      </c>
      <c r="D802" t="s">
        <v>447</v>
      </c>
      <c r="E802" t="s">
        <v>448</v>
      </c>
      <c r="F802" t="s">
        <v>189</v>
      </c>
      <c r="G802" t="s">
        <v>190</v>
      </c>
      <c r="H802" t="s">
        <v>212</v>
      </c>
      <c r="I802" t="s">
        <v>1048</v>
      </c>
      <c r="J802" t="s">
        <v>193</v>
      </c>
      <c r="K802">
        <v>3.3</v>
      </c>
      <c r="L802">
        <v>2</v>
      </c>
      <c r="M802">
        <v>32</v>
      </c>
      <c r="N802" t="s">
        <v>189</v>
      </c>
      <c r="O802">
        <v>0.3</v>
      </c>
      <c r="P802">
        <v>1</v>
      </c>
      <c r="Q802">
        <v>17.3</v>
      </c>
      <c r="R802">
        <v>17.3</v>
      </c>
      <c r="S802">
        <v>120</v>
      </c>
      <c r="T802">
        <v>51.6</v>
      </c>
      <c r="U802">
        <v>77.599999999999994</v>
      </c>
      <c r="V802" t="s">
        <v>194</v>
      </c>
      <c r="W802" t="s">
        <v>194</v>
      </c>
      <c r="X802" t="s">
        <v>194</v>
      </c>
      <c r="Y802" t="s">
        <v>449</v>
      </c>
      <c r="Z802" t="s">
        <v>189</v>
      </c>
      <c r="AA802">
        <v>2</v>
      </c>
      <c r="AB802">
        <v>1</v>
      </c>
      <c r="AC802">
        <v>0</v>
      </c>
      <c r="AD802">
        <v>0</v>
      </c>
      <c r="AE802">
        <v>3</v>
      </c>
      <c r="AF802">
        <v>0</v>
      </c>
      <c r="AG802">
        <v>0</v>
      </c>
      <c r="AH802">
        <v>4</v>
      </c>
      <c r="AI802">
        <v>4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3</v>
      </c>
      <c r="AW802">
        <v>0</v>
      </c>
      <c r="AX802" t="s">
        <v>194</v>
      </c>
      <c r="AY802" t="s">
        <v>417</v>
      </c>
      <c r="AZ802" t="s">
        <v>445</v>
      </c>
      <c r="BA802" t="s">
        <v>256</v>
      </c>
      <c r="BB802" t="s">
        <v>450</v>
      </c>
      <c r="BC802" t="s">
        <v>256</v>
      </c>
      <c r="BD802" t="s">
        <v>194</v>
      </c>
      <c r="BE802">
        <v>120</v>
      </c>
      <c r="BF802" t="s">
        <v>189</v>
      </c>
      <c r="BG802" t="s">
        <v>189</v>
      </c>
      <c r="BH802" t="s">
        <v>197</v>
      </c>
      <c r="BI802" t="s">
        <v>189</v>
      </c>
      <c r="BJ802" t="s">
        <v>189</v>
      </c>
      <c r="BK802">
        <v>240</v>
      </c>
      <c r="BL802" t="s">
        <v>189</v>
      </c>
      <c r="BM802">
        <v>1</v>
      </c>
      <c r="BN802">
        <v>32</v>
      </c>
      <c r="BO802" t="s">
        <v>189</v>
      </c>
      <c r="BP802" t="s">
        <v>189</v>
      </c>
      <c r="BQ802" t="s">
        <v>189</v>
      </c>
      <c r="BR802" t="s">
        <v>189</v>
      </c>
      <c r="BS802" t="s">
        <v>189</v>
      </c>
      <c r="BT802" t="s">
        <v>189</v>
      </c>
      <c r="BU802">
        <v>4</v>
      </c>
      <c r="BV802" t="s">
        <v>202</v>
      </c>
      <c r="BW802" t="s">
        <v>218</v>
      </c>
      <c r="BX802" t="s">
        <v>189</v>
      </c>
      <c r="BY802" t="s">
        <v>189</v>
      </c>
      <c r="BZ802">
        <v>7</v>
      </c>
      <c r="CA802" t="s">
        <v>204</v>
      </c>
      <c r="CB802" t="s">
        <v>1033</v>
      </c>
      <c r="CC802" t="s">
        <v>189</v>
      </c>
      <c r="CD802" t="s">
        <v>189</v>
      </c>
      <c r="CE802" t="s">
        <v>189</v>
      </c>
      <c r="CF802" t="s">
        <v>189</v>
      </c>
      <c r="CG802" t="s">
        <v>189</v>
      </c>
      <c r="CH802" t="s">
        <v>189</v>
      </c>
      <c r="CI802" t="s">
        <v>189</v>
      </c>
      <c r="CJ802" t="s">
        <v>189</v>
      </c>
      <c r="CK802" t="s">
        <v>189</v>
      </c>
      <c r="CL802" t="s">
        <v>189</v>
      </c>
      <c r="CM802" t="s">
        <v>189</v>
      </c>
      <c r="CN802" t="s">
        <v>189</v>
      </c>
      <c r="CO802" t="s">
        <v>189</v>
      </c>
      <c r="CP802" t="s">
        <v>205</v>
      </c>
      <c r="CQ802">
        <v>3.3</v>
      </c>
      <c r="CR802">
        <v>6.6</v>
      </c>
      <c r="CS802" t="s">
        <v>1011</v>
      </c>
      <c r="CT802" t="s">
        <v>197</v>
      </c>
      <c r="CU802">
        <v>25.6</v>
      </c>
      <c r="CV802">
        <v>0</v>
      </c>
      <c r="CW802">
        <v>0</v>
      </c>
      <c r="CX802">
        <v>26</v>
      </c>
      <c r="CY802">
        <v>0</v>
      </c>
      <c r="CZ802">
        <v>0</v>
      </c>
      <c r="DA802">
        <v>0</v>
      </c>
      <c r="DB802">
        <v>51.6</v>
      </c>
      <c r="DC802">
        <v>11.808</v>
      </c>
      <c r="DD802">
        <v>0</v>
      </c>
      <c r="DE802">
        <v>0</v>
      </c>
      <c r="DF802">
        <v>0</v>
      </c>
      <c r="DG802">
        <v>37.808</v>
      </c>
      <c r="DH802">
        <v>120</v>
      </c>
      <c r="DI802">
        <v>-13.792</v>
      </c>
      <c r="DJ802" t="s">
        <v>282</v>
      </c>
      <c r="DK802">
        <v>25.999999999999901</v>
      </c>
      <c r="DL802">
        <v>39.791999999999902</v>
      </c>
      <c r="DM802">
        <v>64.955399999999997</v>
      </c>
      <c r="DN802">
        <v>27.147400000000001</v>
      </c>
      <c r="DO802">
        <v>18</v>
      </c>
      <c r="DP802">
        <v>0</v>
      </c>
    </row>
    <row r="803" spans="1:120" x14ac:dyDescent="0.25">
      <c r="A803">
        <v>2330563</v>
      </c>
      <c r="B803" t="s">
        <v>248</v>
      </c>
      <c r="C803" t="s">
        <v>249</v>
      </c>
      <c r="D803" t="s">
        <v>451</v>
      </c>
      <c r="E803" t="s">
        <v>452</v>
      </c>
      <c r="F803" t="s">
        <v>453</v>
      </c>
      <c r="G803" t="s">
        <v>190</v>
      </c>
      <c r="H803" t="s">
        <v>212</v>
      </c>
      <c r="I803" t="s">
        <v>1048</v>
      </c>
      <c r="J803" t="s">
        <v>442</v>
      </c>
      <c r="K803">
        <v>3.3</v>
      </c>
      <c r="L803">
        <v>2</v>
      </c>
      <c r="M803">
        <v>32</v>
      </c>
      <c r="N803" t="s">
        <v>189</v>
      </c>
      <c r="O803">
        <v>0.3</v>
      </c>
      <c r="P803">
        <v>1.4</v>
      </c>
      <c r="Q803">
        <v>18.399999999999999</v>
      </c>
      <c r="R803">
        <v>19.899999999999999</v>
      </c>
      <c r="S803">
        <v>120</v>
      </c>
      <c r="T803">
        <v>25.6</v>
      </c>
      <c r="U803">
        <v>87</v>
      </c>
      <c r="V803" t="s">
        <v>194</v>
      </c>
      <c r="W803" t="s">
        <v>194</v>
      </c>
      <c r="X803" t="s">
        <v>194</v>
      </c>
      <c r="Y803" t="s">
        <v>449</v>
      </c>
      <c r="Z803" t="s">
        <v>455</v>
      </c>
      <c r="AA803">
        <v>2</v>
      </c>
      <c r="AB803">
        <v>1</v>
      </c>
      <c r="AC803">
        <v>0</v>
      </c>
      <c r="AD803">
        <v>0</v>
      </c>
      <c r="AE803">
        <v>2</v>
      </c>
      <c r="AF803">
        <v>1</v>
      </c>
      <c r="AG803">
        <v>0</v>
      </c>
      <c r="AH803">
        <v>4</v>
      </c>
      <c r="AI803">
        <v>2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>
        <v>0</v>
      </c>
      <c r="AX803" t="s">
        <v>197</v>
      </c>
      <c r="AY803" t="s">
        <v>444</v>
      </c>
      <c r="AZ803" t="s">
        <v>445</v>
      </c>
      <c r="BA803" t="s">
        <v>256</v>
      </c>
      <c r="BB803" t="s">
        <v>456</v>
      </c>
      <c r="BC803" t="s">
        <v>256</v>
      </c>
      <c r="BD803" t="s">
        <v>194</v>
      </c>
      <c r="BE803">
        <v>120</v>
      </c>
      <c r="BF803" t="s">
        <v>189</v>
      </c>
      <c r="BG803" t="s">
        <v>189</v>
      </c>
      <c r="BH803" t="s">
        <v>197</v>
      </c>
      <c r="BI803" t="s">
        <v>189</v>
      </c>
      <c r="BJ803" t="s">
        <v>189</v>
      </c>
      <c r="BK803">
        <v>180</v>
      </c>
      <c r="BL803" t="s">
        <v>189</v>
      </c>
      <c r="BM803">
        <v>1</v>
      </c>
      <c r="BN803">
        <v>32</v>
      </c>
      <c r="BO803" t="s">
        <v>189</v>
      </c>
      <c r="BP803" t="s">
        <v>189</v>
      </c>
      <c r="BQ803" t="s">
        <v>189</v>
      </c>
      <c r="BR803" t="s">
        <v>189</v>
      </c>
      <c r="BS803" t="s">
        <v>189</v>
      </c>
      <c r="BT803" t="s">
        <v>189</v>
      </c>
      <c r="BU803">
        <v>1</v>
      </c>
      <c r="BV803" t="s">
        <v>202</v>
      </c>
      <c r="BW803" t="s">
        <v>234</v>
      </c>
      <c r="BX803" t="s">
        <v>189</v>
      </c>
      <c r="BY803" t="s">
        <v>189</v>
      </c>
      <c r="BZ803">
        <v>7</v>
      </c>
      <c r="CA803" t="s">
        <v>204</v>
      </c>
      <c r="CB803" t="s">
        <v>1033</v>
      </c>
      <c r="CC803" t="s">
        <v>189</v>
      </c>
      <c r="CD803" t="s">
        <v>189</v>
      </c>
      <c r="CE803" t="s">
        <v>189</v>
      </c>
      <c r="CF803" t="s">
        <v>189</v>
      </c>
      <c r="CG803" t="s">
        <v>189</v>
      </c>
      <c r="CH803" t="s">
        <v>189</v>
      </c>
      <c r="CI803" t="s">
        <v>189</v>
      </c>
      <c r="CJ803" t="s">
        <v>189</v>
      </c>
      <c r="CK803" t="s">
        <v>189</v>
      </c>
      <c r="CL803" t="s">
        <v>189</v>
      </c>
      <c r="CM803" t="s">
        <v>189</v>
      </c>
      <c r="CN803" t="s">
        <v>189</v>
      </c>
      <c r="CO803" t="s">
        <v>189</v>
      </c>
      <c r="CP803" t="s">
        <v>205</v>
      </c>
      <c r="CQ803">
        <v>3.3</v>
      </c>
      <c r="CR803">
        <v>6.6</v>
      </c>
      <c r="CS803" t="s">
        <v>1011</v>
      </c>
      <c r="CT803" t="s">
        <v>197</v>
      </c>
      <c r="CU803">
        <v>25.6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25.6</v>
      </c>
      <c r="DC803">
        <v>11.808</v>
      </c>
      <c r="DD803">
        <v>0</v>
      </c>
      <c r="DE803">
        <v>0</v>
      </c>
      <c r="DF803">
        <v>0</v>
      </c>
      <c r="DG803">
        <v>11.808</v>
      </c>
      <c r="DH803">
        <v>120</v>
      </c>
      <c r="DI803">
        <v>-13.792</v>
      </c>
      <c r="DJ803" t="s">
        <v>282</v>
      </c>
      <c r="DK803">
        <v>61.4</v>
      </c>
      <c r="DL803">
        <v>75.191999999999993</v>
      </c>
      <c r="DM803">
        <v>74.328599999999994</v>
      </c>
      <c r="DN803">
        <v>62.520599999999902</v>
      </c>
      <c r="DO803">
        <v>18</v>
      </c>
      <c r="DP803">
        <v>0</v>
      </c>
    </row>
    <row r="804" spans="1:120" x14ac:dyDescent="0.25">
      <c r="A804">
        <v>2330100</v>
      </c>
      <c r="B804" t="s">
        <v>248</v>
      </c>
      <c r="C804" t="s">
        <v>249</v>
      </c>
      <c r="D804" t="s">
        <v>487</v>
      </c>
      <c r="E804" t="s">
        <v>1080</v>
      </c>
      <c r="F804" t="s">
        <v>1081</v>
      </c>
      <c r="G804" t="s">
        <v>190</v>
      </c>
      <c r="H804" t="s">
        <v>212</v>
      </c>
      <c r="I804" t="s">
        <v>1062</v>
      </c>
      <c r="J804" t="s">
        <v>189</v>
      </c>
      <c r="K804">
        <v>3.1</v>
      </c>
      <c r="L804">
        <v>2</v>
      </c>
      <c r="M804">
        <v>64</v>
      </c>
      <c r="N804" t="s">
        <v>189</v>
      </c>
      <c r="O804">
        <v>0.3</v>
      </c>
      <c r="P804">
        <v>1.5</v>
      </c>
      <c r="Q804">
        <v>15.8</v>
      </c>
      <c r="R804">
        <v>17.8</v>
      </c>
      <c r="S804">
        <v>120</v>
      </c>
      <c r="T804">
        <v>52.1</v>
      </c>
      <c r="U804">
        <v>77.099999999999994</v>
      </c>
      <c r="V804" t="s">
        <v>194</v>
      </c>
      <c r="W804" t="s">
        <v>194</v>
      </c>
      <c r="X804" t="s">
        <v>194</v>
      </c>
      <c r="Y804" t="s">
        <v>195</v>
      </c>
      <c r="Z804" t="s">
        <v>490</v>
      </c>
      <c r="AA804">
        <v>4</v>
      </c>
      <c r="AB804">
        <v>1</v>
      </c>
      <c r="AC804">
        <v>0</v>
      </c>
      <c r="AD804">
        <v>1</v>
      </c>
      <c r="AE804">
        <v>0</v>
      </c>
      <c r="AF804">
        <v>1</v>
      </c>
      <c r="AG804">
        <v>1</v>
      </c>
      <c r="AH804">
        <v>4</v>
      </c>
      <c r="AI804">
        <v>5</v>
      </c>
      <c r="AJ804">
        <v>1</v>
      </c>
      <c r="AK804">
        <v>0</v>
      </c>
      <c r="AL804">
        <v>10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3</v>
      </c>
      <c r="AW804">
        <v>0</v>
      </c>
      <c r="AX804" t="s">
        <v>194</v>
      </c>
      <c r="AY804" t="s">
        <v>1082</v>
      </c>
      <c r="AZ804" t="s">
        <v>383</v>
      </c>
      <c r="BA804" t="s">
        <v>200</v>
      </c>
      <c r="BB804" t="s">
        <v>1083</v>
      </c>
      <c r="BC804" t="s">
        <v>200</v>
      </c>
      <c r="BD804" t="s">
        <v>194</v>
      </c>
      <c r="BE804">
        <v>120</v>
      </c>
      <c r="BF804" t="s">
        <v>189</v>
      </c>
      <c r="BG804" t="s">
        <v>189</v>
      </c>
      <c r="BH804" t="s">
        <v>194</v>
      </c>
      <c r="BI804" t="s">
        <v>189</v>
      </c>
      <c r="BJ804" t="s">
        <v>189</v>
      </c>
      <c r="BK804">
        <v>200</v>
      </c>
      <c r="BL804" t="s">
        <v>189</v>
      </c>
      <c r="BM804">
        <v>1</v>
      </c>
      <c r="BN804">
        <v>64</v>
      </c>
      <c r="BO804" t="s">
        <v>189</v>
      </c>
      <c r="BP804" t="s">
        <v>189</v>
      </c>
      <c r="BQ804">
        <v>0.79</v>
      </c>
      <c r="BR804">
        <v>0.85</v>
      </c>
      <c r="BS804">
        <v>0.85</v>
      </c>
      <c r="BT804">
        <v>0.87</v>
      </c>
      <c r="BU804">
        <v>1</v>
      </c>
      <c r="BV804" t="s">
        <v>202</v>
      </c>
      <c r="BW804" t="s">
        <v>189</v>
      </c>
      <c r="BX804" t="s">
        <v>189</v>
      </c>
      <c r="BY804" t="s">
        <v>189</v>
      </c>
      <c r="BZ804">
        <v>7</v>
      </c>
      <c r="CA804" t="s">
        <v>204</v>
      </c>
      <c r="CB804" t="s">
        <v>1033</v>
      </c>
      <c r="CC804" t="s">
        <v>189</v>
      </c>
      <c r="CD804" t="s">
        <v>189</v>
      </c>
      <c r="CE804" t="s">
        <v>189</v>
      </c>
      <c r="CF804" t="s">
        <v>189</v>
      </c>
      <c r="CG804" t="s">
        <v>189</v>
      </c>
      <c r="CH804" t="s">
        <v>189</v>
      </c>
      <c r="CI804" t="s">
        <v>189</v>
      </c>
      <c r="CJ804" t="s">
        <v>189</v>
      </c>
      <c r="CK804" t="s">
        <v>189</v>
      </c>
      <c r="CL804" t="s">
        <v>189</v>
      </c>
      <c r="CM804" t="s">
        <v>189</v>
      </c>
      <c r="CN804" t="s">
        <v>189</v>
      </c>
      <c r="CO804" t="s">
        <v>189</v>
      </c>
      <c r="CP804" t="s">
        <v>205</v>
      </c>
      <c r="CQ804">
        <v>3.1</v>
      </c>
      <c r="CR804">
        <v>6.2</v>
      </c>
      <c r="CS804" t="s">
        <v>1011</v>
      </c>
      <c r="CT804" t="s">
        <v>197</v>
      </c>
      <c r="CU804">
        <v>51.2</v>
      </c>
      <c r="CV804">
        <v>0</v>
      </c>
      <c r="CW804">
        <v>0.876</v>
      </c>
      <c r="CX804">
        <v>0</v>
      </c>
      <c r="CY804">
        <v>0</v>
      </c>
      <c r="CZ804">
        <v>0</v>
      </c>
      <c r="DA804">
        <v>0</v>
      </c>
      <c r="DB804">
        <v>52.076000000000001</v>
      </c>
      <c r="DC804">
        <v>21.215999999999902</v>
      </c>
      <c r="DD804">
        <v>0</v>
      </c>
      <c r="DE804">
        <v>0</v>
      </c>
      <c r="DF804">
        <v>0</v>
      </c>
      <c r="DG804">
        <v>21.215999999999902</v>
      </c>
      <c r="DH804">
        <v>120</v>
      </c>
      <c r="DI804">
        <v>-30.86</v>
      </c>
      <c r="DJ804" t="s">
        <v>282</v>
      </c>
      <c r="DK804">
        <v>25.023999999999901</v>
      </c>
      <c r="DL804">
        <v>55.884</v>
      </c>
      <c r="DM804">
        <v>66.926400000000001</v>
      </c>
      <c r="DN804">
        <v>45.7104</v>
      </c>
      <c r="DO804">
        <v>18</v>
      </c>
      <c r="DP804">
        <v>0</v>
      </c>
    </row>
    <row r="805" spans="1:120" x14ac:dyDescent="0.25">
      <c r="A805">
        <v>2330098</v>
      </c>
      <c r="B805" t="s">
        <v>375</v>
      </c>
      <c r="C805" t="s">
        <v>376</v>
      </c>
      <c r="D805" t="s">
        <v>463</v>
      </c>
      <c r="E805" t="s">
        <v>464</v>
      </c>
      <c r="F805" t="s">
        <v>189</v>
      </c>
      <c r="G805" t="s">
        <v>190</v>
      </c>
      <c r="H805" t="s">
        <v>191</v>
      </c>
      <c r="I805" t="s">
        <v>1084</v>
      </c>
      <c r="J805" t="s">
        <v>189</v>
      </c>
      <c r="K805">
        <v>3.2</v>
      </c>
      <c r="L805">
        <v>2</v>
      </c>
      <c r="M805">
        <v>16</v>
      </c>
      <c r="N805" t="s">
        <v>189</v>
      </c>
      <c r="O805">
        <v>0.5</v>
      </c>
      <c r="P805">
        <v>0.8</v>
      </c>
      <c r="Q805">
        <v>20.100000000000001</v>
      </c>
      <c r="R805">
        <v>25.1</v>
      </c>
      <c r="S805">
        <v>120</v>
      </c>
      <c r="T805">
        <v>39.700000000000003</v>
      </c>
      <c r="U805">
        <v>105.5</v>
      </c>
      <c r="V805" t="s">
        <v>194</v>
      </c>
      <c r="W805" t="s">
        <v>194</v>
      </c>
      <c r="X805" t="s">
        <v>194</v>
      </c>
      <c r="Y805" t="s">
        <v>195</v>
      </c>
      <c r="Z805" t="s">
        <v>466</v>
      </c>
      <c r="AA805">
        <v>2</v>
      </c>
      <c r="AB805">
        <v>1</v>
      </c>
      <c r="AC805">
        <v>0</v>
      </c>
      <c r="AD805">
        <v>0</v>
      </c>
      <c r="AE805">
        <v>1</v>
      </c>
      <c r="AF805">
        <v>1</v>
      </c>
      <c r="AG805">
        <v>0</v>
      </c>
      <c r="AH805">
        <v>4</v>
      </c>
      <c r="AI805">
        <v>2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 t="s">
        <v>197</v>
      </c>
      <c r="AY805" t="s">
        <v>364</v>
      </c>
      <c r="AZ805" t="s">
        <v>467</v>
      </c>
      <c r="BA805" t="s">
        <v>200</v>
      </c>
      <c r="BB805" t="s">
        <v>468</v>
      </c>
      <c r="BC805" t="s">
        <v>200</v>
      </c>
      <c r="BD805" t="s">
        <v>194</v>
      </c>
      <c r="BE805">
        <v>120</v>
      </c>
      <c r="BF805" t="s">
        <v>189</v>
      </c>
      <c r="BG805" t="s">
        <v>189</v>
      </c>
      <c r="BH805" t="s">
        <v>194</v>
      </c>
      <c r="BI805" t="s">
        <v>189</v>
      </c>
      <c r="BJ805" t="s">
        <v>189</v>
      </c>
      <c r="BK805">
        <v>120</v>
      </c>
      <c r="BL805" t="s">
        <v>189</v>
      </c>
      <c r="BM805">
        <v>1</v>
      </c>
      <c r="BN805">
        <v>16</v>
      </c>
      <c r="BO805" t="s">
        <v>189</v>
      </c>
      <c r="BP805" t="s">
        <v>189</v>
      </c>
      <c r="BQ805" t="s">
        <v>189</v>
      </c>
      <c r="BR805" t="s">
        <v>189</v>
      </c>
      <c r="BS805" t="s">
        <v>189</v>
      </c>
      <c r="BT805" t="s">
        <v>189</v>
      </c>
      <c r="BU805">
        <v>2</v>
      </c>
      <c r="BV805" t="s">
        <v>202</v>
      </c>
      <c r="BW805" t="s">
        <v>189</v>
      </c>
      <c r="BX805" t="s">
        <v>189</v>
      </c>
      <c r="BY805" t="s">
        <v>189</v>
      </c>
      <c r="BZ805">
        <v>7</v>
      </c>
      <c r="CA805" t="s">
        <v>204</v>
      </c>
      <c r="CB805" t="s">
        <v>1033</v>
      </c>
      <c r="CC805" t="s">
        <v>189</v>
      </c>
      <c r="CD805" t="s">
        <v>189</v>
      </c>
      <c r="CE805" t="s">
        <v>189</v>
      </c>
      <c r="CF805" t="s">
        <v>189</v>
      </c>
      <c r="CG805" t="s">
        <v>189</v>
      </c>
      <c r="CH805" t="s">
        <v>189</v>
      </c>
      <c r="CI805" t="s">
        <v>189</v>
      </c>
      <c r="CJ805" t="s">
        <v>189</v>
      </c>
      <c r="CK805" t="s">
        <v>189</v>
      </c>
      <c r="CL805" t="s">
        <v>189</v>
      </c>
      <c r="CM805" t="s">
        <v>189</v>
      </c>
      <c r="CN805" t="s">
        <v>189</v>
      </c>
      <c r="CO805" t="s">
        <v>189</v>
      </c>
      <c r="CP805" t="s">
        <v>205</v>
      </c>
      <c r="CQ805">
        <v>3.5</v>
      </c>
      <c r="CR805">
        <v>7</v>
      </c>
      <c r="CS805" t="s">
        <v>434</v>
      </c>
      <c r="CT805" t="s">
        <v>197</v>
      </c>
      <c r="CU805">
        <v>12.8</v>
      </c>
      <c r="CV805">
        <v>0</v>
      </c>
      <c r="CW805">
        <v>0.876</v>
      </c>
      <c r="CX805">
        <v>0</v>
      </c>
      <c r="CY805">
        <v>0</v>
      </c>
      <c r="CZ805">
        <v>0</v>
      </c>
      <c r="DA805">
        <v>0</v>
      </c>
      <c r="DB805">
        <v>13.676</v>
      </c>
      <c r="DC805">
        <v>7.1039999999999903</v>
      </c>
      <c r="DD805">
        <v>0</v>
      </c>
      <c r="DE805">
        <v>0</v>
      </c>
      <c r="DF805">
        <v>0</v>
      </c>
      <c r="DG805">
        <v>7.1039999999999903</v>
      </c>
      <c r="DH805">
        <v>120</v>
      </c>
      <c r="DI805">
        <v>-6.5720000000000001</v>
      </c>
      <c r="DJ805" t="s">
        <v>282</v>
      </c>
      <c r="DK805">
        <v>91.823999999999998</v>
      </c>
      <c r="DL805">
        <v>98.396000000000001</v>
      </c>
      <c r="DM805">
        <v>87.381</v>
      </c>
      <c r="DN805">
        <v>80.277000000000001</v>
      </c>
      <c r="DO805">
        <v>18</v>
      </c>
      <c r="DP805">
        <v>0</v>
      </c>
    </row>
    <row r="806" spans="1:120" x14ac:dyDescent="0.25">
      <c r="A806">
        <v>2329890</v>
      </c>
      <c r="B806" t="s">
        <v>375</v>
      </c>
      <c r="C806" t="s">
        <v>376</v>
      </c>
      <c r="D806" t="s">
        <v>469</v>
      </c>
      <c r="E806" t="s">
        <v>470</v>
      </c>
      <c r="F806" t="s">
        <v>471</v>
      </c>
      <c r="G806" t="s">
        <v>190</v>
      </c>
      <c r="H806" t="s">
        <v>212</v>
      </c>
      <c r="I806" t="s">
        <v>1065</v>
      </c>
      <c r="J806" t="s">
        <v>189</v>
      </c>
      <c r="K806">
        <v>3.5</v>
      </c>
      <c r="L806">
        <v>2</v>
      </c>
      <c r="M806">
        <v>32</v>
      </c>
      <c r="N806" t="s">
        <v>189</v>
      </c>
      <c r="O806">
        <v>0.7</v>
      </c>
      <c r="P806">
        <v>1.3</v>
      </c>
      <c r="Q806">
        <v>11.5</v>
      </c>
      <c r="R806">
        <v>12.3</v>
      </c>
      <c r="S806">
        <v>120</v>
      </c>
      <c r="T806">
        <v>26.5</v>
      </c>
      <c r="U806">
        <v>56.3</v>
      </c>
      <c r="V806" t="s">
        <v>194</v>
      </c>
      <c r="W806" t="s">
        <v>194</v>
      </c>
      <c r="X806" t="s">
        <v>194</v>
      </c>
      <c r="Y806" t="s">
        <v>195</v>
      </c>
      <c r="Z806" t="s">
        <v>473</v>
      </c>
      <c r="AA806">
        <v>2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1</v>
      </c>
      <c r="AH806">
        <v>0</v>
      </c>
      <c r="AI806">
        <v>6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0</v>
      </c>
      <c r="AX806" t="s">
        <v>194</v>
      </c>
      <c r="AY806" t="s">
        <v>474</v>
      </c>
      <c r="AZ806" t="s">
        <v>475</v>
      </c>
      <c r="BA806" t="s">
        <v>200</v>
      </c>
      <c r="BB806" t="s">
        <v>476</v>
      </c>
      <c r="BC806" t="s">
        <v>200</v>
      </c>
      <c r="BD806" t="s">
        <v>194</v>
      </c>
      <c r="BE806">
        <v>120</v>
      </c>
      <c r="BF806" t="s">
        <v>189</v>
      </c>
      <c r="BG806" t="s">
        <v>189</v>
      </c>
      <c r="BH806" t="s">
        <v>194</v>
      </c>
      <c r="BI806" t="s">
        <v>189</v>
      </c>
      <c r="BJ806" t="s">
        <v>189</v>
      </c>
      <c r="BK806">
        <v>135</v>
      </c>
      <c r="BL806">
        <v>0.9</v>
      </c>
      <c r="BM806">
        <v>1</v>
      </c>
      <c r="BN806">
        <v>32</v>
      </c>
      <c r="BO806" t="s">
        <v>189</v>
      </c>
      <c r="BP806" t="s">
        <v>189</v>
      </c>
      <c r="BQ806" t="s">
        <v>189</v>
      </c>
      <c r="BR806" t="s">
        <v>189</v>
      </c>
      <c r="BS806" t="s">
        <v>189</v>
      </c>
      <c r="BT806" t="s">
        <v>189</v>
      </c>
      <c r="BU806">
        <v>1</v>
      </c>
      <c r="BV806" t="s">
        <v>202</v>
      </c>
      <c r="BW806" t="s">
        <v>189</v>
      </c>
      <c r="BX806" t="s">
        <v>189</v>
      </c>
      <c r="BY806" t="s">
        <v>189</v>
      </c>
      <c r="BZ806">
        <v>7</v>
      </c>
      <c r="CA806" t="s">
        <v>204</v>
      </c>
      <c r="CB806" t="s">
        <v>1033</v>
      </c>
      <c r="CC806" t="s">
        <v>189</v>
      </c>
      <c r="CD806" t="s">
        <v>189</v>
      </c>
      <c r="CE806" t="s">
        <v>189</v>
      </c>
      <c r="CF806" t="s">
        <v>189</v>
      </c>
      <c r="CG806" t="s">
        <v>189</v>
      </c>
      <c r="CH806" t="s">
        <v>189</v>
      </c>
      <c r="CI806" t="s">
        <v>189</v>
      </c>
      <c r="CJ806" t="s">
        <v>189</v>
      </c>
      <c r="CK806" t="s">
        <v>189</v>
      </c>
      <c r="CL806" t="s">
        <v>189</v>
      </c>
      <c r="CM806" t="s">
        <v>189</v>
      </c>
      <c r="CN806" t="s">
        <v>189</v>
      </c>
      <c r="CO806" t="s">
        <v>189</v>
      </c>
      <c r="CP806" t="s">
        <v>205</v>
      </c>
      <c r="CQ806">
        <v>3.5</v>
      </c>
      <c r="CR806">
        <v>7</v>
      </c>
      <c r="CS806" t="s">
        <v>434</v>
      </c>
      <c r="CT806" t="s">
        <v>197</v>
      </c>
      <c r="CU806">
        <v>25.6</v>
      </c>
      <c r="CV806">
        <v>0</v>
      </c>
      <c r="CW806">
        <v>0.876</v>
      </c>
      <c r="CX806">
        <v>0</v>
      </c>
      <c r="CY806">
        <v>0</v>
      </c>
      <c r="CZ806">
        <v>0</v>
      </c>
      <c r="DA806">
        <v>0</v>
      </c>
      <c r="DB806">
        <v>26.475999999999999</v>
      </c>
      <c r="DC806">
        <v>11.808</v>
      </c>
      <c r="DD806">
        <v>0</v>
      </c>
      <c r="DE806">
        <v>0</v>
      </c>
      <c r="DF806">
        <v>0</v>
      </c>
      <c r="DG806">
        <v>11.808</v>
      </c>
      <c r="DH806">
        <v>120</v>
      </c>
      <c r="DI806">
        <v>-14.667999999999999</v>
      </c>
      <c r="DJ806" t="s">
        <v>282</v>
      </c>
      <c r="DK806">
        <v>29.823999999999899</v>
      </c>
      <c r="DL806">
        <v>44.491999999999997</v>
      </c>
      <c r="DM806">
        <v>48.442799999999998</v>
      </c>
      <c r="DN806">
        <v>36.634799999999998</v>
      </c>
      <c r="DO806">
        <v>18</v>
      </c>
      <c r="DP806">
        <v>0</v>
      </c>
    </row>
    <row r="807" spans="1:120" x14ac:dyDescent="0.25">
      <c r="A807">
        <v>2329889</v>
      </c>
      <c r="B807" t="s">
        <v>375</v>
      </c>
      <c r="C807" t="s">
        <v>376</v>
      </c>
      <c r="D807" t="s">
        <v>477</v>
      </c>
      <c r="E807" t="s">
        <v>478</v>
      </c>
      <c r="F807" t="s">
        <v>479</v>
      </c>
      <c r="G807" t="s">
        <v>190</v>
      </c>
      <c r="H807" t="s">
        <v>212</v>
      </c>
      <c r="I807" t="s">
        <v>1085</v>
      </c>
      <c r="J807" t="s">
        <v>189</v>
      </c>
      <c r="K807">
        <v>3.2</v>
      </c>
      <c r="L807">
        <v>2</v>
      </c>
      <c r="M807">
        <v>32</v>
      </c>
      <c r="N807" t="s">
        <v>189</v>
      </c>
      <c r="O807">
        <v>0.9</v>
      </c>
      <c r="P807">
        <v>1.5</v>
      </c>
      <c r="Q807">
        <v>10.4</v>
      </c>
      <c r="R807">
        <v>11.5</v>
      </c>
      <c r="S807">
        <v>120</v>
      </c>
      <c r="T807">
        <v>52.5</v>
      </c>
      <c r="U807">
        <v>53</v>
      </c>
      <c r="V807" t="s">
        <v>194</v>
      </c>
      <c r="W807" t="s">
        <v>194</v>
      </c>
      <c r="X807" t="s">
        <v>194</v>
      </c>
      <c r="Y807" t="s">
        <v>195</v>
      </c>
      <c r="Z807" t="s">
        <v>473</v>
      </c>
      <c r="AA807">
        <v>2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1</v>
      </c>
      <c r="AH807">
        <v>0</v>
      </c>
      <c r="AI807">
        <v>6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0</v>
      </c>
      <c r="AX807" t="s">
        <v>194</v>
      </c>
      <c r="AY807" t="s">
        <v>481</v>
      </c>
      <c r="AZ807" t="s">
        <v>475</v>
      </c>
      <c r="BA807" t="s">
        <v>200</v>
      </c>
      <c r="BB807" t="s">
        <v>482</v>
      </c>
      <c r="BC807" t="s">
        <v>200</v>
      </c>
      <c r="BD807" t="s">
        <v>194</v>
      </c>
      <c r="BE807">
        <v>120</v>
      </c>
      <c r="BF807" t="s">
        <v>189</v>
      </c>
      <c r="BG807" t="s">
        <v>189</v>
      </c>
      <c r="BH807" t="s">
        <v>194</v>
      </c>
      <c r="BI807" t="s">
        <v>189</v>
      </c>
      <c r="BJ807" t="s">
        <v>189</v>
      </c>
      <c r="BK807">
        <v>90</v>
      </c>
      <c r="BL807">
        <v>0.89</v>
      </c>
      <c r="BM807">
        <v>1</v>
      </c>
      <c r="BN807">
        <v>32</v>
      </c>
      <c r="BO807" t="s">
        <v>189</v>
      </c>
      <c r="BP807" t="s">
        <v>189</v>
      </c>
      <c r="BQ807" t="s">
        <v>189</v>
      </c>
      <c r="BR807" t="s">
        <v>189</v>
      </c>
      <c r="BS807" t="s">
        <v>189</v>
      </c>
      <c r="BT807" t="s">
        <v>189</v>
      </c>
      <c r="BU807">
        <v>2</v>
      </c>
      <c r="BV807" t="s">
        <v>202</v>
      </c>
      <c r="BW807" t="s">
        <v>189</v>
      </c>
      <c r="BX807" t="s">
        <v>189</v>
      </c>
      <c r="BY807" t="s">
        <v>189</v>
      </c>
      <c r="BZ807">
        <v>7</v>
      </c>
      <c r="CA807" t="s">
        <v>204</v>
      </c>
      <c r="CB807" t="s">
        <v>1033</v>
      </c>
      <c r="CC807" t="s">
        <v>189</v>
      </c>
      <c r="CD807" t="s">
        <v>189</v>
      </c>
      <c r="CE807" t="s">
        <v>189</v>
      </c>
      <c r="CF807" t="s">
        <v>189</v>
      </c>
      <c r="CG807" t="s">
        <v>189</v>
      </c>
      <c r="CH807" t="s">
        <v>189</v>
      </c>
      <c r="CI807" t="s">
        <v>189</v>
      </c>
      <c r="CJ807" t="s">
        <v>189</v>
      </c>
      <c r="CK807" t="s">
        <v>189</v>
      </c>
      <c r="CL807" t="s">
        <v>189</v>
      </c>
      <c r="CM807" t="s">
        <v>189</v>
      </c>
      <c r="CN807" t="s">
        <v>189</v>
      </c>
      <c r="CO807" t="s">
        <v>189</v>
      </c>
      <c r="CP807" t="s">
        <v>205</v>
      </c>
      <c r="CQ807">
        <v>3.2</v>
      </c>
      <c r="CR807">
        <v>6.4</v>
      </c>
      <c r="CS807" t="s">
        <v>1011</v>
      </c>
      <c r="CT807" t="s">
        <v>197</v>
      </c>
      <c r="CU807">
        <v>25.6</v>
      </c>
      <c r="CV807">
        <v>0</v>
      </c>
      <c r="CW807">
        <v>0.876</v>
      </c>
      <c r="CX807">
        <v>0</v>
      </c>
      <c r="CY807">
        <v>0</v>
      </c>
      <c r="CZ807">
        <v>0</v>
      </c>
      <c r="DA807">
        <v>0</v>
      </c>
      <c r="DB807">
        <v>26.475999999999999</v>
      </c>
      <c r="DC807">
        <v>11.808</v>
      </c>
      <c r="DD807">
        <v>0</v>
      </c>
      <c r="DE807">
        <v>0</v>
      </c>
      <c r="DF807">
        <v>0</v>
      </c>
      <c r="DG807">
        <v>11.808</v>
      </c>
      <c r="DH807">
        <v>120</v>
      </c>
      <c r="DI807">
        <v>-14.667999999999999</v>
      </c>
      <c r="DJ807" t="s">
        <v>282</v>
      </c>
      <c r="DK807">
        <v>26.523999999999901</v>
      </c>
      <c r="DL807">
        <v>41.192</v>
      </c>
      <c r="DM807">
        <v>46.427999999999997</v>
      </c>
      <c r="DN807">
        <v>34.619999999999997</v>
      </c>
      <c r="DO807">
        <v>18</v>
      </c>
      <c r="DP807">
        <v>0</v>
      </c>
    </row>
    <row r="808" spans="1:120" x14ac:dyDescent="0.25">
      <c r="A808">
        <v>2329887</v>
      </c>
      <c r="B808" t="s">
        <v>375</v>
      </c>
      <c r="C808" t="s">
        <v>376</v>
      </c>
      <c r="D808" t="s">
        <v>483</v>
      </c>
      <c r="E808" t="s">
        <v>484</v>
      </c>
      <c r="F808" t="s">
        <v>485</v>
      </c>
      <c r="G808" t="s">
        <v>190</v>
      </c>
      <c r="H808" t="s">
        <v>212</v>
      </c>
      <c r="I808" t="s">
        <v>1085</v>
      </c>
      <c r="J808" t="s">
        <v>189</v>
      </c>
      <c r="K808">
        <v>3.2</v>
      </c>
      <c r="L808">
        <v>2</v>
      </c>
      <c r="M808">
        <v>32</v>
      </c>
      <c r="N808" t="s">
        <v>189</v>
      </c>
      <c r="O808">
        <v>0.9</v>
      </c>
      <c r="P808">
        <v>1.6</v>
      </c>
      <c r="Q808">
        <v>11.4</v>
      </c>
      <c r="R808">
        <v>12.4</v>
      </c>
      <c r="S808">
        <v>120</v>
      </c>
      <c r="T808">
        <v>52.5</v>
      </c>
      <c r="U808">
        <v>57.2</v>
      </c>
      <c r="V808" t="s">
        <v>194</v>
      </c>
      <c r="W808" t="s">
        <v>194</v>
      </c>
      <c r="X808" t="s">
        <v>194</v>
      </c>
      <c r="Y808" t="s">
        <v>195</v>
      </c>
      <c r="Z808" t="s">
        <v>473</v>
      </c>
      <c r="AA808">
        <v>2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1</v>
      </c>
      <c r="AH808">
        <v>0</v>
      </c>
      <c r="AI808">
        <v>6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 t="s">
        <v>194</v>
      </c>
      <c r="AY808" t="s">
        <v>481</v>
      </c>
      <c r="AZ808" t="s">
        <v>475</v>
      </c>
      <c r="BA808" t="s">
        <v>200</v>
      </c>
      <c r="BB808" t="s">
        <v>486</v>
      </c>
      <c r="BC808" t="s">
        <v>200</v>
      </c>
      <c r="BD808" t="s">
        <v>194</v>
      </c>
      <c r="BE808">
        <v>120</v>
      </c>
      <c r="BF808" t="s">
        <v>189</v>
      </c>
      <c r="BG808" t="s">
        <v>189</v>
      </c>
      <c r="BH808" t="s">
        <v>194</v>
      </c>
      <c r="BI808" t="s">
        <v>189</v>
      </c>
      <c r="BJ808" t="s">
        <v>189</v>
      </c>
      <c r="BK808">
        <v>90</v>
      </c>
      <c r="BL808">
        <v>0.89</v>
      </c>
      <c r="BM808">
        <v>1</v>
      </c>
      <c r="BN808">
        <v>32</v>
      </c>
      <c r="BO808" t="s">
        <v>189</v>
      </c>
      <c r="BP808" t="s">
        <v>189</v>
      </c>
      <c r="BQ808" t="s">
        <v>189</v>
      </c>
      <c r="BR808" t="s">
        <v>189</v>
      </c>
      <c r="BS808" t="s">
        <v>189</v>
      </c>
      <c r="BT808" t="s">
        <v>189</v>
      </c>
      <c r="BU808">
        <v>2</v>
      </c>
      <c r="BV808" t="s">
        <v>202</v>
      </c>
      <c r="BW808" t="s">
        <v>189</v>
      </c>
      <c r="BX808" t="s">
        <v>189</v>
      </c>
      <c r="BY808" t="s">
        <v>189</v>
      </c>
      <c r="BZ808">
        <v>7</v>
      </c>
      <c r="CA808" t="s">
        <v>204</v>
      </c>
      <c r="CB808" t="s">
        <v>1033</v>
      </c>
      <c r="CC808" t="s">
        <v>189</v>
      </c>
      <c r="CD808" t="s">
        <v>189</v>
      </c>
      <c r="CE808" t="s">
        <v>189</v>
      </c>
      <c r="CF808" t="s">
        <v>189</v>
      </c>
      <c r="CG808" t="s">
        <v>189</v>
      </c>
      <c r="CH808" t="s">
        <v>189</v>
      </c>
      <c r="CI808" t="s">
        <v>189</v>
      </c>
      <c r="CJ808" t="s">
        <v>189</v>
      </c>
      <c r="CK808" t="s">
        <v>189</v>
      </c>
      <c r="CL808" t="s">
        <v>189</v>
      </c>
      <c r="CM808" t="s">
        <v>189</v>
      </c>
      <c r="CN808" t="s">
        <v>189</v>
      </c>
      <c r="CO808" t="s">
        <v>189</v>
      </c>
      <c r="CP808" t="s">
        <v>205</v>
      </c>
      <c r="CQ808">
        <v>3.2</v>
      </c>
      <c r="CR808">
        <v>6.4</v>
      </c>
      <c r="CS808" t="s">
        <v>1011</v>
      </c>
      <c r="CT808" t="s">
        <v>197</v>
      </c>
      <c r="CU808">
        <v>25.6</v>
      </c>
      <c r="CV808">
        <v>0</v>
      </c>
      <c r="CW808">
        <v>0.876</v>
      </c>
      <c r="CX808">
        <v>0</v>
      </c>
      <c r="CY808">
        <v>0</v>
      </c>
      <c r="CZ808">
        <v>0</v>
      </c>
      <c r="DA808">
        <v>0</v>
      </c>
      <c r="DB808">
        <v>26.475999999999999</v>
      </c>
      <c r="DC808">
        <v>11.808</v>
      </c>
      <c r="DD808">
        <v>0</v>
      </c>
      <c r="DE808">
        <v>0</v>
      </c>
      <c r="DF808">
        <v>0</v>
      </c>
      <c r="DG808">
        <v>11.808</v>
      </c>
      <c r="DH808">
        <v>120</v>
      </c>
      <c r="DI808">
        <v>-14.667999999999999</v>
      </c>
      <c r="DJ808" t="s">
        <v>282</v>
      </c>
      <c r="DK808">
        <v>30.724</v>
      </c>
      <c r="DL808">
        <v>45.392000000000003</v>
      </c>
      <c r="DM808">
        <v>50.063399999999902</v>
      </c>
      <c r="DN808">
        <v>38.255399999999902</v>
      </c>
      <c r="DO808">
        <v>18</v>
      </c>
      <c r="DP808">
        <v>0</v>
      </c>
    </row>
    <row r="809" spans="1:120" x14ac:dyDescent="0.25">
      <c r="A809">
        <v>2329880</v>
      </c>
      <c r="B809" t="s">
        <v>263</v>
      </c>
      <c r="C809" t="s">
        <v>264</v>
      </c>
      <c r="D809" t="s">
        <v>1086</v>
      </c>
      <c r="E809" t="s">
        <v>1087</v>
      </c>
      <c r="F809" t="s">
        <v>189</v>
      </c>
      <c r="G809" t="s">
        <v>190</v>
      </c>
      <c r="H809" t="s">
        <v>212</v>
      </c>
      <c r="I809" t="s">
        <v>189</v>
      </c>
      <c r="J809" t="s">
        <v>189</v>
      </c>
      <c r="K809">
        <v>3.2</v>
      </c>
      <c r="L809">
        <v>2</v>
      </c>
      <c r="M809">
        <v>64</v>
      </c>
      <c r="N809" t="s">
        <v>189</v>
      </c>
      <c r="O809">
        <v>0.9</v>
      </c>
      <c r="P809">
        <v>1.7</v>
      </c>
      <c r="Q809">
        <v>15</v>
      </c>
      <c r="R809">
        <v>19</v>
      </c>
      <c r="S809">
        <v>120</v>
      </c>
      <c r="T809">
        <v>81</v>
      </c>
      <c r="U809">
        <v>81.8</v>
      </c>
      <c r="V809" t="s">
        <v>194</v>
      </c>
      <c r="W809" t="s">
        <v>194</v>
      </c>
      <c r="X809" t="s">
        <v>197</v>
      </c>
      <c r="Y809" t="s">
        <v>416</v>
      </c>
      <c r="Z809" t="s">
        <v>189</v>
      </c>
      <c r="AA809">
        <v>4</v>
      </c>
      <c r="AB809">
        <v>2</v>
      </c>
      <c r="AC809">
        <v>0</v>
      </c>
      <c r="AD809">
        <v>0</v>
      </c>
      <c r="AE809">
        <v>2</v>
      </c>
      <c r="AF809">
        <v>1</v>
      </c>
      <c r="AG809">
        <v>1</v>
      </c>
      <c r="AH809">
        <v>8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4</v>
      </c>
      <c r="AS809">
        <v>0</v>
      </c>
      <c r="AT809">
        <v>0</v>
      </c>
      <c r="AU809">
        <v>0</v>
      </c>
      <c r="AV809">
        <v>4</v>
      </c>
      <c r="AW809">
        <v>0</v>
      </c>
      <c r="AX809" t="s">
        <v>194</v>
      </c>
      <c r="AY809" t="s">
        <v>820</v>
      </c>
      <c r="AZ809" t="s">
        <v>687</v>
      </c>
      <c r="BA809" t="s">
        <v>290</v>
      </c>
      <c r="BB809" t="s">
        <v>1088</v>
      </c>
      <c r="BC809" t="s">
        <v>290</v>
      </c>
      <c r="BD809" t="s">
        <v>197</v>
      </c>
      <c r="BE809">
        <v>120</v>
      </c>
      <c r="BF809" t="s">
        <v>189</v>
      </c>
      <c r="BG809" t="s">
        <v>189</v>
      </c>
      <c r="BH809" t="s">
        <v>194</v>
      </c>
      <c r="BI809" t="s">
        <v>189</v>
      </c>
      <c r="BJ809" t="s">
        <v>189</v>
      </c>
      <c r="BK809">
        <v>400</v>
      </c>
      <c r="BL809" t="s">
        <v>189</v>
      </c>
      <c r="BM809">
        <v>1</v>
      </c>
      <c r="BN809">
        <v>64</v>
      </c>
      <c r="BO809" t="s">
        <v>189</v>
      </c>
      <c r="BP809" t="s">
        <v>189</v>
      </c>
      <c r="BQ809">
        <v>0.9</v>
      </c>
      <c r="BR809">
        <v>0.9</v>
      </c>
      <c r="BS809">
        <v>0.93</v>
      </c>
      <c r="BT809">
        <v>0.93</v>
      </c>
      <c r="BU809">
        <v>3</v>
      </c>
      <c r="BV809" t="s">
        <v>202</v>
      </c>
      <c r="BW809" t="s">
        <v>189</v>
      </c>
      <c r="BX809" t="s">
        <v>189</v>
      </c>
      <c r="BY809" t="s">
        <v>189</v>
      </c>
      <c r="BZ809">
        <v>7</v>
      </c>
      <c r="CA809" t="s">
        <v>204</v>
      </c>
      <c r="CB809" t="s">
        <v>1033</v>
      </c>
      <c r="CC809" t="s">
        <v>189</v>
      </c>
      <c r="CD809" t="s">
        <v>189</v>
      </c>
      <c r="CE809" t="s">
        <v>189</v>
      </c>
      <c r="CF809" t="s">
        <v>189</v>
      </c>
      <c r="CG809" t="s">
        <v>189</v>
      </c>
      <c r="CH809" t="s">
        <v>189</v>
      </c>
      <c r="CI809" t="s">
        <v>189</v>
      </c>
      <c r="CJ809" t="s">
        <v>189</v>
      </c>
      <c r="CK809" t="s">
        <v>189</v>
      </c>
      <c r="CL809" t="s">
        <v>189</v>
      </c>
      <c r="CM809" t="s">
        <v>189</v>
      </c>
      <c r="CN809" t="s">
        <v>189</v>
      </c>
      <c r="CO809" t="s">
        <v>189</v>
      </c>
      <c r="CP809" t="s">
        <v>205</v>
      </c>
      <c r="CQ809">
        <v>3.2</v>
      </c>
      <c r="CR809">
        <v>6.4</v>
      </c>
      <c r="CS809" t="s">
        <v>1011</v>
      </c>
      <c r="CT809" t="s">
        <v>197</v>
      </c>
      <c r="CU809">
        <v>51.2</v>
      </c>
      <c r="CV809">
        <v>0</v>
      </c>
      <c r="CW809">
        <v>0.876</v>
      </c>
      <c r="CX809">
        <v>26</v>
      </c>
      <c r="CY809">
        <v>0</v>
      </c>
      <c r="CZ809">
        <v>0</v>
      </c>
      <c r="DA809">
        <v>0</v>
      </c>
      <c r="DB809">
        <v>78.075999999999993</v>
      </c>
      <c r="DC809">
        <v>21.215999999999902</v>
      </c>
      <c r="DD809">
        <v>0</v>
      </c>
      <c r="DE809">
        <v>0</v>
      </c>
      <c r="DF809">
        <v>0</v>
      </c>
      <c r="DG809">
        <v>47.215999999999902</v>
      </c>
      <c r="DH809">
        <v>120</v>
      </c>
      <c r="DI809">
        <v>-30.86</v>
      </c>
      <c r="DJ809" t="s">
        <v>282</v>
      </c>
      <c r="DK809">
        <v>3.7240000000000002</v>
      </c>
      <c r="DL809">
        <v>34.584000000000003</v>
      </c>
      <c r="DM809">
        <v>70.955999999999904</v>
      </c>
      <c r="DN809">
        <v>23.739999999999899</v>
      </c>
      <c r="DO809">
        <v>18</v>
      </c>
      <c r="DP809">
        <v>0</v>
      </c>
    </row>
    <row r="810" spans="1:120" x14ac:dyDescent="0.25">
      <c r="A810">
        <v>2329414</v>
      </c>
      <c r="B810" t="s">
        <v>248</v>
      </c>
      <c r="C810" t="s">
        <v>249</v>
      </c>
      <c r="D810" t="s">
        <v>487</v>
      </c>
      <c r="E810" t="s">
        <v>488</v>
      </c>
      <c r="F810" t="s">
        <v>489</v>
      </c>
      <c r="G810" t="s">
        <v>190</v>
      </c>
      <c r="H810" t="s">
        <v>212</v>
      </c>
      <c r="I810" t="s">
        <v>1048</v>
      </c>
      <c r="J810" t="s">
        <v>189</v>
      </c>
      <c r="K810">
        <v>3.3</v>
      </c>
      <c r="L810">
        <v>2</v>
      </c>
      <c r="M810">
        <v>32</v>
      </c>
      <c r="N810" t="s">
        <v>189</v>
      </c>
      <c r="O810">
        <v>0.3</v>
      </c>
      <c r="P810">
        <v>1.4</v>
      </c>
      <c r="Q810">
        <v>17.5</v>
      </c>
      <c r="R810">
        <v>18.100000000000001</v>
      </c>
      <c r="S810">
        <v>120</v>
      </c>
      <c r="T810">
        <v>25.6</v>
      </c>
      <c r="U810">
        <v>80.400000000000006</v>
      </c>
      <c r="V810" t="s">
        <v>194</v>
      </c>
      <c r="W810" t="s">
        <v>194</v>
      </c>
      <c r="X810" t="s">
        <v>194</v>
      </c>
      <c r="Y810" t="s">
        <v>195</v>
      </c>
      <c r="Z810" t="s">
        <v>490</v>
      </c>
      <c r="AA810">
        <v>4</v>
      </c>
      <c r="AB810">
        <v>1</v>
      </c>
      <c r="AC810">
        <v>0</v>
      </c>
      <c r="AD810">
        <v>1</v>
      </c>
      <c r="AE810">
        <v>0</v>
      </c>
      <c r="AF810">
        <v>0</v>
      </c>
      <c r="AG810">
        <v>1</v>
      </c>
      <c r="AH810">
        <v>4</v>
      </c>
      <c r="AI810">
        <v>6</v>
      </c>
      <c r="AJ810">
        <v>0</v>
      </c>
      <c r="AK810">
        <v>0</v>
      </c>
      <c r="AL810">
        <v>10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3</v>
      </c>
      <c r="AW810">
        <v>0</v>
      </c>
      <c r="AX810" t="s">
        <v>194</v>
      </c>
      <c r="AY810" t="s">
        <v>417</v>
      </c>
      <c r="AZ810" t="s">
        <v>383</v>
      </c>
      <c r="BA810" t="s">
        <v>200</v>
      </c>
      <c r="BB810" t="s">
        <v>491</v>
      </c>
      <c r="BC810" t="s">
        <v>200</v>
      </c>
      <c r="BD810" t="s">
        <v>194</v>
      </c>
      <c r="BE810">
        <v>120</v>
      </c>
      <c r="BF810" t="s">
        <v>189</v>
      </c>
      <c r="BG810" t="s">
        <v>189</v>
      </c>
      <c r="BH810" t="s">
        <v>197</v>
      </c>
      <c r="BI810" t="s">
        <v>189</v>
      </c>
      <c r="BJ810" t="s">
        <v>189</v>
      </c>
      <c r="BK810">
        <v>180</v>
      </c>
      <c r="BL810" t="s">
        <v>189</v>
      </c>
      <c r="BM810">
        <v>1</v>
      </c>
      <c r="BN810">
        <v>32</v>
      </c>
      <c r="BO810" t="s">
        <v>189</v>
      </c>
      <c r="BP810" t="s">
        <v>189</v>
      </c>
      <c r="BQ810">
        <v>0.76</v>
      </c>
      <c r="BR810">
        <v>0.84</v>
      </c>
      <c r="BS810">
        <v>0.83</v>
      </c>
      <c r="BT810">
        <v>0.86</v>
      </c>
      <c r="BU810">
        <v>1</v>
      </c>
      <c r="BV810" t="s">
        <v>202</v>
      </c>
      <c r="BW810" t="s">
        <v>234</v>
      </c>
      <c r="BX810" t="s">
        <v>189</v>
      </c>
      <c r="BY810" t="s">
        <v>189</v>
      </c>
      <c r="BZ810">
        <v>7</v>
      </c>
      <c r="CA810" t="s">
        <v>204</v>
      </c>
      <c r="CB810" t="s">
        <v>1033</v>
      </c>
      <c r="CC810" t="s">
        <v>189</v>
      </c>
      <c r="CD810" t="s">
        <v>189</v>
      </c>
      <c r="CE810" t="s">
        <v>189</v>
      </c>
      <c r="CF810" t="s">
        <v>189</v>
      </c>
      <c r="CG810" t="s">
        <v>189</v>
      </c>
      <c r="CH810" t="s">
        <v>189</v>
      </c>
      <c r="CI810" t="s">
        <v>189</v>
      </c>
      <c r="CJ810" t="s">
        <v>189</v>
      </c>
      <c r="CK810" t="s">
        <v>189</v>
      </c>
      <c r="CL810" t="s">
        <v>189</v>
      </c>
      <c r="CM810" t="s">
        <v>189</v>
      </c>
      <c r="CN810" t="s">
        <v>189</v>
      </c>
      <c r="CO810" t="s">
        <v>189</v>
      </c>
      <c r="CP810" t="s">
        <v>205</v>
      </c>
      <c r="CQ810">
        <v>3.3</v>
      </c>
      <c r="CR810">
        <v>6.6</v>
      </c>
      <c r="CS810" t="s">
        <v>1011</v>
      </c>
      <c r="CT810" t="s">
        <v>197</v>
      </c>
      <c r="CU810">
        <v>25.6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25.6</v>
      </c>
      <c r="DC810">
        <v>11.808</v>
      </c>
      <c r="DD810">
        <v>0</v>
      </c>
      <c r="DE810">
        <v>0</v>
      </c>
      <c r="DF810">
        <v>0</v>
      </c>
      <c r="DG810">
        <v>11.808</v>
      </c>
      <c r="DH810">
        <v>120</v>
      </c>
      <c r="DI810">
        <v>-13.792</v>
      </c>
      <c r="DJ810" t="s">
        <v>282</v>
      </c>
      <c r="DK810">
        <v>54.8</v>
      </c>
      <c r="DL810">
        <v>68.591999999999999</v>
      </c>
      <c r="DM810">
        <v>68.809799999999996</v>
      </c>
      <c r="DN810">
        <v>57.001799999999903</v>
      </c>
      <c r="DO810">
        <v>18</v>
      </c>
      <c r="DP810">
        <v>0</v>
      </c>
    </row>
    <row r="811" spans="1:120" x14ac:dyDescent="0.25">
      <c r="A811">
        <v>2329413</v>
      </c>
      <c r="B811" t="s">
        <v>248</v>
      </c>
      <c r="C811" t="s">
        <v>249</v>
      </c>
      <c r="D811" t="s">
        <v>487</v>
      </c>
      <c r="E811" t="s">
        <v>1089</v>
      </c>
      <c r="F811" t="s">
        <v>189</v>
      </c>
      <c r="G811" t="s">
        <v>190</v>
      </c>
      <c r="H811" t="s">
        <v>191</v>
      </c>
      <c r="I811" t="s">
        <v>1090</v>
      </c>
      <c r="J811" t="s">
        <v>189</v>
      </c>
      <c r="K811">
        <v>3.5</v>
      </c>
      <c r="L811">
        <v>2</v>
      </c>
      <c r="M811">
        <v>64</v>
      </c>
      <c r="N811" t="s">
        <v>189</v>
      </c>
      <c r="O811">
        <v>0.3</v>
      </c>
      <c r="P811">
        <v>1.9</v>
      </c>
      <c r="Q811">
        <v>18.399999999999999</v>
      </c>
      <c r="R811">
        <v>19.8</v>
      </c>
      <c r="S811">
        <v>120</v>
      </c>
      <c r="T811">
        <v>80.2</v>
      </c>
      <c r="U811">
        <v>87.1</v>
      </c>
      <c r="V811" t="s">
        <v>194</v>
      </c>
      <c r="W811" t="s">
        <v>194</v>
      </c>
      <c r="X811" t="s">
        <v>194</v>
      </c>
      <c r="Y811" t="s">
        <v>195</v>
      </c>
      <c r="Z811" t="s">
        <v>490</v>
      </c>
      <c r="AA811">
        <v>4</v>
      </c>
      <c r="AB811">
        <v>0</v>
      </c>
      <c r="AC811">
        <v>1</v>
      </c>
      <c r="AD811">
        <v>1</v>
      </c>
      <c r="AE811">
        <v>0</v>
      </c>
      <c r="AF811">
        <v>0</v>
      </c>
      <c r="AG811">
        <v>1</v>
      </c>
      <c r="AH811">
        <v>4</v>
      </c>
      <c r="AI811">
        <v>6</v>
      </c>
      <c r="AJ811">
        <v>0</v>
      </c>
      <c r="AK811">
        <v>0</v>
      </c>
      <c r="AL811">
        <v>10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3</v>
      </c>
      <c r="AW811">
        <v>0</v>
      </c>
      <c r="AX811" t="s">
        <v>194</v>
      </c>
      <c r="AY811" t="s">
        <v>1091</v>
      </c>
      <c r="AZ811" t="s">
        <v>343</v>
      </c>
      <c r="BA811" t="s">
        <v>200</v>
      </c>
      <c r="BB811" t="s">
        <v>1092</v>
      </c>
      <c r="BC811" t="s">
        <v>200</v>
      </c>
      <c r="BD811" t="s">
        <v>194</v>
      </c>
      <c r="BE811">
        <v>120</v>
      </c>
      <c r="BF811" t="s">
        <v>189</v>
      </c>
      <c r="BG811" t="s">
        <v>189</v>
      </c>
      <c r="BH811" t="s">
        <v>197</v>
      </c>
      <c r="BI811" t="s">
        <v>189</v>
      </c>
      <c r="BJ811" t="s">
        <v>189</v>
      </c>
      <c r="BK811">
        <v>240</v>
      </c>
      <c r="BL811" t="s">
        <v>189</v>
      </c>
      <c r="BM811">
        <v>1</v>
      </c>
      <c r="BN811">
        <v>64</v>
      </c>
      <c r="BO811" t="s">
        <v>189</v>
      </c>
      <c r="BP811" t="s">
        <v>189</v>
      </c>
      <c r="BQ811">
        <v>0.88</v>
      </c>
      <c r="BR811">
        <v>0.9</v>
      </c>
      <c r="BS811">
        <v>0.91</v>
      </c>
      <c r="BT811">
        <v>0.92</v>
      </c>
      <c r="BU811">
        <v>2</v>
      </c>
      <c r="BV811" t="s">
        <v>202</v>
      </c>
      <c r="BW811" t="s">
        <v>189</v>
      </c>
      <c r="BX811" t="s">
        <v>189</v>
      </c>
      <c r="BY811" t="s">
        <v>189</v>
      </c>
      <c r="BZ811">
        <v>7</v>
      </c>
      <c r="CA811" t="s">
        <v>204</v>
      </c>
      <c r="CB811" t="s">
        <v>1033</v>
      </c>
      <c r="CC811" t="s">
        <v>189</v>
      </c>
      <c r="CD811" t="s">
        <v>189</v>
      </c>
      <c r="CE811" t="s">
        <v>189</v>
      </c>
      <c r="CF811" t="s">
        <v>189</v>
      </c>
      <c r="CG811" t="s">
        <v>189</v>
      </c>
      <c r="CH811" t="s">
        <v>189</v>
      </c>
      <c r="CI811" t="s">
        <v>189</v>
      </c>
      <c r="CJ811" t="s">
        <v>189</v>
      </c>
      <c r="CK811" t="s">
        <v>189</v>
      </c>
      <c r="CL811" t="s">
        <v>189</v>
      </c>
      <c r="CM811" t="s">
        <v>189</v>
      </c>
      <c r="CN811" t="s">
        <v>189</v>
      </c>
      <c r="CO811" t="s">
        <v>189</v>
      </c>
      <c r="CP811" t="s">
        <v>205</v>
      </c>
      <c r="CQ811">
        <v>3.8</v>
      </c>
      <c r="CR811">
        <v>7.6</v>
      </c>
      <c r="CS811" t="s">
        <v>434</v>
      </c>
      <c r="CT811" t="s">
        <v>197</v>
      </c>
      <c r="CU811">
        <v>51.2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51.2</v>
      </c>
      <c r="DC811">
        <v>21.215999999999902</v>
      </c>
      <c r="DD811">
        <v>0</v>
      </c>
      <c r="DE811">
        <v>0</v>
      </c>
      <c r="DF811">
        <v>0</v>
      </c>
      <c r="DG811">
        <v>21.215999999999902</v>
      </c>
      <c r="DH811">
        <v>120</v>
      </c>
      <c r="DI811">
        <v>-29.984000000000002</v>
      </c>
      <c r="DJ811" t="s">
        <v>282</v>
      </c>
      <c r="DK811">
        <v>35.899999999999899</v>
      </c>
      <c r="DL811">
        <v>65.884</v>
      </c>
      <c r="DM811">
        <v>76.036799999999999</v>
      </c>
      <c r="DN811">
        <v>54.820799999999998</v>
      </c>
      <c r="DO811">
        <v>18</v>
      </c>
      <c r="DP811">
        <v>0</v>
      </c>
    </row>
    <row r="812" spans="1:120" x14ac:dyDescent="0.25">
      <c r="A812">
        <v>2329412</v>
      </c>
      <c r="B812" t="s">
        <v>248</v>
      </c>
      <c r="C812" t="s">
        <v>249</v>
      </c>
      <c r="D812" t="s">
        <v>447</v>
      </c>
      <c r="E812" t="s">
        <v>1093</v>
      </c>
      <c r="F812" t="s">
        <v>189</v>
      </c>
      <c r="G812" t="s">
        <v>190</v>
      </c>
      <c r="H812" t="s">
        <v>191</v>
      </c>
      <c r="I812" t="s">
        <v>1090</v>
      </c>
      <c r="J812" t="s">
        <v>189</v>
      </c>
      <c r="K812">
        <v>3.5</v>
      </c>
      <c r="L812">
        <v>2</v>
      </c>
      <c r="M812">
        <v>64</v>
      </c>
      <c r="N812" t="s">
        <v>189</v>
      </c>
      <c r="O812">
        <v>0.3</v>
      </c>
      <c r="P812">
        <v>1.7</v>
      </c>
      <c r="Q812">
        <v>22.3</v>
      </c>
      <c r="R812">
        <v>24.1</v>
      </c>
      <c r="S812">
        <v>120</v>
      </c>
      <c r="T812">
        <v>80.2</v>
      </c>
      <c r="U812">
        <v>105</v>
      </c>
      <c r="V812" t="s">
        <v>194</v>
      </c>
      <c r="W812" t="s">
        <v>194</v>
      </c>
      <c r="X812" t="s">
        <v>194</v>
      </c>
      <c r="Y812" t="s">
        <v>195</v>
      </c>
      <c r="Z812" t="s">
        <v>1094</v>
      </c>
      <c r="AA812">
        <v>4</v>
      </c>
      <c r="AB812">
        <v>0</v>
      </c>
      <c r="AC812">
        <v>1</v>
      </c>
      <c r="AD812">
        <v>1</v>
      </c>
      <c r="AE812">
        <v>2</v>
      </c>
      <c r="AF812">
        <v>0</v>
      </c>
      <c r="AG812">
        <v>1</v>
      </c>
      <c r="AH812">
        <v>4</v>
      </c>
      <c r="AI812">
        <v>6</v>
      </c>
      <c r="AJ812">
        <v>0</v>
      </c>
      <c r="AK812">
        <v>0</v>
      </c>
      <c r="AL812">
        <v>10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4</v>
      </c>
      <c r="AW812">
        <v>0</v>
      </c>
      <c r="AX812" t="s">
        <v>194</v>
      </c>
      <c r="AY812" t="s">
        <v>1091</v>
      </c>
      <c r="AZ812" t="s">
        <v>343</v>
      </c>
      <c r="BA812" t="s">
        <v>200</v>
      </c>
      <c r="BB812" t="s">
        <v>1095</v>
      </c>
      <c r="BC812" t="s">
        <v>200</v>
      </c>
      <c r="BD812" t="s">
        <v>194</v>
      </c>
      <c r="BE812">
        <v>120</v>
      </c>
      <c r="BF812" t="s">
        <v>189</v>
      </c>
      <c r="BG812" t="s">
        <v>189</v>
      </c>
      <c r="BH812" t="s">
        <v>197</v>
      </c>
      <c r="BI812" t="s">
        <v>189</v>
      </c>
      <c r="BJ812" t="s">
        <v>189</v>
      </c>
      <c r="BK812">
        <v>240</v>
      </c>
      <c r="BL812" t="s">
        <v>189</v>
      </c>
      <c r="BM812">
        <v>1</v>
      </c>
      <c r="BN812">
        <v>64</v>
      </c>
      <c r="BO812" t="s">
        <v>189</v>
      </c>
      <c r="BP812" t="s">
        <v>189</v>
      </c>
      <c r="BQ812">
        <v>0.88</v>
      </c>
      <c r="BR812">
        <v>0.9</v>
      </c>
      <c r="BS812">
        <v>0.91</v>
      </c>
      <c r="BT812">
        <v>0.92</v>
      </c>
      <c r="BU812">
        <v>2</v>
      </c>
      <c r="BV812" t="s">
        <v>202</v>
      </c>
      <c r="BW812" t="s">
        <v>189</v>
      </c>
      <c r="BX812" t="s">
        <v>189</v>
      </c>
      <c r="BY812" t="s">
        <v>189</v>
      </c>
      <c r="BZ812">
        <v>7</v>
      </c>
      <c r="CA812" t="s">
        <v>204</v>
      </c>
      <c r="CB812" t="s">
        <v>1033</v>
      </c>
      <c r="CC812" t="s">
        <v>189</v>
      </c>
      <c r="CD812" t="s">
        <v>189</v>
      </c>
      <c r="CE812" t="s">
        <v>189</v>
      </c>
      <c r="CF812" t="s">
        <v>189</v>
      </c>
      <c r="CG812" t="s">
        <v>189</v>
      </c>
      <c r="CH812" t="s">
        <v>189</v>
      </c>
      <c r="CI812" t="s">
        <v>189</v>
      </c>
      <c r="CJ812" t="s">
        <v>189</v>
      </c>
      <c r="CK812" t="s">
        <v>189</v>
      </c>
      <c r="CL812" t="s">
        <v>189</v>
      </c>
      <c r="CM812" t="s">
        <v>189</v>
      </c>
      <c r="CN812" t="s">
        <v>189</v>
      </c>
      <c r="CO812" t="s">
        <v>189</v>
      </c>
      <c r="CP812" t="s">
        <v>205</v>
      </c>
      <c r="CQ812">
        <v>3.8</v>
      </c>
      <c r="CR812">
        <v>7.6</v>
      </c>
      <c r="CS812" t="s">
        <v>434</v>
      </c>
      <c r="CT812" t="s">
        <v>197</v>
      </c>
      <c r="CU812">
        <v>51.2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51.2</v>
      </c>
      <c r="DC812">
        <v>21.215999999999902</v>
      </c>
      <c r="DD812">
        <v>0</v>
      </c>
      <c r="DE812">
        <v>0</v>
      </c>
      <c r="DF812">
        <v>0</v>
      </c>
      <c r="DG812">
        <v>21.215999999999902</v>
      </c>
      <c r="DH812">
        <v>120</v>
      </c>
      <c r="DI812">
        <v>-29.984000000000002</v>
      </c>
      <c r="DJ812" t="s">
        <v>282</v>
      </c>
      <c r="DK812">
        <v>53.8</v>
      </c>
      <c r="DL812">
        <v>83.784000000000006</v>
      </c>
      <c r="DM812">
        <v>89.965199999999996</v>
      </c>
      <c r="DN812">
        <v>68.749200000000002</v>
      </c>
      <c r="DO812">
        <v>18</v>
      </c>
      <c r="DP812">
        <v>0</v>
      </c>
    </row>
    <row r="813" spans="1:120" x14ac:dyDescent="0.25">
      <c r="A813">
        <v>2329411</v>
      </c>
      <c r="B813" t="s">
        <v>248</v>
      </c>
      <c r="C813" t="s">
        <v>249</v>
      </c>
      <c r="D813" t="s">
        <v>1096</v>
      </c>
      <c r="E813" t="s">
        <v>1097</v>
      </c>
      <c r="F813" t="s">
        <v>189</v>
      </c>
      <c r="G813" t="s">
        <v>190</v>
      </c>
      <c r="H813" t="s">
        <v>212</v>
      </c>
      <c r="I813" t="s">
        <v>189</v>
      </c>
      <c r="J813" t="s">
        <v>189</v>
      </c>
      <c r="K813">
        <v>3.2</v>
      </c>
      <c r="L813">
        <v>2</v>
      </c>
      <c r="M813">
        <v>8</v>
      </c>
      <c r="N813" t="s">
        <v>189</v>
      </c>
      <c r="O813">
        <v>0.2</v>
      </c>
      <c r="P813">
        <v>2.1</v>
      </c>
      <c r="Q813">
        <v>25.7</v>
      </c>
      <c r="R813">
        <v>26.7</v>
      </c>
      <c r="S813">
        <v>120</v>
      </c>
      <c r="T813">
        <v>6.4</v>
      </c>
      <c r="U813">
        <v>117.4</v>
      </c>
      <c r="V813" t="s">
        <v>194</v>
      </c>
      <c r="W813" t="s">
        <v>194</v>
      </c>
      <c r="X813" t="s">
        <v>194</v>
      </c>
      <c r="Y813" t="s">
        <v>195</v>
      </c>
      <c r="Z813" t="s">
        <v>490</v>
      </c>
      <c r="AA813">
        <v>4</v>
      </c>
      <c r="AB813">
        <v>1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6</v>
      </c>
      <c r="AI813">
        <v>4</v>
      </c>
      <c r="AJ813">
        <v>0</v>
      </c>
      <c r="AK813">
        <v>10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3</v>
      </c>
      <c r="AW813">
        <v>0</v>
      </c>
      <c r="AX813" t="s">
        <v>194</v>
      </c>
      <c r="AY813" t="s">
        <v>1098</v>
      </c>
      <c r="AZ813" t="s">
        <v>343</v>
      </c>
      <c r="BA813" t="s">
        <v>200</v>
      </c>
      <c r="BB813" t="s">
        <v>1099</v>
      </c>
      <c r="BC813" t="s">
        <v>200</v>
      </c>
      <c r="BD813" t="s">
        <v>194</v>
      </c>
      <c r="BE813">
        <v>120</v>
      </c>
      <c r="BF813" t="s">
        <v>189</v>
      </c>
      <c r="BG813" t="s">
        <v>189</v>
      </c>
      <c r="BH813" t="s">
        <v>197</v>
      </c>
      <c r="BI813" t="s">
        <v>189</v>
      </c>
      <c r="BJ813" t="s">
        <v>189</v>
      </c>
      <c r="BK813">
        <v>255</v>
      </c>
      <c r="BL813" t="s">
        <v>189</v>
      </c>
      <c r="BM813">
        <v>1</v>
      </c>
      <c r="BN813">
        <v>8</v>
      </c>
      <c r="BO813" t="s">
        <v>189</v>
      </c>
      <c r="BP813" t="s">
        <v>189</v>
      </c>
      <c r="BQ813">
        <v>0.81</v>
      </c>
      <c r="BR813">
        <v>0.88</v>
      </c>
      <c r="BS813">
        <v>0.88</v>
      </c>
      <c r="BT813">
        <v>0.9</v>
      </c>
      <c r="BU813">
        <v>1</v>
      </c>
      <c r="BV813" t="s">
        <v>202</v>
      </c>
      <c r="BW813" t="s">
        <v>189</v>
      </c>
      <c r="BX813" t="s">
        <v>189</v>
      </c>
      <c r="BY813" t="s">
        <v>189</v>
      </c>
      <c r="BZ813">
        <v>7</v>
      </c>
      <c r="CA813" t="s">
        <v>204</v>
      </c>
      <c r="CB813" t="s">
        <v>1033</v>
      </c>
      <c r="CC813" t="s">
        <v>189</v>
      </c>
      <c r="CD813" t="s">
        <v>189</v>
      </c>
      <c r="CE813" t="s">
        <v>189</v>
      </c>
      <c r="CF813" t="s">
        <v>189</v>
      </c>
      <c r="CG813" t="s">
        <v>189</v>
      </c>
      <c r="CH813" t="s">
        <v>189</v>
      </c>
      <c r="CI813" t="s">
        <v>189</v>
      </c>
      <c r="CJ813" t="s">
        <v>189</v>
      </c>
      <c r="CK813" t="s">
        <v>189</v>
      </c>
      <c r="CL813" t="s">
        <v>189</v>
      </c>
      <c r="CM813" t="s">
        <v>189</v>
      </c>
      <c r="CN813" t="s">
        <v>189</v>
      </c>
      <c r="CO813" t="s">
        <v>189</v>
      </c>
      <c r="CP813" t="s">
        <v>205</v>
      </c>
      <c r="CQ813">
        <v>3.2</v>
      </c>
      <c r="CR813">
        <v>6.4</v>
      </c>
      <c r="CS813" t="s">
        <v>1011</v>
      </c>
      <c r="CT813" t="s">
        <v>197</v>
      </c>
      <c r="CU813">
        <v>6.4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6.4</v>
      </c>
      <c r="DC813">
        <v>4.7519999999999998</v>
      </c>
      <c r="DD813">
        <v>0</v>
      </c>
      <c r="DE813">
        <v>0</v>
      </c>
      <c r="DF813">
        <v>0</v>
      </c>
      <c r="DG813">
        <v>4.7519999999999998</v>
      </c>
      <c r="DH813">
        <v>120</v>
      </c>
      <c r="DI813">
        <v>-1.6479999999999999</v>
      </c>
      <c r="DJ813" t="s">
        <v>282</v>
      </c>
      <c r="DK813">
        <v>111</v>
      </c>
      <c r="DL813">
        <v>112.648</v>
      </c>
      <c r="DM813">
        <v>101.2218</v>
      </c>
      <c r="DN813">
        <v>96.469800000000006</v>
      </c>
      <c r="DO813">
        <v>18</v>
      </c>
      <c r="DP813">
        <v>0</v>
      </c>
    </row>
    <row r="814" spans="1:120" x14ac:dyDescent="0.25">
      <c r="A814">
        <v>2329410</v>
      </c>
      <c r="B814" t="s">
        <v>248</v>
      </c>
      <c r="C814" t="s">
        <v>249</v>
      </c>
      <c r="D814" t="s">
        <v>1100</v>
      </c>
      <c r="E814" t="s">
        <v>1101</v>
      </c>
      <c r="F814" t="s">
        <v>189</v>
      </c>
      <c r="G814" t="s">
        <v>190</v>
      </c>
      <c r="H814" t="s">
        <v>212</v>
      </c>
      <c r="I814" t="s">
        <v>1102</v>
      </c>
      <c r="J814" t="s">
        <v>189</v>
      </c>
      <c r="K814">
        <v>3.2</v>
      </c>
      <c r="L814">
        <v>2</v>
      </c>
      <c r="M814">
        <v>32</v>
      </c>
      <c r="N814" t="s">
        <v>189</v>
      </c>
      <c r="O814">
        <v>0.2</v>
      </c>
      <c r="P814">
        <v>2.2999999999999998</v>
      </c>
      <c r="Q814">
        <v>30.3</v>
      </c>
      <c r="R814">
        <v>31.8</v>
      </c>
      <c r="S814">
        <v>120</v>
      </c>
      <c r="T814">
        <v>25.6</v>
      </c>
      <c r="U814">
        <v>139.1</v>
      </c>
      <c r="V814" t="s">
        <v>194</v>
      </c>
      <c r="W814" t="s">
        <v>194</v>
      </c>
      <c r="X814" t="s">
        <v>194</v>
      </c>
      <c r="Y814" t="s">
        <v>195</v>
      </c>
      <c r="Z814" t="s">
        <v>1094</v>
      </c>
      <c r="AA814">
        <v>4</v>
      </c>
      <c r="AB814">
        <v>1</v>
      </c>
      <c r="AC814">
        <v>0</v>
      </c>
      <c r="AD814">
        <v>1</v>
      </c>
      <c r="AE814">
        <v>1</v>
      </c>
      <c r="AF814">
        <v>0</v>
      </c>
      <c r="AG814">
        <v>0</v>
      </c>
      <c r="AH814">
        <v>6</v>
      </c>
      <c r="AI814">
        <v>4</v>
      </c>
      <c r="AJ814">
        <v>0</v>
      </c>
      <c r="AK814">
        <v>0</v>
      </c>
      <c r="AL814">
        <v>10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4</v>
      </c>
      <c r="AW814">
        <v>0</v>
      </c>
      <c r="AX814" t="s">
        <v>194</v>
      </c>
      <c r="AY814" t="s">
        <v>1098</v>
      </c>
      <c r="AZ814" t="s">
        <v>343</v>
      </c>
      <c r="BA814" t="s">
        <v>200</v>
      </c>
      <c r="BB814" t="s">
        <v>1103</v>
      </c>
      <c r="BC814" t="s">
        <v>200</v>
      </c>
      <c r="BD814" t="s">
        <v>194</v>
      </c>
      <c r="BE814">
        <v>120</v>
      </c>
      <c r="BF814" t="s">
        <v>189</v>
      </c>
      <c r="BG814" t="s">
        <v>189</v>
      </c>
      <c r="BH814" t="s">
        <v>197</v>
      </c>
      <c r="BI814" t="s">
        <v>189</v>
      </c>
      <c r="BJ814" t="s">
        <v>189</v>
      </c>
      <c r="BK814">
        <v>290</v>
      </c>
      <c r="BL814" t="s">
        <v>189</v>
      </c>
      <c r="BM814">
        <v>1</v>
      </c>
      <c r="BN814">
        <v>32</v>
      </c>
      <c r="BO814" t="s">
        <v>189</v>
      </c>
      <c r="BP814" t="s">
        <v>189</v>
      </c>
      <c r="BQ814">
        <v>0.82</v>
      </c>
      <c r="BR814">
        <v>0.89</v>
      </c>
      <c r="BS814">
        <v>0.88</v>
      </c>
      <c r="BT814">
        <v>0.91</v>
      </c>
      <c r="BU814">
        <v>1</v>
      </c>
      <c r="BV814" t="s">
        <v>202</v>
      </c>
      <c r="BW814" t="s">
        <v>189</v>
      </c>
      <c r="BX814" t="s">
        <v>189</v>
      </c>
      <c r="BY814" t="s">
        <v>189</v>
      </c>
      <c r="BZ814">
        <v>7</v>
      </c>
      <c r="CA814" t="s">
        <v>204</v>
      </c>
      <c r="CB814" t="s">
        <v>1033</v>
      </c>
      <c r="CC814" t="s">
        <v>189</v>
      </c>
      <c r="CD814" t="s">
        <v>189</v>
      </c>
      <c r="CE814" t="s">
        <v>189</v>
      </c>
      <c r="CF814" t="s">
        <v>189</v>
      </c>
      <c r="CG814" t="s">
        <v>189</v>
      </c>
      <c r="CH814" t="s">
        <v>189</v>
      </c>
      <c r="CI814" t="s">
        <v>189</v>
      </c>
      <c r="CJ814" t="s">
        <v>189</v>
      </c>
      <c r="CK814" t="s">
        <v>189</v>
      </c>
      <c r="CL814" t="s">
        <v>189</v>
      </c>
      <c r="CM814" t="s">
        <v>189</v>
      </c>
      <c r="CN814" t="s">
        <v>189</v>
      </c>
      <c r="CO814" t="s">
        <v>189</v>
      </c>
      <c r="CP814" t="s">
        <v>205</v>
      </c>
      <c r="CQ814">
        <v>3.2</v>
      </c>
      <c r="CR814">
        <v>6.4</v>
      </c>
      <c r="CS814" t="s">
        <v>1011</v>
      </c>
      <c r="CT814" t="s">
        <v>197</v>
      </c>
      <c r="CU814">
        <v>25.6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25.6</v>
      </c>
      <c r="DC814">
        <v>11.808</v>
      </c>
      <c r="DD814">
        <v>0</v>
      </c>
      <c r="DE814">
        <v>0</v>
      </c>
      <c r="DF814">
        <v>0</v>
      </c>
      <c r="DG814">
        <v>11.808</v>
      </c>
      <c r="DH814">
        <v>120</v>
      </c>
      <c r="DI814">
        <v>-13.792</v>
      </c>
      <c r="DJ814" t="s">
        <v>282</v>
      </c>
      <c r="DK814">
        <v>113.5</v>
      </c>
      <c r="DL814">
        <v>127.292</v>
      </c>
      <c r="DM814">
        <v>119.4426</v>
      </c>
      <c r="DN814">
        <v>107.63460000000001</v>
      </c>
      <c r="DO814">
        <v>18</v>
      </c>
      <c r="DP814">
        <v>0</v>
      </c>
    </row>
    <row r="815" spans="1:120" x14ac:dyDescent="0.25">
      <c r="A815">
        <v>2329320</v>
      </c>
      <c r="B815" t="s">
        <v>263</v>
      </c>
      <c r="C815" t="s">
        <v>264</v>
      </c>
      <c r="D815" t="s">
        <v>492</v>
      </c>
      <c r="E815" t="s">
        <v>493</v>
      </c>
      <c r="F815" t="s">
        <v>494</v>
      </c>
      <c r="G815" t="s">
        <v>211</v>
      </c>
      <c r="H815" t="s">
        <v>212</v>
      </c>
      <c r="I815" t="s">
        <v>213</v>
      </c>
      <c r="J815" t="s">
        <v>193</v>
      </c>
      <c r="K815">
        <v>3.5</v>
      </c>
      <c r="L815">
        <v>2</v>
      </c>
      <c r="M815">
        <v>32</v>
      </c>
      <c r="N815" t="s">
        <v>189</v>
      </c>
      <c r="O815">
        <v>0.6</v>
      </c>
      <c r="P815">
        <v>4.5</v>
      </c>
      <c r="Q815">
        <v>14.5</v>
      </c>
      <c r="R815">
        <v>25.4</v>
      </c>
      <c r="S815">
        <v>120</v>
      </c>
      <c r="T815">
        <v>115</v>
      </c>
      <c r="U815">
        <v>101.5</v>
      </c>
      <c r="V815" t="s">
        <v>194</v>
      </c>
      <c r="W815" t="s">
        <v>194</v>
      </c>
      <c r="X815" t="s">
        <v>194</v>
      </c>
      <c r="Y815" t="s">
        <v>195</v>
      </c>
      <c r="Z815" t="s">
        <v>253</v>
      </c>
      <c r="AA815">
        <v>2</v>
      </c>
      <c r="AB815">
        <v>0</v>
      </c>
      <c r="AC815">
        <v>0</v>
      </c>
      <c r="AD815">
        <v>0</v>
      </c>
      <c r="AE815">
        <v>0</v>
      </c>
      <c r="AF815">
        <v>2</v>
      </c>
      <c r="AG815">
        <v>0</v>
      </c>
      <c r="AH815">
        <v>0</v>
      </c>
      <c r="AI815">
        <v>7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>
        <v>0</v>
      </c>
      <c r="AX815" t="s">
        <v>197</v>
      </c>
      <c r="AY815" t="s">
        <v>495</v>
      </c>
      <c r="AZ815" t="s">
        <v>496</v>
      </c>
      <c r="BA815" t="s">
        <v>200</v>
      </c>
      <c r="BB815" t="s">
        <v>497</v>
      </c>
      <c r="BC815" t="s">
        <v>200</v>
      </c>
      <c r="BD815" t="s">
        <v>194</v>
      </c>
      <c r="BE815">
        <v>120</v>
      </c>
      <c r="BF815" t="s">
        <v>189</v>
      </c>
      <c r="BG815" t="s">
        <v>189</v>
      </c>
      <c r="BH815" t="s">
        <v>194</v>
      </c>
      <c r="BI815" t="s">
        <v>197</v>
      </c>
      <c r="BJ815" t="s">
        <v>189</v>
      </c>
      <c r="BK815">
        <v>180</v>
      </c>
      <c r="BL815" t="s">
        <v>189</v>
      </c>
      <c r="BM815">
        <v>1</v>
      </c>
      <c r="BN815">
        <v>32</v>
      </c>
      <c r="BO815">
        <v>2.0699999999999998</v>
      </c>
      <c r="BP815">
        <v>242.18</v>
      </c>
      <c r="BQ815">
        <v>0.85</v>
      </c>
      <c r="BR815">
        <v>0.9</v>
      </c>
      <c r="BS815">
        <v>0.89</v>
      </c>
      <c r="BT815">
        <v>0.92</v>
      </c>
      <c r="BU815">
        <v>4</v>
      </c>
      <c r="BV815" t="s">
        <v>202</v>
      </c>
      <c r="BW815" t="s">
        <v>218</v>
      </c>
      <c r="BX815" t="s">
        <v>189</v>
      </c>
      <c r="BY815" t="s">
        <v>189</v>
      </c>
      <c r="BZ815">
        <v>7</v>
      </c>
      <c r="CA815" t="s">
        <v>204</v>
      </c>
      <c r="CB815" t="s">
        <v>1033</v>
      </c>
      <c r="CC815" t="s">
        <v>189</v>
      </c>
      <c r="CD815" t="s">
        <v>189</v>
      </c>
      <c r="CE815" t="s">
        <v>189</v>
      </c>
      <c r="CF815" t="s">
        <v>189</v>
      </c>
      <c r="CG815" t="s">
        <v>189</v>
      </c>
      <c r="CH815" t="s">
        <v>189</v>
      </c>
      <c r="CI815" t="s">
        <v>189</v>
      </c>
      <c r="CJ815" t="s">
        <v>189</v>
      </c>
      <c r="CK815" t="s">
        <v>189</v>
      </c>
      <c r="CL815" t="s">
        <v>189</v>
      </c>
      <c r="CM815" t="s">
        <v>189</v>
      </c>
      <c r="CN815" t="s">
        <v>189</v>
      </c>
      <c r="CO815" t="s">
        <v>189</v>
      </c>
      <c r="CP815" t="s">
        <v>205</v>
      </c>
      <c r="CQ815">
        <v>3.5</v>
      </c>
      <c r="CR815">
        <v>7</v>
      </c>
      <c r="CS815" t="s">
        <v>434</v>
      </c>
      <c r="CT815" t="s">
        <v>197</v>
      </c>
      <c r="CU815">
        <v>25.6</v>
      </c>
      <c r="CV815">
        <v>0</v>
      </c>
      <c r="CW815">
        <v>0.876</v>
      </c>
      <c r="CX815">
        <v>26</v>
      </c>
      <c r="CY815">
        <v>0</v>
      </c>
      <c r="CZ815">
        <v>0</v>
      </c>
      <c r="DA815">
        <v>62.512673999999997</v>
      </c>
      <c r="DB815">
        <v>114.988674</v>
      </c>
      <c r="DC815">
        <v>11.808</v>
      </c>
      <c r="DD815">
        <v>0</v>
      </c>
      <c r="DE815">
        <v>0</v>
      </c>
      <c r="DF815">
        <v>45.718379999999897</v>
      </c>
      <c r="DG815">
        <v>83.526379999999904</v>
      </c>
      <c r="DH815">
        <v>120</v>
      </c>
      <c r="DI815">
        <v>-31.462294</v>
      </c>
      <c r="DJ815" t="s">
        <v>282</v>
      </c>
      <c r="DK815">
        <v>-13.488674</v>
      </c>
      <c r="DL815">
        <v>17.97362</v>
      </c>
      <c r="DM815">
        <v>97.980599999999995</v>
      </c>
      <c r="DN815">
        <v>14.454219999999999</v>
      </c>
      <c r="DO815">
        <v>18</v>
      </c>
      <c r="DP815">
        <v>1</v>
      </c>
    </row>
    <row r="816" spans="1:120" x14ac:dyDescent="0.25">
      <c r="A816">
        <v>2329319</v>
      </c>
      <c r="B816" t="s">
        <v>263</v>
      </c>
      <c r="C816" t="s">
        <v>264</v>
      </c>
      <c r="D816" t="s">
        <v>1104</v>
      </c>
      <c r="E816" t="s">
        <v>1105</v>
      </c>
      <c r="F816" t="s">
        <v>189</v>
      </c>
      <c r="G816" t="s">
        <v>190</v>
      </c>
      <c r="H816" t="s">
        <v>191</v>
      </c>
      <c r="I816" t="s">
        <v>1090</v>
      </c>
      <c r="J816" t="s">
        <v>193</v>
      </c>
      <c r="K816">
        <v>3.5</v>
      </c>
      <c r="L816">
        <v>2</v>
      </c>
      <c r="M816">
        <v>64</v>
      </c>
      <c r="N816" t="s">
        <v>189</v>
      </c>
      <c r="O816">
        <v>1</v>
      </c>
      <c r="P816">
        <v>1.9</v>
      </c>
      <c r="Q816">
        <v>34.4</v>
      </c>
      <c r="R816">
        <v>41.5</v>
      </c>
      <c r="S816">
        <v>120</v>
      </c>
      <c r="T816">
        <v>78.099999999999994</v>
      </c>
      <c r="U816">
        <v>133.5</v>
      </c>
      <c r="V816" t="s">
        <v>194</v>
      </c>
      <c r="W816" t="s">
        <v>194</v>
      </c>
      <c r="X816" t="s">
        <v>194</v>
      </c>
      <c r="Y816" t="s">
        <v>416</v>
      </c>
      <c r="Z816" t="s">
        <v>189</v>
      </c>
      <c r="AA816">
        <v>4</v>
      </c>
      <c r="AB816">
        <v>2</v>
      </c>
      <c r="AC816">
        <v>0</v>
      </c>
      <c r="AD816">
        <v>0</v>
      </c>
      <c r="AE816">
        <v>2</v>
      </c>
      <c r="AF816">
        <v>0</v>
      </c>
      <c r="AG816">
        <v>0</v>
      </c>
      <c r="AH816">
        <v>4</v>
      </c>
      <c r="AI816">
        <v>6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4</v>
      </c>
      <c r="AW816">
        <v>0</v>
      </c>
      <c r="AX816" t="s">
        <v>194</v>
      </c>
      <c r="AY816" t="s">
        <v>523</v>
      </c>
      <c r="AZ816" t="s">
        <v>1106</v>
      </c>
      <c r="BA816" t="s">
        <v>290</v>
      </c>
      <c r="BB816" t="s">
        <v>1107</v>
      </c>
      <c r="BC816" t="s">
        <v>290</v>
      </c>
      <c r="BD816" t="s">
        <v>194</v>
      </c>
      <c r="BE816">
        <v>120</v>
      </c>
      <c r="BF816" t="s">
        <v>189</v>
      </c>
      <c r="BG816" t="s">
        <v>189</v>
      </c>
      <c r="BH816" t="s">
        <v>194</v>
      </c>
      <c r="BI816" t="s">
        <v>189</v>
      </c>
      <c r="BJ816" t="s">
        <v>189</v>
      </c>
      <c r="BK816">
        <v>280</v>
      </c>
      <c r="BL816" t="s">
        <v>189</v>
      </c>
      <c r="BM816">
        <v>1</v>
      </c>
      <c r="BN816">
        <v>64</v>
      </c>
      <c r="BO816" t="s">
        <v>189</v>
      </c>
      <c r="BP816" t="s">
        <v>189</v>
      </c>
      <c r="BQ816" t="s">
        <v>189</v>
      </c>
      <c r="BR816">
        <v>0.84</v>
      </c>
      <c r="BS816">
        <v>0.83</v>
      </c>
      <c r="BT816">
        <v>0.86</v>
      </c>
      <c r="BU816">
        <v>2</v>
      </c>
      <c r="BV816" t="s">
        <v>920</v>
      </c>
      <c r="BW816" t="s">
        <v>234</v>
      </c>
      <c r="BX816" t="s">
        <v>189</v>
      </c>
      <c r="BY816" t="s">
        <v>189</v>
      </c>
      <c r="BZ816">
        <v>7</v>
      </c>
      <c r="CA816" t="s">
        <v>204</v>
      </c>
      <c r="CB816" t="s">
        <v>1033</v>
      </c>
      <c r="CC816" t="s">
        <v>189</v>
      </c>
      <c r="CD816" t="s">
        <v>189</v>
      </c>
      <c r="CE816" t="s">
        <v>189</v>
      </c>
      <c r="CF816" t="s">
        <v>189</v>
      </c>
      <c r="CG816" t="s">
        <v>189</v>
      </c>
      <c r="CH816" t="s">
        <v>189</v>
      </c>
      <c r="CI816" t="s">
        <v>189</v>
      </c>
      <c r="CJ816" t="s">
        <v>189</v>
      </c>
      <c r="CK816" t="s">
        <v>189</v>
      </c>
      <c r="CL816" t="s">
        <v>189</v>
      </c>
      <c r="CM816" t="s">
        <v>189</v>
      </c>
      <c r="CN816" t="s">
        <v>189</v>
      </c>
      <c r="CO816" t="s">
        <v>189</v>
      </c>
      <c r="CP816" t="s">
        <v>205</v>
      </c>
      <c r="CQ816">
        <v>3.8</v>
      </c>
      <c r="CR816">
        <v>7.6</v>
      </c>
      <c r="CS816" t="s">
        <v>434</v>
      </c>
      <c r="CT816" t="s">
        <v>197</v>
      </c>
      <c r="CU816">
        <v>51.2</v>
      </c>
      <c r="CV816">
        <v>0</v>
      </c>
      <c r="CW816">
        <v>0.876</v>
      </c>
      <c r="CX816">
        <v>0</v>
      </c>
      <c r="CY816">
        <v>0</v>
      </c>
      <c r="CZ816">
        <v>0</v>
      </c>
      <c r="DA816">
        <v>0</v>
      </c>
      <c r="DB816">
        <v>52.076000000000001</v>
      </c>
      <c r="DC816">
        <v>21.215999999999902</v>
      </c>
      <c r="DD816">
        <v>0</v>
      </c>
      <c r="DE816">
        <v>0</v>
      </c>
      <c r="DF816">
        <v>0</v>
      </c>
      <c r="DG816">
        <v>21.215999999999902</v>
      </c>
      <c r="DH816">
        <v>120</v>
      </c>
      <c r="DI816">
        <v>-30.86</v>
      </c>
      <c r="DJ816" t="s">
        <v>282</v>
      </c>
      <c r="DK816">
        <v>81.424000000000007</v>
      </c>
      <c r="DL816">
        <v>112.28400000000001</v>
      </c>
      <c r="DM816">
        <v>148.00019999999901</v>
      </c>
      <c r="DN816">
        <v>126.784199999999</v>
      </c>
      <c r="DO816">
        <v>18</v>
      </c>
      <c r="DP816">
        <v>0</v>
      </c>
    </row>
    <row r="817" spans="1:120" x14ac:dyDescent="0.25">
      <c r="A817">
        <v>2329318</v>
      </c>
      <c r="B817" t="s">
        <v>263</v>
      </c>
      <c r="C817" t="s">
        <v>264</v>
      </c>
      <c r="D817" t="s">
        <v>498</v>
      </c>
      <c r="E817" t="s">
        <v>499</v>
      </c>
      <c r="F817" t="s">
        <v>189</v>
      </c>
      <c r="G817" t="s">
        <v>211</v>
      </c>
      <c r="H817" t="s">
        <v>212</v>
      </c>
      <c r="I817" t="s">
        <v>1108</v>
      </c>
      <c r="J817" t="s">
        <v>193</v>
      </c>
      <c r="K817">
        <v>3.3</v>
      </c>
      <c r="L817">
        <v>2</v>
      </c>
      <c r="M817">
        <v>32</v>
      </c>
      <c r="N817" t="s">
        <v>189</v>
      </c>
      <c r="O817">
        <v>0.8</v>
      </c>
      <c r="P817">
        <v>1.2</v>
      </c>
      <c r="Q817">
        <v>6</v>
      </c>
      <c r="R817">
        <v>41.8</v>
      </c>
      <c r="S817">
        <v>120</v>
      </c>
      <c r="T817">
        <v>176.9</v>
      </c>
      <c r="U817">
        <v>139.69999999999999</v>
      </c>
      <c r="V817" t="s">
        <v>194</v>
      </c>
      <c r="W817" t="s">
        <v>194</v>
      </c>
      <c r="X817" t="s">
        <v>194</v>
      </c>
      <c r="Y817" t="s">
        <v>195</v>
      </c>
      <c r="Z817" t="s">
        <v>500</v>
      </c>
      <c r="AA817">
        <v>2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1</v>
      </c>
      <c r="AH817">
        <v>0</v>
      </c>
      <c r="AI817">
        <v>5</v>
      </c>
      <c r="AJ817">
        <v>0</v>
      </c>
      <c r="AK817">
        <v>0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1</v>
      </c>
      <c r="AX817" t="s">
        <v>194</v>
      </c>
      <c r="AY817" t="s">
        <v>501</v>
      </c>
      <c r="AZ817" t="s">
        <v>502</v>
      </c>
      <c r="BA817" t="s">
        <v>256</v>
      </c>
      <c r="BB817" t="s">
        <v>503</v>
      </c>
      <c r="BC817" t="s">
        <v>256</v>
      </c>
      <c r="BD817" t="s">
        <v>194</v>
      </c>
      <c r="BE817">
        <v>120</v>
      </c>
      <c r="BF817" t="s">
        <v>189</v>
      </c>
      <c r="BG817" t="s">
        <v>189</v>
      </c>
      <c r="BH817" t="s">
        <v>194</v>
      </c>
      <c r="BI817" t="s">
        <v>197</v>
      </c>
      <c r="BJ817" t="s">
        <v>189</v>
      </c>
      <c r="BK817" t="s">
        <v>189</v>
      </c>
      <c r="BL817" t="s">
        <v>189</v>
      </c>
      <c r="BM817">
        <v>1</v>
      </c>
      <c r="BN817">
        <v>32</v>
      </c>
      <c r="BO817">
        <v>4.95</v>
      </c>
      <c r="BP817">
        <v>415.05</v>
      </c>
      <c r="BQ817" t="s">
        <v>189</v>
      </c>
      <c r="BR817" t="s">
        <v>189</v>
      </c>
      <c r="BS817" t="s">
        <v>189</v>
      </c>
      <c r="BT817" t="s">
        <v>189</v>
      </c>
      <c r="BU817">
        <v>2</v>
      </c>
      <c r="BV817" t="s">
        <v>202</v>
      </c>
      <c r="BW817" t="s">
        <v>504</v>
      </c>
      <c r="BX817" t="s">
        <v>505</v>
      </c>
      <c r="BY817" t="s">
        <v>189</v>
      </c>
      <c r="BZ817">
        <v>7</v>
      </c>
      <c r="CA817" t="s">
        <v>204</v>
      </c>
      <c r="CB817" t="s">
        <v>1033</v>
      </c>
      <c r="CC817" t="s">
        <v>189</v>
      </c>
      <c r="CD817" t="s">
        <v>189</v>
      </c>
      <c r="CE817" t="s">
        <v>189</v>
      </c>
      <c r="CF817" t="s">
        <v>189</v>
      </c>
      <c r="CG817" t="s">
        <v>189</v>
      </c>
      <c r="CH817" t="s">
        <v>189</v>
      </c>
      <c r="CI817" t="s">
        <v>189</v>
      </c>
      <c r="CJ817" t="s">
        <v>189</v>
      </c>
      <c r="CK817" t="s">
        <v>189</v>
      </c>
      <c r="CL817" t="s">
        <v>189</v>
      </c>
      <c r="CM817" t="s">
        <v>189</v>
      </c>
      <c r="CN817" t="s">
        <v>189</v>
      </c>
      <c r="CO817" t="s">
        <v>189</v>
      </c>
      <c r="CP817" t="s">
        <v>205</v>
      </c>
      <c r="CQ817">
        <v>3.3</v>
      </c>
      <c r="CR817">
        <v>6.6</v>
      </c>
      <c r="CS817" t="s">
        <v>1011</v>
      </c>
      <c r="CT817" t="s">
        <v>197</v>
      </c>
      <c r="CU817">
        <v>25.6</v>
      </c>
      <c r="CV817">
        <v>0</v>
      </c>
      <c r="CW817">
        <v>0.876</v>
      </c>
      <c r="CX817">
        <v>0</v>
      </c>
      <c r="CY817">
        <v>0</v>
      </c>
      <c r="CZ817">
        <v>0</v>
      </c>
      <c r="DA817">
        <v>124.33396500000001</v>
      </c>
      <c r="DB817">
        <v>150.80996500000001</v>
      </c>
      <c r="DC817">
        <v>11.808</v>
      </c>
      <c r="DD817">
        <v>0</v>
      </c>
      <c r="DE817">
        <v>0</v>
      </c>
      <c r="DF817">
        <v>82.139099999999999</v>
      </c>
      <c r="DG817">
        <v>93.947100000000006</v>
      </c>
      <c r="DH817">
        <v>120</v>
      </c>
      <c r="DI817">
        <v>-56.862864999999999</v>
      </c>
      <c r="DJ817" t="s">
        <v>282</v>
      </c>
      <c r="DK817">
        <v>-11.109965000000001</v>
      </c>
      <c r="DL817">
        <v>45.752899999999897</v>
      </c>
      <c r="DM817">
        <v>120.887999999999</v>
      </c>
      <c r="DN817">
        <v>26.9408999999999</v>
      </c>
      <c r="DO817">
        <v>18</v>
      </c>
      <c r="DP817">
        <v>0</v>
      </c>
    </row>
    <row r="818" spans="1:120" x14ac:dyDescent="0.25">
      <c r="A818">
        <v>2329317</v>
      </c>
      <c r="B818" t="s">
        <v>263</v>
      </c>
      <c r="C818" t="s">
        <v>264</v>
      </c>
      <c r="D818" t="s">
        <v>1109</v>
      </c>
      <c r="E818" t="s">
        <v>1110</v>
      </c>
      <c r="F818" t="s">
        <v>189</v>
      </c>
      <c r="G818" t="s">
        <v>190</v>
      </c>
      <c r="H818" t="s">
        <v>212</v>
      </c>
      <c r="I818" t="s">
        <v>1048</v>
      </c>
      <c r="J818" t="s">
        <v>534</v>
      </c>
      <c r="K818">
        <v>3.3</v>
      </c>
      <c r="L818">
        <v>2</v>
      </c>
      <c r="M818">
        <v>64</v>
      </c>
      <c r="N818" t="s">
        <v>189</v>
      </c>
      <c r="O818">
        <v>1.2</v>
      </c>
      <c r="P818">
        <v>3.8</v>
      </c>
      <c r="Q818">
        <v>34.799999999999997</v>
      </c>
      <c r="R818">
        <v>34.299999999999997</v>
      </c>
      <c r="S818">
        <v>120</v>
      </c>
      <c r="T818">
        <v>78.099999999999994</v>
      </c>
      <c r="U818">
        <v>157.19999999999999</v>
      </c>
      <c r="V818" t="s">
        <v>194</v>
      </c>
      <c r="W818" t="s">
        <v>194</v>
      </c>
      <c r="X818" t="s">
        <v>194</v>
      </c>
      <c r="Y818" t="s">
        <v>449</v>
      </c>
      <c r="Z818" t="s">
        <v>189</v>
      </c>
      <c r="AA818">
        <v>4</v>
      </c>
      <c r="AB818">
        <v>1</v>
      </c>
      <c r="AC818">
        <v>0</v>
      </c>
      <c r="AD818">
        <v>1</v>
      </c>
      <c r="AE818">
        <v>2</v>
      </c>
      <c r="AF818">
        <v>1</v>
      </c>
      <c r="AG818">
        <v>2</v>
      </c>
      <c r="AH818">
        <v>2</v>
      </c>
      <c r="AI818">
        <v>8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2</v>
      </c>
      <c r="AS818">
        <v>8</v>
      </c>
      <c r="AT818">
        <v>0</v>
      </c>
      <c r="AU818">
        <v>0</v>
      </c>
      <c r="AV818">
        <v>5</v>
      </c>
      <c r="AW818">
        <v>0</v>
      </c>
      <c r="AX818" t="s">
        <v>194</v>
      </c>
      <c r="AY818" t="s">
        <v>1111</v>
      </c>
      <c r="AZ818" t="s">
        <v>1112</v>
      </c>
      <c r="BA818" t="s">
        <v>1113</v>
      </c>
      <c r="BB818" t="s">
        <v>1114</v>
      </c>
      <c r="BC818" t="s">
        <v>1113</v>
      </c>
      <c r="BD818" t="s">
        <v>194</v>
      </c>
      <c r="BE818">
        <v>120</v>
      </c>
      <c r="BF818" t="s">
        <v>189</v>
      </c>
      <c r="BG818" t="s">
        <v>189</v>
      </c>
      <c r="BH818" t="s">
        <v>194</v>
      </c>
      <c r="BI818" t="s">
        <v>189</v>
      </c>
      <c r="BJ818" t="s">
        <v>189</v>
      </c>
      <c r="BK818">
        <v>280</v>
      </c>
      <c r="BL818" t="s">
        <v>189</v>
      </c>
      <c r="BM818">
        <v>1</v>
      </c>
      <c r="BN818">
        <v>64</v>
      </c>
      <c r="BO818" t="s">
        <v>189</v>
      </c>
      <c r="BP818" t="s">
        <v>189</v>
      </c>
      <c r="BQ818">
        <v>0.77</v>
      </c>
      <c r="BR818">
        <v>0.84</v>
      </c>
      <c r="BS818">
        <v>0.83</v>
      </c>
      <c r="BT818">
        <v>0.86</v>
      </c>
      <c r="BU818">
        <v>2</v>
      </c>
      <c r="BV818" t="s">
        <v>189</v>
      </c>
      <c r="BW818" t="s">
        <v>234</v>
      </c>
      <c r="BX818" t="s">
        <v>189</v>
      </c>
      <c r="BY818" t="s">
        <v>189</v>
      </c>
      <c r="BZ818">
        <v>7</v>
      </c>
      <c r="CA818" t="s">
        <v>204</v>
      </c>
      <c r="CB818" t="s">
        <v>1033</v>
      </c>
      <c r="CC818" t="s">
        <v>189</v>
      </c>
      <c r="CD818" t="s">
        <v>189</v>
      </c>
      <c r="CE818" t="s">
        <v>189</v>
      </c>
      <c r="CF818" t="s">
        <v>189</v>
      </c>
      <c r="CG818" t="s">
        <v>189</v>
      </c>
      <c r="CH818" t="s">
        <v>189</v>
      </c>
      <c r="CI818" t="s">
        <v>189</v>
      </c>
      <c r="CJ818" t="s">
        <v>189</v>
      </c>
      <c r="CK818" t="s">
        <v>189</v>
      </c>
      <c r="CL818" t="s">
        <v>189</v>
      </c>
      <c r="CM818" t="s">
        <v>189</v>
      </c>
      <c r="CN818" t="s">
        <v>189</v>
      </c>
      <c r="CO818" t="s">
        <v>189</v>
      </c>
      <c r="CP818" t="s">
        <v>205</v>
      </c>
      <c r="CQ818">
        <v>3.3</v>
      </c>
      <c r="CR818">
        <v>6.6</v>
      </c>
      <c r="CS818" t="s">
        <v>1011</v>
      </c>
      <c r="CT818" t="s">
        <v>197</v>
      </c>
      <c r="CU818">
        <v>51.2</v>
      </c>
      <c r="CV818">
        <v>0</v>
      </c>
      <c r="CW818">
        <v>0.876</v>
      </c>
      <c r="CX818">
        <v>0</v>
      </c>
      <c r="CY818">
        <v>0</v>
      </c>
      <c r="CZ818">
        <v>0</v>
      </c>
      <c r="DA818">
        <v>0</v>
      </c>
      <c r="DB818">
        <v>52.076000000000001</v>
      </c>
      <c r="DC818">
        <v>21.215999999999902</v>
      </c>
      <c r="DD818">
        <v>0</v>
      </c>
      <c r="DE818">
        <v>0</v>
      </c>
      <c r="DF818">
        <v>0</v>
      </c>
      <c r="DG818">
        <v>21.215999999999902</v>
      </c>
      <c r="DH818">
        <v>120</v>
      </c>
      <c r="DI818">
        <v>-30.86</v>
      </c>
      <c r="DJ818" t="s">
        <v>282</v>
      </c>
      <c r="DK818">
        <v>105.124</v>
      </c>
      <c r="DL818">
        <v>135.98399999999901</v>
      </c>
      <c r="DM818">
        <v>137.1816</v>
      </c>
      <c r="DN818">
        <v>115.96559999999999</v>
      </c>
      <c r="DO818">
        <v>18</v>
      </c>
      <c r="DP818">
        <v>0</v>
      </c>
    </row>
    <row r="819" spans="1:120" x14ac:dyDescent="0.25">
      <c r="A819">
        <v>2329315</v>
      </c>
      <c r="B819" t="s">
        <v>263</v>
      </c>
      <c r="C819" t="s">
        <v>264</v>
      </c>
      <c r="D819" t="s">
        <v>1115</v>
      </c>
      <c r="E819" t="s">
        <v>1116</v>
      </c>
      <c r="F819" t="s">
        <v>189</v>
      </c>
      <c r="G819" t="s">
        <v>190</v>
      </c>
      <c r="H819" t="s">
        <v>191</v>
      </c>
      <c r="I819" t="s">
        <v>1090</v>
      </c>
      <c r="J819" t="s">
        <v>193</v>
      </c>
      <c r="K819">
        <v>3.5</v>
      </c>
      <c r="L819">
        <v>2</v>
      </c>
      <c r="M819">
        <v>64</v>
      </c>
      <c r="N819" t="s">
        <v>189</v>
      </c>
      <c r="O819">
        <v>1</v>
      </c>
      <c r="P819">
        <v>2</v>
      </c>
      <c r="Q819">
        <v>31.6</v>
      </c>
      <c r="R819">
        <v>32.6</v>
      </c>
      <c r="S819">
        <v>120</v>
      </c>
      <c r="T819">
        <v>78.099999999999994</v>
      </c>
      <c r="U819">
        <v>146.30000000000001</v>
      </c>
      <c r="V819" t="s">
        <v>194</v>
      </c>
      <c r="W819" t="s">
        <v>194</v>
      </c>
      <c r="X819" t="s">
        <v>194</v>
      </c>
      <c r="Y819" t="s">
        <v>416</v>
      </c>
      <c r="Z819" t="s">
        <v>189</v>
      </c>
      <c r="AA819">
        <v>4</v>
      </c>
      <c r="AB819">
        <v>2</v>
      </c>
      <c r="AC819">
        <v>0</v>
      </c>
      <c r="AD819">
        <v>0</v>
      </c>
      <c r="AE819">
        <v>2</v>
      </c>
      <c r="AF819">
        <v>0</v>
      </c>
      <c r="AG819">
        <v>0</v>
      </c>
      <c r="AH819">
        <v>4</v>
      </c>
      <c r="AI819">
        <v>6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4</v>
      </c>
      <c r="AW819">
        <v>0</v>
      </c>
      <c r="AX819" t="s">
        <v>194</v>
      </c>
      <c r="AY819" t="s">
        <v>523</v>
      </c>
      <c r="AZ819" t="s">
        <v>895</v>
      </c>
      <c r="BA819" t="s">
        <v>290</v>
      </c>
      <c r="BB819" t="s">
        <v>1117</v>
      </c>
      <c r="BC819" t="s">
        <v>290</v>
      </c>
      <c r="BD819" t="s">
        <v>194</v>
      </c>
      <c r="BE819">
        <v>120</v>
      </c>
      <c r="BF819" t="s">
        <v>189</v>
      </c>
      <c r="BG819" t="s">
        <v>189</v>
      </c>
      <c r="BH819" t="s">
        <v>194</v>
      </c>
      <c r="BI819" t="s">
        <v>189</v>
      </c>
      <c r="BJ819" t="s">
        <v>189</v>
      </c>
      <c r="BK819">
        <v>200</v>
      </c>
      <c r="BL819" t="s">
        <v>189</v>
      </c>
      <c r="BM819">
        <v>1</v>
      </c>
      <c r="BN819">
        <v>64</v>
      </c>
      <c r="BO819" t="s">
        <v>189</v>
      </c>
      <c r="BP819" t="s">
        <v>189</v>
      </c>
      <c r="BQ819" t="s">
        <v>189</v>
      </c>
      <c r="BR819">
        <v>0.86</v>
      </c>
      <c r="BS819">
        <v>0.83</v>
      </c>
      <c r="BT819">
        <v>0.87</v>
      </c>
      <c r="BU819">
        <v>2</v>
      </c>
      <c r="BV819" t="s">
        <v>202</v>
      </c>
      <c r="BW819" t="s">
        <v>234</v>
      </c>
      <c r="BX819" t="s">
        <v>189</v>
      </c>
      <c r="BY819" t="s">
        <v>189</v>
      </c>
      <c r="BZ819">
        <v>7</v>
      </c>
      <c r="CA819" t="s">
        <v>204</v>
      </c>
      <c r="CB819" t="s">
        <v>1033</v>
      </c>
      <c r="CC819" t="s">
        <v>189</v>
      </c>
      <c r="CD819" t="s">
        <v>189</v>
      </c>
      <c r="CE819" t="s">
        <v>189</v>
      </c>
      <c r="CF819" t="s">
        <v>189</v>
      </c>
      <c r="CG819" t="s">
        <v>189</v>
      </c>
      <c r="CH819" t="s">
        <v>189</v>
      </c>
      <c r="CI819" t="s">
        <v>189</v>
      </c>
      <c r="CJ819" t="s">
        <v>189</v>
      </c>
      <c r="CK819" t="s">
        <v>189</v>
      </c>
      <c r="CL819" t="s">
        <v>189</v>
      </c>
      <c r="CM819" t="s">
        <v>189</v>
      </c>
      <c r="CN819" t="s">
        <v>189</v>
      </c>
      <c r="CO819" t="s">
        <v>189</v>
      </c>
      <c r="CP819" t="s">
        <v>205</v>
      </c>
      <c r="CQ819">
        <v>3.8</v>
      </c>
      <c r="CR819">
        <v>7.6</v>
      </c>
      <c r="CS819" t="s">
        <v>434</v>
      </c>
      <c r="CT819" t="s">
        <v>197</v>
      </c>
      <c r="CU819">
        <v>51.2</v>
      </c>
      <c r="CV819">
        <v>0</v>
      </c>
      <c r="CW819">
        <v>0.876</v>
      </c>
      <c r="CX819">
        <v>0</v>
      </c>
      <c r="CY819">
        <v>0</v>
      </c>
      <c r="CZ819">
        <v>0</v>
      </c>
      <c r="DA819">
        <v>0</v>
      </c>
      <c r="DB819">
        <v>52.076000000000001</v>
      </c>
      <c r="DC819">
        <v>21.215999999999902</v>
      </c>
      <c r="DD819">
        <v>0</v>
      </c>
      <c r="DE819">
        <v>0</v>
      </c>
      <c r="DF819">
        <v>0</v>
      </c>
      <c r="DG819">
        <v>21.215999999999902</v>
      </c>
      <c r="DH819">
        <v>120</v>
      </c>
      <c r="DI819">
        <v>-30.86</v>
      </c>
      <c r="DJ819" t="s">
        <v>282</v>
      </c>
      <c r="DK819">
        <v>94.224000000000004</v>
      </c>
      <c r="DL819">
        <v>125.084</v>
      </c>
      <c r="DM819">
        <v>122.55240000000001</v>
      </c>
      <c r="DN819">
        <v>101.3364</v>
      </c>
      <c r="DO819">
        <v>18</v>
      </c>
      <c r="DP819">
        <v>0</v>
      </c>
    </row>
    <row r="820" spans="1:120" x14ac:dyDescent="0.25">
      <c r="A820">
        <v>2329314</v>
      </c>
      <c r="B820" t="s">
        <v>263</v>
      </c>
      <c r="C820" t="s">
        <v>264</v>
      </c>
      <c r="D820" t="s">
        <v>506</v>
      </c>
      <c r="E820" t="s">
        <v>507</v>
      </c>
      <c r="F820" t="s">
        <v>189</v>
      </c>
      <c r="G820" t="s">
        <v>190</v>
      </c>
      <c r="H820" t="s">
        <v>212</v>
      </c>
      <c r="I820" t="s">
        <v>222</v>
      </c>
      <c r="J820" t="s">
        <v>193</v>
      </c>
      <c r="K820">
        <v>3.3</v>
      </c>
      <c r="L820">
        <v>2</v>
      </c>
      <c r="M820">
        <v>64</v>
      </c>
      <c r="N820" t="s">
        <v>189</v>
      </c>
      <c r="O820">
        <v>0.8</v>
      </c>
      <c r="P820">
        <v>2</v>
      </c>
      <c r="Q820">
        <v>13.8</v>
      </c>
      <c r="R820">
        <v>14.6</v>
      </c>
      <c r="S820">
        <v>120</v>
      </c>
      <c r="T820">
        <v>78.099999999999994</v>
      </c>
      <c r="U820">
        <v>67.099999999999994</v>
      </c>
      <c r="V820" t="s">
        <v>194</v>
      </c>
      <c r="W820" t="s">
        <v>194</v>
      </c>
      <c r="X820" t="s">
        <v>194</v>
      </c>
      <c r="Y820" t="s">
        <v>416</v>
      </c>
      <c r="Z820" t="s">
        <v>189</v>
      </c>
      <c r="AA820">
        <v>4</v>
      </c>
      <c r="AB820">
        <v>2</v>
      </c>
      <c r="AC820">
        <v>0</v>
      </c>
      <c r="AD820">
        <v>0</v>
      </c>
      <c r="AE820">
        <v>2</v>
      </c>
      <c r="AF820">
        <v>1</v>
      </c>
      <c r="AG820">
        <v>1</v>
      </c>
      <c r="AH820">
        <v>10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10</v>
      </c>
      <c r="AS820">
        <v>0</v>
      </c>
      <c r="AT820">
        <v>0</v>
      </c>
      <c r="AU820">
        <v>0</v>
      </c>
      <c r="AV820">
        <v>4</v>
      </c>
      <c r="AW820">
        <v>0</v>
      </c>
      <c r="AX820" t="s">
        <v>194</v>
      </c>
      <c r="AY820" t="s">
        <v>508</v>
      </c>
      <c r="AZ820" t="s">
        <v>508</v>
      </c>
      <c r="BA820" t="s">
        <v>290</v>
      </c>
      <c r="BB820" t="s">
        <v>509</v>
      </c>
      <c r="BC820" t="s">
        <v>290</v>
      </c>
      <c r="BD820" t="s">
        <v>194</v>
      </c>
      <c r="BE820">
        <v>120</v>
      </c>
      <c r="BF820" t="s">
        <v>189</v>
      </c>
      <c r="BG820" t="s">
        <v>189</v>
      </c>
      <c r="BH820" t="s">
        <v>194</v>
      </c>
      <c r="BI820" t="s">
        <v>189</v>
      </c>
      <c r="BJ820" t="s">
        <v>189</v>
      </c>
      <c r="BK820">
        <v>250</v>
      </c>
      <c r="BL820" t="s">
        <v>189</v>
      </c>
      <c r="BM820">
        <v>1</v>
      </c>
      <c r="BN820">
        <v>64</v>
      </c>
      <c r="BO820" t="s">
        <v>189</v>
      </c>
      <c r="BP820" t="s">
        <v>189</v>
      </c>
      <c r="BQ820">
        <v>0.85</v>
      </c>
      <c r="BR820">
        <v>0.86</v>
      </c>
      <c r="BS820">
        <v>0.89</v>
      </c>
      <c r="BT820">
        <v>0.89</v>
      </c>
      <c r="BU820">
        <v>3</v>
      </c>
      <c r="BV820" t="s">
        <v>202</v>
      </c>
      <c r="BW820" t="s">
        <v>234</v>
      </c>
      <c r="BX820" t="s">
        <v>189</v>
      </c>
      <c r="BY820" t="s">
        <v>189</v>
      </c>
      <c r="BZ820">
        <v>7</v>
      </c>
      <c r="CA820" t="s">
        <v>204</v>
      </c>
      <c r="CB820" t="s">
        <v>1033</v>
      </c>
      <c r="CC820" t="s">
        <v>189</v>
      </c>
      <c r="CD820" t="s">
        <v>189</v>
      </c>
      <c r="CE820" t="s">
        <v>189</v>
      </c>
      <c r="CF820" t="s">
        <v>189</v>
      </c>
      <c r="CG820" t="s">
        <v>189</v>
      </c>
      <c r="CH820" t="s">
        <v>189</v>
      </c>
      <c r="CI820" t="s">
        <v>189</v>
      </c>
      <c r="CJ820" t="s">
        <v>189</v>
      </c>
      <c r="CK820" t="s">
        <v>189</v>
      </c>
      <c r="CL820" t="s">
        <v>189</v>
      </c>
      <c r="CM820" t="s">
        <v>189</v>
      </c>
      <c r="CN820" t="s">
        <v>189</v>
      </c>
      <c r="CO820" t="s">
        <v>189</v>
      </c>
      <c r="CP820" t="s">
        <v>205</v>
      </c>
      <c r="CQ820">
        <v>3.3</v>
      </c>
      <c r="CR820">
        <v>6.6</v>
      </c>
      <c r="CS820" t="s">
        <v>1011</v>
      </c>
      <c r="CT820" t="s">
        <v>197</v>
      </c>
      <c r="CU820">
        <v>51.2</v>
      </c>
      <c r="CV820">
        <v>0</v>
      </c>
      <c r="CW820">
        <v>0.876</v>
      </c>
      <c r="CX820">
        <v>26</v>
      </c>
      <c r="CY820">
        <v>0</v>
      </c>
      <c r="CZ820">
        <v>0</v>
      </c>
      <c r="DA820">
        <v>0</v>
      </c>
      <c r="DB820">
        <v>78.075999999999993</v>
      </c>
      <c r="DC820">
        <v>21.215999999999902</v>
      </c>
      <c r="DD820">
        <v>0</v>
      </c>
      <c r="DE820">
        <v>0</v>
      </c>
      <c r="DF820">
        <v>0</v>
      </c>
      <c r="DG820">
        <v>47.215999999999902</v>
      </c>
      <c r="DH820">
        <v>120</v>
      </c>
      <c r="DI820">
        <v>-30.86</v>
      </c>
      <c r="DJ820" t="s">
        <v>282</v>
      </c>
      <c r="DK820">
        <v>-10.9759999999999</v>
      </c>
      <c r="DL820">
        <v>19.884</v>
      </c>
      <c r="DM820">
        <v>59.392800000000001</v>
      </c>
      <c r="DN820">
        <v>12.1768</v>
      </c>
      <c r="DO820">
        <v>18</v>
      </c>
      <c r="DP820">
        <v>1</v>
      </c>
    </row>
    <row r="821" spans="1:120" x14ac:dyDescent="0.25">
      <c r="A821">
        <v>2329235</v>
      </c>
      <c r="B821" t="s">
        <v>263</v>
      </c>
      <c r="C821" t="s">
        <v>264</v>
      </c>
      <c r="D821" t="s">
        <v>510</v>
      </c>
      <c r="E821" t="s">
        <v>511</v>
      </c>
      <c r="F821" t="s">
        <v>189</v>
      </c>
      <c r="G821" t="s">
        <v>190</v>
      </c>
      <c r="H821" t="s">
        <v>212</v>
      </c>
      <c r="I821" t="s">
        <v>222</v>
      </c>
      <c r="J821" t="s">
        <v>512</v>
      </c>
      <c r="K821">
        <v>3.2</v>
      </c>
      <c r="L821">
        <v>2</v>
      </c>
      <c r="M821">
        <v>32</v>
      </c>
      <c r="N821" t="s">
        <v>189</v>
      </c>
      <c r="O821">
        <v>0.6</v>
      </c>
      <c r="P821">
        <v>2.5</v>
      </c>
      <c r="Q821">
        <v>19.899999999999999</v>
      </c>
      <c r="R821">
        <v>22.5</v>
      </c>
      <c r="S821">
        <v>120</v>
      </c>
      <c r="T821">
        <v>52.5</v>
      </c>
      <c r="U821">
        <v>98.8</v>
      </c>
      <c r="V821" t="s">
        <v>194</v>
      </c>
      <c r="W821" t="s">
        <v>194</v>
      </c>
      <c r="X821" t="s">
        <v>194</v>
      </c>
      <c r="Y821" t="s">
        <v>416</v>
      </c>
      <c r="Z821" t="s">
        <v>189</v>
      </c>
      <c r="AA821">
        <v>4</v>
      </c>
      <c r="AB821">
        <v>3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3</v>
      </c>
      <c r="AI821">
        <v>2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3</v>
      </c>
      <c r="AS821">
        <v>2</v>
      </c>
      <c r="AT821">
        <v>0</v>
      </c>
      <c r="AU821">
        <v>0</v>
      </c>
      <c r="AV821">
        <v>3</v>
      </c>
      <c r="AW821">
        <v>0</v>
      </c>
      <c r="AX821" t="s">
        <v>194</v>
      </c>
      <c r="AY821" t="s">
        <v>513</v>
      </c>
      <c r="AZ821" t="s">
        <v>514</v>
      </c>
      <c r="BA821" t="s">
        <v>290</v>
      </c>
      <c r="BB821" t="s">
        <v>515</v>
      </c>
      <c r="BC821" t="s">
        <v>290</v>
      </c>
      <c r="BD821" t="s">
        <v>194</v>
      </c>
      <c r="BE821">
        <v>120</v>
      </c>
      <c r="BF821" t="s">
        <v>189</v>
      </c>
      <c r="BG821" t="s">
        <v>189</v>
      </c>
      <c r="BH821" t="s">
        <v>194</v>
      </c>
      <c r="BI821" t="s">
        <v>189</v>
      </c>
      <c r="BJ821" t="s">
        <v>189</v>
      </c>
      <c r="BK821">
        <v>240</v>
      </c>
      <c r="BL821" t="s">
        <v>189</v>
      </c>
      <c r="BM821">
        <v>1</v>
      </c>
      <c r="BN821">
        <v>32</v>
      </c>
      <c r="BO821" t="s">
        <v>189</v>
      </c>
      <c r="BP821" t="s">
        <v>189</v>
      </c>
      <c r="BQ821" t="s">
        <v>189</v>
      </c>
      <c r="BR821">
        <v>0.89</v>
      </c>
      <c r="BS821">
        <v>0.89</v>
      </c>
      <c r="BT821">
        <v>0.91</v>
      </c>
      <c r="BU821">
        <v>2</v>
      </c>
      <c r="BV821" t="s">
        <v>202</v>
      </c>
      <c r="BW821" t="s">
        <v>234</v>
      </c>
      <c r="BX821" t="s">
        <v>189</v>
      </c>
      <c r="BY821" t="s">
        <v>189</v>
      </c>
      <c r="BZ821">
        <v>7</v>
      </c>
      <c r="CA821" t="s">
        <v>204</v>
      </c>
      <c r="CB821" t="s">
        <v>1033</v>
      </c>
      <c r="CC821" t="s">
        <v>189</v>
      </c>
      <c r="CD821" t="s">
        <v>189</v>
      </c>
      <c r="CE821" t="s">
        <v>189</v>
      </c>
      <c r="CF821" t="s">
        <v>189</v>
      </c>
      <c r="CG821" t="s">
        <v>189</v>
      </c>
      <c r="CH821" t="s">
        <v>189</v>
      </c>
      <c r="CI821" t="s">
        <v>189</v>
      </c>
      <c r="CJ821" t="s">
        <v>189</v>
      </c>
      <c r="CK821" t="s">
        <v>189</v>
      </c>
      <c r="CL821" t="s">
        <v>189</v>
      </c>
      <c r="CM821" t="s">
        <v>189</v>
      </c>
      <c r="CN821" t="s">
        <v>189</v>
      </c>
      <c r="CO821" t="s">
        <v>189</v>
      </c>
      <c r="CP821" t="s">
        <v>205</v>
      </c>
      <c r="CQ821">
        <v>3.2</v>
      </c>
      <c r="CR821">
        <v>6.4</v>
      </c>
      <c r="CS821" t="s">
        <v>1011</v>
      </c>
      <c r="CT821" t="s">
        <v>197</v>
      </c>
      <c r="CU821">
        <v>25.6</v>
      </c>
      <c r="CV821">
        <v>0</v>
      </c>
      <c r="CW821">
        <v>0.876</v>
      </c>
      <c r="CX821">
        <v>0</v>
      </c>
      <c r="CY821">
        <v>0</v>
      </c>
      <c r="CZ821">
        <v>0</v>
      </c>
      <c r="DA821">
        <v>0</v>
      </c>
      <c r="DB821">
        <v>26.475999999999999</v>
      </c>
      <c r="DC821">
        <v>11.808</v>
      </c>
      <c r="DD821">
        <v>0</v>
      </c>
      <c r="DE821">
        <v>0</v>
      </c>
      <c r="DF821">
        <v>0</v>
      </c>
      <c r="DG821">
        <v>11.808</v>
      </c>
      <c r="DH821">
        <v>120</v>
      </c>
      <c r="DI821">
        <v>-14.667999999999999</v>
      </c>
      <c r="DJ821" t="s">
        <v>282</v>
      </c>
      <c r="DK821">
        <v>72.323999999999998</v>
      </c>
      <c r="DL821">
        <v>86.991999999999905</v>
      </c>
      <c r="DM821">
        <v>87.205799999999996</v>
      </c>
      <c r="DN821">
        <v>75.397799999999904</v>
      </c>
      <c r="DO821">
        <v>18</v>
      </c>
      <c r="DP821">
        <v>0</v>
      </c>
    </row>
    <row r="822" spans="1:120" x14ac:dyDescent="0.25">
      <c r="A822">
        <v>2329234</v>
      </c>
      <c r="B822" t="s">
        <v>263</v>
      </c>
      <c r="C822" t="s">
        <v>264</v>
      </c>
      <c r="D822" t="s">
        <v>516</v>
      </c>
      <c r="E822" t="s">
        <v>517</v>
      </c>
      <c r="F822" t="s">
        <v>518</v>
      </c>
      <c r="G822" t="s">
        <v>190</v>
      </c>
      <c r="H822" t="s">
        <v>212</v>
      </c>
      <c r="I822" t="s">
        <v>222</v>
      </c>
      <c r="J822" t="s">
        <v>193</v>
      </c>
      <c r="K822">
        <v>3.3</v>
      </c>
      <c r="L822">
        <v>2</v>
      </c>
      <c r="M822">
        <v>64</v>
      </c>
      <c r="N822" t="s">
        <v>189</v>
      </c>
      <c r="O822">
        <v>0.9</v>
      </c>
      <c r="P822">
        <v>2.1</v>
      </c>
      <c r="Q822">
        <v>16</v>
      </c>
      <c r="R822">
        <v>15.7</v>
      </c>
      <c r="S822">
        <v>120</v>
      </c>
      <c r="T822">
        <v>78.099999999999994</v>
      </c>
      <c r="U822">
        <v>73.5</v>
      </c>
      <c r="V822" t="s">
        <v>194</v>
      </c>
      <c r="W822" t="s">
        <v>194</v>
      </c>
      <c r="X822" t="s">
        <v>194</v>
      </c>
      <c r="Y822" t="s">
        <v>416</v>
      </c>
      <c r="Z822" t="s">
        <v>189</v>
      </c>
      <c r="AA822">
        <v>4</v>
      </c>
      <c r="AB822">
        <v>2</v>
      </c>
      <c r="AC822">
        <v>1</v>
      </c>
      <c r="AD822">
        <v>0</v>
      </c>
      <c r="AE822">
        <v>1</v>
      </c>
      <c r="AF822">
        <v>1</v>
      </c>
      <c r="AG822">
        <v>1</v>
      </c>
      <c r="AH822">
        <v>10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10</v>
      </c>
      <c r="AS822">
        <v>0</v>
      </c>
      <c r="AT822">
        <v>0</v>
      </c>
      <c r="AU822">
        <v>0</v>
      </c>
      <c r="AV822">
        <v>4</v>
      </c>
      <c r="AW822">
        <v>0</v>
      </c>
      <c r="AX822" t="s">
        <v>194</v>
      </c>
      <c r="AY822" t="s">
        <v>508</v>
      </c>
      <c r="AZ822" t="s">
        <v>508</v>
      </c>
      <c r="BA822" t="s">
        <v>290</v>
      </c>
      <c r="BB822" t="s">
        <v>519</v>
      </c>
      <c r="BC822" t="s">
        <v>290</v>
      </c>
      <c r="BD822" t="s">
        <v>194</v>
      </c>
      <c r="BE822">
        <v>120</v>
      </c>
      <c r="BF822" t="s">
        <v>189</v>
      </c>
      <c r="BG822" t="s">
        <v>189</v>
      </c>
      <c r="BH822" t="s">
        <v>194</v>
      </c>
      <c r="BI822" t="s">
        <v>189</v>
      </c>
      <c r="BJ822" t="s">
        <v>189</v>
      </c>
      <c r="BK822">
        <v>250</v>
      </c>
      <c r="BL822" t="s">
        <v>189</v>
      </c>
      <c r="BM822">
        <v>1</v>
      </c>
      <c r="BN822">
        <v>64</v>
      </c>
      <c r="BO822" t="s">
        <v>189</v>
      </c>
      <c r="BP822" t="s">
        <v>189</v>
      </c>
      <c r="BQ822">
        <v>0.85</v>
      </c>
      <c r="BR822">
        <v>0.86</v>
      </c>
      <c r="BS822">
        <v>0.89</v>
      </c>
      <c r="BT822">
        <v>0.89</v>
      </c>
      <c r="BU822">
        <v>3</v>
      </c>
      <c r="BV822" t="s">
        <v>202</v>
      </c>
      <c r="BW822" t="s">
        <v>234</v>
      </c>
      <c r="BX822" t="s">
        <v>189</v>
      </c>
      <c r="BY822" t="s">
        <v>189</v>
      </c>
      <c r="BZ822">
        <v>7</v>
      </c>
      <c r="CA822" t="s">
        <v>204</v>
      </c>
      <c r="CB822" t="s">
        <v>1033</v>
      </c>
      <c r="CC822" t="s">
        <v>189</v>
      </c>
      <c r="CD822" t="s">
        <v>189</v>
      </c>
      <c r="CE822" t="s">
        <v>189</v>
      </c>
      <c r="CF822" t="s">
        <v>189</v>
      </c>
      <c r="CG822" t="s">
        <v>189</v>
      </c>
      <c r="CH822" t="s">
        <v>189</v>
      </c>
      <c r="CI822" t="s">
        <v>189</v>
      </c>
      <c r="CJ822" t="s">
        <v>189</v>
      </c>
      <c r="CK822" t="s">
        <v>189</v>
      </c>
      <c r="CL822" t="s">
        <v>189</v>
      </c>
      <c r="CM822" t="s">
        <v>189</v>
      </c>
      <c r="CN822" t="s">
        <v>189</v>
      </c>
      <c r="CO822" t="s">
        <v>189</v>
      </c>
      <c r="CP822" t="s">
        <v>205</v>
      </c>
      <c r="CQ822">
        <v>3.3</v>
      </c>
      <c r="CR822">
        <v>6.6</v>
      </c>
      <c r="CS822" t="s">
        <v>1011</v>
      </c>
      <c r="CT822" t="s">
        <v>197</v>
      </c>
      <c r="CU822">
        <v>51.2</v>
      </c>
      <c r="CV822">
        <v>0</v>
      </c>
      <c r="CW822">
        <v>0.876</v>
      </c>
      <c r="CX822">
        <v>26</v>
      </c>
      <c r="CY822">
        <v>0</v>
      </c>
      <c r="CZ822">
        <v>0</v>
      </c>
      <c r="DA822">
        <v>0</v>
      </c>
      <c r="DB822">
        <v>78.075999999999993</v>
      </c>
      <c r="DC822">
        <v>21.215999999999902</v>
      </c>
      <c r="DD822">
        <v>0</v>
      </c>
      <c r="DE822">
        <v>0</v>
      </c>
      <c r="DF822">
        <v>0</v>
      </c>
      <c r="DG822">
        <v>47.215999999999902</v>
      </c>
      <c r="DH822">
        <v>120</v>
      </c>
      <c r="DI822">
        <v>-30.86</v>
      </c>
      <c r="DJ822" t="s">
        <v>282</v>
      </c>
      <c r="DK822">
        <v>-4.5759999999999899</v>
      </c>
      <c r="DL822">
        <v>26.283999999999999</v>
      </c>
      <c r="DM822">
        <v>64.736400000000003</v>
      </c>
      <c r="DN822">
        <v>17.520399999999999</v>
      </c>
      <c r="DO822">
        <v>18</v>
      </c>
      <c r="DP822">
        <v>1</v>
      </c>
    </row>
    <row r="823" spans="1:120" x14ac:dyDescent="0.25">
      <c r="A823">
        <v>2329229</v>
      </c>
      <c r="B823" t="s">
        <v>263</v>
      </c>
      <c r="C823" t="s">
        <v>264</v>
      </c>
      <c r="D823" t="s">
        <v>526</v>
      </c>
      <c r="E823" t="s">
        <v>527</v>
      </c>
      <c r="F823" t="s">
        <v>189</v>
      </c>
      <c r="G823" t="s">
        <v>190</v>
      </c>
      <c r="H823" t="s">
        <v>212</v>
      </c>
      <c r="I823" t="s">
        <v>213</v>
      </c>
      <c r="J823" t="s">
        <v>193</v>
      </c>
      <c r="K823">
        <v>3.5</v>
      </c>
      <c r="L823">
        <v>2</v>
      </c>
      <c r="M823">
        <v>64</v>
      </c>
      <c r="N823" t="s">
        <v>189</v>
      </c>
      <c r="O823">
        <v>0.8</v>
      </c>
      <c r="P823">
        <v>1.7</v>
      </c>
      <c r="Q823">
        <v>12.9</v>
      </c>
      <c r="R823">
        <v>13.4</v>
      </c>
      <c r="S823">
        <v>120</v>
      </c>
      <c r="T823">
        <v>78.099999999999994</v>
      </c>
      <c r="U823">
        <v>61.9</v>
      </c>
      <c r="V823" t="s">
        <v>194</v>
      </c>
      <c r="W823" t="s">
        <v>194</v>
      </c>
      <c r="X823" t="s">
        <v>194</v>
      </c>
      <c r="Y823" t="s">
        <v>195</v>
      </c>
      <c r="Z823" t="s">
        <v>528</v>
      </c>
      <c r="AA823">
        <v>4</v>
      </c>
      <c r="AB823">
        <v>2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2</v>
      </c>
      <c r="AI823">
        <v>4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 t="s">
        <v>197</v>
      </c>
      <c r="AY823" t="s">
        <v>417</v>
      </c>
      <c r="AZ823" t="s">
        <v>529</v>
      </c>
      <c r="BA823" t="s">
        <v>200</v>
      </c>
      <c r="BB823" t="s">
        <v>530</v>
      </c>
      <c r="BC823" t="s">
        <v>200</v>
      </c>
      <c r="BD823" t="s">
        <v>194</v>
      </c>
      <c r="BE823">
        <v>120</v>
      </c>
      <c r="BF823" t="s">
        <v>189</v>
      </c>
      <c r="BG823" t="s">
        <v>189</v>
      </c>
      <c r="BH823" t="s">
        <v>194</v>
      </c>
      <c r="BI823" t="s">
        <v>189</v>
      </c>
      <c r="BJ823" t="s">
        <v>189</v>
      </c>
      <c r="BK823">
        <v>180</v>
      </c>
      <c r="BL823">
        <v>0.86</v>
      </c>
      <c r="BM823">
        <v>1</v>
      </c>
      <c r="BN823">
        <v>64</v>
      </c>
      <c r="BO823" t="s">
        <v>189</v>
      </c>
      <c r="BP823" t="s">
        <v>189</v>
      </c>
      <c r="BQ823">
        <v>0.8</v>
      </c>
      <c r="BR823">
        <v>0.84</v>
      </c>
      <c r="BS823">
        <v>0.86</v>
      </c>
      <c r="BT823">
        <v>0.87</v>
      </c>
      <c r="BU823">
        <v>2</v>
      </c>
      <c r="BV823" t="s">
        <v>202</v>
      </c>
      <c r="BW823" t="s">
        <v>218</v>
      </c>
      <c r="BX823" t="s">
        <v>189</v>
      </c>
      <c r="BY823" t="s">
        <v>189</v>
      </c>
      <c r="BZ823">
        <v>7</v>
      </c>
      <c r="CA823" t="s">
        <v>204</v>
      </c>
      <c r="CB823" t="s">
        <v>1033</v>
      </c>
      <c r="CC823" t="s">
        <v>189</v>
      </c>
      <c r="CD823" t="s">
        <v>189</v>
      </c>
      <c r="CE823" t="s">
        <v>189</v>
      </c>
      <c r="CF823" t="s">
        <v>189</v>
      </c>
      <c r="CG823" t="s">
        <v>189</v>
      </c>
      <c r="CH823" t="s">
        <v>189</v>
      </c>
      <c r="CI823" t="s">
        <v>189</v>
      </c>
      <c r="CJ823" t="s">
        <v>189</v>
      </c>
      <c r="CK823" t="s">
        <v>189</v>
      </c>
      <c r="CL823" t="s">
        <v>189</v>
      </c>
      <c r="CM823" t="s">
        <v>189</v>
      </c>
      <c r="CN823" t="s">
        <v>189</v>
      </c>
      <c r="CO823" t="s">
        <v>189</v>
      </c>
      <c r="CP823" t="s">
        <v>205</v>
      </c>
      <c r="CQ823">
        <v>3.5</v>
      </c>
      <c r="CR823">
        <v>7</v>
      </c>
      <c r="CS823" t="s">
        <v>434</v>
      </c>
      <c r="CT823" t="s">
        <v>197</v>
      </c>
      <c r="CU823">
        <v>51.2</v>
      </c>
      <c r="CV823">
        <v>0</v>
      </c>
      <c r="CW823">
        <v>0.876</v>
      </c>
      <c r="CX823">
        <v>0</v>
      </c>
      <c r="CY823">
        <v>0</v>
      </c>
      <c r="CZ823">
        <v>0</v>
      </c>
      <c r="DA823">
        <v>0</v>
      </c>
      <c r="DB823">
        <v>52.076000000000001</v>
      </c>
      <c r="DC823">
        <v>21.215999999999902</v>
      </c>
      <c r="DD823">
        <v>0</v>
      </c>
      <c r="DE823">
        <v>0</v>
      </c>
      <c r="DF823">
        <v>0</v>
      </c>
      <c r="DG823">
        <v>21.215999999999902</v>
      </c>
      <c r="DH823">
        <v>120</v>
      </c>
      <c r="DI823">
        <v>-30.86</v>
      </c>
      <c r="DJ823" t="s">
        <v>282</v>
      </c>
      <c r="DK823">
        <v>9.8239999999999892</v>
      </c>
      <c r="DL823">
        <v>40.683999999999997</v>
      </c>
      <c r="DM823">
        <v>54.268199999999901</v>
      </c>
      <c r="DN823">
        <v>33.052199999999999</v>
      </c>
      <c r="DO823">
        <v>18</v>
      </c>
      <c r="DP823">
        <v>0</v>
      </c>
    </row>
    <row r="824" spans="1:120" x14ac:dyDescent="0.25">
      <c r="A824">
        <v>2329228</v>
      </c>
      <c r="B824" t="s">
        <v>263</v>
      </c>
      <c r="C824" t="s">
        <v>264</v>
      </c>
      <c r="D824" t="s">
        <v>531</v>
      </c>
      <c r="E824" t="s">
        <v>532</v>
      </c>
      <c r="F824" t="s">
        <v>189</v>
      </c>
      <c r="G824" t="s">
        <v>211</v>
      </c>
      <c r="H824" t="s">
        <v>212</v>
      </c>
      <c r="I824" t="s">
        <v>1108</v>
      </c>
      <c r="J824" t="s">
        <v>534</v>
      </c>
      <c r="K824">
        <v>3.3</v>
      </c>
      <c r="L824">
        <v>2</v>
      </c>
      <c r="M824">
        <v>32</v>
      </c>
      <c r="N824" t="s">
        <v>189</v>
      </c>
      <c r="O824">
        <v>0.8</v>
      </c>
      <c r="P824">
        <v>2</v>
      </c>
      <c r="Q824">
        <v>13.5</v>
      </c>
      <c r="R824">
        <v>18.3</v>
      </c>
      <c r="S824">
        <v>120</v>
      </c>
      <c r="T824">
        <v>80.3</v>
      </c>
      <c r="U824">
        <v>77.8</v>
      </c>
      <c r="V824" t="s">
        <v>194</v>
      </c>
      <c r="W824" t="s">
        <v>194</v>
      </c>
      <c r="X824" t="s">
        <v>194</v>
      </c>
      <c r="Y824" t="s">
        <v>195</v>
      </c>
      <c r="Z824" t="s">
        <v>535</v>
      </c>
      <c r="AA824">
        <v>2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2</v>
      </c>
      <c r="AH824">
        <v>6</v>
      </c>
      <c r="AI824">
        <v>2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4</v>
      </c>
      <c r="AS824">
        <v>0</v>
      </c>
      <c r="AT824">
        <v>0</v>
      </c>
      <c r="AU824">
        <v>0</v>
      </c>
      <c r="AV824">
        <v>1</v>
      </c>
      <c r="AW824">
        <v>0</v>
      </c>
      <c r="AX824" t="s">
        <v>194</v>
      </c>
      <c r="AY824" t="s">
        <v>536</v>
      </c>
      <c r="AZ824" t="s">
        <v>268</v>
      </c>
      <c r="BA824" t="s">
        <v>200</v>
      </c>
      <c r="BB824" t="s">
        <v>537</v>
      </c>
      <c r="BC824" t="s">
        <v>200</v>
      </c>
      <c r="BD824" t="s">
        <v>194</v>
      </c>
      <c r="BE824">
        <v>120</v>
      </c>
      <c r="BF824" t="s">
        <v>189</v>
      </c>
      <c r="BG824" t="s">
        <v>189</v>
      </c>
      <c r="BH824" t="s">
        <v>197</v>
      </c>
      <c r="BI824" t="s">
        <v>189</v>
      </c>
      <c r="BJ824" t="s">
        <v>189</v>
      </c>
      <c r="BK824">
        <v>230</v>
      </c>
      <c r="BL824" t="s">
        <v>189</v>
      </c>
      <c r="BM824">
        <v>1</v>
      </c>
      <c r="BN824">
        <v>32</v>
      </c>
      <c r="BO824">
        <v>1.05</v>
      </c>
      <c r="BP824">
        <v>103.3</v>
      </c>
      <c r="BQ824" t="s">
        <v>189</v>
      </c>
      <c r="BR824" t="s">
        <v>189</v>
      </c>
      <c r="BS824" t="s">
        <v>189</v>
      </c>
      <c r="BT824" t="s">
        <v>189</v>
      </c>
      <c r="BU824">
        <v>2</v>
      </c>
      <c r="BV824" t="s">
        <v>202</v>
      </c>
      <c r="BW824" t="s">
        <v>203</v>
      </c>
      <c r="BX824" t="s">
        <v>189</v>
      </c>
      <c r="BY824" t="s">
        <v>197</v>
      </c>
      <c r="BZ824">
        <v>7</v>
      </c>
      <c r="CA824" t="s">
        <v>204</v>
      </c>
      <c r="CB824" t="s">
        <v>1033</v>
      </c>
      <c r="CC824" t="s">
        <v>189</v>
      </c>
      <c r="CD824" t="s">
        <v>189</v>
      </c>
      <c r="CE824" t="s">
        <v>189</v>
      </c>
      <c r="CF824" t="s">
        <v>189</v>
      </c>
      <c r="CG824" t="s">
        <v>189</v>
      </c>
      <c r="CH824" t="s">
        <v>189</v>
      </c>
      <c r="CI824" t="s">
        <v>189</v>
      </c>
      <c r="CJ824" t="s">
        <v>189</v>
      </c>
      <c r="CK824" t="s">
        <v>189</v>
      </c>
      <c r="CL824" t="s">
        <v>189</v>
      </c>
      <c r="CM824" t="s">
        <v>189</v>
      </c>
      <c r="CN824" t="s">
        <v>189</v>
      </c>
      <c r="CO824" t="s">
        <v>189</v>
      </c>
      <c r="CP824" t="s">
        <v>205</v>
      </c>
      <c r="CQ824">
        <v>3.3</v>
      </c>
      <c r="CR824">
        <v>6.6</v>
      </c>
      <c r="CS824" t="s">
        <v>1011</v>
      </c>
      <c r="CT824" t="s">
        <v>197</v>
      </c>
      <c r="CU824">
        <v>25.6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28.713089999999902</v>
      </c>
      <c r="DB824">
        <v>54.313090000000003</v>
      </c>
      <c r="DC824">
        <v>11.808</v>
      </c>
      <c r="DD824">
        <v>0</v>
      </c>
      <c r="DE824">
        <v>0</v>
      </c>
      <c r="DF824">
        <v>23.467599999999901</v>
      </c>
      <c r="DG824">
        <v>35.275599999999997</v>
      </c>
      <c r="DH824">
        <v>120</v>
      </c>
      <c r="DI824">
        <v>-19.037489999999998</v>
      </c>
      <c r="DJ824" t="s">
        <v>282</v>
      </c>
      <c r="DK824">
        <v>23.486909999999899</v>
      </c>
      <c r="DL824">
        <v>42.5244</v>
      </c>
      <c r="DM824">
        <v>68.8536</v>
      </c>
      <c r="DN824">
        <v>33.578000000000003</v>
      </c>
      <c r="DO824">
        <v>18</v>
      </c>
      <c r="DP824">
        <v>0</v>
      </c>
    </row>
    <row r="825" spans="1:120" x14ac:dyDescent="0.25">
      <c r="A825">
        <v>2329227</v>
      </c>
      <c r="B825" t="s">
        <v>263</v>
      </c>
      <c r="C825" t="s">
        <v>264</v>
      </c>
      <c r="D825" t="s">
        <v>538</v>
      </c>
      <c r="E825" t="s">
        <v>539</v>
      </c>
      <c r="F825" t="s">
        <v>540</v>
      </c>
      <c r="G825" t="s">
        <v>190</v>
      </c>
      <c r="H825" t="s">
        <v>212</v>
      </c>
      <c r="I825" t="s">
        <v>222</v>
      </c>
      <c r="J825" t="s">
        <v>193</v>
      </c>
      <c r="K825">
        <v>3.3</v>
      </c>
      <c r="L825">
        <v>2</v>
      </c>
      <c r="M825">
        <v>32</v>
      </c>
      <c r="N825" t="s">
        <v>189</v>
      </c>
      <c r="O825">
        <v>0.1</v>
      </c>
      <c r="P825">
        <v>0.2</v>
      </c>
      <c r="Q825">
        <v>23.2</v>
      </c>
      <c r="R825">
        <v>23.9</v>
      </c>
      <c r="S825">
        <v>120</v>
      </c>
      <c r="T825">
        <v>52.5</v>
      </c>
      <c r="U825">
        <v>104.2</v>
      </c>
      <c r="V825" t="s">
        <v>194</v>
      </c>
      <c r="W825" t="s">
        <v>194</v>
      </c>
      <c r="X825" t="s">
        <v>194</v>
      </c>
      <c r="Y825" t="s">
        <v>416</v>
      </c>
      <c r="Z825" t="s">
        <v>189</v>
      </c>
      <c r="AA825">
        <v>2</v>
      </c>
      <c r="AB825">
        <v>2</v>
      </c>
      <c r="AC825">
        <v>0</v>
      </c>
      <c r="AD825">
        <v>0</v>
      </c>
      <c r="AE825">
        <v>1</v>
      </c>
      <c r="AF825">
        <v>0</v>
      </c>
      <c r="AG825">
        <v>0</v>
      </c>
      <c r="AH825">
        <v>8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3</v>
      </c>
      <c r="AW825">
        <v>0</v>
      </c>
      <c r="AX825" t="s">
        <v>197</v>
      </c>
      <c r="AY825" t="s">
        <v>508</v>
      </c>
      <c r="AZ825" t="s">
        <v>541</v>
      </c>
      <c r="BA825" t="s">
        <v>200</v>
      </c>
      <c r="BB825" t="s">
        <v>542</v>
      </c>
      <c r="BC825" t="s">
        <v>200</v>
      </c>
      <c r="BD825" t="s">
        <v>194</v>
      </c>
      <c r="BE825">
        <v>120</v>
      </c>
      <c r="BF825" t="s">
        <v>189</v>
      </c>
      <c r="BG825" t="s">
        <v>189</v>
      </c>
      <c r="BH825" t="s">
        <v>194</v>
      </c>
      <c r="BI825" t="s">
        <v>189</v>
      </c>
      <c r="BJ825" t="s">
        <v>189</v>
      </c>
      <c r="BK825">
        <v>180</v>
      </c>
      <c r="BL825" t="s">
        <v>189</v>
      </c>
      <c r="BM825">
        <v>1</v>
      </c>
      <c r="BN825">
        <v>32</v>
      </c>
      <c r="BO825" t="s">
        <v>189</v>
      </c>
      <c r="BP825" t="s">
        <v>189</v>
      </c>
      <c r="BQ825" t="s">
        <v>189</v>
      </c>
      <c r="BR825">
        <v>0.85</v>
      </c>
      <c r="BS825">
        <v>0.84</v>
      </c>
      <c r="BT825">
        <v>0.87</v>
      </c>
      <c r="BU825">
        <v>2</v>
      </c>
      <c r="BV825" t="s">
        <v>202</v>
      </c>
      <c r="BW825" t="s">
        <v>234</v>
      </c>
      <c r="BX825" t="s">
        <v>189</v>
      </c>
      <c r="BY825" t="s">
        <v>189</v>
      </c>
      <c r="BZ825">
        <v>7</v>
      </c>
      <c r="CA825" t="s">
        <v>204</v>
      </c>
      <c r="CB825" t="s">
        <v>1033</v>
      </c>
      <c r="CC825" t="s">
        <v>189</v>
      </c>
      <c r="CD825" t="s">
        <v>189</v>
      </c>
      <c r="CE825" t="s">
        <v>189</v>
      </c>
      <c r="CF825" t="s">
        <v>189</v>
      </c>
      <c r="CG825" t="s">
        <v>189</v>
      </c>
      <c r="CH825" t="s">
        <v>189</v>
      </c>
      <c r="CI825" t="s">
        <v>189</v>
      </c>
      <c r="CJ825" t="s">
        <v>189</v>
      </c>
      <c r="CK825" t="s">
        <v>189</v>
      </c>
      <c r="CL825" t="s">
        <v>189</v>
      </c>
      <c r="CM825" t="s">
        <v>189</v>
      </c>
      <c r="CN825" t="s">
        <v>189</v>
      </c>
      <c r="CO825" t="s">
        <v>189</v>
      </c>
      <c r="CP825" t="s">
        <v>205</v>
      </c>
      <c r="CQ825">
        <v>3.3</v>
      </c>
      <c r="CR825">
        <v>6.6</v>
      </c>
      <c r="CS825" t="s">
        <v>1011</v>
      </c>
      <c r="CT825" t="s">
        <v>197</v>
      </c>
      <c r="CU825">
        <v>25.6</v>
      </c>
      <c r="CV825">
        <v>0</v>
      </c>
      <c r="CW825">
        <v>0.876</v>
      </c>
      <c r="CX825">
        <v>0</v>
      </c>
      <c r="CY825">
        <v>0</v>
      </c>
      <c r="CZ825">
        <v>0</v>
      </c>
      <c r="DA825">
        <v>0</v>
      </c>
      <c r="DB825">
        <v>26.475999999999999</v>
      </c>
      <c r="DC825">
        <v>11.808</v>
      </c>
      <c r="DD825">
        <v>0</v>
      </c>
      <c r="DE825">
        <v>0</v>
      </c>
      <c r="DF825">
        <v>0</v>
      </c>
      <c r="DG825">
        <v>11.808</v>
      </c>
      <c r="DH825">
        <v>120</v>
      </c>
      <c r="DI825">
        <v>-14.667999999999999</v>
      </c>
      <c r="DJ825" t="s">
        <v>282</v>
      </c>
      <c r="DK825">
        <v>77.724000000000004</v>
      </c>
      <c r="DL825">
        <v>92.391999999999996</v>
      </c>
      <c r="DM825">
        <v>84.0521999999999</v>
      </c>
      <c r="DN825">
        <v>72.244199999999907</v>
      </c>
      <c r="DO825">
        <v>18</v>
      </c>
      <c r="DP825">
        <v>0</v>
      </c>
    </row>
    <row r="826" spans="1:120" x14ac:dyDescent="0.25">
      <c r="A826">
        <v>2329224</v>
      </c>
      <c r="B826" t="s">
        <v>375</v>
      </c>
      <c r="C826" t="s">
        <v>376</v>
      </c>
      <c r="D826" t="s">
        <v>548</v>
      </c>
      <c r="E826" t="s">
        <v>549</v>
      </c>
      <c r="F826" t="s">
        <v>189</v>
      </c>
      <c r="G826" t="s">
        <v>211</v>
      </c>
      <c r="H826" t="s">
        <v>212</v>
      </c>
      <c r="I826" t="s">
        <v>1118</v>
      </c>
      <c r="J826" t="s">
        <v>551</v>
      </c>
      <c r="K826">
        <v>3.4</v>
      </c>
      <c r="L826">
        <v>2</v>
      </c>
      <c r="M826">
        <v>16</v>
      </c>
      <c r="N826" t="s">
        <v>388</v>
      </c>
      <c r="O826">
        <v>0.2</v>
      </c>
      <c r="P826">
        <v>0.8</v>
      </c>
      <c r="Q826">
        <v>12.2</v>
      </c>
      <c r="R826">
        <v>20.9</v>
      </c>
      <c r="S826">
        <v>120</v>
      </c>
      <c r="T826">
        <v>120.2</v>
      </c>
      <c r="U826">
        <v>81.3</v>
      </c>
      <c r="V826" t="s">
        <v>194</v>
      </c>
      <c r="W826" t="s">
        <v>194</v>
      </c>
      <c r="X826" t="s">
        <v>194</v>
      </c>
      <c r="Y826" t="s">
        <v>195</v>
      </c>
      <c r="Z826" t="s">
        <v>389</v>
      </c>
      <c r="AA826">
        <v>2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1</v>
      </c>
      <c r="AH826">
        <v>7</v>
      </c>
      <c r="AI826">
        <v>2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>
        <v>0</v>
      </c>
      <c r="AX826" t="s">
        <v>194</v>
      </c>
      <c r="AY826" t="s">
        <v>552</v>
      </c>
      <c r="AZ826" t="s">
        <v>553</v>
      </c>
      <c r="BA826" t="s">
        <v>200</v>
      </c>
      <c r="BB826" t="s">
        <v>554</v>
      </c>
      <c r="BC826" t="s">
        <v>200</v>
      </c>
      <c r="BD826" t="s">
        <v>194</v>
      </c>
      <c r="BE826">
        <v>120</v>
      </c>
      <c r="BF826" t="s">
        <v>189</v>
      </c>
      <c r="BG826" t="s">
        <v>189</v>
      </c>
      <c r="BH826" t="s">
        <v>194</v>
      </c>
      <c r="BI826" t="s">
        <v>189</v>
      </c>
      <c r="BJ826" t="s">
        <v>189</v>
      </c>
      <c r="BK826" t="s">
        <v>189</v>
      </c>
      <c r="BL826" t="s">
        <v>189</v>
      </c>
      <c r="BM826">
        <v>1</v>
      </c>
      <c r="BN826">
        <v>16</v>
      </c>
      <c r="BO826">
        <v>2.0699999999999998</v>
      </c>
      <c r="BP826">
        <v>242.18</v>
      </c>
      <c r="BQ826" t="s">
        <v>189</v>
      </c>
      <c r="BR826" t="s">
        <v>189</v>
      </c>
      <c r="BS826" t="s">
        <v>189</v>
      </c>
      <c r="BT826" t="s">
        <v>189</v>
      </c>
      <c r="BU826">
        <v>2</v>
      </c>
      <c r="BV826" t="s">
        <v>202</v>
      </c>
      <c r="BW826" t="s">
        <v>218</v>
      </c>
      <c r="BX826" t="s">
        <v>189</v>
      </c>
      <c r="BY826" t="s">
        <v>194</v>
      </c>
      <c r="BZ826">
        <v>7</v>
      </c>
      <c r="CA826" t="s">
        <v>204</v>
      </c>
      <c r="CB826" t="s">
        <v>1033</v>
      </c>
      <c r="CC826" t="s">
        <v>189</v>
      </c>
      <c r="CD826" t="s">
        <v>189</v>
      </c>
      <c r="CE826" t="s">
        <v>189</v>
      </c>
      <c r="CF826" t="s">
        <v>189</v>
      </c>
      <c r="CG826" t="s">
        <v>189</v>
      </c>
      <c r="CH826" t="s">
        <v>189</v>
      </c>
      <c r="CI826" t="s">
        <v>189</v>
      </c>
      <c r="CJ826" t="s">
        <v>189</v>
      </c>
      <c r="CK826" t="s">
        <v>189</v>
      </c>
      <c r="CL826" t="s">
        <v>189</v>
      </c>
      <c r="CM826" t="s">
        <v>189</v>
      </c>
      <c r="CN826" t="s">
        <v>189</v>
      </c>
      <c r="CO826" t="s">
        <v>189</v>
      </c>
      <c r="CP826" t="s">
        <v>205</v>
      </c>
      <c r="CQ826">
        <v>3.4</v>
      </c>
      <c r="CR826">
        <v>6.8</v>
      </c>
      <c r="CS826" t="s">
        <v>1011</v>
      </c>
      <c r="CT826" t="s">
        <v>194</v>
      </c>
      <c r="CU826">
        <v>12.8</v>
      </c>
      <c r="CV826">
        <v>18</v>
      </c>
      <c r="CW826">
        <v>0.876</v>
      </c>
      <c r="CX826">
        <v>0</v>
      </c>
      <c r="CY826">
        <v>51</v>
      </c>
      <c r="CZ826">
        <v>0</v>
      </c>
      <c r="DA826">
        <v>62.512673999999997</v>
      </c>
      <c r="DB826">
        <v>145.18867399999999</v>
      </c>
      <c r="DC826">
        <v>7.1039999999999903</v>
      </c>
      <c r="DD826">
        <v>0</v>
      </c>
      <c r="DE826">
        <v>16</v>
      </c>
      <c r="DF826">
        <v>45.718379999999897</v>
      </c>
      <c r="DG826">
        <v>70.822379999999995</v>
      </c>
      <c r="DH826">
        <v>120</v>
      </c>
      <c r="DI826">
        <v>-74.366293999999996</v>
      </c>
      <c r="DJ826" t="s">
        <v>282</v>
      </c>
      <c r="DK826">
        <v>-63.888673999999902</v>
      </c>
      <c r="DL826">
        <v>10.47762</v>
      </c>
      <c r="DM826">
        <v>69.028800000000004</v>
      </c>
      <c r="DN826">
        <v>-1.79357999999999</v>
      </c>
      <c r="DO826">
        <v>18</v>
      </c>
      <c r="DP826">
        <v>1</v>
      </c>
    </row>
    <row r="827" spans="1:120" x14ac:dyDescent="0.25">
      <c r="A827">
        <v>2329223</v>
      </c>
      <c r="B827" t="s">
        <v>185</v>
      </c>
      <c r="C827" t="s">
        <v>186</v>
      </c>
      <c r="D827" t="s">
        <v>1119</v>
      </c>
      <c r="E827" t="s">
        <v>1120</v>
      </c>
      <c r="F827" t="s">
        <v>1121</v>
      </c>
      <c r="G827" t="s">
        <v>211</v>
      </c>
      <c r="H827" t="s">
        <v>212</v>
      </c>
      <c r="I827" t="s">
        <v>267</v>
      </c>
      <c r="J827" t="s">
        <v>193</v>
      </c>
      <c r="K827">
        <v>1.6</v>
      </c>
      <c r="L827">
        <v>4</v>
      </c>
      <c r="M827">
        <v>12</v>
      </c>
      <c r="N827" t="s">
        <v>562</v>
      </c>
      <c r="O827">
        <v>0.3</v>
      </c>
      <c r="P827">
        <v>1.9</v>
      </c>
      <c r="Q827">
        <v>5.3</v>
      </c>
      <c r="R827">
        <v>18.899999999999999</v>
      </c>
      <c r="S827">
        <v>120</v>
      </c>
      <c r="T827">
        <v>127.5</v>
      </c>
      <c r="U827">
        <v>66.900000000000006</v>
      </c>
      <c r="V827" t="s">
        <v>194</v>
      </c>
      <c r="W827" t="s">
        <v>194</v>
      </c>
      <c r="X827" t="s">
        <v>194</v>
      </c>
      <c r="Y827" t="s">
        <v>195</v>
      </c>
      <c r="Z827" t="s">
        <v>1122</v>
      </c>
      <c r="AA827">
        <v>2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1</v>
      </c>
      <c r="AH827">
        <v>8</v>
      </c>
      <c r="AI827">
        <v>4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5</v>
      </c>
      <c r="AS827">
        <v>4</v>
      </c>
      <c r="AT827">
        <v>0</v>
      </c>
      <c r="AU827">
        <v>0</v>
      </c>
      <c r="AV827">
        <v>2</v>
      </c>
      <c r="AW827">
        <v>0</v>
      </c>
      <c r="AX827" t="s">
        <v>197</v>
      </c>
      <c r="AY827" t="s">
        <v>1123</v>
      </c>
      <c r="AZ827" t="s">
        <v>246</v>
      </c>
      <c r="BA827" t="s">
        <v>200</v>
      </c>
      <c r="BB827" t="s">
        <v>1124</v>
      </c>
      <c r="BC827" t="s">
        <v>200</v>
      </c>
      <c r="BD827" t="s">
        <v>194</v>
      </c>
      <c r="BE827">
        <v>120</v>
      </c>
      <c r="BF827" t="s">
        <v>189</v>
      </c>
      <c r="BG827" t="s">
        <v>189</v>
      </c>
      <c r="BH827" t="s">
        <v>194</v>
      </c>
      <c r="BI827" t="s">
        <v>189</v>
      </c>
      <c r="BJ827" t="s">
        <v>189</v>
      </c>
      <c r="BK827" t="s">
        <v>189</v>
      </c>
      <c r="BL827" t="s">
        <v>189</v>
      </c>
      <c r="BM827">
        <v>1</v>
      </c>
      <c r="BN827">
        <v>12</v>
      </c>
      <c r="BO827">
        <v>2.0699999999999998</v>
      </c>
      <c r="BP827">
        <v>310.47000000000003</v>
      </c>
      <c r="BQ827" t="s">
        <v>189</v>
      </c>
      <c r="BR827" t="s">
        <v>189</v>
      </c>
      <c r="BS827" t="s">
        <v>189</v>
      </c>
      <c r="BT827" t="s">
        <v>189</v>
      </c>
      <c r="BU827">
        <v>2</v>
      </c>
      <c r="BV827" t="s">
        <v>202</v>
      </c>
      <c r="BW827" t="s">
        <v>218</v>
      </c>
      <c r="BX827" t="s">
        <v>189</v>
      </c>
      <c r="BY827" t="s">
        <v>194</v>
      </c>
      <c r="BZ827">
        <v>7</v>
      </c>
      <c r="CA827" t="s">
        <v>204</v>
      </c>
      <c r="CB827" t="s">
        <v>1033</v>
      </c>
      <c r="CC827" t="s">
        <v>189</v>
      </c>
      <c r="CD827" t="s">
        <v>189</v>
      </c>
      <c r="CE827" t="s">
        <v>189</v>
      </c>
      <c r="CF827" t="s">
        <v>189</v>
      </c>
      <c r="CG827" t="s">
        <v>189</v>
      </c>
      <c r="CH827" t="s">
        <v>189</v>
      </c>
      <c r="CI827" t="s">
        <v>189</v>
      </c>
      <c r="CJ827" t="s">
        <v>189</v>
      </c>
      <c r="CK827" t="s">
        <v>189</v>
      </c>
      <c r="CL827" t="s">
        <v>189</v>
      </c>
      <c r="CM827" t="s">
        <v>189</v>
      </c>
      <c r="CN827" t="s">
        <v>189</v>
      </c>
      <c r="CO827" t="s">
        <v>189</v>
      </c>
      <c r="CP827" t="s">
        <v>205</v>
      </c>
      <c r="CQ827">
        <v>1.6</v>
      </c>
      <c r="CR827">
        <v>6.4</v>
      </c>
      <c r="CS827" t="s">
        <v>206</v>
      </c>
      <c r="CT827" t="s">
        <v>194</v>
      </c>
      <c r="CU827">
        <v>9.6</v>
      </c>
      <c r="CV827">
        <v>18</v>
      </c>
      <c r="CW827">
        <v>0.876</v>
      </c>
      <c r="CX827">
        <v>0</v>
      </c>
      <c r="CY827">
        <v>64</v>
      </c>
      <c r="CZ827">
        <v>0</v>
      </c>
      <c r="DA827">
        <v>72.981530999999904</v>
      </c>
      <c r="DB827">
        <v>165.45753099999999</v>
      </c>
      <c r="DC827">
        <v>5.9279999999999902</v>
      </c>
      <c r="DD827">
        <v>0</v>
      </c>
      <c r="DE827">
        <v>32</v>
      </c>
      <c r="DF827">
        <v>51.932769999999998</v>
      </c>
      <c r="DG827">
        <v>75.860770000000002</v>
      </c>
      <c r="DH827">
        <v>120</v>
      </c>
      <c r="DI827">
        <v>-89.596760999999901</v>
      </c>
      <c r="DJ827" t="s">
        <v>282</v>
      </c>
      <c r="DK827">
        <v>-98.557530999999898</v>
      </c>
      <c r="DL827">
        <v>-8.9607699999999895</v>
      </c>
      <c r="DM827">
        <v>62.195999999999998</v>
      </c>
      <c r="DN827">
        <v>-13.664770000000001</v>
      </c>
      <c r="DO827">
        <v>18</v>
      </c>
      <c r="DP827">
        <v>1</v>
      </c>
    </row>
    <row r="828" spans="1:120" x14ac:dyDescent="0.25">
      <c r="A828">
        <v>2329222</v>
      </c>
      <c r="B828" t="s">
        <v>185</v>
      </c>
      <c r="C828" t="s">
        <v>186</v>
      </c>
      <c r="D828" t="s">
        <v>555</v>
      </c>
      <c r="E828" t="s">
        <v>556</v>
      </c>
      <c r="F828" t="s">
        <v>189</v>
      </c>
      <c r="G828" t="s">
        <v>211</v>
      </c>
      <c r="H828" t="s">
        <v>212</v>
      </c>
      <c r="I828" t="s">
        <v>267</v>
      </c>
      <c r="J828" t="s">
        <v>193</v>
      </c>
      <c r="K828">
        <v>1.6</v>
      </c>
      <c r="L828">
        <v>4</v>
      </c>
      <c r="M828">
        <v>8</v>
      </c>
      <c r="N828" t="s">
        <v>330</v>
      </c>
      <c r="O828">
        <v>0.3</v>
      </c>
      <c r="P828">
        <v>1.2</v>
      </c>
      <c r="Q828">
        <v>10.7</v>
      </c>
      <c r="R828">
        <v>23</v>
      </c>
      <c r="S828">
        <v>120</v>
      </c>
      <c r="T828">
        <v>113.8</v>
      </c>
      <c r="U828">
        <v>86.2</v>
      </c>
      <c r="V828" t="s">
        <v>194</v>
      </c>
      <c r="W828" t="s">
        <v>194</v>
      </c>
      <c r="X828" t="s">
        <v>194</v>
      </c>
      <c r="Y828" t="s">
        <v>195</v>
      </c>
      <c r="Z828" t="s">
        <v>557</v>
      </c>
      <c r="AA828">
        <v>2</v>
      </c>
      <c r="AB828">
        <v>0</v>
      </c>
      <c r="AC828">
        <v>0</v>
      </c>
      <c r="AD828">
        <v>0</v>
      </c>
      <c r="AE828">
        <v>0</v>
      </c>
      <c r="AF828">
        <v>1</v>
      </c>
      <c r="AG828">
        <v>1</v>
      </c>
      <c r="AH828">
        <v>8</v>
      </c>
      <c r="AI828">
        <v>4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5</v>
      </c>
      <c r="AS828">
        <v>4</v>
      </c>
      <c r="AT828">
        <v>0</v>
      </c>
      <c r="AU828">
        <v>0</v>
      </c>
      <c r="AV828">
        <v>2</v>
      </c>
      <c r="AW828">
        <v>0</v>
      </c>
      <c r="AX828" t="s">
        <v>197</v>
      </c>
      <c r="AY828" t="s">
        <v>558</v>
      </c>
      <c r="AZ828" t="s">
        <v>246</v>
      </c>
      <c r="BA828" t="s">
        <v>200</v>
      </c>
      <c r="BB828" t="s">
        <v>559</v>
      </c>
      <c r="BC828" t="s">
        <v>200</v>
      </c>
      <c r="BD828" t="s">
        <v>194</v>
      </c>
      <c r="BE828">
        <v>120</v>
      </c>
      <c r="BF828" t="s">
        <v>189</v>
      </c>
      <c r="BG828" t="s">
        <v>189</v>
      </c>
      <c r="BH828" t="s">
        <v>194</v>
      </c>
      <c r="BI828" t="s">
        <v>189</v>
      </c>
      <c r="BJ828" t="s">
        <v>189</v>
      </c>
      <c r="BK828" t="s">
        <v>189</v>
      </c>
      <c r="BL828" t="s">
        <v>189</v>
      </c>
      <c r="BM828">
        <v>1</v>
      </c>
      <c r="BN828">
        <v>8</v>
      </c>
      <c r="BO828">
        <v>2.0699999999999998</v>
      </c>
      <c r="BP828">
        <v>242.18</v>
      </c>
      <c r="BQ828" t="s">
        <v>189</v>
      </c>
      <c r="BR828" t="s">
        <v>189</v>
      </c>
      <c r="BS828" t="s">
        <v>189</v>
      </c>
      <c r="BT828" t="s">
        <v>189</v>
      </c>
      <c r="BU828">
        <v>2</v>
      </c>
      <c r="BV828" t="s">
        <v>202</v>
      </c>
      <c r="BW828" t="s">
        <v>218</v>
      </c>
      <c r="BX828" t="s">
        <v>189</v>
      </c>
      <c r="BY828" t="s">
        <v>194</v>
      </c>
      <c r="BZ828">
        <v>7</v>
      </c>
      <c r="CA828" t="s">
        <v>204</v>
      </c>
      <c r="CB828" t="s">
        <v>1033</v>
      </c>
      <c r="CC828" t="s">
        <v>189</v>
      </c>
      <c r="CD828" t="s">
        <v>189</v>
      </c>
      <c r="CE828" t="s">
        <v>189</v>
      </c>
      <c r="CF828" t="s">
        <v>189</v>
      </c>
      <c r="CG828" t="s">
        <v>189</v>
      </c>
      <c r="CH828" t="s">
        <v>189</v>
      </c>
      <c r="CI828" t="s">
        <v>189</v>
      </c>
      <c r="CJ828" t="s">
        <v>189</v>
      </c>
      <c r="CK828" t="s">
        <v>189</v>
      </c>
      <c r="CL828" t="s">
        <v>189</v>
      </c>
      <c r="CM828" t="s">
        <v>189</v>
      </c>
      <c r="CN828" t="s">
        <v>189</v>
      </c>
      <c r="CO828" t="s">
        <v>189</v>
      </c>
      <c r="CP828" t="s">
        <v>205</v>
      </c>
      <c r="CQ828">
        <v>1.6</v>
      </c>
      <c r="CR828">
        <v>6.4</v>
      </c>
      <c r="CS828" t="s">
        <v>206</v>
      </c>
      <c r="CT828" t="s">
        <v>194</v>
      </c>
      <c r="CU828">
        <v>6.4</v>
      </c>
      <c r="CV828">
        <v>18</v>
      </c>
      <c r="CW828">
        <v>0.876</v>
      </c>
      <c r="CX828">
        <v>0</v>
      </c>
      <c r="CY828">
        <v>36</v>
      </c>
      <c r="CZ828">
        <v>0</v>
      </c>
      <c r="DA828">
        <v>62.512673999999997</v>
      </c>
      <c r="DB828">
        <v>123.788674</v>
      </c>
      <c r="DC828">
        <v>4.7519999999999998</v>
      </c>
      <c r="DD828">
        <v>0</v>
      </c>
      <c r="DE828">
        <v>8</v>
      </c>
      <c r="DF828">
        <v>45.718379999999897</v>
      </c>
      <c r="DG828">
        <v>68.470380000000006</v>
      </c>
      <c r="DH828">
        <v>120</v>
      </c>
      <c r="DI828">
        <v>-55.318293999999902</v>
      </c>
      <c r="DJ828" t="s">
        <v>282</v>
      </c>
      <c r="DK828">
        <v>-37.588673999999997</v>
      </c>
      <c r="DL828">
        <v>17.729619999999901</v>
      </c>
      <c r="DM828">
        <v>74.941800000000001</v>
      </c>
      <c r="DN828">
        <v>6.4714199999999904</v>
      </c>
      <c r="DO828">
        <v>18</v>
      </c>
      <c r="DP828">
        <v>1</v>
      </c>
    </row>
    <row r="829" spans="1:120" x14ac:dyDescent="0.25">
      <c r="A829">
        <v>2329221</v>
      </c>
      <c r="B829" t="s">
        <v>420</v>
      </c>
      <c r="C829" t="s">
        <v>421</v>
      </c>
      <c r="D829" t="s">
        <v>1125</v>
      </c>
      <c r="E829" t="s">
        <v>1126</v>
      </c>
      <c r="F829" t="s">
        <v>1127</v>
      </c>
      <c r="G829" t="s">
        <v>211</v>
      </c>
      <c r="H829" t="s">
        <v>212</v>
      </c>
      <c r="I829" t="s">
        <v>1062</v>
      </c>
      <c r="J829" t="s">
        <v>193</v>
      </c>
      <c r="K829">
        <v>3.1</v>
      </c>
      <c r="L829">
        <v>2</v>
      </c>
      <c r="M829">
        <v>32</v>
      </c>
      <c r="N829" t="s">
        <v>189</v>
      </c>
      <c r="O829">
        <v>0.5</v>
      </c>
      <c r="P829">
        <v>2</v>
      </c>
      <c r="Q829">
        <v>8.6999999999999993</v>
      </c>
      <c r="R829">
        <v>18.8</v>
      </c>
      <c r="S829">
        <v>120</v>
      </c>
      <c r="T829">
        <v>115</v>
      </c>
      <c r="U829">
        <v>72.099999999999994</v>
      </c>
      <c r="V829" t="s">
        <v>194</v>
      </c>
      <c r="W829" t="s">
        <v>194</v>
      </c>
      <c r="X829" t="s">
        <v>194</v>
      </c>
      <c r="Y829" t="s">
        <v>195</v>
      </c>
      <c r="Z829" t="s">
        <v>189</v>
      </c>
      <c r="AA829">
        <v>2</v>
      </c>
      <c r="AB829">
        <v>1</v>
      </c>
      <c r="AC829">
        <v>0</v>
      </c>
      <c r="AD829">
        <v>0</v>
      </c>
      <c r="AE829">
        <v>0</v>
      </c>
      <c r="AF829">
        <v>1</v>
      </c>
      <c r="AG829">
        <v>1</v>
      </c>
      <c r="AH829">
        <v>0</v>
      </c>
      <c r="AI829">
        <v>3</v>
      </c>
      <c r="AJ829">
        <v>3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>
        <v>0</v>
      </c>
      <c r="AX829" t="s">
        <v>194</v>
      </c>
      <c r="AY829" t="s">
        <v>1128</v>
      </c>
      <c r="AZ829" t="s">
        <v>1106</v>
      </c>
      <c r="BA829" t="s">
        <v>200</v>
      </c>
      <c r="BB829" t="s">
        <v>1129</v>
      </c>
      <c r="BC829" t="s">
        <v>200</v>
      </c>
      <c r="BD829" t="s">
        <v>194</v>
      </c>
      <c r="BE829">
        <v>120</v>
      </c>
      <c r="BF829" t="s">
        <v>189</v>
      </c>
      <c r="BG829" t="s">
        <v>189</v>
      </c>
      <c r="BH829" t="s">
        <v>197</v>
      </c>
      <c r="BI829" t="s">
        <v>189</v>
      </c>
      <c r="BJ829" t="s">
        <v>189</v>
      </c>
      <c r="BK829" t="s">
        <v>189</v>
      </c>
      <c r="BL829" t="s">
        <v>189</v>
      </c>
      <c r="BM829">
        <v>1</v>
      </c>
      <c r="BN829">
        <v>32</v>
      </c>
      <c r="BO829" t="s">
        <v>189</v>
      </c>
      <c r="BP829" t="s">
        <v>189</v>
      </c>
      <c r="BQ829" t="s">
        <v>189</v>
      </c>
      <c r="BR829" t="s">
        <v>189</v>
      </c>
      <c r="BS829" t="s">
        <v>189</v>
      </c>
      <c r="BT829" t="s">
        <v>189</v>
      </c>
      <c r="BU829">
        <v>2</v>
      </c>
      <c r="BV829" t="s">
        <v>202</v>
      </c>
      <c r="BW829" t="s">
        <v>218</v>
      </c>
      <c r="BX829" t="s">
        <v>189</v>
      </c>
      <c r="BY829" t="s">
        <v>197</v>
      </c>
      <c r="BZ829">
        <v>7</v>
      </c>
      <c r="CA829" t="s">
        <v>204</v>
      </c>
      <c r="CB829" t="s">
        <v>1033</v>
      </c>
      <c r="CC829" t="s">
        <v>189</v>
      </c>
      <c r="CD829" t="s">
        <v>189</v>
      </c>
      <c r="CE829" t="s">
        <v>189</v>
      </c>
      <c r="CF829" t="s">
        <v>189</v>
      </c>
      <c r="CG829" t="s">
        <v>189</v>
      </c>
      <c r="CH829" t="s">
        <v>189</v>
      </c>
      <c r="CI829" t="s">
        <v>189</v>
      </c>
      <c r="CJ829" t="s">
        <v>189</v>
      </c>
      <c r="CK829" t="s">
        <v>189</v>
      </c>
      <c r="CL829" t="s">
        <v>189</v>
      </c>
      <c r="CM829" t="s">
        <v>189</v>
      </c>
      <c r="CN829" t="s">
        <v>189</v>
      </c>
      <c r="CO829" t="s">
        <v>189</v>
      </c>
      <c r="CP829" t="s">
        <v>205</v>
      </c>
      <c r="CQ829">
        <v>3.1</v>
      </c>
      <c r="CR829">
        <v>6.2</v>
      </c>
      <c r="CS829" t="s">
        <v>1011</v>
      </c>
      <c r="CT829" t="s">
        <v>197</v>
      </c>
      <c r="CU829">
        <v>25.6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25.6</v>
      </c>
      <c r="DC829">
        <v>11.808</v>
      </c>
      <c r="DD829">
        <v>0</v>
      </c>
      <c r="DE829">
        <v>0</v>
      </c>
      <c r="DF829">
        <v>0</v>
      </c>
      <c r="DG829">
        <v>11.808</v>
      </c>
      <c r="DH829">
        <v>120</v>
      </c>
      <c r="DI829">
        <v>-13.792</v>
      </c>
      <c r="DJ829" t="s">
        <v>282</v>
      </c>
      <c r="DK829">
        <v>46.499999999999901</v>
      </c>
      <c r="DL829">
        <v>60.291999999999902</v>
      </c>
      <c r="DM829">
        <v>65.568600000000004</v>
      </c>
      <c r="DN829">
        <v>53.760599999999997</v>
      </c>
      <c r="DO829">
        <v>18</v>
      </c>
      <c r="DP829">
        <v>0</v>
      </c>
    </row>
    <row r="830" spans="1:120" x14ac:dyDescent="0.25">
      <c r="A830">
        <v>2329218</v>
      </c>
      <c r="B830" t="s">
        <v>263</v>
      </c>
      <c r="C830" t="s">
        <v>264</v>
      </c>
      <c r="D830" t="s">
        <v>566</v>
      </c>
      <c r="E830" t="s">
        <v>567</v>
      </c>
      <c r="F830" t="s">
        <v>189</v>
      </c>
      <c r="G830" t="s">
        <v>211</v>
      </c>
      <c r="H830" t="s">
        <v>212</v>
      </c>
      <c r="I830" t="s">
        <v>1048</v>
      </c>
      <c r="J830" t="s">
        <v>193</v>
      </c>
      <c r="K830">
        <v>3.3</v>
      </c>
      <c r="L830">
        <v>2</v>
      </c>
      <c r="M830">
        <v>32</v>
      </c>
      <c r="N830" t="s">
        <v>189</v>
      </c>
      <c r="O830">
        <v>1.2</v>
      </c>
      <c r="P830">
        <v>2.1</v>
      </c>
      <c r="Q830">
        <v>10.6</v>
      </c>
      <c r="R830">
        <v>17.7</v>
      </c>
      <c r="S830">
        <v>120</v>
      </c>
      <c r="T830">
        <v>86.9</v>
      </c>
      <c r="U830">
        <v>73.8</v>
      </c>
      <c r="V830" t="s">
        <v>194</v>
      </c>
      <c r="W830" t="s">
        <v>194</v>
      </c>
      <c r="X830" t="s">
        <v>194</v>
      </c>
      <c r="Y830" t="s">
        <v>195</v>
      </c>
      <c r="Z830" t="s">
        <v>535</v>
      </c>
      <c r="AA830">
        <v>2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2</v>
      </c>
      <c r="AH830">
        <v>6</v>
      </c>
      <c r="AI830">
        <v>2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4</v>
      </c>
      <c r="AS830">
        <v>0</v>
      </c>
      <c r="AT830">
        <v>0</v>
      </c>
      <c r="AU830">
        <v>0</v>
      </c>
      <c r="AV830">
        <v>1</v>
      </c>
      <c r="AW830">
        <v>0</v>
      </c>
      <c r="AX830" t="s">
        <v>194</v>
      </c>
      <c r="AY830" t="s">
        <v>569</v>
      </c>
      <c r="AZ830" t="s">
        <v>246</v>
      </c>
      <c r="BA830" t="s">
        <v>200</v>
      </c>
      <c r="BB830" t="s">
        <v>570</v>
      </c>
      <c r="BC830" t="s">
        <v>200</v>
      </c>
      <c r="BD830" t="s">
        <v>194</v>
      </c>
      <c r="BE830">
        <v>120</v>
      </c>
      <c r="BF830" t="s">
        <v>189</v>
      </c>
      <c r="BG830" t="s">
        <v>189</v>
      </c>
      <c r="BH830" t="s">
        <v>197</v>
      </c>
      <c r="BI830" t="s">
        <v>189</v>
      </c>
      <c r="BJ830" t="s">
        <v>189</v>
      </c>
      <c r="BK830">
        <v>230</v>
      </c>
      <c r="BL830" t="s">
        <v>189</v>
      </c>
      <c r="BM830">
        <v>1</v>
      </c>
      <c r="BN830">
        <v>32</v>
      </c>
      <c r="BO830">
        <v>1.05</v>
      </c>
      <c r="BP830">
        <v>146.19999999999999</v>
      </c>
      <c r="BQ830" t="s">
        <v>189</v>
      </c>
      <c r="BR830" t="s">
        <v>189</v>
      </c>
      <c r="BS830" t="s">
        <v>189</v>
      </c>
      <c r="BT830" t="s">
        <v>189</v>
      </c>
      <c r="BU830">
        <v>3</v>
      </c>
      <c r="BV830" t="s">
        <v>202</v>
      </c>
      <c r="BW830" t="s">
        <v>218</v>
      </c>
      <c r="BX830" t="s">
        <v>189</v>
      </c>
      <c r="BY830" t="s">
        <v>197</v>
      </c>
      <c r="BZ830">
        <v>7</v>
      </c>
      <c r="CA830" t="s">
        <v>204</v>
      </c>
      <c r="CB830" t="s">
        <v>1033</v>
      </c>
      <c r="CC830" t="s">
        <v>189</v>
      </c>
      <c r="CD830" t="s">
        <v>189</v>
      </c>
      <c r="CE830" t="s">
        <v>189</v>
      </c>
      <c r="CF830" t="s">
        <v>189</v>
      </c>
      <c r="CG830" t="s">
        <v>189</v>
      </c>
      <c r="CH830" t="s">
        <v>189</v>
      </c>
      <c r="CI830" t="s">
        <v>189</v>
      </c>
      <c r="CJ830" t="s">
        <v>189</v>
      </c>
      <c r="CK830" t="s">
        <v>189</v>
      </c>
      <c r="CL830" t="s">
        <v>189</v>
      </c>
      <c r="CM830" t="s">
        <v>189</v>
      </c>
      <c r="CN830" t="s">
        <v>189</v>
      </c>
      <c r="CO830" t="s">
        <v>189</v>
      </c>
      <c r="CP830" t="s">
        <v>205</v>
      </c>
      <c r="CQ830">
        <v>3.5</v>
      </c>
      <c r="CR830">
        <v>7</v>
      </c>
      <c r="CS830" t="s">
        <v>434</v>
      </c>
      <c r="CT830" t="s">
        <v>197</v>
      </c>
      <c r="CU830">
        <v>25.6</v>
      </c>
      <c r="CV830">
        <v>0</v>
      </c>
      <c r="CW830">
        <v>0</v>
      </c>
      <c r="CX830">
        <v>26</v>
      </c>
      <c r="CY830">
        <v>0</v>
      </c>
      <c r="CZ830">
        <v>0</v>
      </c>
      <c r="DA830">
        <v>35.289659999999998</v>
      </c>
      <c r="DB830">
        <v>86.889659999999907</v>
      </c>
      <c r="DC830">
        <v>11.808</v>
      </c>
      <c r="DD830">
        <v>0</v>
      </c>
      <c r="DE830">
        <v>0</v>
      </c>
      <c r="DF830">
        <v>30.8463999999999</v>
      </c>
      <c r="DG830">
        <v>68.654399999999995</v>
      </c>
      <c r="DH830">
        <v>120</v>
      </c>
      <c r="DI830">
        <v>-18.235259999999901</v>
      </c>
      <c r="DJ830" t="s">
        <v>282</v>
      </c>
      <c r="DK830">
        <v>-13.089659999999901</v>
      </c>
      <c r="DL830">
        <v>5.1456</v>
      </c>
      <c r="DM830">
        <v>65.656199999999998</v>
      </c>
      <c r="DN830">
        <v>-2.99819999999999</v>
      </c>
      <c r="DO830">
        <v>18</v>
      </c>
      <c r="DP830">
        <v>1</v>
      </c>
    </row>
    <row r="831" spans="1:120" x14ac:dyDescent="0.25">
      <c r="A831">
        <v>2329154</v>
      </c>
      <c r="B831" t="s">
        <v>575</v>
      </c>
      <c r="C831" t="s">
        <v>576</v>
      </c>
      <c r="D831" t="s">
        <v>577</v>
      </c>
      <c r="E831" t="s">
        <v>577</v>
      </c>
      <c r="F831" t="s">
        <v>189</v>
      </c>
      <c r="G831" t="s">
        <v>190</v>
      </c>
      <c r="H831" t="s">
        <v>212</v>
      </c>
      <c r="I831" t="s">
        <v>213</v>
      </c>
      <c r="J831" t="s">
        <v>193</v>
      </c>
      <c r="K831">
        <v>3.2</v>
      </c>
      <c r="L831">
        <v>2</v>
      </c>
      <c r="M831">
        <v>32</v>
      </c>
      <c r="N831" t="s">
        <v>189</v>
      </c>
      <c r="O831">
        <v>0.3</v>
      </c>
      <c r="P831">
        <v>1</v>
      </c>
      <c r="Q831">
        <v>5.2</v>
      </c>
      <c r="R831">
        <v>6.4</v>
      </c>
      <c r="S831">
        <v>120</v>
      </c>
      <c r="T831">
        <v>51.6</v>
      </c>
      <c r="U831">
        <v>27.8</v>
      </c>
      <c r="V831" t="s">
        <v>194</v>
      </c>
      <c r="W831" t="s">
        <v>194</v>
      </c>
      <c r="X831" t="s">
        <v>194</v>
      </c>
      <c r="Y831" t="s">
        <v>195</v>
      </c>
      <c r="Z831" t="s">
        <v>578</v>
      </c>
      <c r="AA831">
        <v>2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1</v>
      </c>
      <c r="AH831">
        <v>4</v>
      </c>
      <c r="AI831">
        <v>3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0</v>
      </c>
      <c r="AX831" t="s">
        <v>197</v>
      </c>
      <c r="AY831" t="s">
        <v>475</v>
      </c>
      <c r="AZ831" t="s">
        <v>573</v>
      </c>
      <c r="BA831" t="s">
        <v>579</v>
      </c>
      <c r="BB831" t="s">
        <v>580</v>
      </c>
      <c r="BC831" t="s">
        <v>579</v>
      </c>
      <c r="BD831" t="s">
        <v>194</v>
      </c>
      <c r="BE831">
        <v>120</v>
      </c>
      <c r="BF831" t="s">
        <v>189</v>
      </c>
      <c r="BG831" t="s">
        <v>189</v>
      </c>
      <c r="BH831" t="s">
        <v>197</v>
      </c>
      <c r="BI831" t="s">
        <v>197</v>
      </c>
      <c r="BJ831" t="s">
        <v>189</v>
      </c>
      <c r="BK831">
        <v>65</v>
      </c>
      <c r="BL831">
        <v>0.88</v>
      </c>
      <c r="BM831">
        <v>1</v>
      </c>
      <c r="BN831">
        <v>32</v>
      </c>
      <c r="BO831" t="s">
        <v>189</v>
      </c>
      <c r="BP831" t="s">
        <v>189</v>
      </c>
      <c r="BQ831" t="s">
        <v>189</v>
      </c>
      <c r="BR831" t="s">
        <v>189</v>
      </c>
      <c r="BS831" t="s">
        <v>189</v>
      </c>
      <c r="BT831" t="s">
        <v>189</v>
      </c>
      <c r="BU831">
        <v>2</v>
      </c>
      <c r="BV831" t="s">
        <v>202</v>
      </c>
      <c r="BW831" t="s">
        <v>218</v>
      </c>
      <c r="BX831" t="s">
        <v>189</v>
      </c>
      <c r="BY831" t="s">
        <v>197</v>
      </c>
      <c r="BZ831">
        <v>7</v>
      </c>
      <c r="CA831" t="s">
        <v>204</v>
      </c>
      <c r="CB831" t="s">
        <v>1033</v>
      </c>
      <c r="CC831" t="s">
        <v>189</v>
      </c>
      <c r="CD831" t="s">
        <v>189</v>
      </c>
      <c r="CE831" t="s">
        <v>189</v>
      </c>
      <c r="CF831" t="s">
        <v>189</v>
      </c>
      <c r="CG831" t="s">
        <v>189</v>
      </c>
      <c r="CH831" t="s">
        <v>189</v>
      </c>
      <c r="CI831" t="s">
        <v>189</v>
      </c>
      <c r="CJ831" t="s">
        <v>189</v>
      </c>
      <c r="CK831" t="s">
        <v>189</v>
      </c>
      <c r="CL831" t="s">
        <v>189</v>
      </c>
      <c r="CM831" t="s">
        <v>189</v>
      </c>
      <c r="CN831" t="s">
        <v>189</v>
      </c>
      <c r="CO831" t="s">
        <v>189</v>
      </c>
      <c r="CP831" t="s">
        <v>205</v>
      </c>
      <c r="CQ831">
        <v>3.2</v>
      </c>
      <c r="CR831">
        <v>6.4</v>
      </c>
      <c r="CS831" t="s">
        <v>1011</v>
      </c>
      <c r="CT831" t="s">
        <v>197</v>
      </c>
      <c r="CU831">
        <v>25.6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25.6</v>
      </c>
      <c r="DC831">
        <v>11.808</v>
      </c>
      <c r="DD831">
        <v>0</v>
      </c>
      <c r="DE831">
        <v>0</v>
      </c>
      <c r="DF831">
        <v>0</v>
      </c>
      <c r="DG831">
        <v>11.808</v>
      </c>
      <c r="DH831">
        <v>120</v>
      </c>
      <c r="DI831">
        <v>-13.792</v>
      </c>
      <c r="DJ831" t="s">
        <v>282</v>
      </c>
      <c r="DK831">
        <v>2.19999999999999</v>
      </c>
      <c r="DL831">
        <v>15.992000000000001</v>
      </c>
      <c r="DM831">
        <v>25.710599999999999</v>
      </c>
      <c r="DN831">
        <v>13.9026</v>
      </c>
      <c r="DO831">
        <v>18</v>
      </c>
      <c r="DP831">
        <v>1</v>
      </c>
    </row>
    <row r="832" spans="1:120" x14ac:dyDescent="0.25">
      <c r="A832">
        <v>2329141</v>
      </c>
      <c r="B832" t="s">
        <v>248</v>
      </c>
      <c r="C832" t="s">
        <v>249</v>
      </c>
      <c r="D832" t="s">
        <v>250</v>
      </c>
      <c r="E832" t="s">
        <v>1130</v>
      </c>
      <c r="F832" t="s">
        <v>189</v>
      </c>
      <c r="G832" t="s">
        <v>211</v>
      </c>
      <c r="H832" t="s">
        <v>212</v>
      </c>
      <c r="I832" t="s">
        <v>267</v>
      </c>
      <c r="J832" t="s">
        <v>193</v>
      </c>
      <c r="K832">
        <v>1.6</v>
      </c>
      <c r="L832">
        <v>4</v>
      </c>
      <c r="M832">
        <v>32</v>
      </c>
      <c r="N832" t="s">
        <v>562</v>
      </c>
      <c r="O832">
        <v>0.3</v>
      </c>
      <c r="P832">
        <v>0.9</v>
      </c>
      <c r="Q832">
        <v>3.4</v>
      </c>
      <c r="R832">
        <v>17.5</v>
      </c>
      <c r="S832">
        <v>120</v>
      </c>
      <c r="T832">
        <v>133</v>
      </c>
      <c r="U832">
        <v>59.6</v>
      </c>
      <c r="V832" t="s">
        <v>194</v>
      </c>
      <c r="W832" t="s">
        <v>194</v>
      </c>
      <c r="X832" t="s">
        <v>194</v>
      </c>
      <c r="Y832" t="s">
        <v>195</v>
      </c>
      <c r="Z832" t="s">
        <v>253</v>
      </c>
      <c r="AA832">
        <v>2</v>
      </c>
      <c r="AB832">
        <v>0</v>
      </c>
      <c r="AC832">
        <v>0</v>
      </c>
      <c r="AD832">
        <v>0</v>
      </c>
      <c r="AE832">
        <v>0</v>
      </c>
      <c r="AF832">
        <v>2</v>
      </c>
      <c r="AG832">
        <v>0</v>
      </c>
      <c r="AH832">
        <v>4</v>
      </c>
      <c r="AI832">
        <v>3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0</v>
      </c>
      <c r="AX832" t="s">
        <v>197</v>
      </c>
      <c r="AY832" t="s">
        <v>324</v>
      </c>
      <c r="AZ832" t="s">
        <v>255</v>
      </c>
      <c r="BA832" t="s">
        <v>256</v>
      </c>
      <c r="BB832" t="s">
        <v>1131</v>
      </c>
      <c r="BC832" t="s">
        <v>256</v>
      </c>
      <c r="BD832" t="s">
        <v>194</v>
      </c>
      <c r="BE832">
        <v>120</v>
      </c>
      <c r="BF832" t="s">
        <v>189</v>
      </c>
      <c r="BG832" t="s">
        <v>189</v>
      </c>
      <c r="BH832" t="s">
        <v>194</v>
      </c>
      <c r="BI832" t="s">
        <v>197</v>
      </c>
      <c r="BJ832" t="s">
        <v>189</v>
      </c>
      <c r="BK832" t="s">
        <v>189</v>
      </c>
      <c r="BL832" t="s">
        <v>189</v>
      </c>
      <c r="BM832">
        <v>1</v>
      </c>
      <c r="BN832">
        <v>32</v>
      </c>
      <c r="BO832">
        <v>2.0699999999999998</v>
      </c>
      <c r="BP832">
        <v>242.18</v>
      </c>
      <c r="BQ832" t="s">
        <v>189</v>
      </c>
      <c r="BR832" t="s">
        <v>189</v>
      </c>
      <c r="BS832" t="s">
        <v>189</v>
      </c>
      <c r="BT832" t="s">
        <v>189</v>
      </c>
      <c r="BU832">
        <v>2</v>
      </c>
      <c r="BV832" t="s">
        <v>202</v>
      </c>
      <c r="BW832" t="s">
        <v>218</v>
      </c>
      <c r="BX832" t="s">
        <v>189</v>
      </c>
      <c r="BY832" t="s">
        <v>194</v>
      </c>
      <c r="BZ832">
        <v>7</v>
      </c>
      <c r="CA832" t="s">
        <v>204</v>
      </c>
      <c r="CB832" t="s">
        <v>1033</v>
      </c>
      <c r="CC832" t="s">
        <v>189</v>
      </c>
      <c r="CD832" t="s">
        <v>189</v>
      </c>
      <c r="CE832" t="s">
        <v>189</v>
      </c>
      <c r="CF832" t="s">
        <v>189</v>
      </c>
      <c r="CG832" t="s">
        <v>189</v>
      </c>
      <c r="CH832" t="s">
        <v>189</v>
      </c>
      <c r="CI832" t="s">
        <v>189</v>
      </c>
      <c r="CJ832" t="s">
        <v>189</v>
      </c>
      <c r="CK832" t="s">
        <v>189</v>
      </c>
      <c r="CL832" t="s">
        <v>189</v>
      </c>
      <c r="CM832" t="s">
        <v>189</v>
      </c>
      <c r="CN832" t="s">
        <v>189</v>
      </c>
      <c r="CO832" t="s">
        <v>189</v>
      </c>
      <c r="CP832" t="s">
        <v>205</v>
      </c>
      <c r="CQ832">
        <v>1.6</v>
      </c>
      <c r="CR832">
        <v>6.4</v>
      </c>
      <c r="CS832" t="s">
        <v>206</v>
      </c>
      <c r="CT832" t="s">
        <v>194</v>
      </c>
      <c r="CU832">
        <v>25.6</v>
      </c>
      <c r="CV832">
        <v>18</v>
      </c>
      <c r="CW832">
        <v>0.876</v>
      </c>
      <c r="CX832">
        <v>0</v>
      </c>
      <c r="CY832">
        <v>64</v>
      </c>
      <c r="CZ832">
        <v>0</v>
      </c>
      <c r="DA832">
        <v>62.512673999999997</v>
      </c>
      <c r="DB832">
        <v>170.988674</v>
      </c>
      <c r="DC832">
        <v>11.808</v>
      </c>
      <c r="DD832">
        <v>0</v>
      </c>
      <c r="DE832">
        <v>32</v>
      </c>
      <c r="DF832">
        <v>45.718379999999897</v>
      </c>
      <c r="DG832">
        <v>75.526379999999904</v>
      </c>
      <c r="DH832">
        <v>120</v>
      </c>
      <c r="DI832">
        <v>-95.462294</v>
      </c>
      <c r="DJ832" t="s">
        <v>282</v>
      </c>
      <c r="DK832">
        <v>-111.38867399999999</v>
      </c>
      <c r="DL832">
        <v>-15.926379999999901</v>
      </c>
      <c r="DM832">
        <v>52.910399999999903</v>
      </c>
      <c r="DN832">
        <v>-22.615979999999901</v>
      </c>
      <c r="DO832">
        <v>18</v>
      </c>
      <c r="DP832">
        <v>1</v>
      </c>
    </row>
    <row r="833" spans="1:120" x14ac:dyDescent="0.25">
      <c r="A833">
        <v>2329137</v>
      </c>
      <c r="B833" t="s">
        <v>420</v>
      </c>
      <c r="C833" t="s">
        <v>421</v>
      </c>
      <c r="D833" t="s">
        <v>583</v>
      </c>
      <c r="E833" t="s">
        <v>584</v>
      </c>
      <c r="F833" t="s">
        <v>189</v>
      </c>
      <c r="G833" t="s">
        <v>190</v>
      </c>
      <c r="H833" t="s">
        <v>212</v>
      </c>
      <c r="I833" t="s">
        <v>1132</v>
      </c>
      <c r="J833" t="s">
        <v>342</v>
      </c>
      <c r="K833">
        <v>1.6</v>
      </c>
      <c r="L833">
        <v>4</v>
      </c>
      <c r="M833">
        <v>8</v>
      </c>
      <c r="N833" t="s">
        <v>189</v>
      </c>
      <c r="O833">
        <v>0.3</v>
      </c>
      <c r="P833">
        <v>0.6</v>
      </c>
      <c r="Q833">
        <v>4.9000000000000004</v>
      </c>
      <c r="R833">
        <v>4.9000000000000004</v>
      </c>
      <c r="S833">
        <v>120</v>
      </c>
      <c r="T833">
        <v>6.4</v>
      </c>
      <c r="U833">
        <v>23</v>
      </c>
      <c r="V833" t="s">
        <v>194</v>
      </c>
      <c r="W833" t="s">
        <v>194</v>
      </c>
      <c r="X833" t="s">
        <v>194</v>
      </c>
      <c r="Y833" t="s">
        <v>195</v>
      </c>
      <c r="Z833" t="s">
        <v>500</v>
      </c>
      <c r="AA833">
        <v>2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5</v>
      </c>
      <c r="AJ833">
        <v>0</v>
      </c>
      <c r="AK833">
        <v>0</v>
      </c>
      <c r="AL833">
        <v>1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 t="s">
        <v>197</v>
      </c>
      <c r="AY833" t="s">
        <v>585</v>
      </c>
      <c r="AZ833" t="s">
        <v>245</v>
      </c>
      <c r="BA833" t="s">
        <v>256</v>
      </c>
      <c r="BB833" t="s">
        <v>586</v>
      </c>
      <c r="BC833" t="s">
        <v>256</v>
      </c>
      <c r="BD833" t="s">
        <v>194</v>
      </c>
      <c r="BE833">
        <v>120</v>
      </c>
      <c r="BF833" t="s">
        <v>189</v>
      </c>
      <c r="BG833" t="s">
        <v>189</v>
      </c>
      <c r="BH833" t="s">
        <v>197</v>
      </c>
      <c r="BI833" t="s">
        <v>189</v>
      </c>
      <c r="BJ833" t="s">
        <v>189</v>
      </c>
      <c r="BK833" t="s">
        <v>189</v>
      </c>
      <c r="BL833" t="s">
        <v>189</v>
      </c>
      <c r="BM833">
        <v>1</v>
      </c>
      <c r="BN833">
        <v>8</v>
      </c>
      <c r="BO833" t="s">
        <v>189</v>
      </c>
      <c r="BP833" t="s">
        <v>189</v>
      </c>
      <c r="BQ833" t="s">
        <v>189</v>
      </c>
      <c r="BR833" t="s">
        <v>189</v>
      </c>
      <c r="BS833" t="s">
        <v>189</v>
      </c>
      <c r="BT833" t="s">
        <v>189</v>
      </c>
      <c r="BU833">
        <v>1</v>
      </c>
      <c r="BV833" t="s">
        <v>202</v>
      </c>
      <c r="BW833" t="s">
        <v>195</v>
      </c>
      <c r="BX833" t="s">
        <v>587</v>
      </c>
      <c r="BY833" t="s">
        <v>189</v>
      </c>
      <c r="BZ833">
        <v>7</v>
      </c>
      <c r="CA833" t="s">
        <v>204</v>
      </c>
      <c r="CB833" t="s">
        <v>1033</v>
      </c>
      <c r="CC833" t="s">
        <v>189</v>
      </c>
      <c r="CD833" t="s">
        <v>189</v>
      </c>
      <c r="CE833" t="s">
        <v>189</v>
      </c>
      <c r="CF833" t="s">
        <v>189</v>
      </c>
      <c r="CG833" t="s">
        <v>189</v>
      </c>
      <c r="CH833" t="s">
        <v>189</v>
      </c>
      <c r="CI833" t="s">
        <v>189</v>
      </c>
      <c r="CJ833" t="s">
        <v>189</v>
      </c>
      <c r="CK833" t="s">
        <v>189</v>
      </c>
      <c r="CL833" t="s">
        <v>189</v>
      </c>
      <c r="CM833" t="s">
        <v>189</v>
      </c>
      <c r="CN833" t="s">
        <v>189</v>
      </c>
      <c r="CO833" t="s">
        <v>189</v>
      </c>
      <c r="CP833" t="s">
        <v>205</v>
      </c>
      <c r="CQ833">
        <v>1.6</v>
      </c>
      <c r="CR833">
        <v>6.4</v>
      </c>
      <c r="CS833" t="s">
        <v>206</v>
      </c>
      <c r="CT833" t="s">
        <v>197</v>
      </c>
      <c r="CU833">
        <v>6.4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6.4</v>
      </c>
      <c r="DC833">
        <v>4.7519999999999998</v>
      </c>
      <c r="DD833">
        <v>0</v>
      </c>
      <c r="DE833">
        <v>0</v>
      </c>
      <c r="DF833">
        <v>0</v>
      </c>
      <c r="DG833">
        <v>4.7519999999999998</v>
      </c>
      <c r="DH833">
        <v>120</v>
      </c>
      <c r="DI833">
        <v>-1.6479999999999999</v>
      </c>
      <c r="DJ833" t="s">
        <v>282</v>
      </c>
      <c r="DK833">
        <v>16.600000000000001</v>
      </c>
      <c r="DL833">
        <v>18.248000000000001</v>
      </c>
      <c r="DM833">
        <v>19.928999999999998</v>
      </c>
      <c r="DN833">
        <v>15.177</v>
      </c>
      <c r="DO833">
        <v>18</v>
      </c>
      <c r="DP833">
        <v>1</v>
      </c>
    </row>
    <row r="834" spans="1:120" x14ac:dyDescent="0.25">
      <c r="A834">
        <v>2329136</v>
      </c>
      <c r="B834" t="s">
        <v>263</v>
      </c>
      <c r="C834" t="s">
        <v>264</v>
      </c>
      <c r="D834" t="s">
        <v>588</v>
      </c>
      <c r="E834" t="s">
        <v>589</v>
      </c>
      <c r="F834" t="s">
        <v>189</v>
      </c>
      <c r="G834" t="s">
        <v>190</v>
      </c>
      <c r="H834" t="s">
        <v>212</v>
      </c>
      <c r="I834" t="s">
        <v>1048</v>
      </c>
      <c r="J834" t="s">
        <v>193</v>
      </c>
      <c r="K834">
        <v>3.3</v>
      </c>
      <c r="L834">
        <v>2</v>
      </c>
      <c r="M834">
        <v>16</v>
      </c>
      <c r="N834" t="s">
        <v>189</v>
      </c>
      <c r="O834">
        <v>0.3</v>
      </c>
      <c r="P834">
        <v>1.8</v>
      </c>
      <c r="Q834">
        <v>21.8</v>
      </c>
      <c r="R834">
        <v>23.5</v>
      </c>
      <c r="S834">
        <v>120</v>
      </c>
      <c r="T834">
        <v>56.8</v>
      </c>
      <c r="U834">
        <v>102.6</v>
      </c>
      <c r="V834" t="s">
        <v>194</v>
      </c>
      <c r="W834" t="s">
        <v>194</v>
      </c>
      <c r="X834" t="s">
        <v>194</v>
      </c>
      <c r="Y834" t="s">
        <v>195</v>
      </c>
      <c r="Z834" t="s">
        <v>591</v>
      </c>
      <c r="AA834">
        <v>2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1</v>
      </c>
      <c r="AH834">
        <v>2</v>
      </c>
      <c r="AI834">
        <v>2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1</v>
      </c>
      <c r="AS834">
        <v>1</v>
      </c>
      <c r="AT834">
        <v>0</v>
      </c>
      <c r="AU834">
        <v>0</v>
      </c>
      <c r="AV834">
        <v>2</v>
      </c>
      <c r="AW834">
        <v>0</v>
      </c>
      <c r="AX834" t="s">
        <v>194</v>
      </c>
      <c r="AY834" t="s">
        <v>592</v>
      </c>
      <c r="AZ834" t="s">
        <v>593</v>
      </c>
      <c r="BA834" t="s">
        <v>256</v>
      </c>
      <c r="BB834" t="s">
        <v>594</v>
      </c>
      <c r="BC834" t="s">
        <v>256</v>
      </c>
      <c r="BD834" t="s">
        <v>194</v>
      </c>
      <c r="BE834">
        <v>120</v>
      </c>
      <c r="BF834" t="s">
        <v>189</v>
      </c>
      <c r="BG834" t="s">
        <v>189</v>
      </c>
      <c r="BH834" t="s">
        <v>197</v>
      </c>
      <c r="BI834" t="s">
        <v>189</v>
      </c>
      <c r="BJ834" t="s">
        <v>189</v>
      </c>
      <c r="BK834">
        <v>180</v>
      </c>
      <c r="BL834" t="s">
        <v>189</v>
      </c>
      <c r="BM834">
        <v>1</v>
      </c>
      <c r="BN834">
        <v>16</v>
      </c>
      <c r="BO834" t="s">
        <v>189</v>
      </c>
      <c r="BP834" t="s">
        <v>189</v>
      </c>
      <c r="BQ834" t="s">
        <v>189</v>
      </c>
      <c r="BR834" t="s">
        <v>189</v>
      </c>
      <c r="BS834" t="s">
        <v>189</v>
      </c>
      <c r="BT834" t="s">
        <v>189</v>
      </c>
      <c r="BU834">
        <v>2</v>
      </c>
      <c r="BV834" t="s">
        <v>202</v>
      </c>
      <c r="BW834" t="s">
        <v>218</v>
      </c>
      <c r="BX834" t="s">
        <v>189</v>
      </c>
      <c r="BY834" t="s">
        <v>194</v>
      </c>
      <c r="BZ834">
        <v>7</v>
      </c>
      <c r="CA834" t="s">
        <v>204</v>
      </c>
      <c r="CB834" t="s">
        <v>1033</v>
      </c>
      <c r="CC834" t="s">
        <v>189</v>
      </c>
      <c r="CD834" t="s">
        <v>189</v>
      </c>
      <c r="CE834" t="s">
        <v>189</v>
      </c>
      <c r="CF834" t="s">
        <v>189</v>
      </c>
      <c r="CG834" t="s">
        <v>189</v>
      </c>
      <c r="CH834" t="s">
        <v>189</v>
      </c>
      <c r="CI834" t="s">
        <v>189</v>
      </c>
      <c r="CJ834" t="s">
        <v>189</v>
      </c>
      <c r="CK834" t="s">
        <v>189</v>
      </c>
      <c r="CL834" t="s">
        <v>189</v>
      </c>
      <c r="CM834" t="s">
        <v>189</v>
      </c>
      <c r="CN834" t="s">
        <v>189</v>
      </c>
      <c r="CO834" t="s">
        <v>189</v>
      </c>
      <c r="CP834" t="s">
        <v>205</v>
      </c>
      <c r="CQ834">
        <v>3.3</v>
      </c>
      <c r="CR834">
        <v>6.6</v>
      </c>
      <c r="CS834" t="s">
        <v>1011</v>
      </c>
      <c r="CT834" t="s">
        <v>194</v>
      </c>
      <c r="CU834">
        <v>12.8</v>
      </c>
      <c r="CV834">
        <v>18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30.8</v>
      </c>
      <c r="DC834">
        <v>7.1039999999999903</v>
      </c>
      <c r="DD834">
        <v>0</v>
      </c>
      <c r="DE834">
        <v>0</v>
      </c>
      <c r="DF834">
        <v>0</v>
      </c>
      <c r="DG834">
        <v>25.103999999999999</v>
      </c>
      <c r="DH834">
        <v>120</v>
      </c>
      <c r="DI834">
        <v>-5.6959999999999997</v>
      </c>
      <c r="DJ834" t="s">
        <v>282</v>
      </c>
      <c r="DK834">
        <v>71.8</v>
      </c>
      <c r="DL834">
        <v>77.495999999999995</v>
      </c>
      <c r="DM834">
        <v>88.3446</v>
      </c>
      <c r="DN834">
        <v>63.240600000000001</v>
      </c>
      <c r="DO834">
        <v>18</v>
      </c>
      <c r="DP834">
        <v>0</v>
      </c>
    </row>
    <row r="835" spans="1:120" x14ac:dyDescent="0.25">
      <c r="A835">
        <v>2329135</v>
      </c>
      <c r="B835" t="s">
        <v>263</v>
      </c>
      <c r="C835" t="s">
        <v>264</v>
      </c>
      <c r="D835" t="s">
        <v>595</v>
      </c>
      <c r="E835" t="s">
        <v>596</v>
      </c>
      <c r="F835" t="s">
        <v>189</v>
      </c>
      <c r="G835" t="s">
        <v>190</v>
      </c>
      <c r="H835" t="s">
        <v>212</v>
      </c>
      <c r="I835" t="s">
        <v>1048</v>
      </c>
      <c r="J835" t="s">
        <v>193</v>
      </c>
      <c r="K835">
        <v>3.3</v>
      </c>
      <c r="L835">
        <v>2</v>
      </c>
      <c r="M835">
        <v>16</v>
      </c>
      <c r="N835" t="s">
        <v>189</v>
      </c>
      <c r="O835">
        <v>0.3</v>
      </c>
      <c r="P835">
        <v>1.8</v>
      </c>
      <c r="Q835">
        <v>21.8</v>
      </c>
      <c r="R835">
        <v>23.5</v>
      </c>
      <c r="S835">
        <v>120</v>
      </c>
      <c r="T835">
        <v>56.8</v>
      </c>
      <c r="U835">
        <v>102.6</v>
      </c>
      <c r="V835" t="s">
        <v>194</v>
      </c>
      <c r="W835" t="s">
        <v>194</v>
      </c>
      <c r="X835" t="s">
        <v>194</v>
      </c>
      <c r="Y835" t="s">
        <v>195</v>
      </c>
      <c r="Z835" t="s">
        <v>591</v>
      </c>
      <c r="AA835">
        <v>2</v>
      </c>
      <c r="AB835">
        <v>1</v>
      </c>
      <c r="AC835">
        <v>0</v>
      </c>
      <c r="AD835">
        <v>0</v>
      </c>
      <c r="AE835">
        <v>0</v>
      </c>
      <c r="AF835">
        <v>1</v>
      </c>
      <c r="AG835">
        <v>1</v>
      </c>
      <c r="AH835">
        <v>2</v>
      </c>
      <c r="AI835">
        <v>2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1</v>
      </c>
      <c r="AS835">
        <v>1</v>
      </c>
      <c r="AT835">
        <v>0</v>
      </c>
      <c r="AU835">
        <v>0</v>
      </c>
      <c r="AV835">
        <v>2</v>
      </c>
      <c r="AW835">
        <v>0</v>
      </c>
      <c r="AX835" t="s">
        <v>194</v>
      </c>
      <c r="AY835" t="s">
        <v>592</v>
      </c>
      <c r="AZ835" t="s">
        <v>593</v>
      </c>
      <c r="BA835" t="s">
        <v>256</v>
      </c>
      <c r="BB835" t="s">
        <v>597</v>
      </c>
      <c r="BC835" t="s">
        <v>256</v>
      </c>
      <c r="BD835" t="s">
        <v>194</v>
      </c>
      <c r="BE835">
        <v>120</v>
      </c>
      <c r="BF835" t="s">
        <v>189</v>
      </c>
      <c r="BG835" t="s">
        <v>189</v>
      </c>
      <c r="BH835" t="s">
        <v>197</v>
      </c>
      <c r="BI835" t="s">
        <v>189</v>
      </c>
      <c r="BJ835" t="s">
        <v>189</v>
      </c>
      <c r="BK835">
        <v>180</v>
      </c>
      <c r="BL835" t="s">
        <v>189</v>
      </c>
      <c r="BM835">
        <v>1</v>
      </c>
      <c r="BN835">
        <v>16</v>
      </c>
      <c r="BO835" t="s">
        <v>189</v>
      </c>
      <c r="BP835" t="s">
        <v>189</v>
      </c>
      <c r="BQ835" t="s">
        <v>189</v>
      </c>
      <c r="BR835" t="s">
        <v>189</v>
      </c>
      <c r="BS835" t="s">
        <v>189</v>
      </c>
      <c r="BT835" t="s">
        <v>189</v>
      </c>
      <c r="BU835">
        <v>2</v>
      </c>
      <c r="BV835" t="s">
        <v>202</v>
      </c>
      <c r="BW835" t="s">
        <v>218</v>
      </c>
      <c r="BX835" t="s">
        <v>189</v>
      </c>
      <c r="BY835" t="s">
        <v>194</v>
      </c>
      <c r="BZ835">
        <v>7</v>
      </c>
      <c r="CA835" t="s">
        <v>204</v>
      </c>
      <c r="CB835" t="s">
        <v>1033</v>
      </c>
      <c r="CC835" t="s">
        <v>189</v>
      </c>
      <c r="CD835" t="s">
        <v>189</v>
      </c>
      <c r="CE835" t="s">
        <v>189</v>
      </c>
      <c r="CF835" t="s">
        <v>189</v>
      </c>
      <c r="CG835" t="s">
        <v>189</v>
      </c>
      <c r="CH835" t="s">
        <v>189</v>
      </c>
      <c r="CI835" t="s">
        <v>189</v>
      </c>
      <c r="CJ835" t="s">
        <v>189</v>
      </c>
      <c r="CK835" t="s">
        <v>189</v>
      </c>
      <c r="CL835" t="s">
        <v>189</v>
      </c>
      <c r="CM835" t="s">
        <v>189</v>
      </c>
      <c r="CN835" t="s">
        <v>189</v>
      </c>
      <c r="CO835" t="s">
        <v>189</v>
      </c>
      <c r="CP835" t="s">
        <v>205</v>
      </c>
      <c r="CQ835">
        <v>3.3</v>
      </c>
      <c r="CR835">
        <v>6.6</v>
      </c>
      <c r="CS835" t="s">
        <v>1011</v>
      </c>
      <c r="CT835" t="s">
        <v>194</v>
      </c>
      <c r="CU835">
        <v>12.8</v>
      </c>
      <c r="CV835">
        <v>18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30.8</v>
      </c>
      <c r="DC835">
        <v>7.1039999999999903</v>
      </c>
      <c r="DD835">
        <v>0</v>
      </c>
      <c r="DE835">
        <v>0</v>
      </c>
      <c r="DF835">
        <v>0</v>
      </c>
      <c r="DG835">
        <v>25.103999999999999</v>
      </c>
      <c r="DH835">
        <v>120</v>
      </c>
      <c r="DI835">
        <v>-5.6959999999999997</v>
      </c>
      <c r="DJ835" t="s">
        <v>282</v>
      </c>
      <c r="DK835">
        <v>71.8</v>
      </c>
      <c r="DL835">
        <v>77.495999999999995</v>
      </c>
      <c r="DM835">
        <v>88.3446</v>
      </c>
      <c r="DN835">
        <v>63.240600000000001</v>
      </c>
      <c r="DO835">
        <v>18</v>
      </c>
      <c r="DP835">
        <v>0</v>
      </c>
    </row>
    <row r="836" spans="1:120" x14ac:dyDescent="0.25">
      <c r="A836">
        <v>2329132</v>
      </c>
      <c r="B836" t="s">
        <v>263</v>
      </c>
      <c r="C836" t="s">
        <v>264</v>
      </c>
      <c r="D836" t="s">
        <v>598</v>
      </c>
      <c r="E836" t="s">
        <v>599</v>
      </c>
      <c r="F836" t="s">
        <v>600</v>
      </c>
      <c r="G836" t="s">
        <v>190</v>
      </c>
      <c r="H836" t="s">
        <v>212</v>
      </c>
      <c r="I836" t="s">
        <v>1062</v>
      </c>
      <c r="J836" t="s">
        <v>193</v>
      </c>
      <c r="K836">
        <v>3.1</v>
      </c>
      <c r="L836">
        <v>2</v>
      </c>
      <c r="M836">
        <v>16</v>
      </c>
      <c r="N836" t="s">
        <v>189</v>
      </c>
      <c r="O836">
        <v>0.4</v>
      </c>
      <c r="P836">
        <v>0.7</v>
      </c>
      <c r="Q836">
        <v>12.4</v>
      </c>
      <c r="R836">
        <v>13.9</v>
      </c>
      <c r="S836">
        <v>120</v>
      </c>
      <c r="T836">
        <v>39.700000000000003</v>
      </c>
      <c r="U836">
        <v>60.6</v>
      </c>
      <c r="V836" t="s">
        <v>194</v>
      </c>
      <c r="W836" t="s">
        <v>194</v>
      </c>
      <c r="X836" t="s">
        <v>194</v>
      </c>
      <c r="Y836" t="s">
        <v>195</v>
      </c>
      <c r="Z836" t="s">
        <v>601</v>
      </c>
      <c r="AA836">
        <v>2</v>
      </c>
      <c r="AB836">
        <v>1</v>
      </c>
      <c r="AC836">
        <v>0</v>
      </c>
      <c r="AD836">
        <v>0</v>
      </c>
      <c r="AE836">
        <v>1</v>
      </c>
      <c r="AF836">
        <v>1</v>
      </c>
      <c r="AG836">
        <v>1</v>
      </c>
      <c r="AH836">
        <v>4</v>
      </c>
      <c r="AI836">
        <v>4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>
        <v>0</v>
      </c>
      <c r="AX836" t="s">
        <v>194</v>
      </c>
      <c r="AY836" t="s">
        <v>602</v>
      </c>
      <c r="AZ836" t="s">
        <v>603</v>
      </c>
      <c r="BA836" t="s">
        <v>256</v>
      </c>
      <c r="BB836" t="s">
        <v>604</v>
      </c>
      <c r="BC836" t="s">
        <v>256</v>
      </c>
      <c r="BD836" t="s">
        <v>194</v>
      </c>
      <c r="BE836">
        <v>120</v>
      </c>
      <c r="BF836" t="s">
        <v>189</v>
      </c>
      <c r="BG836" t="s">
        <v>189</v>
      </c>
      <c r="BH836" t="s">
        <v>194</v>
      </c>
      <c r="BI836" t="s">
        <v>189</v>
      </c>
      <c r="BJ836" t="s">
        <v>189</v>
      </c>
      <c r="BK836">
        <v>180</v>
      </c>
      <c r="BL836" t="s">
        <v>189</v>
      </c>
      <c r="BM836">
        <v>1</v>
      </c>
      <c r="BN836">
        <v>16</v>
      </c>
      <c r="BO836" t="s">
        <v>189</v>
      </c>
      <c r="BP836" t="s">
        <v>189</v>
      </c>
      <c r="BQ836" t="s">
        <v>189</v>
      </c>
      <c r="BR836" t="s">
        <v>189</v>
      </c>
      <c r="BS836" t="s">
        <v>189</v>
      </c>
      <c r="BT836" t="s">
        <v>189</v>
      </c>
      <c r="BU836">
        <v>2</v>
      </c>
      <c r="BV836" t="s">
        <v>202</v>
      </c>
      <c r="BW836" t="s">
        <v>218</v>
      </c>
      <c r="BX836" t="s">
        <v>189</v>
      </c>
      <c r="BY836" t="s">
        <v>189</v>
      </c>
      <c r="BZ836">
        <v>7</v>
      </c>
      <c r="CA836" t="s">
        <v>204</v>
      </c>
      <c r="CB836" t="s">
        <v>1033</v>
      </c>
      <c r="CC836" t="s">
        <v>189</v>
      </c>
      <c r="CD836" t="s">
        <v>189</v>
      </c>
      <c r="CE836" t="s">
        <v>189</v>
      </c>
      <c r="CF836" t="s">
        <v>189</v>
      </c>
      <c r="CG836" t="s">
        <v>189</v>
      </c>
      <c r="CH836" t="s">
        <v>189</v>
      </c>
      <c r="CI836" t="s">
        <v>189</v>
      </c>
      <c r="CJ836" t="s">
        <v>189</v>
      </c>
      <c r="CK836" t="s">
        <v>189</v>
      </c>
      <c r="CL836" t="s">
        <v>189</v>
      </c>
      <c r="CM836" t="s">
        <v>189</v>
      </c>
      <c r="CN836" t="s">
        <v>189</v>
      </c>
      <c r="CO836" t="s">
        <v>189</v>
      </c>
      <c r="CP836" t="s">
        <v>205</v>
      </c>
      <c r="CQ836">
        <v>3.1</v>
      </c>
      <c r="CR836">
        <v>6.2</v>
      </c>
      <c r="CS836" t="s">
        <v>1011</v>
      </c>
      <c r="CT836" t="s">
        <v>197</v>
      </c>
      <c r="CU836">
        <v>12.8</v>
      </c>
      <c r="CV836">
        <v>0</v>
      </c>
      <c r="CW836">
        <v>0.876</v>
      </c>
      <c r="CX836">
        <v>0</v>
      </c>
      <c r="CY836">
        <v>0</v>
      </c>
      <c r="CZ836">
        <v>0</v>
      </c>
      <c r="DA836">
        <v>0</v>
      </c>
      <c r="DB836">
        <v>13.676</v>
      </c>
      <c r="DC836">
        <v>7.1039999999999903</v>
      </c>
      <c r="DD836">
        <v>0</v>
      </c>
      <c r="DE836">
        <v>0</v>
      </c>
      <c r="DF836">
        <v>0</v>
      </c>
      <c r="DG836">
        <v>7.1039999999999903</v>
      </c>
      <c r="DH836">
        <v>120</v>
      </c>
      <c r="DI836">
        <v>-6.5720000000000001</v>
      </c>
      <c r="DJ836" t="s">
        <v>282</v>
      </c>
      <c r="DK836">
        <v>46.923999999999999</v>
      </c>
      <c r="DL836">
        <v>53.496000000000002</v>
      </c>
      <c r="DM836">
        <v>50.676600000000001</v>
      </c>
      <c r="DN836">
        <v>43.572600000000001</v>
      </c>
      <c r="DO836">
        <v>18</v>
      </c>
      <c r="DP836">
        <v>0</v>
      </c>
    </row>
    <row r="837" spans="1:120" x14ac:dyDescent="0.25">
      <c r="A837">
        <v>2329131</v>
      </c>
      <c r="B837" t="s">
        <v>263</v>
      </c>
      <c r="C837" t="s">
        <v>264</v>
      </c>
      <c r="D837" t="s">
        <v>1133</v>
      </c>
      <c r="E837" t="s">
        <v>1134</v>
      </c>
      <c r="F837" t="s">
        <v>1135</v>
      </c>
      <c r="G837" t="s">
        <v>190</v>
      </c>
      <c r="H837" t="s">
        <v>191</v>
      </c>
      <c r="I837" t="s">
        <v>1136</v>
      </c>
      <c r="J837" t="s">
        <v>193</v>
      </c>
      <c r="K837">
        <v>3.5</v>
      </c>
      <c r="L837">
        <v>2</v>
      </c>
      <c r="M837">
        <v>16</v>
      </c>
      <c r="N837" t="s">
        <v>189</v>
      </c>
      <c r="O837">
        <v>0.3</v>
      </c>
      <c r="P837">
        <v>0.9</v>
      </c>
      <c r="Q837">
        <v>18.600000000000001</v>
      </c>
      <c r="R837">
        <v>21.7</v>
      </c>
      <c r="S837">
        <v>120</v>
      </c>
      <c r="T837">
        <v>39.700000000000003</v>
      </c>
      <c r="U837">
        <v>92.8</v>
      </c>
      <c r="V837" t="s">
        <v>194</v>
      </c>
      <c r="W837" t="s">
        <v>194</v>
      </c>
      <c r="X837" t="s">
        <v>194</v>
      </c>
      <c r="Y837" t="s">
        <v>195</v>
      </c>
      <c r="Z837" t="s">
        <v>591</v>
      </c>
      <c r="AA837">
        <v>2</v>
      </c>
      <c r="AB837">
        <v>1</v>
      </c>
      <c r="AC837">
        <v>0</v>
      </c>
      <c r="AD837">
        <v>0</v>
      </c>
      <c r="AE837">
        <v>0</v>
      </c>
      <c r="AF837">
        <v>1</v>
      </c>
      <c r="AG837">
        <v>1</v>
      </c>
      <c r="AH837">
        <v>2</v>
      </c>
      <c r="AI837">
        <v>2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1</v>
      </c>
      <c r="AT837">
        <v>0</v>
      </c>
      <c r="AU837">
        <v>0</v>
      </c>
      <c r="AV837">
        <v>2</v>
      </c>
      <c r="AW837">
        <v>0</v>
      </c>
      <c r="AX837" t="s">
        <v>194</v>
      </c>
      <c r="AY837" t="s">
        <v>765</v>
      </c>
      <c r="AZ837" t="s">
        <v>603</v>
      </c>
      <c r="BA837" t="s">
        <v>200</v>
      </c>
      <c r="BB837" t="s">
        <v>1137</v>
      </c>
      <c r="BC837" t="s">
        <v>200</v>
      </c>
      <c r="BD837" t="s">
        <v>194</v>
      </c>
      <c r="BE837">
        <v>120</v>
      </c>
      <c r="BF837" t="s">
        <v>189</v>
      </c>
      <c r="BG837" t="s">
        <v>189</v>
      </c>
      <c r="BH837" t="s">
        <v>194</v>
      </c>
      <c r="BI837" t="s">
        <v>189</v>
      </c>
      <c r="BJ837" t="s">
        <v>189</v>
      </c>
      <c r="BK837" t="s">
        <v>189</v>
      </c>
      <c r="BL837" t="s">
        <v>189</v>
      </c>
      <c r="BM837">
        <v>1</v>
      </c>
      <c r="BN837">
        <v>16</v>
      </c>
      <c r="BO837" t="s">
        <v>189</v>
      </c>
      <c r="BP837" t="s">
        <v>189</v>
      </c>
      <c r="BQ837" t="s">
        <v>189</v>
      </c>
      <c r="BR837" t="s">
        <v>189</v>
      </c>
      <c r="BS837" t="s">
        <v>189</v>
      </c>
      <c r="BT837" t="s">
        <v>189</v>
      </c>
      <c r="BU837">
        <v>2</v>
      </c>
      <c r="BV837" t="s">
        <v>202</v>
      </c>
      <c r="BW837" t="s">
        <v>218</v>
      </c>
      <c r="BX837" t="s">
        <v>189</v>
      </c>
      <c r="BY837" t="s">
        <v>189</v>
      </c>
      <c r="BZ837">
        <v>7</v>
      </c>
      <c r="CA837" t="s">
        <v>204</v>
      </c>
      <c r="CB837" t="s">
        <v>1033</v>
      </c>
      <c r="CC837" t="s">
        <v>189</v>
      </c>
      <c r="CD837" t="s">
        <v>189</v>
      </c>
      <c r="CE837" t="s">
        <v>189</v>
      </c>
      <c r="CF837" t="s">
        <v>189</v>
      </c>
      <c r="CG837" t="s">
        <v>189</v>
      </c>
      <c r="CH837" t="s">
        <v>189</v>
      </c>
      <c r="CI837" t="s">
        <v>189</v>
      </c>
      <c r="CJ837" t="s">
        <v>189</v>
      </c>
      <c r="CK837" t="s">
        <v>189</v>
      </c>
      <c r="CL837" t="s">
        <v>189</v>
      </c>
      <c r="CM837" t="s">
        <v>189</v>
      </c>
      <c r="CN837" t="s">
        <v>189</v>
      </c>
      <c r="CO837" t="s">
        <v>189</v>
      </c>
      <c r="CP837" t="s">
        <v>205</v>
      </c>
      <c r="CQ837">
        <v>3.5</v>
      </c>
      <c r="CR837">
        <v>7</v>
      </c>
      <c r="CS837" t="s">
        <v>434</v>
      </c>
      <c r="CT837" t="s">
        <v>197</v>
      </c>
      <c r="CU837">
        <v>12.8</v>
      </c>
      <c r="CV837">
        <v>0</v>
      </c>
      <c r="CW837">
        <v>0.876</v>
      </c>
      <c r="CX837">
        <v>0</v>
      </c>
      <c r="CY837">
        <v>0</v>
      </c>
      <c r="CZ837">
        <v>0</v>
      </c>
      <c r="DA837">
        <v>0</v>
      </c>
      <c r="DB837">
        <v>13.676</v>
      </c>
      <c r="DC837">
        <v>7.1039999999999903</v>
      </c>
      <c r="DD837">
        <v>0</v>
      </c>
      <c r="DE837">
        <v>0</v>
      </c>
      <c r="DF837">
        <v>0</v>
      </c>
      <c r="DG837">
        <v>7.1039999999999903</v>
      </c>
      <c r="DH837">
        <v>120</v>
      </c>
      <c r="DI837">
        <v>-6.5720000000000001</v>
      </c>
      <c r="DJ837" t="s">
        <v>282</v>
      </c>
      <c r="DK837">
        <v>79.123999999999995</v>
      </c>
      <c r="DL837">
        <v>85.695999999999998</v>
      </c>
      <c r="DM837">
        <v>77.263199999999998</v>
      </c>
      <c r="DN837">
        <v>70.159199999999998</v>
      </c>
      <c r="DO837">
        <v>18</v>
      </c>
      <c r="DP837">
        <v>0</v>
      </c>
    </row>
    <row r="838" spans="1:120" x14ac:dyDescent="0.25">
      <c r="A838">
        <v>2328977</v>
      </c>
      <c r="B838" t="s">
        <v>263</v>
      </c>
      <c r="C838" t="s">
        <v>264</v>
      </c>
      <c r="D838" t="s">
        <v>610</v>
      </c>
      <c r="E838" t="s">
        <v>611</v>
      </c>
      <c r="F838" t="s">
        <v>612</v>
      </c>
      <c r="G838" t="s">
        <v>190</v>
      </c>
      <c r="H838" t="s">
        <v>212</v>
      </c>
      <c r="I838" t="s">
        <v>1085</v>
      </c>
      <c r="J838" t="s">
        <v>193</v>
      </c>
      <c r="K838">
        <v>3.2</v>
      </c>
      <c r="L838">
        <v>2</v>
      </c>
      <c r="M838">
        <v>16</v>
      </c>
      <c r="N838" t="s">
        <v>189</v>
      </c>
      <c r="O838">
        <v>0.4</v>
      </c>
      <c r="P838">
        <v>1.3</v>
      </c>
      <c r="Q838">
        <v>23</v>
      </c>
      <c r="R838">
        <v>23.1</v>
      </c>
      <c r="S838">
        <v>120</v>
      </c>
      <c r="T838">
        <v>30.8</v>
      </c>
      <c r="U838">
        <v>102.9</v>
      </c>
      <c r="V838" t="s">
        <v>194</v>
      </c>
      <c r="W838" t="s">
        <v>194</v>
      </c>
      <c r="X838" t="s">
        <v>194</v>
      </c>
      <c r="Y838" t="s">
        <v>195</v>
      </c>
      <c r="Z838" t="s">
        <v>591</v>
      </c>
      <c r="AA838">
        <v>2</v>
      </c>
      <c r="AB838">
        <v>1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2</v>
      </c>
      <c r="AI838">
        <v>2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2</v>
      </c>
      <c r="AS838">
        <v>0</v>
      </c>
      <c r="AT838">
        <v>0</v>
      </c>
      <c r="AU838">
        <v>0</v>
      </c>
      <c r="AV838">
        <v>2</v>
      </c>
      <c r="AW838">
        <v>0</v>
      </c>
      <c r="AX838" t="s">
        <v>194</v>
      </c>
      <c r="AY838" t="s">
        <v>613</v>
      </c>
      <c r="AZ838" t="s">
        <v>603</v>
      </c>
      <c r="BA838" t="s">
        <v>256</v>
      </c>
      <c r="BB838" t="s">
        <v>614</v>
      </c>
      <c r="BC838" t="s">
        <v>256</v>
      </c>
      <c r="BD838" t="s">
        <v>194</v>
      </c>
      <c r="BE838">
        <v>120</v>
      </c>
      <c r="BF838" t="s">
        <v>189</v>
      </c>
      <c r="BG838" t="s">
        <v>189</v>
      </c>
      <c r="BH838" t="s">
        <v>197</v>
      </c>
      <c r="BI838" t="s">
        <v>189</v>
      </c>
      <c r="BJ838" t="s">
        <v>189</v>
      </c>
      <c r="BK838">
        <v>180</v>
      </c>
      <c r="BL838" t="s">
        <v>189</v>
      </c>
      <c r="BM838">
        <v>1</v>
      </c>
      <c r="BN838">
        <v>16</v>
      </c>
      <c r="BO838" t="s">
        <v>189</v>
      </c>
      <c r="BP838" t="s">
        <v>189</v>
      </c>
      <c r="BQ838" t="s">
        <v>189</v>
      </c>
      <c r="BR838" t="s">
        <v>189</v>
      </c>
      <c r="BS838" t="s">
        <v>189</v>
      </c>
      <c r="BT838" t="s">
        <v>189</v>
      </c>
      <c r="BU838">
        <v>1</v>
      </c>
      <c r="BV838" t="s">
        <v>202</v>
      </c>
      <c r="BW838" t="s">
        <v>234</v>
      </c>
      <c r="BX838" t="s">
        <v>189</v>
      </c>
      <c r="BY838" t="s">
        <v>194</v>
      </c>
      <c r="BZ838">
        <v>7</v>
      </c>
      <c r="CA838" t="s">
        <v>204</v>
      </c>
      <c r="CB838" t="s">
        <v>1033</v>
      </c>
      <c r="CC838" t="s">
        <v>189</v>
      </c>
      <c r="CD838" t="s">
        <v>189</v>
      </c>
      <c r="CE838" t="s">
        <v>189</v>
      </c>
      <c r="CF838" t="s">
        <v>189</v>
      </c>
      <c r="CG838" t="s">
        <v>189</v>
      </c>
      <c r="CH838" t="s">
        <v>189</v>
      </c>
      <c r="CI838" t="s">
        <v>189</v>
      </c>
      <c r="CJ838" t="s">
        <v>189</v>
      </c>
      <c r="CK838" t="s">
        <v>189</v>
      </c>
      <c r="CL838" t="s">
        <v>189</v>
      </c>
      <c r="CM838" t="s">
        <v>189</v>
      </c>
      <c r="CN838" t="s">
        <v>189</v>
      </c>
      <c r="CO838" t="s">
        <v>189</v>
      </c>
      <c r="CP838" t="s">
        <v>205</v>
      </c>
      <c r="CQ838">
        <v>3.2</v>
      </c>
      <c r="CR838">
        <v>6.4</v>
      </c>
      <c r="CS838" t="s">
        <v>1011</v>
      </c>
      <c r="CT838" t="s">
        <v>194</v>
      </c>
      <c r="CU838">
        <v>12.8</v>
      </c>
      <c r="CV838">
        <v>18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30.8</v>
      </c>
      <c r="DC838">
        <v>7.1039999999999903</v>
      </c>
      <c r="DD838">
        <v>0</v>
      </c>
      <c r="DE838">
        <v>0</v>
      </c>
      <c r="DF838">
        <v>0</v>
      </c>
      <c r="DG838">
        <v>25.103999999999999</v>
      </c>
      <c r="DH838">
        <v>120</v>
      </c>
      <c r="DI838">
        <v>-5.6959999999999997</v>
      </c>
      <c r="DJ838" t="s">
        <v>282</v>
      </c>
      <c r="DK838">
        <v>72.099999999999994</v>
      </c>
      <c r="DL838">
        <v>77.796000000000006</v>
      </c>
      <c r="DM838">
        <v>86.504999999999995</v>
      </c>
      <c r="DN838">
        <v>61.401000000000003</v>
      </c>
      <c r="DO838">
        <v>18</v>
      </c>
      <c r="DP838">
        <v>0</v>
      </c>
    </row>
    <row r="839" spans="1:120" x14ac:dyDescent="0.25">
      <c r="A839">
        <v>2328975</v>
      </c>
      <c r="B839" t="s">
        <v>263</v>
      </c>
      <c r="C839" t="s">
        <v>264</v>
      </c>
      <c r="D839" t="s">
        <v>1138</v>
      </c>
      <c r="E839" t="s">
        <v>1139</v>
      </c>
      <c r="F839" t="s">
        <v>1140</v>
      </c>
      <c r="G839" t="s">
        <v>190</v>
      </c>
      <c r="H839" t="s">
        <v>212</v>
      </c>
      <c r="I839" t="s">
        <v>1141</v>
      </c>
      <c r="J839" t="s">
        <v>193</v>
      </c>
      <c r="K839">
        <v>3.1</v>
      </c>
      <c r="L839">
        <v>2</v>
      </c>
      <c r="M839">
        <v>32</v>
      </c>
      <c r="N839" t="s">
        <v>189</v>
      </c>
      <c r="O839">
        <v>0.6</v>
      </c>
      <c r="P839">
        <v>1.2</v>
      </c>
      <c r="Q839">
        <v>17.100000000000001</v>
      </c>
      <c r="R839">
        <v>17.899999999999999</v>
      </c>
      <c r="S839">
        <v>120</v>
      </c>
      <c r="T839">
        <v>52.5</v>
      </c>
      <c r="U839">
        <v>79.900000000000006</v>
      </c>
      <c r="V839" t="s">
        <v>194</v>
      </c>
      <c r="W839" t="s">
        <v>194</v>
      </c>
      <c r="X839" t="s">
        <v>194</v>
      </c>
      <c r="Y839" t="s">
        <v>416</v>
      </c>
      <c r="Z839" t="s">
        <v>189</v>
      </c>
      <c r="AA839">
        <v>2</v>
      </c>
      <c r="AB839">
        <v>1</v>
      </c>
      <c r="AC839">
        <v>0</v>
      </c>
      <c r="AD839">
        <v>1</v>
      </c>
      <c r="AE839">
        <v>3</v>
      </c>
      <c r="AF839">
        <v>0</v>
      </c>
      <c r="AG839">
        <v>2</v>
      </c>
      <c r="AH839">
        <v>2</v>
      </c>
      <c r="AI839">
        <v>5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2</v>
      </c>
      <c r="AS839">
        <v>5</v>
      </c>
      <c r="AT839">
        <v>0</v>
      </c>
      <c r="AU839">
        <v>0</v>
      </c>
      <c r="AV839">
        <v>3</v>
      </c>
      <c r="AW839">
        <v>0</v>
      </c>
      <c r="AX839" t="s">
        <v>194</v>
      </c>
      <c r="AY839" t="s">
        <v>1142</v>
      </c>
      <c r="AZ839" t="s">
        <v>1142</v>
      </c>
      <c r="BA839" t="s">
        <v>290</v>
      </c>
      <c r="BB839" t="s">
        <v>1143</v>
      </c>
      <c r="BC839" t="s">
        <v>290</v>
      </c>
      <c r="BD839" t="s">
        <v>194</v>
      </c>
      <c r="BE839">
        <v>120</v>
      </c>
      <c r="BF839" t="s">
        <v>189</v>
      </c>
      <c r="BG839" t="s">
        <v>189</v>
      </c>
      <c r="BH839" t="s">
        <v>194</v>
      </c>
      <c r="BI839" t="s">
        <v>189</v>
      </c>
      <c r="BJ839" t="s">
        <v>189</v>
      </c>
      <c r="BK839">
        <v>310</v>
      </c>
      <c r="BL839" t="s">
        <v>189</v>
      </c>
      <c r="BM839">
        <v>1</v>
      </c>
      <c r="BN839">
        <v>32</v>
      </c>
      <c r="BO839" t="s">
        <v>189</v>
      </c>
      <c r="BP839" t="s">
        <v>189</v>
      </c>
      <c r="BQ839">
        <v>0.88</v>
      </c>
      <c r="BR839">
        <v>0.89</v>
      </c>
      <c r="BS839">
        <v>0.91</v>
      </c>
      <c r="BT839">
        <v>0.92</v>
      </c>
      <c r="BU839">
        <v>2</v>
      </c>
      <c r="BV839" t="s">
        <v>202</v>
      </c>
      <c r="BW839" t="s">
        <v>234</v>
      </c>
      <c r="BX839" t="s">
        <v>189</v>
      </c>
      <c r="BY839" t="s">
        <v>189</v>
      </c>
      <c r="BZ839">
        <v>7</v>
      </c>
      <c r="CA839" t="s">
        <v>204</v>
      </c>
      <c r="CB839" t="s">
        <v>1033</v>
      </c>
      <c r="CC839" t="s">
        <v>189</v>
      </c>
      <c r="CD839" t="s">
        <v>189</v>
      </c>
      <c r="CE839" t="s">
        <v>189</v>
      </c>
      <c r="CF839" t="s">
        <v>189</v>
      </c>
      <c r="CG839" t="s">
        <v>189</v>
      </c>
      <c r="CH839" t="s">
        <v>189</v>
      </c>
      <c r="CI839" t="s">
        <v>189</v>
      </c>
      <c r="CJ839" t="s">
        <v>189</v>
      </c>
      <c r="CK839" t="s">
        <v>189</v>
      </c>
      <c r="CL839" t="s">
        <v>189</v>
      </c>
      <c r="CM839" t="s">
        <v>189</v>
      </c>
      <c r="CN839" t="s">
        <v>189</v>
      </c>
      <c r="CO839" t="s">
        <v>189</v>
      </c>
      <c r="CP839" t="s">
        <v>205</v>
      </c>
      <c r="CQ839">
        <v>3.1</v>
      </c>
      <c r="CR839">
        <v>6.2</v>
      </c>
      <c r="CS839" t="s">
        <v>1011</v>
      </c>
      <c r="CT839" t="s">
        <v>197</v>
      </c>
      <c r="CU839">
        <v>25.6</v>
      </c>
      <c r="CV839">
        <v>0</v>
      </c>
      <c r="CW839">
        <v>0.876</v>
      </c>
      <c r="CX839">
        <v>0</v>
      </c>
      <c r="CY839">
        <v>0</v>
      </c>
      <c r="CZ839">
        <v>0</v>
      </c>
      <c r="DA839">
        <v>0</v>
      </c>
      <c r="DB839">
        <v>26.475999999999999</v>
      </c>
      <c r="DC839">
        <v>11.808</v>
      </c>
      <c r="DD839">
        <v>0</v>
      </c>
      <c r="DE839">
        <v>0</v>
      </c>
      <c r="DF839">
        <v>0</v>
      </c>
      <c r="DG839">
        <v>11.808</v>
      </c>
      <c r="DH839">
        <v>120</v>
      </c>
      <c r="DI839">
        <v>-14.667999999999999</v>
      </c>
      <c r="DJ839" t="s">
        <v>282</v>
      </c>
      <c r="DK839">
        <v>53.423999999999999</v>
      </c>
      <c r="DL839">
        <v>68.091999999999999</v>
      </c>
      <c r="DM839">
        <v>67.539599999999993</v>
      </c>
      <c r="DN839">
        <v>55.731599999999901</v>
      </c>
      <c r="DO839">
        <v>18</v>
      </c>
      <c r="DP839">
        <v>0</v>
      </c>
    </row>
    <row r="840" spans="1:120" x14ac:dyDescent="0.25">
      <c r="A840">
        <v>2328973</v>
      </c>
      <c r="B840" t="s">
        <v>263</v>
      </c>
      <c r="C840" t="s">
        <v>264</v>
      </c>
      <c r="D840" t="s">
        <v>1144</v>
      </c>
      <c r="E840">
        <v>190</v>
      </c>
      <c r="F840" t="s">
        <v>189</v>
      </c>
      <c r="G840" t="s">
        <v>190</v>
      </c>
      <c r="H840" t="s">
        <v>191</v>
      </c>
      <c r="I840" t="s">
        <v>1145</v>
      </c>
      <c r="J840" t="s">
        <v>193</v>
      </c>
      <c r="K840">
        <v>3.2</v>
      </c>
      <c r="L840">
        <v>2</v>
      </c>
      <c r="M840">
        <v>32</v>
      </c>
      <c r="N840" t="s">
        <v>189</v>
      </c>
      <c r="O840">
        <v>0.3</v>
      </c>
      <c r="P840">
        <v>1.2</v>
      </c>
      <c r="Q840">
        <v>18.399999999999999</v>
      </c>
      <c r="R840">
        <v>19.899999999999999</v>
      </c>
      <c r="S840">
        <v>120</v>
      </c>
      <c r="T840">
        <v>52.5</v>
      </c>
      <c r="U840">
        <v>86.7</v>
      </c>
      <c r="V840" t="s">
        <v>194</v>
      </c>
      <c r="W840" t="s">
        <v>194</v>
      </c>
      <c r="X840" t="s">
        <v>194</v>
      </c>
      <c r="Y840" t="s">
        <v>416</v>
      </c>
      <c r="Z840" t="s">
        <v>189</v>
      </c>
      <c r="AA840">
        <v>2</v>
      </c>
      <c r="AB840">
        <v>1</v>
      </c>
      <c r="AC840">
        <v>0</v>
      </c>
      <c r="AD840">
        <v>1</v>
      </c>
      <c r="AE840">
        <v>3</v>
      </c>
      <c r="AF840">
        <v>0</v>
      </c>
      <c r="AG840">
        <v>2</v>
      </c>
      <c r="AH840">
        <v>2</v>
      </c>
      <c r="AI840">
        <v>5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2</v>
      </c>
      <c r="AS840">
        <v>5</v>
      </c>
      <c r="AT840">
        <v>0</v>
      </c>
      <c r="AU840">
        <v>0</v>
      </c>
      <c r="AV840">
        <v>3</v>
      </c>
      <c r="AW840">
        <v>0</v>
      </c>
      <c r="AX840" t="s">
        <v>194</v>
      </c>
      <c r="AY840" t="s">
        <v>1142</v>
      </c>
      <c r="AZ840" t="s">
        <v>1142</v>
      </c>
      <c r="BA840" t="s">
        <v>200</v>
      </c>
      <c r="BB840" t="s">
        <v>1146</v>
      </c>
      <c r="BC840" t="s">
        <v>200</v>
      </c>
      <c r="BD840" t="s">
        <v>194</v>
      </c>
      <c r="BE840">
        <v>120</v>
      </c>
      <c r="BF840" t="s">
        <v>189</v>
      </c>
      <c r="BG840" t="s">
        <v>189</v>
      </c>
      <c r="BH840" t="s">
        <v>194</v>
      </c>
      <c r="BI840" t="s">
        <v>189</v>
      </c>
      <c r="BJ840" t="s">
        <v>189</v>
      </c>
      <c r="BK840">
        <v>310</v>
      </c>
      <c r="BL840" t="s">
        <v>189</v>
      </c>
      <c r="BM840">
        <v>1</v>
      </c>
      <c r="BN840">
        <v>32</v>
      </c>
      <c r="BO840" t="s">
        <v>189</v>
      </c>
      <c r="BP840" t="s">
        <v>189</v>
      </c>
      <c r="BQ840">
        <v>0.88</v>
      </c>
      <c r="BR840">
        <v>0.89</v>
      </c>
      <c r="BS840">
        <v>0.91</v>
      </c>
      <c r="BT840">
        <v>0.92</v>
      </c>
      <c r="BU840">
        <v>2</v>
      </c>
      <c r="BV840" t="s">
        <v>202</v>
      </c>
      <c r="BW840" t="s">
        <v>234</v>
      </c>
      <c r="BX840" t="s">
        <v>189</v>
      </c>
      <c r="BY840" t="s">
        <v>189</v>
      </c>
      <c r="BZ840">
        <v>7</v>
      </c>
      <c r="CA840" t="s">
        <v>204</v>
      </c>
      <c r="CB840" t="s">
        <v>1033</v>
      </c>
      <c r="CC840" t="s">
        <v>189</v>
      </c>
      <c r="CD840" t="s">
        <v>189</v>
      </c>
      <c r="CE840" t="s">
        <v>189</v>
      </c>
      <c r="CF840" t="s">
        <v>189</v>
      </c>
      <c r="CG840" t="s">
        <v>189</v>
      </c>
      <c r="CH840" t="s">
        <v>189</v>
      </c>
      <c r="CI840" t="s">
        <v>189</v>
      </c>
      <c r="CJ840" t="s">
        <v>189</v>
      </c>
      <c r="CK840" t="s">
        <v>189</v>
      </c>
      <c r="CL840" t="s">
        <v>189</v>
      </c>
      <c r="CM840" t="s">
        <v>189</v>
      </c>
      <c r="CN840" t="s">
        <v>189</v>
      </c>
      <c r="CO840" t="s">
        <v>189</v>
      </c>
      <c r="CP840" t="s">
        <v>205</v>
      </c>
      <c r="CQ840">
        <v>3.2</v>
      </c>
      <c r="CR840">
        <v>6.4</v>
      </c>
      <c r="CS840" t="s">
        <v>1011</v>
      </c>
      <c r="CT840" t="s">
        <v>197</v>
      </c>
      <c r="CU840">
        <v>25.6</v>
      </c>
      <c r="CV840">
        <v>0</v>
      </c>
      <c r="CW840">
        <v>0.876</v>
      </c>
      <c r="CX840">
        <v>0</v>
      </c>
      <c r="CY840">
        <v>0</v>
      </c>
      <c r="CZ840">
        <v>0</v>
      </c>
      <c r="DA840">
        <v>0</v>
      </c>
      <c r="DB840">
        <v>26.475999999999999</v>
      </c>
      <c r="DC840">
        <v>11.808</v>
      </c>
      <c r="DD840">
        <v>0</v>
      </c>
      <c r="DE840">
        <v>0</v>
      </c>
      <c r="DF840">
        <v>0</v>
      </c>
      <c r="DG840">
        <v>11.808</v>
      </c>
      <c r="DH840">
        <v>120</v>
      </c>
      <c r="DI840">
        <v>-14.667999999999999</v>
      </c>
      <c r="DJ840" t="s">
        <v>282</v>
      </c>
      <c r="DK840">
        <v>60.223999999999997</v>
      </c>
      <c r="DL840">
        <v>74.891999999999996</v>
      </c>
      <c r="DM840">
        <v>73.540199999999999</v>
      </c>
      <c r="DN840">
        <v>61.732199999999999</v>
      </c>
      <c r="DO840">
        <v>18</v>
      </c>
      <c r="DP840">
        <v>0</v>
      </c>
    </row>
    <row r="841" spans="1:120" x14ac:dyDescent="0.25">
      <c r="A841">
        <v>2328971</v>
      </c>
      <c r="B841" t="s">
        <v>263</v>
      </c>
      <c r="C841" t="s">
        <v>264</v>
      </c>
      <c r="D841" t="s">
        <v>1147</v>
      </c>
      <c r="E841" t="s">
        <v>1148</v>
      </c>
      <c r="F841" t="s">
        <v>1149</v>
      </c>
      <c r="G841" t="s">
        <v>190</v>
      </c>
      <c r="H841" t="s">
        <v>191</v>
      </c>
      <c r="I841" t="s">
        <v>1145</v>
      </c>
      <c r="J841" t="s">
        <v>193</v>
      </c>
      <c r="K841">
        <v>3.2</v>
      </c>
      <c r="L841">
        <v>2</v>
      </c>
      <c r="M841">
        <v>32</v>
      </c>
      <c r="N841" t="s">
        <v>189</v>
      </c>
      <c r="O841">
        <v>0.7</v>
      </c>
      <c r="P841">
        <v>1.2</v>
      </c>
      <c r="Q841">
        <v>18.399999999999999</v>
      </c>
      <c r="R841">
        <v>19.899999999999999</v>
      </c>
      <c r="S841">
        <v>120</v>
      </c>
      <c r="T841">
        <v>52.5</v>
      </c>
      <c r="U841">
        <v>88.5</v>
      </c>
      <c r="V841" t="s">
        <v>194</v>
      </c>
      <c r="W841" t="s">
        <v>194</v>
      </c>
      <c r="X841" t="s">
        <v>194</v>
      </c>
      <c r="Y841" t="s">
        <v>416</v>
      </c>
      <c r="Z841" t="s">
        <v>189</v>
      </c>
      <c r="AA841">
        <v>2</v>
      </c>
      <c r="AB841">
        <v>1</v>
      </c>
      <c r="AC841">
        <v>0</v>
      </c>
      <c r="AD841">
        <v>1</v>
      </c>
      <c r="AE841">
        <v>3</v>
      </c>
      <c r="AF841">
        <v>0</v>
      </c>
      <c r="AG841">
        <v>2</v>
      </c>
      <c r="AH841">
        <v>2</v>
      </c>
      <c r="AI841">
        <v>5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2</v>
      </c>
      <c r="AS841">
        <v>5</v>
      </c>
      <c r="AT841">
        <v>0</v>
      </c>
      <c r="AU841">
        <v>0</v>
      </c>
      <c r="AV841">
        <v>3</v>
      </c>
      <c r="AW841">
        <v>0</v>
      </c>
      <c r="AX841" t="s">
        <v>194</v>
      </c>
      <c r="AY841" t="s">
        <v>1142</v>
      </c>
      <c r="AZ841" t="s">
        <v>1142</v>
      </c>
      <c r="BA841" t="s">
        <v>290</v>
      </c>
      <c r="BB841" t="s">
        <v>1150</v>
      </c>
      <c r="BC841" t="s">
        <v>290</v>
      </c>
      <c r="BD841" t="s">
        <v>194</v>
      </c>
      <c r="BE841">
        <v>120</v>
      </c>
      <c r="BF841" t="s">
        <v>189</v>
      </c>
      <c r="BG841" t="s">
        <v>189</v>
      </c>
      <c r="BH841" t="s">
        <v>194</v>
      </c>
      <c r="BI841" t="s">
        <v>189</v>
      </c>
      <c r="BJ841" t="s">
        <v>189</v>
      </c>
      <c r="BK841">
        <v>310</v>
      </c>
      <c r="BL841" t="s">
        <v>189</v>
      </c>
      <c r="BM841">
        <v>1</v>
      </c>
      <c r="BN841">
        <v>32</v>
      </c>
      <c r="BO841" t="s">
        <v>189</v>
      </c>
      <c r="BP841" t="s">
        <v>189</v>
      </c>
      <c r="BQ841">
        <v>0.88</v>
      </c>
      <c r="BR841">
        <v>0.89</v>
      </c>
      <c r="BS841">
        <v>0.91</v>
      </c>
      <c r="BT841">
        <v>0.92</v>
      </c>
      <c r="BU841">
        <v>2</v>
      </c>
      <c r="BV841" t="s">
        <v>202</v>
      </c>
      <c r="BW841" t="s">
        <v>234</v>
      </c>
      <c r="BX841" t="s">
        <v>189</v>
      </c>
      <c r="BY841" t="s">
        <v>189</v>
      </c>
      <c r="BZ841">
        <v>7</v>
      </c>
      <c r="CA841" t="s">
        <v>204</v>
      </c>
      <c r="CB841" t="s">
        <v>1033</v>
      </c>
      <c r="CC841" t="s">
        <v>189</v>
      </c>
      <c r="CD841" t="s">
        <v>189</v>
      </c>
      <c r="CE841" t="s">
        <v>189</v>
      </c>
      <c r="CF841" t="s">
        <v>189</v>
      </c>
      <c r="CG841" t="s">
        <v>189</v>
      </c>
      <c r="CH841" t="s">
        <v>189</v>
      </c>
      <c r="CI841" t="s">
        <v>189</v>
      </c>
      <c r="CJ841" t="s">
        <v>189</v>
      </c>
      <c r="CK841" t="s">
        <v>189</v>
      </c>
      <c r="CL841" t="s">
        <v>189</v>
      </c>
      <c r="CM841" t="s">
        <v>189</v>
      </c>
      <c r="CN841" t="s">
        <v>189</v>
      </c>
      <c r="CO841" t="s">
        <v>189</v>
      </c>
      <c r="CP841" t="s">
        <v>205</v>
      </c>
      <c r="CQ841">
        <v>3.2</v>
      </c>
      <c r="CR841">
        <v>6.4</v>
      </c>
      <c r="CS841" t="s">
        <v>1011</v>
      </c>
      <c r="CT841" t="s">
        <v>197</v>
      </c>
      <c r="CU841">
        <v>25.6</v>
      </c>
      <c r="CV841">
        <v>0</v>
      </c>
      <c r="CW841">
        <v>0.876</v>
      </c>
      <c r="CX841">
        <v>0</v>
      </c>
      <c r="CY841">
        <v>0</v>
      </c>
      <c r="CZ841">
        <v>0</v>
      </c>
      <c r="DA841">
        <v>0</v>
      </c>
      <c r="DB841">
        <v>26.475999999999999</v>
      </c>
      <c r="DC841">
        <v>11.808</v>
      </c>
      <c r="DD841">
        <v>0</v>
      </c>
      <c r="DE841">
        <v>0</v>
      </c>
      <c r="DF841">
        <v>0</v>
      </c>
      <c r="DG841">
        <v>11.808</v>
      </c>
      <c r="DH841">
        <v>120</v>
      </c>
      <c r="DI841">
        <v>-14.667999999999999</v>
      </c>
      <c r="DJ841" t="s">
        <v>282</v>
      </c>
      <c r="DK841">
        <v>62.024000000000001</v>
      </c>
      <c r="DL841">
        <v>76.691999999999993</v>
      </c>
      <c r="DM841">
        <v>74.065799999999996</v>
      </c>
      <c r="DN841">
        <v>62.257799999999897</v>
      </c>
      <c r="DO841">
        <v>18</v>
      </c>
      <c r="DP841">
        <v>0</v>
      </c>
    </row>
    <row r="842" spans="1:120" x14ac:dyDescent="0.25">
      <c r="A842">
        <v>2328968</v>
      </c>
      <c r="B842" t="s">
        <v>263</v>
      </c>
      <c r="C842" t="s">
        <v>264</v>
      </c>
      <c r="D842" t="s">
        <v>615</v>
      </c>
      <c r="E842" t="s">
        <v>616</v>
      </c>
      <c r="F842" t="s">
        <v>617</v>
      </c>
      <c r="G842" t="s">
        <v>190</v>
      </c>
      <c r="H842" t="s">
        <v>212</v>
      </c>
      <c r="I842" t="s">
        <v>213</v>
      </c>
      <c r="J842" t="s">
        <v>193</v>
      </c>
      <c r="K842">
        <v>3.5</v>
      </c>
      <c r="L842">
        <v>2</v>
      </c>
      <c r="M842">
        <v>32</v>
      </c>
      <c r="N842" t="s">
        <v>189</v>
      </c>
      <c r="O842">
        <v>0.6</v>
      </c>
      <c r="P842">
        <v>1.4</v>
      </c>
      <c r="Q842">
        <v>5.8</v>
      </c>
      <c r="R842">
        <v>6.6</v>
      </c>
      <c r="S842">
        <v>120</v>
      </c>
      <c r="T842">
        <v>52.5</v>
      </c>
      <c r="U842">
        <v>28.5</v>
      </c>
      <c r="V842" t="s">
        <v>194</v>
      </c>
      <c r="W842" t="s">
        <v>194</v>
      </c>
      <c r="X842" t="s">
        <v>194</v>
      </c>
      <c r="Y842" t="s">
        <v>449</v>
      </c>
      <c r="Z842" t="s">
        <v>189</v>
      </c>
      <c r="AA842">
        <v>2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1</v>
      </c>
      <c r="AH842">
        <v>0</v>
      </c>
      <c r="AI842">
        <v>6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0</v>
      </c>
      <c r="AX842" t="s">
        <v>197</v>
      </c>
      <c r="AY842" t="s">
        <v>618</v>
      </c>
      <c r="AZ842" t="s">
        <v>619</v>
      </c>
      <c r="BA842" t="s">
        <v>256</v>
      </c>
      <c r="BB842" t="s">
        <v>620</v>
      </c>
      <c r="BC842" t="s">
        <v>256</v>
      </c>
      <c r="BD842" t="s">
        <v>194</v>
      </c>
      <c r="BE842">
        <v>120</v>
      </c>
      <c r="BF842" t="s">
        <v>189</v>
      </c>
      <c r="BG842" t="s">
        <v>189</v>
      </c>
      <c r="BH842" t="s">
        <v>194</v>
      </c>
      <c r="BI842" t="s">
        <v>189</v>
      </c>
      <c r="BJ842" t="s">
        <v>189</v>
      </c>
      <c r="BK842">
        <v>90</v>
      </c>
      <c r="BL842" t="s">
        <v>189</v>
      </c>
      <c r="BM842">
        <v>1</v>
      </c>
      <c r="BN842">
        <v>32</v>
      </c>
      <c r="BO842" t="s">
        <v>189</v>
      </c>
      <c r="BP842" t="s">
        <v>189</v>
      </c>
      <c r="BQ842" t="s">
        <v>189</v>
      </c>
      <c r="BR842" t="s">
        <v>189</v>
      </c>
      <c r="BS842" t="s">
        <v>189</v>
      </c>
      <c r="BT842" t="s">
        <v>189</v>
      </c>
      <c r="BU842">
        <v>2</v>
      </c>
      <c r="BV842" t="s">
        <v>202</v>
      </c>
      <c r="BW842" t="s">
        <v>218</v>
      </c>
      <c r="BX842" t="s">
        <v>189</v>
      </c>
      <c r="BY842" t="s">
        <v>189</v>
      </c>
      <c r="BZ842">
        <v>7</v>
      </c>
      <c r="CA842" t="s">
        <v>204</v>
      </c>
      <c r="CB842" t="s">
        <v>1033</v>
      </c>
      <c r="CC842" t="s">
        <v>189</v>
      </c>
      <c r="CD842" t="s">
        <v>189</v>
      </c>
      <c r="CE842" t="s">
        <v>189</v>
      </c>
      <c r="CF842" t="s">
        <v>189</v>
      </c>
      <c r="CG842" t="s">
        <v>189</v>
      </c>
      <c r="CH842" t="s">
        <v>189</v>
      </c>
      <c r="CI842" t="s">
        <v>189</v>
      </c>
      <c r="CJ842" t="s">
        <v>189</v>
      </c>
      <c r="CK842" t="s">
        <v>189</v>
      </c>
      <c r="CL842" t="s">
        <v>189</v>
      </c>
      <c r="CM842" t="s">
        <v>189</v>
      </c>
      <c r="CN842" t="s">
        <v>189</v>
      </c>
      <c r="CO842" t="s">
        <v>189</v>
      </c>
      <c r="CP842" t="s">
        <v>205</v>
      </c>
      <c r="CQ842">
        <v>3.5</v>
      </c>
      <c r="CR842">
        <v>7</v>
      </c>
      <c r="CS842" t="s">
        <v>434</v>
      </c>
      <c r="CT842" t="s">
        <v>197</v>
      </c>
      <c r="CU842">
        <v>25.6</v>
      </c>
      <c r="CV842">
        <v>0</v>
      </c>
      <c r="CW842">
        <v>0.876</v>
      </c>
      <c r="CX842">
        <v>0</v>
      </c>
      <c r="CY842">
        <v>0</v>
      </c>
      <c r="CZ842">
        <v>0</v>
      </c>
      <c r="DA842">
        <v>0</v>
      </c>
      <c r="DB842">
        <v>26.475999999999999</v>
      </c>
      <c r="DC842">
        <v>11.808</v>
      </c>
      <c r="DD842">
        <v>0</v>
      </c>
      <c r="DE842">
        <v>0</v>
      </c>
      <c r="DF842">
        <v>0</v>
      </c>
      <c r="DG842">
        <v>11.808</v>
      </c>
      <c r="DH842">
        <v>120</v>
      </c>
      <c r="DI842">
        <v>-14.667999999999999</v>
      </c>
      <c r="DJ842" t="s">
        <v>282</v>
      </c>
      <c r="DK842">
        <v>2.0239999999999898</v>
      </c>
      <c r="DL842">
        <v>16.692</v>
      </c>
      <c r="DM842">
        <v>28.732799999999902</v>
      </c>
      <c r="DN842">
        <v>16.924799999999902</v>
      </c>
      <c r="DO842">
        <v>18</v>
      </c>
      <c r="DP842">
        <v>1</v>
      </c>
    </row>
    <row r="843" spans="1:120" x14ac:dyDescent="0.25">
      <c r="A843">
        <v>2328965</v>
      </c>
      <c r="B843" t="s">
        <v>185</v>
      </c>
      <c r="C843" t="s">
        <v>186</v>
      </c>
      <c r="D843" t="s">
        <v>1151</v>
      </c>
      <c r="E843" t="s">
        <v>1152</v>
      </c>
      <c r="F843" t="s">
        <v>189</v>
      </c>
      <c r="G843" t="s">
        <v>190</v>
      </c>
      <c r="H843" t="s">
        <v>212</v>
      </c>
      <c r="I843" t="s">
        <v>267</v>
      </c>
      <c r="J843" t="s">
        <v>193</v>
      </c>
      <c r="K843">
        <v>1.6</v>
      </c>
      <c r="L843">
        <v>4</v>
      </c>
      <c r="M843">
        <v>8</v>
      </c>
      <c r="N843" t="s">
        <v>189</v>
      </c>
      <c r="O843">
        <v>0.6</v>
      </c>
      <c r="P843">
        <v>0.8</v>
      </c>
      <c r="Q843">
        <v>5.3</v>
      </c>
      <c r="R843">
        <v>5.8</v>
      </c>
      <c r="S843">
        <v>120</v>
      </c>
      <c r="T843">
        <v>7.3</v>
      </c>
      <c r="U843">
        <v>27.4</v>
      </c>
      <c r="V843" t="s">
        <v>194</v>
      </c>
      <c r="W843" t="s">
        <v>194</v>
      </c>
      <c r="X843" t="s">
        <v>194</v>
      </c>
      <c r="Y843" t="s">
        <v>195</v>
      </c>
      <c r="Z843" t="s">
        <v>1153</v>
      </c>
      <c r="AA843">
        <v>2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1</v>
      </c>
      <c r="AH843">
        <v>0</v>
      </c>
      <c r="AI843">
        <v>3</v>
      </c>
      <c r="AJ843">
        <v>2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0</v>
      </c>
      <c r="AV843">
        <v>1</v>
      </c>
      <c r="AW843">
        <v>0</v>
      </c>
      <c r="AX843" t="s">
        <v>197</v>
      </c>
      <c r="AY843" t="s">
        <v>862</v>
      </c>
      <c r="AZ843" t="s">
        <v>1154</v>
      </c>
      <c r="BA843" t="s">
        <v>256</v>
      </c>
      <c r="BB843" t="s">
        <v>1155</v>
      </c>
      <c r="BC843" t="s">
        <v>256</v>
      </c>
      <c r="BD843" t="s">
        <v>194</v>
      </c>
      <c r="BE843">
        <v>120</v>
      </c>
      <c r="BF843" t="s">
        <v>189</v>
      </c>
      <c r="BG843" t="s">
        <v>189</v>
      </c>
      <c r="BH843" t="s">
        <v>194</v>
      </c>
      <c r="BI843" t="s">
        <v>189</v>
      </c>
      <c r="BJ843" t="s">
        <v>189</v>
      </c>
      <c r="BK843" t="s">
        <v>189</v>
      </c>
      <c r="BL843" t="s">
        <v>189</v>
      </c>
      <c r="BM843">
        <v>1</v>
      </c>
      <c r="BN843">
        <v>8</v>
      </c>
      <c r="BO843" t="s">
        <v>189</v>
      </c>
      <c r="BP843" t="s">
        <v>189</v>
      </c>
      <c r="BQ843" t="s">
        <v>189</v>
      </c>
      <c r="BR843" t="s">
        <v>189</v>
      </c>
      <c r="BS843" t="s">
        <v>189</v>
      </c>
      <c r="BT843" t="s">
        <v>189</v>
      </c>
      <c r="BU843">
        <v>1</v>
      </c>
      <c r="BV843" t="s">
        <v>202</v>
      </c>
      <c r="BW843" t="s">
        <v>203</v>
      </c>
      <c r="BX843" t="s">
        <v>189</v>
      </c>
      <c r="BY843" t="s">
        <v>189</v>
      </c>
      <c r="BZ843">
        <v>7</v>
      </c>
      <c r="CA843" t="s">
        <v>204</v>
      </c>
      <c r="CB843" t="s">
        <v>1033</v>
      </c>
      <c r="CC843" t="s">
        <v>189</v>
      </c>
      <c r="CD843" t="s">
        <v>189</v>
      </c>
      <c r="CE843" t="s">
        <v>189</v>
      </c>
      <c r="CF843" t="s">
        <v>189</v>
      </c>
      <c r="CG843" t="s">
        <v>189</v>
      </c>
      <c r="CH843" t="s">
        <v>189</v>
      </c>
      <c r="CI843" t="s">
        <v>189</v>
      </c>
      <c r="CJ843" t="s">
        <v>189</v>
      </c>
      <c r="CK843" t="s">
        <v>189</v>
      </c>
      <c r="CL843" t="s">
        <v>189</v>
      </c>
      <c r="CM843" t="s">
        <v>189</v>
      </c>
      <c r="CN843" t="s">
        <v>189</v>
      </c>
      <c r="CO843" t="s">
        <v>189</v>
      </c>
      <c r="CP843" t="s">
        <v>205</v>
      </c>
      <c r="CQ843">
        <v>1.6</v>
      </c>
      <c r="CR843">
        <v>6.4</v>
      </c>
      <c r="CS843" t="s">
        <v>206</v>
      </c>
      <c r="CT843" t="s">
        <v>197</v>
      </c>
      <c r="CU843">
        <v>6.4</v>
      </c>
      <c r="CV843">
        <v>0</v>
      </c>
      <c r="CW843">
        <v>0.876</v>
      </c>
      <c r="CX843">
        <v>0</v>
      </c>
      <c r="CY843">
        <v>0</v>
      </c>
      <c r="CZ843">
        <v>0</v>
      </c>
      <c r="DA843">
        <v>0</v>
      </c>
      <c r="DB843">
        <v>7.2759999999999998</v>
      </c>
      <c r="DC843">
        <v>4.7519999999999998</v>
      </c>
      <c r="DD843">
        <v>0</v>
      </c>
      <c r="DE843">
        <v>0</v>
      </c>
      <c r="DF843">
        <v>0</v>
      </c>
      <c r="DG843">
        <v>4.7519999999999998</v>
      </c>
      <c r="DH843">
        <v>120</v>
      </c>
      <c r="DI843">
        <v>-2.524</v>
      </c>
      <c r="DJ843" t="s">
        <v>282</v>
      </c>
      <c r="DK843">
        <v>20.123999999999999</v>
      </c>
      <c r="DL843">
        <v>22.648</v>
      </c>
      <c r="DM843">
        <v>23.827199999999898</v>
      </c>
      <c r="DN843">
        <v>19.075199999999999</v>
      </c>
      <c r="DO843">
        <v>18</v>
      </c>
      <c r="DP843">
        <v>0</v>
      </c>
    </row>
    <row r="844" spans="1:120" x14ac:dyDescent="0.25">
      <c r="A844">
        <v>2328964</v>
      </c>
      <c r="B844" t="s">
        <v>420</v>
      </c>
      <c r="C844" t="s">
        <v>421</v>
      </c>
      <c r="D844" t="s">
        <v>1156</v>
      </c>
      <c r="E844" t="s">
        <v>1157</v>
      </c>
      <c r="F844" t="s">
        <v>1158</v>
      </c>
      <c r="G844" t="s">
        <v>190</v>
      </c>
      <c r="H844" t="s">
        <v>212</v>
      </c>
      <c r="I844" t="s">
        <v>1141</v>
      </c>
      <c r="J844" t="s">
        <v>193</v>
      </c>
      <c r="K844">
        <v>3.1</v>
      </c>
      <c r="L844">
        <v>2</v>
      </c>
      <c r="M844">
        <v>64</v>
      </c>
      <c r="N844" t="s">
        <v>189</v>
      </c>
      <c r="O844">
        <v>0.1</v>
      </c>
      <c r="P844">
        <v>1.2</v>
      </c>
      <c r="Q844">
        <v>19.899999999999999</v>
      </c>
      <c r="R844">
        <v>21.3</v>
      </c>
      <c r="S844">
        <v>120</v>
      </c>
      <c r="T844">
        <v>78.099999999999994</v>
      </c>
      <c r="U844">
        <v>92.7</v>
      </c>
      <c r="V844" t="s">
        <v>194</v>
      </c>
      <c r="W844" t="s">
        <v>194</v>
      </c>
      <c r="X844" t="s">
        <v>194</v>
      </c>
      <c r="Y844" t="s">
        <v>1073</v>
      </c>
      <c r="Z844" t="s">
        <v>189</v>
      </c>
      <c r="AA844">
        <v>4</v>
      </c>
      <c r="AB844">
        <v>1</v>
      </c>
      <c r="AC844">
        <v>0</v>
      </c>
      <c r="AD844">
        <v>0</v>
      </c>
      <c r="AE844">
        <v>1</v>
      </c>
      <c r="AF844">
        <v>1</v>
      </c>
      <c r="AG844">
        <v>1</v>
      </c>
      <c r="AH844">
        <v>4</v>
      </c>
      <c r="AI844">
        <v>2</v>
      </c>
      <c r="AJ844">
        <v>2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0</v>
      </c>
      <c r="AX844" t="s">
        <v>194</v>
      </c>
      <c r="AY844" t="s">
        <v>585</v>
      </c>
      <c r="AZ844" t="s">
        <v>1159</v>
      </c>
      <c r="BA844" t="s">
        <v>278</v>
      </c>
      <c r="BB844" t="s">
        <v>1160</v>
      </c>
      <c r="BC844" t="s">
        <v>278</v>
      </c>
      <c r="BD844" t="s">
        <v>194</v>
      </c>
      <c r="BE844">
        <v>120</v>
      </c>
      <c r="BF844" t="s">
        <v>189</v>
      </c>
      <c r="BG844" t="s">
        <v>189</v>
      </c>
      <c r="BH844" t="s">
        <v>194</v>
      </c>
      <c r="BI844" t="s">
        <v>189</v>
      </c>
      <c r="BJ844" t="s">
        <v>189</v>
      </c>
      <c r="BK844">
        <v>500</v>
      </c>
      <c r="BL844" t="s">
        <v>189</v>
      </c>
      <c r="BM844">
        <v>1</v>
      </c>
      <c r="BN844">
        <v>64</v>
      </c>
      <c r="BO844" t="s">
        <v>189</v>
      </c>
      <c r="BP844" t="s">
        <v>189</v>
      </c>
      <c r="BQ844">
        <v>0.83</v>
      </c>
      <c r="BR844">
        <v>0.83</v>
      </c>
      <c r="BS844">
        <v>0.87</v>
      </c>
      <c r="BT844">
        <v>0.88</v>
      </c>
      <c r="BU844">
        <v>2</v>
      </c>
      <c r="BV844" t="s">
        <v>202</v>
      </c>
      <c r="BW844" t="s">
        <v>218</v>
      </c>
      <c r="BX844" t="s">
        <v>189</v>
      </c>
      <c r="BY844" t="s">
        <v>189</v>
      </c>
      <c r="BZ844">
        <v>7</v>
      </c>
      <c r="CA844" t="s">
        <v>204</v>
      </c>
      <c r="CB844" t="s">
        <v>1033</v>
      </c>
      <c r="CC844" t="s">
        <v>189</v>
      </c>
      <c r="CD844" t="s">
        <v>189</v>
      </c>
      <c r="CE844" t="s">
        <v>189</v>
      </c>
      <c r="CF844" t="s">
        <v>189</v>
      </c>
      <c r="CG844" t="s">
        <v>189</v>
      </c>
      <c r="CH844" t="s">
        <v>189</v>
      </c>
      <c r="CI844" t="s">
        <v>189</v>
      </c>
      <c r="CJ844" t="s">
        <v>189</v>
      </c>
      <c r="CK844" t="s">
        <v>189</v>
      </c>
      <c r="CL844" t="s">
        <v>189</v>
      </c>
      <c r="CM844" t="s">
        <v>189</v>
      </c>
      <c r="CN844" t="s">
        <v>189</v>
      </c>
      <c r="CO844" t="s">
        <v>189</v>
      </c>
      <c r="CP844" t="s">
        <v>205</v>
      </c>
      <c r="CQ844">
        <v>3.1</v>
      </c>
      <c r="CR844">
        <v>6.2</v>
      </c>
      <c r="CS844" t="s">
        <v>1011</v>
      </c>
      <c r="CT844" t="s">
        <v>197</v>
      </c>
      <c r="CU844">
        <v>51.2</v>
      </c>
      <c r="CV844">
        <v>0</v>
      </c>
      <c r="CW844">
        <v>0.876</v>
      </c>
      <c r="CX844">
        <v>0</v>
      </c>
      <c r="CY844">
        <v>0</v>
      </c>
      <c r="CZ844">
        <v>0</v>
      </c>
      <c r="DA844">
        <v>0</v>
      </c>
      <c r="DB844">
        <v>52.076000000000001</v>
      </c>
      <c r="DC844">
        <v>21.215999999999902</v>
      </c>
      <c r="DD844">
        <v>0</v>
      </c>
      <c r="DE844">
        <v>0</v>
      </c>
      <c r="DF844">
        <v>0</v>
      </c>
      <c r="DG844">
        <v>21.215999999999902</v>
      </c>
      <c r="DH844">
        <v>120</v>
      </c>
      <c r="DI844">
        <v>-30.86</v>
      </c>
      <c r="DJ844" t="s">
        <v>282</v>
      </c>
      <c r="DK844">
        <v>40.624000000000002</v>
      </c>
      <c r="DL844">
        <v>71.483999999999995</v>
      </c>
      <c r="DM844">
        <v>78.270599999999902</v>
      </c>
      <c r="DN844">
        <v>57.054599999999901</v>
      </c>
      <c r="DO844">
        <v>18</v>
      </c>
      <c r="DP844">
        <v>0</v>
      </c>
    </row>
    <row r="845" spans="1:120" x14ac:dyDescent="0.25">
      <c r="A845">
        <v>2328960</v>
      </c>
      <c r="B845" t="s">
        <v>248</v>
      </c>
      <c r="C845" t="s">
        <v>249</v>
      </c>
      <c r="D845" t="s">
        <v>1161</v>
      </c>
      <c r="E845" t="s">
        <v>1162</v>
      </c>
      <c r="F845" t="s">
        <v>189</v>
      </c>
      <c r="G845" t="s">
        <v>211</v>
      </c>
      <c r="H845" t="s">
        <v>212</v>
      </c>
      <c r="I845" t="s">
        <v>1108</v>
      </c>
      <c r="J845" t="s">
        <v>1163</v>
      </c>
      <c r="K845">
        <v>3.3</v>
      </c>
      <c r="L845">
        <v>2</v>
      </c>
      <c r="M845">
        <v>32</v>
      </c>
      <c r="N845" t="s">
        <v>323</v>
      </c>
      <c r="O845">
        <v>0.3</v>
      </c>
      <c r="P845">
        <v>2</v>
      </c>
      <c r="Q845">
        <v>13.1</v>
      </c>
      <c r="R845">
        <v>30.5</v>
      </c>
      <c r="S845">
        <v>120</v>
      </c>
      <c r="T845">
        <v>209.4</v>
      </c>
      <c r="U845">
        <v>113.1</v>
      </c>
      <c r="V845" t="s">
        <v>194</v>
      </c>
      <c r="W845" t="s">
        <v>194</v>
      </c>
      <c r="X845" t="s">
        <v>194</v>
      </c>
      <c r="Y845" t="s">
        <v>195</v>
      </c>
      <c r="Z845" t="s">
        <v>253</v>
      </c>
      <c r="AA845">
        <v>2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1</v>
      </c>
      <c r="AH845">
        <v>2</v>
      </c>
      <c r="AI845">
        <v>6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>
        <v>0</v>
      </c>
      <c r="AX845" t="s">
        <v>197</v>
      </c>
      <c r="AY845" t="s">
        <v>641</v>
      </c>
      <c r="AZ845" t="s">
        <v>1164</v>
      </c>
      <c r="BA845" t="s">
        <v>200</v>
      </c>
      <c r="BB845" t="s">
        <v>1165</v>
      </c>
      <c r="BC845" t="s">
        <v>200</v>
      </c>
      <c r="BD845" t="s">
        <v>194</v>
      </c>
      <c r="BE845">
        <v>120</v>
      </c>
      <c r="BF845" t="s">
        <v>189</v>
      </c>
      <c r="BG845" t="s">
        <v>189</v>
      </c>
      <c r="BH845" t="s">
        <v>194</v>
      </c>
      <c r="BI845" t="s">
        <v>189</v>
      </c>
      <c r="BJ845" t="s">
        <v>189</v>
      </c>
      <c r="BK845">
        <v>200</v>
      </c>
      <c r="BL845" t="s">
        <v>189</v>
      </c>
      <c r="BM845">
        <v>1</v>
      </c>
      <c r="BN845">
        <v>32</v>
      </c>
      <c r="BO845">
        <v>8.2899999999999991</v>
      </c>
      <c r="BP845">
        <v>242.13</v>
      </c>
      <c r="BQ845">
        <v>0.87</v>
      </c>
      <c r="BR845">
        <v>0.9</v>
      </c>
      <c r="BS845">
        <v>0.91</v>
      </c>
      <c r="BT845">
        <v>0.93</v>
      </c>
      <c r="BU845">
        <v>2</v>
      </c>
      <c r="BV845" t="s">
        <v>202</v>
      </c>
      <c r="BW845" t="s">
        <v>218</v>
      </c>
      <c r="BX845" t="s">
        <v>189</v>
      </c>
      <c r="BY845" t="s">
        <v>194</v>
      </c>
      <c r="BZ845">
        <v>7</v>
      </c>
      <c r="CA845" t="s">
        <v>204</v>
      </c>
      <c r="CB845" t="s">
        <v>1033</v>
      </c>
      <c r="CC845" t="s">
        <v>189</v>
      </c>
      <c r="CD845" t="s">
        <v>189</v>
      </c>
      <c r="CE845" t="s">
        <v>189</v>
      </c>
      <c r="CF845" t="s">
        <v>189</v>
      </c>
      <c r="CG845" t="s">
        <v>189</v>
      </c>
      <c r="CH845" t="s">
        <v>189</v>
      </c>
      <c r="CI845" t="s">
        <v>189</v>
      </c>
      <c r="CJ845" t="s">
        <v>189</v>
      </c>
      <c r="CK845" t="s">
        <v>189</v>
      </c>
      <c r="CL845" t="s">
        <v>189</v>
      </c>
      <c r="CM845" t="s">
        <v>189</v>
      </c>
      <c r="CN845" t="s">
        <v>189</v>
      </c>
      <c r="CO845" t="s">
        <v>189</v>
      </c>
      <c r="CP845" t="s">
        <v>205</v>
      </c>
      <c r="CQ845">
        <v>3.3</v>
      </c>
      <c r="CR845">
        <v>6.6</v>
      </c>
      <c r="CS845" t="s">
        <v>1011</v>
      </c>
      <c r="CT845" t="s">
        <v>194</v>
      </c>
      <c r="CU845">
        <v>25.6</v>
      </c>
      <c r="CV845">
        <v>18</v>
      </c>
      <c r="CW845">
        <v>0.876</v>
      </c>
      <c r="CX845">
        <v>0</v>
      </c>
      <c r="CY845">
        <v>83</v>
      </c>
      <c r="CZ845">
        <v>0</v>
      </c>
      <c r="DA845">
        <v>138.78708899999901</v>
      </c>
      <c r="DB845">
        <v>266.26308899999998</v>
      </c>
      <c r="DC845">
        <v>11.808</v>
      </c>
      <c r="DD845">
        <v>0</v>
      </c>
      <c r="DE845">
        <v>64</v>
      </c>
      <c r="DF845">
        <v>70.593829999999997</v>
      </c>
      <c r="DG845">
        <v>100.40182999999899</v>
      </c>
      <c r="DH845">
        <v>120</v>
      </c>
      <c r="DI845">
        <v>-165.86125899999999</v>
      </c>
      <c r="DJ845" t="s">
        <v>282</v>
      </c>
      <c r="DK845">
        <v>-153.16308899999899</v>
      </c>
      <c r="DL845">
        <v>12.698169999999999</v>
      </c>
      <c r="DM845">
        <v>99.907799999999995</v>
      </c>
      <c r="DN845">
        <v>-0.49402999999997999</v>
      </c>
      <c r="DO845">
        <v>18</v>
      </c>
      <c r="DP845">
        <v>1</v>
      </c>
    </row>
    <row r="846" spans="1:120" x14ac:dyDescent="0.25">
      <c r="A846">
        <v>2328958</v>
      </c>
      <c r="B846" t="s">
        <v>248</v>
      </c>
      <c r="C846" t="s">
        <v>249</v>
      </c>
      <c r="D846" t="s">
        <v>1166</v>
      </c>
      <c r="E846" t="s">
        <v>1167</v>
      </c>
      <c r="F846" t="s">
        <v>189</v>
      </c>
      <c r="G846" t="s">
        <v>211</v>
      </c>
      <c r="H846" t="s">
        <v>212</v>
      </c>
      <c r="I846" t="s">
        <v>1108</v>
      </c>
      <c r="J846" t="s">
        <v>1168</v>
      </c>
      <c r="K846">
        <v>3.3</v>
      </c>
      <c r="L846">
        <v>2</v>
      </c>
      <c r="M846">
        <v>32</v>
      </c>
      <c r="N846" t="s">
        <v>562</v>
      </c>
      <c r="O846">
        <v>0.3</v>
      </c>
      <c r="P846">
        <v>2</v>
      </c>
      <c r="Q846">
        <v>12.6</v>
      </c>
      <c r="R846">
        <v>21.8</v>
      </c>
      <c r="S846">
        <v>120</v>
      </c>
      <c r="T846">
        <v>126.2</v>
      </c>
      <c r="U846">
        <v>85.5</v>
      </c>
      <c r="V846" t="s">
        <v>194</v>
      </c>
      <c r="W846" t="s">
        <v>194</v>
      </c>
      <c r="X846" t="s">
        <v>194</v>
      </c>
      <c r="Y846" t="s">
        <v>195</v>
      </c>
      <c r="Z846" t="s">
        <v>253</v>
      </c>
      <c r="AA846">
        <v>2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1</v>
      </c>
      <c r="AH846">
        <v>2</v>
      </c>
      <c r="AI846">
        <v>4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3</v>
      </c>
      <c r="AS846">
        <v>0</v>
      </c>
      <c r="AT846">
        <v>0</v>
      </c>
      <c r="AU846">
        <v>0</v>
      </c>
      <c r="AV846">
        <v>2</v>
      </c>
      <c r="AW846">
        <v>0</v>
      </c>
      <c r="AX846" t="s">
        <v>197</v>
      </c>
      <c r="AY846" t="s">
        <v>641</v>
      </c>
      <c r="AZ846" t="s">
        <v>1169</v>
      </c>
      <c r="BA846" t="s">
        <v>200</v>
      </c>
      <c r="BB846" t="s">
        <v>1170</v>
      </c>
      <c r="BC846" t="s">
        <v>200</v>
      </c>
      <c r="BD846" t="s">
        <v>194</v>
      </c>
      <c r="BE846">
        <v>120</v>
      </c>
      <c r="BF846" t="s">
        <v>189</v>
      </c>
      <c r="BG846" t="s">
        <v>189</v>
      </c>
      <c r="BH846" t="s">
        <v>194</v>
      </c>
      <c r="BI846" t="s">
        <v>189</v>
      </c>
      <c r="BJ846" t="s">
        <v>189</v>
      </c>
      <c r="BK846">
        <v>200</v>
      </c>
      <c r="BL846" t="s">
        <v>189</v>
      </c>
      <c r="BM846">
        <v>1</v>
      </c>
      <c r="BN846">
        <v>32</v>
      </c>
      <c r="BO846">
        <v>2.0699999999999998</v>
      </c>
      <c r="BP846">
        <v>197.6</v>
      </c>
      <c r="BQ846">
        <v>0.87</v>
      </c>
      <c r="BR846">
        <v>0.9</v>
      </c>
      <c r="BS846">
        <v>0.91</v>
      </c>
      <c r="BT846">
        <v>0.93</v>
      </c>
      <c r="BU846">
        <v>2</v>
      </c>
      <c r="BV846" t="s">
        <v>202</v>
      </c>
      <c r="BW846" t="s">
        <v>218</v>
      </c>
      <c r="BX846" t="s">
        <v>189</v>
      </c>
      <c r="BY846" t="s">
        <v>194</v>
      </c>
      <c r="BZ846">
        <v>7</v>
      </c>
      <c r="CA846" t="s">
        <v>204</v>
      </c>
      <c r="CB846" t="s">
        <v>1033</v>
      </c>
      <c r="CC846" t="s">
        <v>189</v>
      </c>
      <c r="CD846" t="s">
        <v>189</v>
      </c>
      <c r="CE846" t="s">
        <v>189</v>
      </c>
      <c r="CF846" t="s">
        <v>189</v>
      </c>
      <c r="CG846" t="s">
        <v>189</v>
      </c>
      <c r="CH846" t="s">
        <v>189</v>
      </c>
      <c r="CI846" t="s">
        <v>189</v>
      </c>
      <c r="CJ846" t="s">
        <v>189</v>
      </c>
      <c r="CK846" t="s">
        <v>189</v>
      </c>
      <c r="CL846" t="s">
        <v>189</v>
      </c>
      <c r="CM846" t="s">
        <v>189</v>
      </c>
      <c r="CN846" t="s">
        <v>189</v>
      </c>
      <c r="CO846" t="s">
        <v>189</v>
      </c>
      <c r="CP846" t="s">
        <v>205</v>
      </c>
      <c r="CQ846">
        <v>3.3</v>
      </c>
      <c r="CR846">
        <v>6.6</v>
      </c>
      <c r="CS846" t="s">
        <v>1011</v>
      </c>
      <c r="CT846" t="s">
        <v>194</v>
      </c>
      <c r="CU846">
        <v>25.6</v>
      </c>
      <c r="CV846">
        <v>18</v>
      </c>
      <c r="CW846">
        <v>0.876</v>
      </c>
      <c r="CX846">
        <v>0</v>
      </c>
      <c r="CY846">
        <v>64</v>
      </c>
      <c r="CZ846">
        <v>0</v>
      </c>
      <c r="DA846">
        <v>55.678559999999997</v>
      </c>
      <c r="DB846">
        <v>164.15456</v>
      </c>
      <c r="DC846">
        <v>11.808</v>
      </c>
      <c r="DD846">
        <v>0</v>
      </c>
      <c r="DE846">
        <v>32</v>
      </c>
      <c r="DF846">
        <v>42.631999999999998</v>
      </c>
      <c r="DG846">
        <v>72.44</v>
      </c>
      <c r="DH846">
        <v>120</v>
      </c>
      <c r="DI846">
        <v>-91.714560000000006</v>
      </c>
      <c r="DJ846" t="s">
        <v>282</v>
      </c>
      <c r="DK846">
        <v>-78.654560000000004</v>
      </c>
      <c r="DL846">
        <v>13.06</v>
      </c>
      <c r="DM846">
        <v>76.606199999999902</v>
      </c>
      <c r="DN846">
        <v>4.1661999999999804</v>
      </c>
      <c r="DO846">
        <v>18</v>
      </c>
      <c r="DP846">
        <v>1</v>
      </c>
    </row>
    <row r="847" spans="1:120" x14ac:dyDescent="0.25">
      <c r="A847">
        <v>2328954</v>
      </c>
      <c r="B847" t="s">
        <v>248</v>
      </c>
      <c r="C847" t="s">
        <v>249</v>
      </c>
      <c r="D847" t="s">
        <v>258</v>
      </c>
      <c r="E847" t="s">
        <v>1171</v>
      </c>
      <c r="F847" t="s">
        <v>189</v>
      </c>
      <c r="G847" t="s">
        <v>211</v>
      </c>
      <c r="H847" t="s">
        <v>212</v>
      </c>
      <c r="I847" t="s">
        <v>267</v>
      </c>
      <c r="J847" t="s">
        <v>260</v>
      </c>
      <c r="K847">
        <v>1.6</v>
      </c>
      <c r="L847">
        <v>4</v>
      </c>
      <c r="M847">
        <v>32</v>
      </c>
      <c r="N847" t="s">
        <v>562</v>
      </c>
      <c r="O847">
        <v>0.2</v>
      </c>
      <c r="P847">
        <v>1</v>
      </c>
      <c r="Q847">
        <v>3.5</v>
      </c>
      <c r="R847">
        <v>15.3</v>
      </c>
      <c r="S847">
        <v>120</v>
      </c>
      <c r="T847">
        <v>126.2</v>
      </c>
      <c r="U847">
        <v>52.9</v>
      </c>
      <c r="V847" t="s">
        <v>194</v>
      </c>
      <c r="W847" t="s">
        <v>194</v>
      </c>
      <c r="X847" t="s">
        <v>194</v>
      </c>
      <c r="Y847" t="s">
        <v>195</v>
      </c>
      <c r="Z847" t="s">
        <v>253</v>
      </c>
      <c r="AA847">
        <v>2</v>
      </c>
      <c r="AB847">
        <v>0</v>
      </c>
      <c r="AC847">
        <v>0</v>
      </c>
      <c r="AD847">
        <v>0</v>
      </c>
      <c r="AE847">
        <v>0</v>
      </c>
      <c r="AF847">
        <v>2</v>
      </c>
      <c r="AG847">
        <v>0</v>
      </c>
      <c r="AH847">
        <v>4</v>
      </c>
      <c r="AI847">
        <v>3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0</v>
      </c>
      <c r="AX847" t="s">
        <v>197</v>
      </c>
      <c r="AY847" t="s">
        <v>324</v>
      </c>
      <c r="AZ847" t="s">
        <v>261</v>
      </c>
      <c r="BA847" t="s">
        <v>256</v>
      </c>
      <c r="BB847" t="s">
        <v>1172</v>
      </c>
      <c r="BC847" t="s">
        <v>256</v>
      </c>
      <c r="BD847" t="s">
        <v>194</v>
      </c>
      <c r="BE847">
        <v>120</v>
      </c>
      <c r="BF847" t="s">
        <v>189</v>
      </c>
      <c r="BG847" t="s">
        <v>189</v>
      </c>
      <c r="BH847" t="s">
        <v>194</v>
      </c>
      <c r="BI847" t="s">
        <v>197</v>
      </c>
      <c r="BJ847" t="s">
        <v>189</v>
      </c>
      <c r="BK847" t="s">
        <v>189</v>
      </c>
      <c r="BL847" t="s">
        <v>189</v>
      </c>
      <c r="BM847">
        <v>1</v>
      </c>
      <c r="BN847">
        <v>32</v>
      </c>
      <c r="BO847">
        <v>2.0699999999999998</v>
      </c>
      <c r="BP847">
        <v>197.95</v>
      </c>
      <c r="BQ847" t="s">
        <v>189</v>
      </c>
      <c r="BR847" t="s">
        <v>189</v>
      </c>
      <c r="BS847" t="s">
        <v>189</v>
      </c>
      <c r="BT847" t="s">
        <v>189</v>
      </c>
      <c r="BU847">
        <v>2</v>
      </c>
      <c r="BV847" t="s">
        <v>202</v>
      </c>
      <c r="BW847" t="s">
        <v>218</v>
      </c>
      <c r="BX847" t="s">
        <v>189</v>
      </c>
      <c r="BY847" t="s">
        <v>194</v>
      </c>
      <c r="BZ847">
        <v>7</v>
      </c>
      <c r="CA847" t="s">
        <v>204</v>
      </c>
      <c r="CB847" t="s">
        <v>1033</v>
      </c>
      <c r="CC847" t="s">
        <v>189</v>
      </c>
      <c r="CD847" t="s">
        <v>189</v>
      </c>
      <c r="CE847" t="s">
        <v>189</v>
      </c>
      <c r="CF847" t="s">
        <v>189</v>
      </c>
      <c r="CG847" t="s">
        <v>189</v>
      </c>
      <c r="CH847" t="s">
        <v>189</v>
      </c>
      <c r="CI847" t="s">
        <v>189</v>
      </c>
      <c r="CJ847" t="s">
        <v>189</v>
      </c>
      <c r="CK847" t="s">
        <v>189</v>
      </c>
      <c r="CL847" t="s">
        <v>189</v>
      </c>
      <c r="CM847" t="s">
        <v>189</v>
      </c>
      <c r="CN847" t="s">
        <v>189</v>
      </c>
      <c r="CO847" t="s">
        <v>189</v>
      </c>
      <c r="CP847" t="s">
        <v>205</v>
      </c>
      <c r="CQ847">
        <v>1.6</v>
      </c>
      <c r="CR847">
        <v>6.4</v>
      </c>
      <c r="CS847" t="s">
        <v>206</v>
      </c>
      <c r="CT847" t="s">
        <v>194</v>
      </c>
      <c r="CU847">
        <v>25.6</v>
      </c>
      <c r="CV847">
        <v>18</v>
      </c>
      <c r="CW847">
        <v>0.876</v>
      </c>
      <c r="CX847">
        <v>0</v>
      </c>
      <c r="CY847">
        <v>64</v>
      </c>
      <c r="CZ847">
        <v>0</v>
      </c>
      <c r="DA847">
        <v>55.732214999999997</v>
      </c>
      <c r="DB847">
        <v>164.208215</v>
      </c>
      <c r="DC847">
        <v>11.808</v>
      </c>
      <c r="DD847">
        <v>0</v>
      </c>
      <c r="DE847">
        <v>32</v>
      </c>
      <c r="DF847">
        <v>42.638999999999903</v>
      </c>
      <c r="DG847">
        <v>72.447000000000003</v>
      </c>
      <c r="DH847">
        <v>120</v>
      </c>
      <c r="DI847">
        <v>-91.761214999999893</v>
      </c>
      <c r="DJ847" t="s">
        <v>282</v>
      </c>
      <c r="DK847">
        <v>-111.308214999999</v>
      </c>
      <c r="DL847">
        <v>-19.547000000000001</v>
      </c>
      <c r="DM847">
        <v>47.479199999999999</v>
      </c>
      <c r="DN847">
        <v>-24.9678</v>
      </c>
      <c r="DO847">
        <v>18</v>
      </c>
      <c r="DP847">
        <v>1</v>
      </c>
    </row>
    <row r="848" spans="1:120" x14ac:dyDescent="0.25">
      <c r="A848">
        <v>2328946</v>
      </c>
      <c r="B848" t="s">
        <v>248</v>
      </c>
      <c r="C848" t="s">
        <v>249</v>
      </c>
      <c r="D848" t="s">
        <v>632</v>
      </c>
      <c r="E848" t="s">
        <v>633</v>
      </c>
      <c r="F848" t="s">
        <v>634</v>
      </c>
      <c r="G848" t="s">
        <v>190</v>
      </c>
      <c r="H848" t="s">
        <v>212</v>
      </c>
      <c r="I848" t="s">
        <v>1108</v>
      </c>
      <c r="J848" t="s">
        <v>1173</v>
      </c>
      <c r="K848">
        <v>3.3</v>
      </c>
      <c r="L848">
        <v>2</v>
      </c>
      <c r="M848">
        <v>32</v>
      </c>
      <c r="N848" t="s">
        <v>189</v>
      </c>
      <c r="O848">
        <v>0.3</v>
      </c>
      <c r="P848">
        <v>1.3</v>
      </c>
      <c r="Q848">
        <v>8.9</v>
      </c>
      <c r="R848">
        <v>9.1999999999999993</v>
      </c>
      <c r="S848">
        <v>120</v>
      </c>
      <c r="T848">
        <v>52.3</v>
      </c>
      <c r="U848">
        <v>41.7</v>
      </c>
      <c r="V848" t="s">
        <v>194</v>
      </c>
      <c r="W848" t="s">
        <v>194</v>
      </c>
      <c r="X848" t="s">
        <v>194</v>
      </c>
      <c r="Y848" t="s">
        <v>195</v>
      </c>
      <c r="Z848" t="s">
        <v>636</v>
      </c>
      <c r="AA848">
        <v>2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2</v>
      </c>
      <c r="AH848">
        <v>2</v>
      </c>
      <c r="AI848">
        <v>4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0</v>
      </c>
      <c r="AX848" t="s">
        <v>197</v>
      </c>
      <c r="AY848" t="s">
        <v>417</v>
      </c>
      <c r="AZ848" t="s">
        <v>637</v>
      </c>
      <c r="BA848" t="s">
        <v>256</v>
      </c>
      <c r="BB848" t="s">
        <v>638</v>
      </c>
      <c r="BC848" t="s">
        <v>256</v>
      </c>
      <c r="BD848" t="s">
        <v>194</v>
      </c>
      <c r="BE848">
        <v>120</v>
      </c>
      <c r="BF848" t="s">
        <v>189</v>
      </c>
      <c r="BG848" t="s">
        <v>189</v>
      </c>
      <c r="BH848" t="s">
        <v>194</v>
      </c>
      <c r="BI848" t="s">
        <v>189</v>
      </c>
      <c r="BJ848" t="s">
        <v>189</v>
      </c>
      <c r="BK848" t="s">
        <v>189</v>
      </c>
      <c r="BL848" t="s">
        <v>189</v>
      </c>
      <c r="BM848">
        <v>1</v>
      </c>
      <c r="BN848">
        <v>32</v>
      </c>
      <c r="BO848" t="s">
        <v>189</v>
      </c>
      <c r="BP848" t="s">
        <v>189</v>
      </c>
      <c r="BQ848" t="s">
        <v>189</v>
      </c>
      <c r="BR848" t="s">
        <v>189</v>
      </c>
      <c r="BS848" t="s">
        <v>189</v>
      </c>
      <c r="BT848" t="s">
        <v>189</v>
      </c>
      <c r="BU848">
        <v>2</v>
      </c>
      <c r="BV848" t="s">
        <v>202</v>
      </c>
      <c r="BW848" t="s">
        <v>218</v>
      </c>
      <c r="BX848" t="s">
        <v>189</v>
      </c>
      <c r="BY848" t="s">
        <v>189</v>
      </c>
      <c r="BZ848">
        <v>7</v>
      </c>
      <c r="CA848" t="s">
        <v>204</v>
      </c>
      <c r="CB848" t="s">
        <v>1033</v>
      </c>
      <c r="CC848" t="s">
        <v>189</v>
      </c>
      <c r="CD848" t="s">
        <v>189</v>
      </c>
      <c r="CE848" t="s">
        <v>189</v>
      </c>
      <c r="CF848" t="s">
        <v>189</v>
      </c>
      <c r="CG848" t="s">
        <v>189</v>
      </c>
      <c r="CH848" t="s">
        <v>189</v>
      </c>
      <c r="CI848" t="s">
        <v>189</v>
      </c>
      <c r="CJ848" t="s">
        <v>189</v>
      </c>
      <c r="CK848" t="s">
        <v>189</v>
      </c>
      <c r="CL848" t="s">
        <v>189</v>
      </c>
      <c r="CM848" t="s">
        <v>189</v>
      </c>
      <c r="CN848" t="s">
        <v>189</v>
      </c>
      <c r="CO848" t="s">
        <v>189</v>
      </c>
      <c r="CP848" t="s">
        <v>205</v>
      </c>
      <c r="CQ848">
        <v>3.3</v>
      </c>
      <c r="CR848">
        <v>6.6</v>
      </c>
      <c r="CS848" t="s">
        <v>1011</v>
      </c>
      <c r="CT848" t="s">
        <v>197</v>
      </c>
      <c r="CU848">
        <v>25.6</v>
      </c>
      <c r="CV848">
        <v>0</v>
      </c>
      <c r="CW848">
        <v>0.876</v>
      </c>
      <c r="CX848">
        <v>0</v>
      </c>
      <c r="CY848">
        <v>0</v>
      </c>
      <c r="CZ848">
        <v>0</v>
      </c>
      <c r="DA848">
        <v>0</v>
      </c>
      <c r="DB848">
        <v>26.475999999999999</v>
      </c>
      <c r="DC848">
        <v>11.808</v>
      </c>
      <c r="DD848">
        <v>0</v>
      </c>
      <c r="DE848">
        <v>0</v>
      </c>
      <c r="DF848">
        <v>0</v>
      </c>
      <c r="DG848">
        <v>11.808</v>
      </c>
      <c r="DH848">
        <v>120</v>
      </c>
      <c r="DI848">
        <v>-14.667999999999999</v>
      </c>
      <c r="DJ848" t="s">
        <v>282</v>
      </c>
      <c r="DK848">
        <v>15.224</v>
      </c>
      <c r="DL848">
        <v>29.891999999999999</v>
      </c>
      <c r="DM848">
        <v>37.492800000000003</v>
      </c>
      <c r="DN848">
        <v>25.684799999999999</v>
      </c>
      <c r="DO848">
        <v>18</v>
      </c>
      <c r="DP848">
        <v>0</v>
      </c>
    </row>
    <row r="849" spans="1:120" x14ac:dyDescent="0.25">
      <c r="A849">
        <v>2328939</v>
      </c>
      <c r="B849" t="s">
        <v>248</v>
      </c>
      <c r="C849" t="s">
        <v>249</v>
      </c>
      <c r="D849" t="s">
        <v>639</v>
      </c>
      <c r="E849" t="s">
        <v>640</v>
      </c>
      <c r="F849" t="s">
        <v>189</v>
      </c>
      <c r="G849" t="s">
        <v>211</v>
      </c>
      <c r="H849" t="s">
        <v>212</v>
      </c>
      <c r="I849" t="s">
        <v>1108</v>
      </c>
      <c r="J849" t="s">
        <v>635</v>
      </c>
      <c r="K849">
        <v>3.3</v>
      </c>
      <c r="L849">
        <v>2</v>
      </c>
      <c r="M849">
        <v>32</v>
      </c>
      <c r="N849" t="s">
        <v>189</v>
      </c>
      <c r="O849">
        <v>0.3</v>
      </c>
      <c r="P849">
        <v>1.7</v>
      </c>
      <c r="Q849">
        <v>10.4</v>
      </c>
      <c r="R849">
        <v>20.100000000000001</v>
      </c>
      <c r="S849">
        <v>120</v>
      </c>
      <c r="T849">
        <v>94.5</v>
      </c>
      <c r="U849">
        <v>77.2</v>
      </c>
      <c r="V849" t="s">
        <v>194</v>
      </c>
      <c r="W849" t="s">
        <v>194</v>
      </c>
      <c r="X849" t="s">
        <v>194</v>
      </c>
      <c r="Y849" t="s">
        <v>195</v>
      </c>
      <c r="Z849" t="s">
        <v>253</v>
      </c>
      <c r="AA849">
        <v>2</v>
      </c>
      <c r="AB849">
        <v>0</v>
      </c>
      <c r="AC849">
        <v>0</v>
      </c>
      <c r="AD849">
        <v>0</v>
      </c>
      <c r="AE849">
        <v>0</v>
      </c>
      <c r="AF849">
        <v>2</v>
      </c>
      <c r="AG849">
        <v>0</v>
      </c>
      <c r="AH849">
        <v>4</v>
      </c>
      <c r="AI849">
        <v>4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>
        <v>0</v>
      </c>
      <c r="AX849" t="s">
        <v>197</v>
      </c>
      <c r="AY849" t="s">
        <v>641</v>
      </c>
      <c r="AZ849" t="s">
        <v>642</v>
      </c>
      <c r="BA849" t="s">
        <v>256</v>
      </c>
      <c r="BB849" t="s">
        <v>643</v>
      </c>
      <c r="BC849" t="s">
        <v>256</v>
      </c>
      <c r="BD849" t="s">
        <v>194</v>
      </c>
      <c r="BE849">
        <v>120</v>
      </c>
      <c r="BF849" t="s">
        <v>189</v>
      </c>
      <c r="BG849" t="s">
        <v>189</v>
      </c>
      <c r="BH849" t="s">
        <v>194</v>
      </c>
      <c r="BI849" t="s">
        <v>189</v>
      </c>
      <c r="BJ849" t="s">
        <v>189</v>
      </c>
      <c r="BK849" t="s">
        <v>189</v>
      </c>
      <c r="BL849" t="s">
        <v>189</v>
      </c>
      <c r="BM849">
        <v>1</v>
      </c>
      <c r="BN849">
        <v>32</v>
      </c>
      <c r="BO849">
        <v>1.44</v>
      </c>
      <c r="BP849">
        <v>158.96</v>
      </c>
      <c r="BQ849" t="s">
        <v>189</v>
      </c>
      <c r="BR849" t="s">
        <v>189</v>
      </c>
      <c r="BS849" t="s">
        <v>189</v>
      </c>
      <c r="BT849" t="s">
        <v>189</v>
      </c>
      <c r="BU849">
        <v>2</v>
      </c>
      <c r="BV849" t="s">
        <v>202</v>
      </c>
      <c r="BW849" t="s">
        <v>218</v>
      </c>
      <c r="BX849" t="s">
        <v>189</v>
      </c>
      <c r="BY849" t="s">
        <v>189</v>
      </c>
      <c r="BZ849">
        <v>7</v>
      </c>
      <c r="CA849" t="s">
        <v>204</v>
      </c>
      <c r="CB849" t="s">
        <v>1033</v>
      </c>
      <c r="CC849" t="s">
        <v>189</v>
      </c>
      <c r="CD849" t="s">
        <v>189</v>
      </c>
      <c r="CE849" t="s">
        <v>189</v>
      </c>
      <c r="CF849" t="s">
        <v>189</v>
      </c>
      <c r="CG849" t="s">
        <v>189</v>
      </c>
      <c r="CH849" t="s">
        <v>189</v>
      </c>
      <c r="CI849" t="s">
        <v>189</v>
      </c>
      <c r="CJ849" t="s">
        <v>189</v>
      </c>
      <c r="CK849" t="s">
        <v>189</v>
      </c>
      <c r="CL849" t="s">
        <v>189</v>
      </c>
      <c r="CM849" t="s">
        <v>189</v>
      </c>
      <c r="CN849" t="s">
        <v>189</v>
      </c>
      <c r="CO849" t="s">
        <v>189</v>
      </c>
      <c r="CP849" t="s">
        <v>205</v>
      </c>
      <c r="CQ849">
        <v>3.3</v>
      </c>
      <c r="CR849">
        <v>6.6</v>
      </c>
      <c r="CS849" t="s">
        <v>1011</v>
      </c>
      <c r="CT849" t="s">
        <v>197</v>
      </c>
      <c r="CU849">
        <v>25.6</v>
      </c>
      <c r="CV849">
        <v>0</v>
      </c>
      <c r="CW849">
        <v>0.876</v>
      </c>
      <c r="CX849">
        <v>0</v>
      </c>
      <c r="CY849">
        <v>0</v>
      </c>
      <c r="CZ849">
        <v>0</v>
      </c>
      <c r="DA849">
        <v>42.028728000000001</v>
      </c>
      <c r="DB849">
        <v>68.504728</v>
      </c>
      <c r="DC849">
        <v>11.808</v>
      </c>
      <c r="DD849">
        <v>0</v>
      </c>
      <c r="DE849">
        <v>0</v>
      </c>
      <c r="DF849">
        <v>34.601120000000002</v>
      </c>
      <c r="DG849">
        <v>46.409120000000001</v>
      </c>
      <c r="DH849">
        <v>120</v>
      </c>
      <c r="DI849">
        <v>-22.095607999999999</v>
      </c>
      <c r="DJ849" t="s">
        <v>282</v>
      </c>
      <c r="DK849">
        <v>8.6952719999999992</v>
      </c>
      <c r="DL849">
        <v>30.790880000000001</v>
      </c>
      <c r="DM849">
        <v>69.028800000000004</v>
      </c>
      <c r="DN849">
        <v>22.619679999999999</v>
      </c>
      <c r="DO849">
        <v>18</v>
      </c>
      <c r="DP849">
        <v>0</v>
      </c>
    </row>
    <row r="850" spans="1:120" x14ac:dyDescent="0.25">
      <c r="A850">
        <v>2328928</v>
      </c>
      <c r="B850" t="s">
        <v>263</v>
      </c>
      <c r="C850" t="s">
        <v>264</v>
      </c>
      <c r="D850" t="s">
        <v>644</v>
      </c>
      <c r="E850" t="s">
        <v>645</v>
      </c>
      <c r="F850" t="s">
        <v>189</v>
      </c>
      <c r="G850" t="s">
        <v>211</v>
      </c>
      <c r="H850" t="s">
        <v>212</v>
      </c>
      <c r="I850" t="s">
        <v>1108</v>
      </c>
      <c r="J850" t="s">
        <v>534</v>
      </c>
      <c r="K850">
        <v>3.3</v>
      </c>
      <c r="L850">
        <v>2</v>
      </c>
      <c r="M850">
        <v>32</v>
      </c>
      <c r="N850" t="s">
        <v>189</v>
      </c>
      <c r="O850">
        <v>1</v>
      </c>
      <c r="P850">
        <v>2</v>
      </c>
      <c r="Q850">
        <v>14.5</v>
      </c>
      <c r="R850">
        <v>21.2</v>
      </c>
      <c r="S850">
        <v>120</v>
      </c>
      <c r="T850">
        <v>86.9</v>
      </c>
      <c r="U850">
        <v>88.8</v>
      </c>
      <c r="V850" t="s">
        <v>194</v>
      </c>
      <c r="W850" t="s">
        <v>194</v>
      </c>
      <c r="X850" t="s">
        <v>194</v>
      </c>
      <c r="Y850" t="s">
        <v>195</v>
      </c>
      <c r="Z850" t="s">
        <v>535</v>
      </c>
      <c r="AA850">
        <v>2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2</v>
      </c>
      <c r="AH850">
        <v>6</v>
      </c>
      <c r="AI850">
        <v>2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4</v>
      </c>
      <c r="AS850">
        <v>0</v>
      </c>
      <c r="AT850">
        <v>0</v>
      </c>
      <c r="AU850">
        <v>0</v>
      </c>
      <c r="AV850">
        <v>1</v>
      </c>
      <c r="AW850">
        <v>0</v>
      </c>
      <c r="AX850" t="s">
        <v>194</v>
      </c>
      <c r="AY850" t="s">
        <v>536</v>
      </c>
      <c r="AZ850" t="s">
        <v>246</v>
      </c>
      <c r="BA850" t="s">
        <v>200</v>
      </c>
      <c r="BB850" t="s">
        <v>646</v>
      </c>
      <c r="BC850" t="s">
        <v>200</v>
      </c>
      <c r="BD850" t="s">
        <v>194</v>
      </c>
      <c r="BE850">
        <v>120</v>
      </c>
      <c r="BF850" t="s">
        <v>189</v>
      </c>
      <c r="BG850" t="s">
        <v>189</v>
      </c>
      <c r="BH850" t="s">
        <v>197</v>
      </c>
      <c r="BI850" t="s">
        <v>189</v>
      </c>
      <c r="BJ850" t="s">
        <v>189</v>
      </c>
      <c r="BK850">
        <v>230</v>
      </c>
      <c r="BL850" t="s">
        <v>189</v>
      </c>
      <c r="BM850">
        <v>1</v>
      </c>
      <c r="BN850">
        <v>32</v>
      </c>
      <c r="BO850">
        <v>1.05</v>
      </c>
      <c r="BP850">
        <v>146.4</v>
      </c>
      <c r="BQ850" t="s">
        <v>189</v>
      </c>
      <c r="BR850" t="s">
        <v>189</v>
      </c>
      <c r="BS850" t="s">
        <v>189</v>
      </c>
      <c r="BT850" t="s">
        <v>189</v>
      </c>
      <c r="BU850">
        <v>2</v>
      </c>
      <c r="BV850" t="s">
        <v>202</v>
      </c>
      <c r="BW850" t="s">
        <v>203</v>
      </c>
      <c r="BX850" t="s">
        <v>189</v>
      </c>
      <c r="BY850" t="s">
        <v>197</v>
      </c>
      <c r="BZ850">
        <v>7</v>
      </c>
      <c r="CA850" t="s">
        <v>204</v>
      </c>
      <c r="CB850" t="s">
        <v>1033</v>
      </c>
      <c r="CC850" t="s">
        <v>189</v>
      </c>
      <c r="CD850" t="s">
        <v>189</v>
      </c>
      <c r="CE850" t="s">
        <v>189</v>
      </c>
      <c r="CF850" t="s">
        <v>189</v>
      </c>
      <c r="CG850" t="s">
        <v>189</v>
      </c>
      <c r="CH850" t="s">
        <v>189</v>
      </c>
      <c r="CI850" t="s">
        <v>189</v>
      </c>
      <c r="CJ850" t="s">
        <v>189</v>
      </c>
      <c r="CK850" t="s">
        <v>189</v>
      </c>
      <c r="CL850" t="s">
        <v>189</v>
      </c>
      <c r="CM850" t="s">
        <v>189</v>
      </c>
      <c r="CN850" t="s">
        <v>189</v>
      </c>
      <c r="CO850" t="s">
        <v>189</v>
      </c>
      <c r="CP850" t="s">
        <v>205</v>
      </c>
      <c r="CQ850">
        <v>3.3</v>
      </c>
      <c r="CR850">
        <v>6.6</v>
      </c>
      <c r="CS850" t="s">
        <v>1011</v>
      </c>
      <c r="CT850" t="s">
        <v>197</v>
      </c>
      <c r="CU850">
        <v>25.6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35.320319999999903</v>
      </c>
      <c r="DB850">
        <v>60.920319999999997</v>
      </c>
      <c r="DC850">
        <v>11.808</v>
      </c>
      <c r="DD850">
        <v>0</v>
      </c>
      <c r="DE850">
        <v>0</v>
      </c>
      <c r="DF850">
        <v>30.880799999999901</v>
      </c>
      <c r="DG850">
        <v>42.688800000000001</v>
      </c>
      <c r="DH850">
        <v>120</v>
      </c>
      <c r="DI850">
        <v>-18.2315199999999</v>
      </c>
      <c r="DJ850" t="s">
        <v>282</v>
      </c>
      <c r="DK850">
        <v>27.87968</v>
      </c>
      <c r="DL850">
        <v>46.111199999999997</v>
      </c>
      <c r="DM850">
        <v>77.613599999999906</v>
      </c>
      <c r="DN850">
        <v>34.924799999999898</v>
      </c>
      <c r="DO850">
        <v>18</v>
      </c>
      <c r="DP850">
        <v>0</v>
      </c>
    </row>
    <row r="851" spans="1:120" x14ac:dyDescent="0.25">
      <c r="A851">
        <v>2328927</v>
      </c>
      <c r="B851" t="s">
        <v>263</v>
      </c>
      <c r="C851" t="s">
        <v>264</v>
      </c>
      <c r="D851" t="s">
        <v>647</v>
      </c>
      <c r="E851" t="s">
        <v>648</v>
      </c>
      <c r="F851" t="s">
        <v>189</v>
      </c>
      <c r="G851" t="s">
        <v>211</v>
      </c>
      <c r="H851" t="s">
        <v>212</v>
      </c>
      <c r="I851" t="s">
        <v>1048</v>
      </c>
      <c r="J851" t="s">
        <v>193</v>
      </c>
      <c r="K851">
        <v>3.3</v>
      </c>
      <c r="L851">
        <v>2</v>
      </c>
      <c r="M851">
        <v>32</v>
      </c>
      <c r="N851" t="s">
        <v>189</v>
      </c>
      <c r="O851">
        <v>1.2</v>
      </c>
      <c r="P851">
        <v>2.1</v>
      </c>
      <c r="Q851">
        <v>10.4</v>
      </c>
      <c r="R851">
        <v>15.7</v>
      </c>
      <c r="S851">
        <v>120</v>
      </c>
      <c r="T851">
        <v>80.3</v>
      </c>
      <c r="U851">
        <v>67.400000000000006</v>
      </c>
      <c r="V851" t="s">
        <v>194</v>
      </c>
      <c r="W851" t="s">
        <v>194</v>
      </c>
      <c r="X851" t="s">
        <v>194</v>
      </c>
      <c r="Y851" t="s">
        <v>195</v>
      </c>
      <c r="Z851" t="s">
        <v>535</v>
      </c>
      <c r="AA851">
        <v>2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2</v>
      </c>
      <c r="AH851">
        <v>6</v>
      </c>
      <c r="AI851">
        <v>2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4</v>
      </c>
      <c r="AS851">
        <v>0</v>
      </c>
      <c r="AT851">
        <v>0</v>
      </c>
      <c r="AU851">
        <v>0</v>
      </c>
      <c r="AV851">
        <v>1</v>
      </c>
      <c r="AW851">
        <v>0</v>
      </c>
      <c r="AX851" t="s">
        <v>194</v>
      </c>
      <c r="AY851" t="s">
        <v>569</v>
      </c>
      <c r="AZ851" t="s">
        <v>246</v>
      </c>
      <c r="BA851" t="s">
        <v>200</v>
      </c>
      <c r="BB851" t="s">
        <v>649</v>
      </c>
      <c r="BC851" t="s">
        <v>200</v>
      </c>
      <c r="BD851" t="s">
        <v>194</v>
      </c>
      <c r="BE851">
        <v>120</v>
      </c>
      <c r="BF851" t="s">
        <v>189</v>
      </c>
      <c r="BG851" t="s">
        <v>189</v>
      </c>
      <c r="BH851" t="s">
        <v>197</v>
      </c>
      <c r="BI851" t="s">
        <v>189</v>
      </c>
      <c r="BJ851" t="s">
        <v>189</v>
      </c>
      <c r="BK851">
        <v>230</v>
      </c>
      <c r="BL851" t="s">
        <v>189</v>
      </c>
      <c r="BM851">
        <v>1</v>
      </c>
      <c r="BN851">
        <v>32</v>
      </c>
      <c r="BO851">
        <v>1.05</v>
      </c>
      <c r="BP851">
        <v>103.4</v>
      </c>
      <c r="BQ851" t="s">
        <v>189</v>
      </c>
      <c r="BR851" t="s">
        <v>189</v>
      </c>
      <c r="BS851" t="s">
        <v>189</v>
      </c>
      <c r="BT851" t="s">
        <v>189</v>
      </c>
      <c r="BU851">
        <v>3</v>
      </c>
      <c r="BV851" t="s">
        <v>202</v>
      </c>
      <c r="BW851" t="s">
        <v>218</v>
      </c>
      <c r="BX851" t="s">
        <v>189</v>
      </c>
      <c r="BY851" t="s">
        <v>197</v>
      </c>
      <c r="BZ851">
        <v>7</v>
      </c>
      <c r="CA851" t="s">
        <v>204</v>
      </c>
      <c r="CB851" t="s">
        <v>1033</v>
      </c>
      <c r="CC851" t="s">
        <v>189</v>
      </c>
      <c r="CD851" t="s">
        <v>189</v>
      </c>
      <c r="CE851" t="s">
        <v>189</v>
      </c>
      <c r="CF851" t="s">
        <v>189</v>
      </c>
      <c r="CG851" t="s">
        <v>189</v>
      </c>
      <c r="CH851" t="s">
        <v>189</v>
      </c>
      <c r="CI851" t="s">
        <v>189</v>
      </c>
      <c r="CJ851" t="s">
        <v>189</v>
      </c>
      <c r="CK851" t="s">
        <v>189</v>
      </c>
      <c r="CL851" t="s">
        <v>189</v>
      </c>
      <c r="CM851" t="s">
        <v>189</v>
      </c>
      <c r="CN851" t="s">
        <v>189</v>
      </c>
      <c r="CO851" t="s">
        <v>189</v>
      </c>
      <c r="CP851" t="s">
        <v>205</v>
      </c>
      <c r="CQ851">
        <v>3.3</v>
      </c>
      <c r="CR851">
        <v>6.6</v>
      </c>
      <c r="CS851" t="s">
        <v>1011</v>
      </c>
      <c r="CT851" t="s">
        <v>197</v>
      </c>
      <c r="CU851">
        <v>25.6</v>
      </c>
      <c r="CV851">
        <v>0</v>
      </c>
      <c r="CW851">
        <v>0</v>
      </c>
      <c r="CX851">
        <v>26</v>
      </c>
      <c r="CY851">
        <v>0</v>
      </c>
      <c r="CZ851">
        <v>0</v>
      </c>
      <c r="DA851">
        <v>28.72842</v>
      </c>
      <c r="DB851">
        <v>80.328419999999994</v>
      </c>
      <c r="DC851">
        <v>11.808</v>
      </c>
      <c r="DD851">
        <v>0</v>
      </c>
      <c r="DE851">
        <v>0</v>
      </c>
      <c r="DF851">
        <v>23.4848</v>
      </c>
      <c r="DG851">
        <v>61.2928</v>
      </c>
      <c r="DH851">
        <v>120</v>
      </c>
      <c r="DI851">
        <v>-19.035619999999899</v>
      </c>
      <c r="DJ851" t="s">
        <v>282</v>
      </c>
      <c r="DK851">
        <v>-12.9284199999999</v>
      </c>
      <c r="DL851">
        <v>6.1071999999999997</v>
      </c>
      <c r="DM851">
        <v>60.225000000000001</v>
      </c>
      <c r="DN851">
        <v>-1.0677999999999901</v>
      </c>
      <c r="DO851">
        <v>18</v>
      </c>
      <c r="DP851">
        <v>1</v>
      </c>
    </row>
    <row r="852" spans="1:120" x14ac:dyDescent="0.25">
      <c r="A852">
        <v>2328926</v>
      </c>
      <c r="B852" t="s">
        <v>263</v>
      </c>
      <c r="C852" t="s">
        <v>264</v>
      </c>
      <c r="D852" t="s">
        <v>650</v>
      </c>
      <c r="E852" t="s">
        <v>651</v>
      </c>
      <c r="F852" t="s">
        <v>652</v>
      </c>
      <c r="G852" t="s">
        <v>190</v>
      </c>
      <c r="H852" t="s">
        <v>212</v>
      </c>
      <c r="I852" t="s">
        <v>222</v>
      </c>
      <c r="J852" t="s">
        <v>193</v>
      </c>
      <c r="K852">
        <v>3.5</v>
      </c>
      <c r="L852">
        <v>2</v>
      </c>
      <c r="M852">
        <v>64</v>
      </c>
      <c r="N852" t="s">
        <v>189</v>
      </c>
      <c r="O852">
        <v>0.8</v>
      </c>
      <c r="P852">
        <v>1.9</v>
      </c>
      <c r="Q852">
        <v>22.1</v>
      </c>
      <c r="R852">
        <v>22.6</v>
      </c>
      <c r="S852">
        <v>120</v>
      </c>
      <c r="T852">
        <v>78.099999999999994</v>
      </c>
      <c r="U852">
        <v>102.3</v>
      </c>
      <c r="V852" t="s">
        <v>194</v>
      </c>
      <c r="W852" t="s">
        <v>194</v>
      </c>
      <c r="X852" t="s">
        <v>194</v>
      </c>
      <c r="Y852" t="s">
        <v>416</v>
      </c>
      <c r="Z852" t="s">
        <v>189</v>
      </c>
      <c r="AA852">
        <v>4</v>
      </c>
      <c r="AB852">
        <v>2</v>
      </c>
      <c r="AC852">
        <v>0</v>
      </c>
      <c r="AD852">
        <v>0</v>
      </c>
      <c r="AE852">
        <v>2</v>
      </c>
      <c r="AF852">
        <v>1</v>
      </c>
      <c r="AG852">
        <v>1</v>
      </c>
      <c r="AH852">
        <v>6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6</v>
      </c>
      <c r="AS852">
        <v>0</v>
      </c>
      <c r="AT852">
        <v>0</v>
      </c>
      <c r="AU852">
        <v>0</v>
      </c>
      <c r="AV852">
        <v>5</v>
      </c>
      <c r="AW852">
        <v>0</v>
      </c>
      <c r="AX852" t="s">
        <v>194</v>
      </c>
      <c r="AY852" t="s">
        <v>653</v>
      </c>
      <c r="AZ852" t="s">
        <v>654</v>
      </c>
      <c r="BA852" t="s">
        <v>290</v>
      </c>
      <c r="BB852" t="s">
        <v>655</v>
      </c>
      <c r="BC852" t="s">
        <v>290</v>
      </c>
      <c r="BD852" t="s">
        <v>194</v>
      </c>
      <c r="BE852">
        <v>120</v>
      </c>
      <c r="BF852" t="s">
        <v>189</v>
      </c>
      <c r="BG852" t="s">
        <v>189</v>
      </c>
      <c r="BH852" t="s">
        <v>194</v>
      </c>
      <c r="BI852" t="s">
        <v>189</v>
      </c>
      <c r="BJ852" t="s">
        <v>189</v>
      </c>
      <c r="BK852">
        <v>500</v>
      </c>
      <c r="BL852" t="s">
        <v>189</v>
      </c>
      <c r="BM852">
        <v>1</v>
      </c>
      <c r="BN852">
        <v>64</v>
      </c>
      <c r="BO852" t="s">
        <v>189</v>
      </c>
      <c r="BP852" t="s">
        <v>189</v>
      </c>
      <c r="BQ852">
        <v>0.88</v>
      </c>
      <c r="BR852">
        <v>0.87</v>
      </c>
      <c r="BS852">
        <v>0.91</v>
      </c>
      <c r="BT852">
        <v>0.91</v>
      </c>
      <c r="BU852">
        <v>2</v>
      </c>
      <c r="BV852" t="s">
        <v>202</v>
      </c>
      <c r="BW852" t="s">
        <v>234</v>
      </c>
      <c r="BX852" t="s">
        <v>189</v>
      </c>
      <c r="BY852" t="s">
        <v>189</v>
      </c>
      <c r="BZ852">
        <v>7</v>
      </c>
      <c r="CA852" t="s">
        <v>204</v>
      </c>
      <c r="CB852" t="s">
        <v>1033</v>
      </c>
      <c r="CC852" t="s">
        <v>189</v>
      </c>
      <c r="CD852" t="s">
        <v>189</v>
      </c>
      <c r="CE852" t="s">
        <v>189</v>
      </c>
      <c r="CF852" t="s">
        <v>189</v>
      </c>
      <c r="CG852" t="s">
        <v>189</v>
      </c>
      <c r="CH852" t="s">
        <v>189</v>
      </c>
      <c r="CI852" t="s">
        <v>189</v>
      </c>
      <c r="CJ852" t="s">
        <v>189</v>
      </c>
      <c r="CK852" t="s">
        <v>189</v>
      </c>
      <c r="CL852" t="s">
        <v>189</v>
      </c>
      <c r="CM852" t="s">
        <v>189</v>
      </c>
      <c r="CN852" t="s">
        <v>189</v>
      </c>
      <c r="CO852" t="s">
        <v>189</v>
      </c>
      <c r="CP852" t="s">
        <v>205</v>
      </c>
      <c r="CQ852">
        <v>3.5</v>
      </c>
      <c r="CR852">
        <v>7</v>
      </c>
      <c r="CS852" t="s">
        <v>434</v>
      </c>
      <c r="CT852" t="s">
        <v>197</v>
      </c>
      <c r="CU852">
        <v>51.2</v>
      </c>
      <c r="CV852">
        <v>0</v>
      </c>
      <c r="CW852">
        <v>0.876</v>
      </c>
      <c r="CX852">
        <v>0</v>
      </c>
      <c r="CY852">
        <v>0</v>
      </c>
      <c r="CZ852">
        <v>0</v>
      </c>
      <c r="DA852">
        <v>0</v>
      </c>
      <c r="DB852">
        <v>52.076000000000001</v>
      </c>
      <c r="DC852">
        <v>21.215999999999902</v>
      </c>
      <c r="DD852">
        <v>0</v>
      </c>
      <c r="DE852">
        <v>0</v>
      </c>
      <c r="DF852">
        <v>0</v>
      </c>
      <c r="DG852">
        <v>21.215999999999902</v>
      </c>
      <c r="DH852">
        <v>120</v>
      </c>
      <c r="DI852">
        <v>-30.86</v>
      </c>
      <c r="DJ852" t="s">
        <v>282</v>
      </c>
      <c r="DK852">
        <v>50.223999999999997</v>
      </c>
      <c r="DL852">
        <v>81.084000000000003</v>
      </c>
      <c r="DM852">
        <v>87.293399999999906</v>
      </c>
      <c r="DN852">
        <v>66.077399999999997</v>
      </c>
      <c r="DO852">
        <v>18</v>
      </c>
      <c r="DP852">
        <v>0</v>
      </c>
    </row>
    <row r="853" spans="1:120" x14ac:dyDescent="0.25">
      <c r="A853">
        <v>2328925</v>
      </c>
      <c r="B853" t="s">
        <v>263</v>
      </c>
      <c r="C853" t="s">
        <v>264</v>
      </c>
      <c r="D853" t="s">
        <v>656</v>
      </c>
      <c r="E853" t="s">
        <v>657</v>
      </c>
      <c r="F853" t="s">
        <v>189</v>
      </c>
      <c r="G853" t="s">
        <v>190</v>
      </c>
      <c r="H853" t="s">
        <v>212</v>
      </c>
      <c r="I853" t="s">
        <v>222</v>
      </c>
      <c r="J853" t="s">
        <v>193</v>
      </c>
      <c r="K853">
        <v>3.5</v>
      </c>
      <c r="L853">
        <v>2</v>
      </c>
      <c r="M853">
        <v>64</v>
      </c>
      <c r="N853" t="s">
        <v>189</v>
      </c>
      <c r="O853">
        <v>0.7</v>
      </c>
      <c r="P853">
        <v>1.6</v>
      </c>
      <c r="Q853">
        <v>18.7</v>
      </c>
      <c r="R853">
        <v>19.899999999999999</v>
      </c>
      <c r="S853">
        <v>120</v>
      </c>
      <c r="T853">
        <v>78.099999999999994</v>
      </c>
      <c r="U853">
        <v>89.1</v>
      </c>
      <c r="V853" t="s">
        <v>194</v>
      </c>
      <c r="W853" t="s">
        <v>194</v>
      </c>
      <c r="X853" t="s">
        <v>194</v>
      </c>
      <c r="Y853" t="s">
        <v>416</v>
      </c>
      <c r="Z853" t="s">
        <v>189</v>
      </c>
      <c r="AA853">
        <v>4</v>
      </c>
      <c r="AB853">
        <v>2</v>
      </c>
      <c r="AC853">
        <v>0</v>
      </c>
      <c r="AD853">
        <v>0</v>
      </c>
      <c r="AE853">
        <v>3</v>
      </c>
      <c r="AF853">
        <v>1</v>
      </c>
      <c r="AG853">
        <v>1</v>
      </c>
      <c r="AH853">
        <v>10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10</v>
      </c>
      <c r="AS853">
        <v>0</v>
      </c>
      <c r="AT853">
        <v>0</v>
      </c>
      <c r="AU853">
        <v>0</v>
      </c>
      <c r="AV853">
        <v>3</v>
      </c>
      <c r="AW853">
        <v>0</v>
      </c>
      <c r="AX853" t="s">
        <v>194</v>
      </c>
      <c r="AY853" t="s">
        <v>508</v>
      </c>
      <c r="AZ853" t="s">
        <v>654</v>
      </c>
      <c r="BA853" t="s">
        <v>290</v>
      </c>
      <c r="BB853" t="s">
        <v>658</v>
      </c>
      <c r="BC853" t="s">
        <v>290</v>
      </c>
      <c r="BD853" t="s">
        <v>194</v>
      </c>
      <c r="BE853">
        <v>120</v>
      </c>
      <c r="BF853" t="s">
        <v>189</v>
      </c>
      <c r="BG853" t="s">
        <v>189</v>
      </c>
      <c r="BH853" t="s">
        <v>194</v>
      </c>
      <c r="BI853" t="s">
        <v>189</v>
      </c>
      <c r="BJ853" t="s">
        <v>189</v>
      </c>
      <c r="BK853">
        <v>180</v>
      </c>
      <c r="BL853" t="s">
        <v>189</v>
      </c>
      <c r="BM853">
        <v>1</v>
      </c>
      <c r="BN853">
        <v>64</v>
      </c>
      <c r="BO853" t="s">
        <v>189</v>
      </c>
      <c r="BP853" t="s">
        <v>189</v>
      </c>
      <c r="BQ853">
        <v>0.82</v>
      </c>
      <c r="BR853">
        <v>0.85</v>
      </c>
      <c r="BS853">
        <v>0.87</v>
      </c>
      <c r="BT853">
        <v>0.88</v>
      </c>
      <c r="BU853">
        <v>2</v>
      </c>
      <c r="BV853" t="s">
        <v>202</v>
      </c>
      <c r="BW853" t="s">
        <v>234</v>
      </c>
      <c r="BX853" t="s">
        <v>189</v>
      </c>
      <c r="BY853" t="s">
        <v>189</v>
      </c>
      <c r="BZ853">
        <v>7</v>
      </c>
      <c r="CA853" t="s">
        <v>204</v>
      </c>
      <c r="CB853" t="s">
        <v>1033</v>
      </c>
      <c r="CC853" t="s">
        <v>189</v>
      </c>
      <c r="CD853" t="s">
        <v>189</v>
      </c>
      <c r="CE853" t="s">
        <v>189</v>
      </c>
      <c r="CF853" t="s">
        <v>189</v>
      </c>
      <c r="CG853" t="s">
        <v>189</v>
      </c>
      <c r="CH853" t="s">
        <v>189</v>
      </c>
      <c r="CI853" t="s">
        <v>189</v>
      </c>
      <c r="CJ853" t="s">
        <v>189</v>
      </c>
      <c r="CK853" t="s">
        <v>189</v>
      </c>
      <c r="CL853" t="s">
        <v>189</v>
      </c>
      <c r="CM853" t="s">
        <v>189</v>
      </c>
      <c r="CN853" t="s">
        <v>189</v>
      </c>
      <c r="CO853" t="s">
        <v>189</v>
      </c>
      <c r="CP853" t="s">
        <v>205</v>
      </c>
      <c r="CQ853">
        <v>3.5</v>
      </c>
      <c r="CR853">
        <v>7</v>
      </c>
      <c r="CS853" t="s">
        <v>434</v>
      </c>
      <c r="CT853" t="s">
        <v>197</v>
      </c>
      <c r="CU853">
        <v>51.2</v>
      </c>
      <c r="CV853">
        <v>0</v>
      </c>
      <c r="CW853">
        <v>0.876</v>
      </c>
      <c r="CX853">
        <v>0</v>
      </c>
      <c r="CY853">
        <v>0</v>
      </c>
      <c r="CZ853">
        <v>0</v>
      </c>
      <c r="DA853">
        <v>0</v>
      </c>
      <c r="DB853">
        <v>52.076000000000001</v>
      </c>
      <c r="DC853">
        <v>21.215999999999902</v>
      </c>
      <c r="DD853">
        <v>0</v>
      </c>
      <c r="DE853">
        <v>0</v>
      </c>
      <c r="DF853">
        <v>0</v>
      </c>
      <c r="DG853">
        <v>21.215999999999902</v>
      </c>
      <c r="DH853">
        <v>120</v>
      </c>
      <c r="DI853">
        <v>-30.86</v>
      </c>
      <c r="DJ853" t="s">
        <v>282</v>
      </c>
      <c r="DK853">
        <v>37.023999999999901</v>
      </c>
      <c r="DL853">
        <v>67.884</v>
      </c>
      <c r="DM853">
        <v>75.9054</v>
      </c>
      <c r="DN853">
        <v>54.689399999999999</v>
      </c>
      <c r="DO853">
        <v>18</v>
      </c>
      <c r="DP853">
        <v>0</v>
      </c>
    </row>
    <row r="854" spans="1:120" x14ac:dyDescent="0.25">
      <c r="A854">
        <v>2328788</v>
      </c>
      <c r="B854" t="s">
        <v>263</v>
      </c>
      <c r="C854" t="s">
        <v>264</v>
      </c>
      <c r="D854" t="s">
        <v>659</v>
      </c>
      <c r="E854">
        <v>27</v>
      </c>
      <c r="F854" t="s">
        <v>189</v>
      </c>
      <c r="G854" t="s">
        <v>211</v>
      </c>
      <c r="H854" t="s">
        <v>212</v>
      </c>
      <c r="I854" t="s">
        <v>1085</v>
      </c>
      <c r="J854" t="s">
        <v>193</v>
      </c>
      <c r="K854">
        <v>3.2</v>
      </c>
      <c r="L854">
        <v>2</v>
      </c>
      <c r="M854">
        <v>16</v>
      </c>
      <c r="N854" t="s">
        <v>388</v>
      </c>
      <c r="O854">
        <v>0.4</v>
      </c>
      <c r="P854">
        <v>0.9</v>
      </c>
      <c r="Q854">
        <v>19.7</v>
      </c>
      <c r="R854">
        <v>47.4</v>
      </c>
      <c r="S854">
        <v>120</v>
      </c>
      <c r="T854">
        <v>124.5</v>
      </c>
      <c r="U854">
        <v>173.2</v>
      </c>
      <c r="V854" t="s">
        <v>194</v>
      </c>
      <c r="W854" t="s">
        <v>194</v>
      </c>
      <c r="X854" t="s">
        <v>194</v>
      </c>
      <c r="Y854" t="s">
        <v>195</v>
      </c>
      <c r="Z854" t="s">
        <v>189</v>
      </c>
      <c r="AA854">
        <v>2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1</v>
      </c>
      <c r="AH854">
        <v>0</v>
      </c>
      <c r="AI854">
        <v>3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2</v>
      </c>
      <c r="AS854">
        <v>0</v>
      </c>
      <c r="AT854">
        <v>0</v>
      </c>
      <c r="AU854">
        <v>0</v>
      </c>
      <c r="AV854">
        <v>2</v>
      </c>
      <c r="AW854">
        <v>0</v>
      </c>
      <c r="AX854" t="s">
        <v>194</v>
      </c>
      <c r="AY854" t="s">
        <v>613</v>
      </c>
      <c r="AZ854" t="s">
        <v>661</v>
      </c>
      <c r="BA854" t="s">
        <v>200</v>
      </c>
      <c r="BB854" t="s">
        <v>662</v>
      </c>
      <c r="BC854" t="s">
        <v>200</v>
      </c>
      <c r="BD854" t="s">
        <v>194</v>
      </c>
      <c r="BE854">
        <v>120</v>
      </c>
      <c r="BF854" t="s">
        <v>189</v>
      </c>
      <c r="BG854" t="s">
        <v>189</v>
      </c>
      <c r="BH854" t="s">
        <v>194</v>
      </c>
      <c r="BI854" t="s">
        <v>197</v>
      </c>
      <c r="BJ854" t="s">
        <v>189</v>
      </c>
      <c r="BK854" t="s">
        <v>189</v>
      </c>
      <c r="BL854" t="s">
        <v>189</v>
      </c>
      <c r="BM854">
        <v>1</v>
      </c>
      <c r="BN854">
        <v>16</v>
      </c>
      <c r="BO854">
        <v>3.69</v>
      </c>
      <c r="BP854">
        <v>310.5</v>
      </c>
      <c r="BQ854" t="s">
        <v>189</v>
      </c>
      <c r="BR854" t="s">
        <v>189</v>
      </c>
      <c r="BS854" t="s">
        <v>189</v>
      </c>
      <c r="BT854" t="s">
        <v>189</v>
      </c>
      <c r="BU854">
        <v>1</v>
      </c>
      <c r="BV854" t="s">
        <v>202</v>
      </c>
      <c r="BW854" t="s">
        <v>234</v>
      </c>
      <c r="BX854" t="s">
        <v>189</v>
      </c>
      <c r="BY854" t="s">
        <v>194</v>
      </c>
      <c r="BZ854">
        <v>7</v>
      </c>
      <c r="CA854" t="s">
        <v>204</v>
      </c>
      <c r="CB854" t="s">
        <v>1033</v>
      </c>
      <c r="CC854" t="s">
        <v>189</v>
      </c>
      <c r="CD854" t="s">
        <v>189</v>
      </c>
      <c r="CE854" t="s">
        <v>189</v>
      </c>
      <c r="CF854" t="s">
        <v>189</v>
      </c>
      <c r="CG854" t="s">
        <v>189</v>
      </c>
      <c r="CH854" t="s">
        <v>189</v>
      </c>
      <c r="CI854" t="s">
        <v>189</v>
      </c>
      <c r="CJ854" t="s">
        <v>189</v>
      </c>
      <c r="CK854" t="s">
        <v>189</v>
      </c>
      <c r="CL854" t="s">
        <v>189</v>
      </c>
      <c r="CM854" t="s">
        <v>189</v>
      </c>
      <c r="CN854" t="s">
        <v>189</v>
      </c>
      <c r="CO854" t="s">
        <v>189</v>
      </c>
      <c r="CP854" t="s">
        <v>205</v>
      </c>
      <c r="CQ854">
        <v>3.2</v>
      </c>
      <c r="CR854">
        <v>6.4</v>
      </c>
      <c r="CS854" t="s">
        <v>1011</v>
      </c>
      <c r="CT854" t="s">
        <v>194</v>
      </c>
      <c r="CU854">
        <v>12.8</v>
      </c>
      <c r="CV854">
        <v>18</v>
      </c>
      <c r="CW854">
        <v>0.876</v>
      </c>
      <c r="CX854">
        <v>0</v>
      </c>
      <c r="CY854">
        <v>51</v>
      </c>
      <c r="CZ854">
        <v>0</v>
      </c>
      <c r="DA854">
        <v>92.853809999999996</v>
      </c>
      <c r="DB854">
        <v>175.52981</v>
      </c>
      <c r="DC854">
        <v>7.1039999999999903</v>
      </c>
      <c r="DD854">
        <v>0</v>
      </c>
      <c r="DE854">
        <v>16</v>
      </c>
      <c r="DF854">
        <v>58.415499999999902</v>
      </c>
      <c r="DG854">
        <v>83.519499999999994</v>
      </c>
      <c r="DH854">
        <v>120</v>
      </c>
      <c r="DI854">
        <v>-92.010310000000004</v>
      </c>
      <c r="DJ854" t="s">
        <v>282</v>
      </c>
      <c r="DK854">
        <v>-2.3298100000000002</v>
      </c>
      <c r="DL854">
        <v>89.680499999999995</v>
      </c>
      <c r="DM854">
        <v>145.89779999999999</v>
      </c>
      <c r="DN854">
        <v>62.378299999999903</v>
      </c>
      <c r="DO854">
        <v>18</v>
      </c>
      <c r="DP854">
        <v>0</v>
      </c>
    </row>
    <row r="855" spans="1:120" x14ac:dyDescent="0.25">
      <c r="A855">
        <v>2328683</v>
      </c>
      <c r="B855" t="s">
        <v>263</v>
      </c>
      <c r="C855" t="s">
        <v>264</v>
      </c>
      <c r="D855" t="s">
        <v>669</v>
      </c>
      <c r="E855" t="s">
        <v>670</v>
      </c>
      <c r="F855" t="s">
        <v>189</v>
      </c>
      <c r="G855" t="s">
        <v>190</v>
      </c>
      <c r="H855" t="s">
        <v>212</v>
      </c>
      <c r="I855" t="s">
        <v>1085</v>
      </c>
      <c r="J855" t="s">
        <v>534</v>
      </c>
      <c r="K855">
        <v>3.2</v>
      </c>
      <c r="L855">
        <v>2</v>
      </c>
      <c r="M855">
        <v>32</v>
      </c>
      <c r="N855" t="s">
        <v>189</v>
      </c>
      <c r="O855">
        <v>1</v>
      </c>
      <c r="P855">
        <v>1.4</v>
      </c>
      <c r="Q855">
        <v>11.3</v>
      </c>
      <c r="R855">
        <v>11.9</v>
      </c>
      <c r="S855">
        <v>120</v>
      </c>
      <c r="T855">
        <v>52.5</v>
      </c>
      <c r="U855">
        <v>55.6</v>
      </c>
      <c r="V855" t="s">
        <v>194</v>
      </c>
      <c r="W855" t="s">
        <v>194</v>
      </c>
      <c r="X855" t="s">
        <v>194</v>
      </c>
      <c r="Y855" t="s">
        <v>195</v>
      </c>
      <c r="Z855" t="s">
        <v>671</v>
      </c>
      <c r="AA855">
        <v>2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1</v>
      </c>
      <c r="AH855">
        <v>0</v>
      </c>
      <c r="AI855">
        <v>4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 t="s">
        <v>194</v>
      </c>
      <c r="AY855" t="s">
        <v>417</v>
      </c>
      <c r="AZ855" t="s">
        <v>672</v>
      </c>
      <c r="BA855" t="s">
        <v>200</v>
      </c>
      <c r="BB855" t="s">
        <v>673</v>
      </c>
      <c r="BC855" t="s">
        <v>200</v>
      </c>
      <c r="BD855" t="s">
        <v>194</v>
      </c>
      <c r="BE855">
        <v>120</v>
      </c>
      <c r="BF855" t="s">
        <v>189</v>
      </c>
      <c r="BG855" t="s">
        <v>189</v>
      </c>
      <c r="BH855" t="s">
        <v>194</v>
      </c>
      <c r="BI855" t="s">
        <v>189</v>
      </c>
      <c r="BJ855" t="s">
        <v>189</v>
      </c>
      <c r="BK855">
        <v>90</v>
      </c>
      <c r="BL855" t="s">
        <v>189</v>
      </c>
      <c r="BM855">
        <v>1</v>
      </c>
      <c r="BN855">
        <v>32</v>
      </c>
      <c r="BO855" t="s">
        <v>189</v>
      </c>
      <c r="BP855" t="s">
        <v>189</v>
      </c>
      <c r="BQ855" t="s">
        <v>189</v>
      </c>
      <c r="BR855" t="s">
        <v>189</v>
      </c>
      <c r="BS855" t="s">
        <v>189</v>
      </c>
      <c r="BT855" t="s">
        <v>189</v>
      </c>
      <c r="BU855">
        <v>2</v>
      </c>
      <c r="BV855" t="s">
        <v>202</v>
      </c>
      <c r="BW855" t="s">
        <v>234</v>
      </c>
      <c r="BX855" t="s">
        <v>189</v>
      </c>
      <c r="BY855" t="s">
        <v>189</v>
      </c>
      <c r="BZ855">
        <v>7</v>
      </c>
      <c r="CA855" t="s">
        <v>204</v>
      </c>
      <c r="CB855" t="s">
        <v>1033</v>
      </c>
      <c r="CC855" t="s">
        <v>189</v>
      </c>
      <c r="CD855" t="s">
        <v>189</v>
      </c>
      <c r="CE855" t="s">
        <v>189</v>
      </c>
      <c r="CF855" t="s">
        <v>189</v>
      </c>
      <c r="CG855" t="s">
        <v>189</v>
      </c>
      <c r="CH855" t="s">
        <v>189</v>
      </c>
      <c r="CI855" t="s">
        <v>189</v>
      </c>
      <c r="CJ855" t="s">
        <v>189</v>
      </c>
      <c r="CK855" t="s">
        <v>189</v>
      </c>
      <c r="CL855" t="s">
        <v>189</v>
      </c>
      <c r="CM855" t="s">
        <v>189</v>
      </c>
      <c r="CN855" t="s">
        <v>189</v>
      </c>
      <c r="CO855" t="s">
        <v>189</v>
      </c>
      <c r="CP855" t="s">
        <v>205</v>
      </c>
      <c r="CQ855">
        <v>3.2</v>
      </c>
      <c r="CR855">
        <v>6.4</v>
      </c>
      <c r="CS855" t="s">
        <v>1011</v>
      </c>
      <c r="CT855" t="s">
        <v>197</v>
      </c>
      <c r="CU855">
        <v>25.6</v>
      </c>
      <c r="CV855">
        <v>0</v>
      </c>
      <c r="CW855">
        <v>0.876</v>
      </c>
      <c r="CX855">
        <v>0</v>
      </c>
      <c r="CY855">
        <v>0</v>
      </c>
      <c r="CZ855">
        <v>0</v>
      </c>
      <c r="DA855">
        <v>0</v>
      </c>
      <c r="DB855">
        <v>26.475999999999999</v>
      </c>
      <c r="DC855">
        <v>11.808</v>
      </c>
      <c r="DD855">
        <v>0</v>
      </c>
      <c r="DE855">
        <v>0</v>
      </c>
      <c r="DF855">
        <v>0</v>
      </c>
      <c r="DG855">
        <v>11.808</v>
      </c>
      <c r="DH855">
        <v>120</v>
      </c>
      <c r="DI855">
        <v>-14.667999999999999</v>
      </c>
      <c r="DJ855" t="s">
        <v>282</v>
      </c>
      <c r="DK855">
        <v>29.123999999999999</v>
      </c>
      <c r="DL855">
        <v>43.792000000000002</v>
      </c>
      <c r="DM855">
        <v>48.004800000000003</v>
      </c>
      <c r="DN855">
        <v>36.196800000000003</v>
      </c>
      <c r="DO855">
        <v>18</v>
      </c>
      <c r="DP855">
        <v>0</v>
      </c>
    </row>
    <row r="856" spans="1:120" x14ac:dyDescent="0.25">
      <c r="A856">
        <v>2328666</v>
      </c>
      <c r="B856" t="s">
        <v>263</v>
      </c>
      <c r="C856" t="s">
        <v>264</v>
      </c>
      <c r="D856" t="s">
        <v>674</v>
      </c>
      <c r="E856" t="s">
        <v>675</v>
      </c>
      <c r="F856" t="s">
        <v>189</v>
      </c>
      <c r="G856" t="s">
        <v>190</v>
      </c>
      <c r="H856" t="s">
        <v>212</v>
      </c>
      <c r="I856" t="s">
        <v>1085</v>
      </c>
      <c r="J856" t="s">
        <v>534</v>
      </c>
      <c r="K856">
        <v>3.2</v>
      </c>
      <c r="L856">
        <v>2</v>
      </c>
      <c r="M856">
        <v>32</v>
      </c>
      <c r="N856" t="s">
        <v>189</v>
      </c>
      <c r="O856">
        <v>1</v>
      </c>
      <c r="P856">
        <v>1.3</v>
      </c>
      <c r="Q856">
        <v>11.2</v>
      </c>
      <c r="R856">
        <v>11.7</v>
      </c>
      <c r="S856">
        <v>120</v>
      </c>
      <c r="T856">
        <v>52.5</v>
      </c>
      <c r="U856">
        <v>54.9</v>
      </c>
      <c r="V856" t="s">
        <v>194</v>
      </c>
      <c r="W856" t="s">
        <v>194</v>
      </c>
      <c r="X856" t="s">
        <v>194</v>
      </c>
      <c r="Y856" t="s">
        <v>195</v>
      </c>
      <c r="Z856" t="s">
        <v>671</v>
      </c>
      <c r="AA856">
        <v>2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1</v>
      </c>
      <c r="AH856">
        <v>0</v>
      </c>
      <c r="AI856">
        <v>4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0</v>
      </c>
      <c r="AX856" t="s">
        <v>194</v>
      </c>
      <c r="AY856" t="s">
        <v>417</v>
      </c>
      <c r="AZ856" t="s">
        <v>654</v>
      </c>
      <c r="BA856" t="s">
        <v>200</v>
      </c>
      <c r="BB856" t="s">
        <v>676</v>
      </c>
      <c r="BC856" t="s">
        <v>200</v>
      </c>
      <c r="BD856" t="s">
        <v>194</v>
      </c>
      <c r="BE856">
        <v>120</v>
      </c>
      <c r="BF856" t="s">
        <v>189</v>
      </c>
      <c r="BG856" t="s">
        <v>189</v>
      </c>
      <c r="BH856" t="s">
        <v>194</v>
      </c>
      <c r="BI856" t="s">
        <v>189</v>
      </c>
      <c r="BJ856" t="s">
        <v>189</v>
      </c>
      <c r="BK856">
        <v>90</v>
      </c>
      <c r="BL856" t="s">
        <v>189</v>
      </c>
      <c r="BM856">
        <v>1</v>
      </c>
      <c r="BN856">
        <v>32</v>
      </c>
      <c r="BO856" t="s">
        <v>189</v>
      </c>
      <c r="BP856" t="s">
        <v>189</v>
      </c>
      <c r="BQ856" t="s">
        <v>189</v>
      </c>
      <c r="BR856" t="s">
        <v>189</v>
      </c>
      <c r="BS856" t="s">
        <v>189</v>
      </c>
      <c r="BT856" t="s">
        <v>189</v>
      </c>
      <c r="BU856">
        <v>2</v>
      </c>
      <c r="BV856" t="s">
        <v>202</v>
      </c>
      <c r="BW856" t="s">
        <v>234</v>
      </c>
      <c r="BX856" t="s">
        <v>189</v>
      </c>
      <c r="BY856" t="s">
        <v>189</v>
      </c>
      <c r="BZ856">
        <v>7</v>
      </c>
      <c r="CA856" t="s">
        <v>204</v>
      </c>
      <c r="CB856" t="s">
        <v>1033</v>
      </c>
      <c r="CC856" t="s">
        <v>189</v>
      </c>
      <c r="CD856" t="s">
        <v>189</v>
      </c>
      <c r="CE856" t="s">
        <v>189</v>
      </c>
      <c r="CF856" t="s">
        <v>189</v>
      </c>
      <c r="CG856" t="s">
        <v>189</v>
      </c>
      <c r="CH856" t="s">
        <v>189</v>
      </c>
      <c r="CI856" t="s">
        <v>189</v>
      </c>
      <c r="CJ856" t="s">
        <v>189</v>
      </c>
      <c r="CK856" t="s">
        <v>189</v>
      </c>
      <c r="CL856" t="s">
        <v>189</v>
      </c>
      <c r="CM856" t="s">
        <v>189</v>
      </c>
      <c r="CN856" t="s">
        <v>189</v>
      </c>
      <c r="CO856" t="s">
        <v>189</v>
      </c>
      <c r="CP856" t="s">
        <v>205</v>
      </c>
      <c r="CQ856">
        <v>3.2</v>
      </c>
      <c r="CR856">
        <v>6.4</v>
      </c>
      <c r="CS856" t="s">
        <v>1011</v>
      </c>
      <c r="CT856" t="s">
        <v>197</v>
      </c>
      <c r="CU856">
        <v>25.6</v>
      </c>
      <c r="CV856">
        <v>0</v>
      </c>
      <c r="CW856">
        <v>0.876</v>
      </c>
      <c r="CX856">
        <v>0</v>
      </c>
      <c r="CY856">
        <v>0</v>
      </c>
      <c r="CZ856">
        <v>0</v>
      </c>
      <c r="DA856">
        <v>0</v>
      </c>
      <c r="DB856">
        <v>26.475999999999999</v>
      </c>
      <c r="DC856">
        <v>11.808</v>
      </c>
      <c r="DD856">
        <v>0</v>
      </c>
      <c r="DE856">
        <v>0</v>
      </c>
      <c r="DF856">
        <v>0</v>
      </c>
      <c r="DG856">
        <v>11.808</v>
      </c>
      <c r="DH856">
        <v>120</v>
      </c>
      <c r="DI856">
        <v>-14.667999999999999</v>
      </c>
      <c r="DJ856" t="s">
        <v>282</v>
      </c>
      <c r="DK856">
        <v>28.4239999999999</v>
      </c>
      <c r="DL856">
        <v>43.091999999999999</v>
      </c>
      <c r="DM856">
        <v>46.997399999999999</v>
      </c>
      <c r="DN856">
        <v>35.189399999999999</v>
      </c>
      <c r="DO856">
        <v>18</v>
      </c>
      <c r="DP856">
        <v>0</v>
      </c>
    </row>
    <row r="857" spans="1:120" x14ac:dyDescent="0.25">
      <c r="A857">
        <v>2328659</v>
      </c>
      <c r="B857" t="s">
        <v>420</v>
      </c>
      <c r="C857" t="s">
        <v>421</v>
      </c>
      <c r="D857" t="s">
        <v>1175</v>
      </c>
      <c r="E857" t="s">
        <v>1176</v>
      </c>
      <c r="F857" t="s">
        <v>1177</v>
      </c>
      <c r="G857" t="s">
        <v>190</v>
      </c>
      <c r="H857" t="s">
        <v>212</v>
      </c>
      <c r="I857" t="s">
        <v>1141</v>
      </c>
      <c r="J857" t="s">
        <v>193</v>
      </c>
      <c r="K857">
        <v>3.1</v>
      </c>
      <c r="L857">
        <v>2</v>
      </c>
      <c r="M857">
        <v>64</v>
      </c>
      <c r="N857" t="s">
        <v>189</v>
      </c>
      <c r="O857">
        <v>0.2</v>
      </c>
      <c r="P857">
        <v>1.3</v>
      </c>
      <c r="Q857">
        <v>23.3</v>
      </c>
      <c r="R857">
        <v>24.9</v>
      </c>
      <c r="S857">
        <v>120</v>
      </c>
      <c r="T857">
        <v>78.099999999999994</v>
      </c>
      <c r="U857">
        <v>108.5</v>
      </c>
      <c r="V857" t="s">
        <v>194</v>
      </c>
      <c r="W857" t="s">
        <v>194</v>
      </c>
      <c r="X857" t="s">
        <v>194</v>
      </c>
      <c r="Y857" t="s">
        <v>195</v>
      </c>
      <c r="Z857" t="s">
        <v>1178</v>
      </c>
      <c r="AA857">
        <v>4</v>
      </c>
      <c r="AB857">
        <v>2</v>
      </c>
      <c r="AC857">
        <v>0</v>
      </c>
      <c r="AD857">
        <v>0</v>
      </c>
      <c r="AE857">
        <v>1</v>
      </c>
      <c r="AF857">
        <v>1</v>
      </c>
      <c r="AG857">
        <v>1</v>
      </c>
      <c r="AH857">
        <v>2</v>
      </c>
      <c r="AI857">
        <v>4</v>
      </c>
      <c r="AJ857">
        <v>4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1</v>
      </c>
      <c r="AS857">
        <v>0</v>
      </c>
      <c r="AT857">
        <v>0</v>
      </c>
      <c r="AU857">
        <v>0</v>
      </c>
      <c r="AV857">
        <v>4</v>
      </c>
      <c r="AW857">
        <v>0</v>
      </c>
      <c r="AX857" t="s">
        <v>194</v>
      </c>
      <c r="AY857" t="s">
        <v>748</v>
      </c>
      <c r="AZ857" t="s">
        <v>805</v>
      </c>
      <c r="BA857" t="s">
        <v>200</v>
      </c>
      <c r="BB857" t="s">
        <v>1179</v>
      </c>
      <c r="BC857" t="s">
        <v>200</v>
      </c>
      <c r="BD857" t="s">
        <v>194</v>
      </c>
      <c r="BE857">
        <v>120</v>
      </c>
      <c r="BF857" t="s">
        <v>189</v>
      </c>
      <c r="BG857" t="s">
        <v>189</v>
      </c>
      <c r="BH857" t="s">
        <v>194</v>
      </c>
      <c r="BI857" t="s">
        <v>189</v>
      </c>
      <c r="BJ857" t="s">
        <v>189</v>
      </c>
      <c r="BK857">
        <v>180</v>
      </c>
      <c r="BL857" t="s">
        <v>189</v>
      </c>
      <c r="BM857">
        <v>1</v>
      </c>
      <c r="BN857">
        <v>64</v>
      </c>
      <c r="BO857" t="s">
        <v>189</v>
      </c>
      <c r="BP857" t="s">
        <v>189</v>
      </c>
      <c r="BQ857">
        <v>0.78</v>
      </c>
      <c r="BR857">
        <v>0.84</v>
      </c>
      <c r="BS857">
        <v>0.84</v>
      </c>
      <c r="BT857">
        <v>0.86</v>
      </c>
      <c r="BU857">
        <v>3</v>
      </c>
      <c r="BV857" t="s">
        <v>202</v>
      </c>
      <c r="BW857" t="s">
        <v>218</v>
      </c>
      <c r="BX857" t="s">
        <v>189</v>
      </c>
      <c r="BY857" t="s">
        <v>189</v>
      </c>
      <c r="BZ857">
        <v>7</v>
      </c>
      <c r="CA857" t="s">
        <v>204</v>
      </c>
      <c r="CB857" t="s">
        <v>1033</v>
      </c>
      <c r="CC857" t="s">
        <v>189</v>
      </c>
      <c r="CD857" t="s">
        <v>189</v>
      </c>
      <c r="CE857" t="s">
        <v>189</v>
      </c>
      <c r="CF857" t="s">
        <v>189</v>
      </c>
      <c r="CG857" t="s">
        <v>189</v>
      </c>
      <c r="CH857" t="s">
        <v>189</v>
      </c>
      <c r="CI857" t="s">
        <v>189</v>
      </c>
      <c r="CJ857" t="s">
        <v>189</v>
      </c>
      <c r="CK857" t="s">
        <v>189</v>
      </c>
      <c r="CL857" t="s">
        <v>189</v>
      </c>
      <c r="CM857" t="s">
        <v>189</v>
      </c>
      <c r="CN857" t="s">
        <v>189</v>
      </c>
      <c r="CO857" t="s">
        <v>189</v>
      </c>
      <c r="CP857" t="s">
        <v>205</v>
      </c>
      <c r="CQ857">
        <v>3.1</v>
      </c>
      <c r="CR857">
        <v>6.2</v>
      </c>
      <c r="CS857" t="s">
        <v>1011</v>
      </c>
      <c r="CT857" t="s">
        <v>197</v>
      </c>
      <c r="CU857">
        <v>51.2</v>
      </c>
      <c r="CV857">
        <v>0</v>
      </c>
      <c r="CW857">
        <v>0.876</v>
      </c>
      <c r="CX857">
        <v>26</v>
      </c>
      <c r="CY857">
        <v>0</v>
      </c>
      <c r="CZ857">
        <v>0</v>
      </c>
      <c r="DA857">
        <v>0</v>
      </c>
      <c r="DB857">
        <v>78.075999999999993</v>
      </c>
      <c r="DC857">
        <v>21.215999999999902</v>
      </c>
      <c r="DD857">
        <v>0</v>
      </c>
      <c r="DE857">
        <v>0</v>
      </c>
      <c r="DF857">
        <v>0</v>
      </c>
      <c r="DG857">
        <v>47.215999999999902</v>
      </c>
      <c r="DH857">
        <v>120</v>
      </c>
      <c r="DI857">
        <v>-30.86</v>
      </c>
      <c r="DJ857" t="s">
        <v>282</v>
      </c>
      <c r="DK857">
        <v>30.423999999999999</v>
      </c>
      <c r="DL857">
        <v>61.283999999999999</v>
      </c>
      <c r="DM857">
        <v>91.235399999999899</v>
      </c>
      <c r="DN857">
        <v>44.019399999999898</v>
      </c>
      <c r="DO857">
        <v>18</v>
      </c>
      <c r="DP857">
        <v>0</v>
      </c>
    </row>
    <row r="858" spans="1:120" x14ac:dyDescent="0.25">
      <c r="A858">
        <v>2328652</v>
      </c>
      <c r="B858" t="s">
        <v>420</v>
      </c>
      <c r="C858" t="s">
        <v>421</v>
      </c>
      <c r="D858" t="s">
        <v>1180</v>
      </c>
      <c r="E858" t="s">
        <v>1181</v>
      </c>
      <c r="F858" t="s">
        <v>1182</v>
      </c>
      <c r="G858" t="s">
        <v>190</v>
      </c>
      <c r="H858" t="s">
        <v>212</v>
      </c>
      <c r="I858" t="s">
        <v>1141</v>
      </c>
      <c r="J858" t="s">
        <v>193</v>
      </c>
      <c r="K858">
        <v>3.1</v>
      </c>
      <c r="L858">
        <v>2</v>
      </c>
      <c r="M858">
        <v>64</v>
      </c>
      <c r="N858" t="s">
        <v>189</v>
      </c>
      <c r="O858">
        <v>0.5</v>
      </c>
      <c r="P858">
        <v>0.7</v>
      </c>
      <c r="Q858">
        <v>30.2</v>
      </c>
      <c r="R858">
        <v>33.1</v>
      </c>
      <c r="S858">
        <v>120</v>
      </c>
      <c r="T858">
        <v>78.099999999999994</v>
      </c>
      <c r="U858">
        <v>143.5</v>
      </c>
      <c r="V858" t="s">
        <v>194</v>
      </c>
      <c r="W858" t="s">
        <v>194</v>
      </c>
      <c r="X858" t="s">
        <v>194</v>
      </c>
      <c r="Y858" t="s">
        <v>449</v>
      </c>
      <c r="Z858" t="s">
        <v>189</v>
      </c>
      <c r="AA858">
        <v>4</v>
      </c>
      <c r="AB858">
        <v>2</v>
      </c>
      <c r="AC858">
        <v>0</v>
      </c>
      <c r="AD858">
        <v>0</v>
      </c>
      <c r="AE858">
        <v>1</v>
      </c>
      <c r="AF858">
        <v>1</v>
      </c>
      <c r="AG858">
        <v>1</v>
      </c>
      <c r="AH858">
        <v>2</v>
      </c>
      <c r="AI858">
        <v>2</v>
      </c>
      <c r="AJ858">
        <v>4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1</v>
      </c>
      <c r="AS858">
        <v>0</v>
      </c>
      <c r="AT858">
        <v>2</v>
      </c>
      <c r="AU858">
        <v>0</v>
      </c>
      <c r="AV858">
        <v>5</v>
      </c>
      <c r="AW858">
        <v>0</v>
      </c>
      <c r="AX858" t="s">
        <v>194</v>
      </c>
      <c r="AY858" t="s">
        <v>748</v>
      </c>
      <c r="AZ858" t="s">
        <v>805</v>
      </c>
      <c r="BA858" t="s">
        <v>200</v>
      </c>
      <c r="BB858" t="s">
        <v>1183</v>
      </c>
      <c r="BC858" t="s">
        <v>200</v>
      </c>
      <c r="BD858" t="s">
        <v>194</v>
      </c>
      <c r="BE858">
        <v>120</v>
      </c>
      <c r="BF858" t="s">
        <v>189</v>
      </c>
      <c r="BG858" t="s">
        <v>189</v>
      </c>
      <c r="BH858" t="s">
        <v>194</v>
      </c>
      <c r="BI858" t="s">
        <v>189</v>
      </c>
      <c r="BJ858" t="s">
        <v>189</v>
      </c>
      <c r="BK858">
        <v>500</v>
      </c>
      <c r="BL858" t="s">
        <v>189</v>
      </c>
      <c r="BM858">
        <v>1</v>
      </c>
      <c r="BN858">
        <v>64</v>
      </c>
      <c r="BO858" t="s">
        <v>189</v>
      </c>
      <c r="BP858" t="s">
        <v>189</v>
      </c>
      <c r="BQ858">
        <v>0.84</v>
      </c>
      <c r="BR858">
        <v>0.88</v>
      </c>
      <c r="BS858">
        <v>0.89</v>
      </c>
      <c r="BT858">
        <v>0.91</v>
      </c>
      <c r="BU858">
        <v>5</v>
      </c>
      <c r="BV858" t="s">
        <v>202</v>
      </c>
      <c r="BW858" t="s">
        <v>218</v>
      </c>
      <c r="BX858" t="s">
        <v>189</v>
      </c>
      <c r="BY858" t="s">
        <v>189</v>
      </c>
      <c r="BZ858">
        <v>7</v>
      </c>
      <c r="CA858" t="s">
        <v>204</v>
      </c>
      <c r="CB858" t="s">
        <v>1033</v>
      </c>
      <c r="CC858" t="s">
        <v>189</v>
      </c>
      <c r="CD858" t="s">
        <v>189</v>
      </c>
      <c r="CE858" t="s">
        <v>189</v>
      </c>
      <c r="CF858" t="s">
        <v>189</v>
      </c>
      <c r="CG858" t="s">
        <v>189</v>
      </c>
      <c r="CH858" t="s">
        <v>189</v>
      </c>
      <c r="CI858" t="s">
        <v>189</v>
      </c>
      <c r="CJ858" t="s">
        <v>189</v>
      </c>
      <c r="CK858" t="s">
        <v>189</v>
      </c>
      <c r="CL858" t="s">
        <v>189</v>
      </c>
      <c r="CM858" t="s">
        <v>189</v>
      </c>
      <c r="CN858" t="s">
        <v>189</v>
      </c>
      <c r="CO858" t="s">
        <v>189</v>
      </c>
      <c r="CP858" t="s">
        <v>205</v>
      </c>
      <c r="CQ858">
        <v>3.1</v>
      </c>
      <c r="CR858">
        <v>6.2</v>
      </c>
      <c r="CS858" t="s">
        <v>1011</v>
      </c>
      <c r="CT858" t="s">
        <v>197</v>
      </c>
      <c r="CU858">
        <v>51.2</v>
      </c>
      <c r="CV858">
        <v>0</v>
      </c>
      <c r="CW858">
        <v>0.876</v>
      </c>
      <c r="CX858">
        <v>26</v>
      </c>
      <c r="CY858">
        <v>0</v>
      </c>
      <c r="CZ858">
        <v>0</v>
      </c>
      <c r="DA858">
        <v>0</v>
      </c>
      <c r="DB858">
        <v>78.075999999999993</v>
      </c>
      <c r="DC858">
        <v>21.215999999999902</v>
      </c>
      <c r="DD858">
        <v>0</v>
      </c>
      <c r="DE858">
        <v>0</v>
      </c>
      <c r="DF858">
        <v>0</v>
      </c>
      <c r="DG858">
        <v>47.215999999999902</v>
      </c>
      <c r="DH858">
        <v>120</v>
      </c>
      <c r="DI858">
        <v>-30.86</v>
      </c>
      <c r="DJ858" t="s">
        <v>282</v>
      </c>
      <c r="DK858">
        <v>65.424000000000007</v>
      </c>
      <c r="DL858">
        <v>96.284000000000006</v>
      </c>
      <c r="DM858">
        <v>116.85839999999899</v>
      </c>
      <c r="DN858">
        <v>69.642399999999895</v>
      </c>
      <c r="DO858">
        <v>18</v>
      </c>
      <c r="DP858">
        <v>0</v>
      </c>
    </row>
    <row r="859" spans="1:120" x14ac:dyDescent="0.25">
      <c r="A859">
        <v>2328583</v>
      </c>
      <c r="B859" t="s">
        <v>263</v>
      </c>
      <c r="C859" t="s">
        <v>264</v>
      </c>
      <c r="D859" t="s">
        <v>677</v>
      </c>
      <c r="E859">
        <v>20</v>
      </c>
      <c r="F859" t="s">
        <v>189</v>
      </c>
      <c r="G859" t="s">
        <v>211</v>
      </c>
      <c r="H859" t="s">
        <v>212</v>
      </c>
      <c r="I859" t="s">
        <v>1184</v>
      </c>
      <c r="J859" t="s">
        <v>193</v>
      </c>
      <c r="K859">
        <v>1.6</v>
      </c>
      <c r="L859">
        <v>4</v>
      </c>
      <c r="M859">
        <v>16</v>
      </c>
      <c r="N859" t="s">
        <v>388</v>
      </c>
      <c r="O859">
        <v>0.3</v>
      </c>
      <c r="P859">
        <v>0.7</v>
      </c>
      <c r="Q859">
        <v>9.9</v>
      </c>
      <c r="R859">
        <v>22.2</v>
      </c>
      <c r="S859">
        <v>120</v>
      </c>
      <c r="T859">
        <v>81.8</v>
      </c>
      <c r="U859">
        <v>82.5</v>
      </c>
      <c r="V859" t="s">
        <v>194</v>
      </c>
      <c r="W859" t="s">
        <v>194</v>
      </c>
      <c r="X859" t="s">
        <v>194</v>
      </c>
      <c r="Y859" t="s">
        <v>195</v>
      </c>
      <c r="Z859" t="s">
        <v>189</v>
      </c>
      <c r="AA859">
        <v>2</v>
      </c>
      <c r="AB859">
        <v>0</v>
      </c>
      <c r="AC859">
        <v>0</v>
      </c>
      <c r="AD859">
        <v>0</v>
      </c>
      <c r="AE859">
        <v>0</v>
      </c>
      <c r="AF859">
        <v>1</v>
      </c>
      <c r="AG859">
        <v>1</v>
      </c>
      <c r="AH859">
        <v>2</v>
      </c>
      <c r="AI859">
        <v>2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2</v>
      </c>
      <c r="AW859">
        <v>0</v>
      </c>
      <c r="AX859" t="s">
        <v>194</v>
      </c>
      <c r="AY859" t="s">
        <v>613</v>
      </c>
      <c r="AZ859" t="s">
        <v>679</v>
      </c>
      <c r="BA859" t="s">
        <v>200</v>
      </c>
      <c r="BB859" t="s">
        <v>680</v>
      </c>
      <c r="BC859" t="s">
        <v>200</v>
      </c>
      <c r="BD859" t="s">
        <v>194</v>
      </c>
      <c r="BE859">
        <v>120</v>
      </c>
      <c r="BF859" t="s">
        <v>189</v>
      </c>
      <c r="BG859" t="s">
        <v>189</v>
      </c>
      <c r="BH859" t="s">
        <v>194</v>
      </c>
      <c r="BI859" t="s">
        <v>197</v>
      </c>
      <c r="BJ859" t="s">
        <v>189</v>
      </c>
      <c r="BK859" t="s">
        <v>189</v>
      </c>
      <c r="BL859" t="s">
        <v>189</v>
      </c>
      <c r="BM859">
        <v>1</v>
      </c>
      <c r="BN859">
        <v>16</v>
      </c>
      <c r="BO859">
        <v>2.0699999999999998</v>
      </c>
      <c r="BP859">
        <v>160.88999999999999</v>
      </c>
      <c r="BQ859" t="s">
        <v>189</v>
      </c>
      <c r="BR859" t="s">
        <v>189</v>
      </c>
      <c r="BS859" t="s">
        <v>189</v>
      </c>
      <c r="BT859" t="s">
        <v>189</v>
      </c>
      <c r="BU859">
        <v>1</v>
      </c>
      <c r="BV859" t="s">
        <v>202</v>
      </c>
      <c r="BW859" t="s">
        <v>234</v>
      </c>
      <c r="BX859" t="s">
        <v>189</v>
      </c>
      <c r="BY859" t="s">
        <v>194</v>
      </c>
      <c r="BZ859">
        <v>7</v>
      </c>
      <c r="CA859" t="s">
        <v>204</v>
      </c>
      <c r="CB859" t="s">
        <v>1033</v>
      </c>
      <c r="CC859" t="s">
        <v>189</v>
      </c>
      <c r="CD859" t="s">
        <v>189</v>
      </c>
      <c r="CE859" t="s">
        <v>189</v>
      </c>
      <c r="CF859" t="s">
        <v>189</v>
      </c>
      <c r="CG859" t="s">
        <v>189</v>
      </c>
      <c r="CH859" t="s">
        <v>189</v>
      </c>
      <c r="CI859" t="s">
        <v>189</v>
      </c>
      <c r="CJ859" t="s">
        <v>189</v>
      </c>
      <c r="CK859" t="s">
        <v>189</v>
      </c>
      <c r="CL859" t="s">
        <v>189</v>
      </c>
      <c r="CM859" t="s">
        <v>189</v>
      </c>
      <c r="CN859" t="s">
        <v>189</v>
      </c>
      <c r="CO859" t="s">
        <v>189</v>
      </c>
      <c r="CP859" t="s">
        <v>205</v>
      </c>
      <c r="CQ859">
        <v>1.6</v>
      </c>
      <c r="CR859">
        <v>6.4</v>
      </c>
      <c r="CS859" t="s">
        <v>206</v>
      </c>
      <c r="CT859" t="s">
        <v>194</v>
      </c>
      <c r="CU859">
        <v>12.8</v>
      </c>
      <c r="CV859">
        <v>18</v>
      </c>
      <c r="CW859">
        <v>0.876</v>
      </c>
      <c r="CX859">
        <v>0</v>
      </c>
      <c r="CY859">
        <v>51</v>
      </c>
      <c r="CZ859">
        <v>0</v>
      </c>
      <c r="DA859">
        <v>50.050916999999998</v>
      </c>
      <c r="DB859">
        <v>132.72691699999999</v>
      </c>
      <c r="DC859">
        <v>7.1039999999999903</v>
      </c>
      <c r="DD859">
        <v>0</v>
      </c>
      <c r="DE859">
        <v>16</v>
      </c>
      <c r="DF859">
        <v>37.4530799999999</v>
      </c>
      <c r="DG859">
        <v>62.5570799999999</v>
      </c>
      <c r="DH859">
        <v>120</v>
      </c>
      <c r="DI859">
        <v>-70.169837000000001</v>
      </c>
      <c r="DJ859" t="s">
        <v>282</v>
      </c>
      <c r="DK859">
        <v>-50.226917</v>
      </c>
      <c r="DL859">
        <v>19.942920000000001</v>
      </c>
      <c r="DM859">
        <v>70.167599999999993</v>
      </c>
      <c r="DN859">
        <v>7.6105200000000002</v>
      </c>
      <c r="DO859">
        <v>18</v>
      </c>
      <c r="DP859">
        <v>1</v>
      </c>
    </row>
    <row r="860" spans="1:120" x14ac:dyDescent="0.25">
      <c r="A860">
        <v>2328582</v>
      </c>
      <c r="B860" t="s">
        <v>263</v>
      </c>
      <c r="C860" t="s">
        <v>264</v>
      </c>
      <c r="D860" t="s">
        <v>681</v>
      </c>
      <c r="E860">
        <v>22</v>
      </c>
      <c r="F860" t="s">
        <v>682</v>
      </c>
      <c r="G860" t="s">
        <v>211</v>
      </c>
      <c r="H860" t="s">
        <v>212</v>
      </c>
      <c r="I860" t="s">
        <v>1184</v>
      </c>
      <c r="J860" t="s">
        <v>193</v>
      </c>
      <c r="K860">
        <v>1.6</v>
      </c>
      <c r="L860">
        <v>4</v>
      </c>
      <c r="M860">
        <v>16</v>
      </c>
      <c r="N860" t="s">
        <v>388</v>
      </c>
      <c r="O860">
        <v>0.3</v>
      </c>
      <c r="P860">
        <v>0.7</v>
      </c>
      <c r="Q860">
        <v>11.7</v>
      </c>
      <c r="R860">
        <v>29.5</v>
      </c>
      <c r="S860">
        <v>120</v>
      </c>
      <c r="T860">
        <v>87.4</v>
      </c>
      <c r="U860">
        <v>107.4</v>
      </c>
      <c r="V860" t="s">
        <v>194</v>
      </c>
      <c r="W860" t="s">
        <v>194</v>
      </c>
      <c r="X860" t="s">
        <v>194</v>
      </c>
      <c r="Y860" t="s">
        <v>195</v>
      </c>
      <c r="Z860" t="s">
        <v>189</v>
      </c>
      <c r="AA860">
        <v>2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1</v>
      </c>
      <c r="AH860">
        <v>2</v>
      </c>
      <c r="AI860">
        <v>2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2</v>
      </c>
      <c r="AW860">
        <v>0</v>
      </c>
      <c r="AX860" t="s">
        <v>194</v>
      </c>
      <c r="AY860" t="s">
        <v>613</v>
      </c>
      <c r="AZ860" t="s">
        <v>679</v>
      </c>
      <c r="BA860" t="s">
        <v>200</v>
      </c>
      <c r="BB860" t="s">
        <v>683</v>
      </c>
      <c r="BC860" t="s">
        <v>200</v>
      </c>
      <c r="BD860" t="s">
        <v>194</v>
      </c>
      <c r="BE860">
        <v>120</v>
      </c>
      <c r="BF860" t="s">
        <v>189</v>
      </c>
      <c r="BG860" t="s">
        <v>189</v>
      </c>
      <c r="BH860" t="s">
        <v>194</v>
      </c>
      <c r="BI860" t="s">
        <v>197</v>
      </c>
      <c r="BJ860" t="s">
        <v>189</v>
      </c>
      <c r="BK860" t="s">
        <v>189</v>
      </c>
      <c r="BL860" t="s">
        <v>189</v>
      </c>
      <c r="BM860">
        <v>1</v>
      </c>
      <c r="BN860">
        <v>16</v>
      </c>
      <c r="BO860">
        <v>2.0699999999999998</v>
      </c>
      <c r="BP860">
        <v>197.6</v>
      </c>
      <c r="BQ860" t="s">
        <v>189</v>
      </c>
      <c r="BR860" t="s">
        <v>189</v>
      </c>
      <c r="BS860" t="s">
        <v>189</v>
      </c>
      <c r="BT860" t="s">
        <v>189</v>
      </c>
      <c r="BU860">
        <v>1</v>
      </c>
      <c r="BV860" t="s">
        <v>202</v>
      </c>
      <c r="BW860" t="s">
        <v>234</v>
      </c>
      <c r="BX860" t="s">
        <v>189</v>
      </c>
      <c r="BY860" t="s">
        <v>194</v>
      </c>
      <c r="BZ860">
        <v>7</v>
      </c>
      <c r="CA860" t="s">
        <v>204</v>
      </c>
      <c r="CB860" t="s">
        <v>1033</v>
      </c>
      <c r="CC860" t="s">
        <v>189</v>
      </c>
      <c r="CD860" t="s">
        <v>189</v>
      </c>
      <c r="CE860" t="s">
        <v>189</v>
      </c>
      <c r="CF860" t="s">
        <v>189</v>
      </c>
      <c r="CG860" t="s">
        <v>189</v>
      </c>
      <c r="CH860" t="s">
        <v>189</v>
      </c>
      <c r="CI860" t="s">
        <v>189</v>
      </c>
      <c r="CJ860" t="s">
        <v>189</v>
      </c>
      <c r="CK860" t="s">
        <v>189</v>
      </c>
      <c r="CL860" t="s">
        <v>189</v>
      </c>
      <c r="CM860" t="s">
        <v>189</v>
      </c>
      <c r="CN860" t="s">
        <v>189</v>
      </c>
      <c r="CO860" t="s">
        <v>189</v>
      </c>
      <c r="CP860" t="s">
        <v>205</v>
      </c>
      <c r="CQ860">
        <v>1.6</v>
      </c>
      <c r="CR860">
        <v>6.4</v>
      </c>
      <c r="CS860" t="s">
        <v>206</v>
      </c>
      <c r="CT860" t="s">
        <v>194</v>
      </c>
      <c r="CU860">
        <v>12.8</v>
      </c>
      <c r="CV860">
        <v>18</v>
      </c>
      <c r="CW860">
        <v>0.876</v>
      </c>
      <c r="CX860">
        <v>0</v>
      </c>
      <c r="CY860">
        <v>51</v>
      </c>
      <c r="CZ860">
        <v>0</v>
      </c>
      <c r="DA860">
        <v>55.678559999999997</v>
      </c>
      <c r="DB860">
        <v>138.35455999999999</v>
      </c>
      <c r="DC860">
        <v>7.1039999999999903</v>
      </c>
      <c r="DD860">
        <v>0</v>
      </c>
      <c r="DE860">
        <v>16</v>
      </c>
      <c r="DF860">
        <v>42.631999999999998</v>
      </c>
      <c r="DG860">
        <v>67.735999999999905</v>
      </c>
      <c r="DH860">
        <v>120</v>
      </c>
      <c r="DI860">
        <v>-70.618560000000002</v>
      </c>
      <c r="DJ860" t="s">
        <v>282</v>
      </c>
      <c r="DK860">
        <v>-30.954559999999901</v>
      </c>
      <c r="DL860">
        <v>39.664000000000001</v>
      </c>
      <c r="DM860">
        <v>90.928799999999995</v>
      </c>
      <c r="DN860">
        <v>23.192799999999998</v>
      </c>
      <c r="DO860">
        <v>18</v>
      </c>
      <c r="DP860">
        <v>0</v>
      </c>
    </row>
    <row r="861" spans="1:120" x14ac:dyDescent="0.25">
      <c r="A861">
        <v>2328483</v>
      </c>
      <c r="B861" t="s">
        <v>248</v>
      </c>
      <c r="C861" t="s">
        <v>249</v>
      </c>
      <c r="D861" t="s">
        <v>487</v>
      </c>
      <c r="E861" t="s">
        <v>684</v>
      </c>
      <c r="F861" t="s">
        <v>685</v>
      </c>
      <c r="G861" t="s">
        <v>190</v>
      </c>
      <c r="H861" t="s">
        <v>212</v>
      </c>
      <c r="I861" t="s">
        <v>213</v>
      </c>
      <c r="J861" t="s">
        <v>189</v>
      </c>
      <c r="K861">
        <v>3.5</v>
      </c>
      <c r="L861">
        <v>2</v>
      </c>
      <c r="M861">
        <v>64</v>
      </c>
      <c r="N861" t="s">
        <v>189</v>
      </c>
      <c r="O861">
        <v>0.3</v>
      </c>
      <c r="P861">
        <v>2.9</v>
      </c>
      <c r="Q861">
        <v>19.600000000000001</v>
      </c>
      <c r="R861">
        <v>19.899999999999999</v>
      </c>
      <c r="S861">
        <v>120</v>
      </c>
      <c r="T861">
        <v>51.2</v>
      </c>
      <c r="U861">
        <v>89.1</v>
      </c>
      <c r="V861" t="s">
        <v>194</v>
      </c>
      <c r="W861" t="s">
        <v>194</v>
      </c>
      <c r="X861" t="s">
        <v>194</v>
      </c>
      <c r="Y861" t="s">
        <v>311</v>
      </c>
      <c r="Z861" t="s">
        <v>189</v>
      </c>
      <c r="AA861">
        <v>4</v>
      </c>
      <c r="AB861">
        <v>1</v>
      </c>
      <c r="AC861">
        <v>0</v>
      </c>
      <c r="AD861">
        <v>1</v>
      </c>
      <c r="AE861">
        <v>0</v>
      </c>
      <c r="AF861">
        <v>0</v>
      </c>
      <c r="AG861">
        <v>1</v>
      </c>
      <c r="AH861">
        <v>6</v>
      </c>
      <c r="AI861">
        <v>6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1</v>
      </c>
      <c r="AS861">
        <v>1</v>
      </c>
      <c r="AT861">
        <v>0</v>
      </c>
      <c r="AU861">
        <v>0</v>
      </c>
      <c r="AV861">
        <v>3</v>
      </c>
      <c r="AW861">
        <v>0</v>
      </c>
      <c r="AX861" t="s">
        <v>194</v>
      </c>
      <c r="AY861" t="s">
        <v>686</v>
      </c>
      <c r="AZ861" t="s">
        <v>687</v>
      </c>
      <c r="BA861" t="s">
        <v>200</v>
      </c>
      <c r="BB861" t="s">
        <v>688</v>
      </c>
      <c r="BC861" t="s">
        <v>200</v>
      </c>
      <c r="BD861" t="s">
        <v>194</v>
      </c>
      <c r="BE861">
        <v>120</v>
      </c>
      <c r="BF861" t="s">
        <v>189</v>
      </c>
      <c r="BG861" t="s">
        <v>189</v>
      </c>
      <c r="BH861" t="s">
        <v>197</v>
      </c>
      <c r="BI861" t="s">
        <v>189</v>
      </c>
      <c r="BJ861" t="s">
        <v>189</v>
      </c>
      <c r="BK861">
        <v>180</v>
      </c>
      <c r="BL861" t="s">
        <v>189</v>
      </c>
      <c r="BM861">
        <v>1</v>
      </c>
      <c r="BN861">
        <v>64</v>
      </c>
      <c r="BO861" t="s">
        <v>189</v>
      </c>
      <c r="BP861" t="s">
        <v>189</v>
      </c>
      <c r="BQ861">
        <v>0.76</v>
      </c>
      <c r="BR861">
        <v>0.84</v>
      </c>
      <c r="BS861">
        <v>0.83</v>
      </c>
      <c r="BT861">
        <v>0.86</v>
      </c>
      <c r="BU861">
        <v>1</v>
      </c>
      <c r="BV861" t="s">
        <v>202</v>
      </c>
      <c r="BW861" t="s">
        <v>234</v>
      </c>
      <c r="BX861" t="s">
        <v>189</v>
      </c>
      <c r="BY861" t="s">
        <v>189</v>
      </c>
      <c r="BZ861">
        <v>7</v>
      </c>
      <c r="CA861" t="s">
        <v>204</v>
      </c>
      <c r="CB861" t="s">
        <v>1033</v>
      </c>
      <c r="CC861" t="s">
        <v>189</v>
      </c>
      <c r="CD861" t="s">
        <v>189</v>
      </c>
      <c r="CE861" t="s">
        <v>189</v>
      </c>
      <c r="CF861" t="s">
        <v>189</v>
      </c>
      <c r="CG861" t="s">
        <v>189</v>
      </c>
      <c r="CH861" t="s">
        <v>189</v>
      </c>
      <c r="CI861" t="s">
        <v>189</v>
      </c>
      <c r="CJ861" t="s">
        <v>189</v>
      </c>
      <c r="CK861" t="s">
        <v>189</v>
      </c>
      <c r="CL861" t="s">
        <v>189</v>
      </c>
      <c r="CM861" t="s">
        <v>189</v>
      </c>
      <c r="CN861" t="s">
        <v>189</v>
      </c>
      <c r="CO861" t="s">
        <v>189</v>
      </c>
      <c r="CP861" t="s">
        <v>205</v>
      </c>
      <c r="CQ861">
        <v>3.5</v>
      </c>
      <c r="CR861">
        <v>7</v>
      </c>
      <c r="CS861" t="s">
        <v>434</v>
      </c>
      <c r="CT861" t="s">
        <v>197</v>
      </c>
      <c r="CU861">
        <v>51.2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51.2</v>
      </c>
      <c r="DC861">
        <v>21.215999999999902</v>
      </c>
      <c r="DD861">
        <v>0</v>
      </c>
      <c r="DE861">
        <v>0</v>
      </c>
      <c r="DF861">
        <v>0</v>
      </c>
      <c r="DG861">
        <v>21.215999999999902</v>
      </c>
      <c r="DH861">
        <v>120</v>
      </c>
      <c r="DI861">
        <v>-29.984000000000002</v>
      </c>
      <c r="DJ861" t="s">
        <v>282</v>
      </c>
      <c r="DK861">
        <v>37.899999999999899</v>
      </c>
      <c r="DL861">
        <v>67.884</v>
      </c>
      <c r="DM861">
        <v>81.2927999999999</v>
      </c>
      <c r="DN861">
        <v>60.076799999999899</v>
      </c>
      <c r="DO861">
        <v>18</v>
      </c>
      <c r="DP861">
        <v>0</v>
      </c>
    </row>
    <row r="862" spans="1:120" x14ac:dyDescent="0.25">
      <c r="A862">
        <v>2328463</v>
      </c>
      <c r="B862" t="s">
        <v>375</v>
      </c>
      <c r="C862" t="s">
        <v>376</v>
      </c>
      <c r="D862" t="s">
        <v>689</v>
      </c>
      <c r="E862" t="s">
        <v>690</v>
      </c>
      <c r="F862" t="s">
        <v>189</v>
      </c>
      <c r="G862" t="s">
        <v>190</v>
      </c>
      <c r="H862" t="s">
        <v>212</v>
      </c>
      <c r="I862" t="s">
        <v>1065</v>
      </c>
      <c r="J862" t="s">
        <v>189</v>
      </c>
      <c r="K862">
        <v>3.5</v>
      </c>
      <c r="L862">
        <v>2</v>
      </c>
      <c r="M862">
        <v>32</v>
      </c>
      <c r="N862" t="s">
        <v>189</v>
      </c>
      <c r="O862">
        <v>0.7</v>
      </c>
      <c r="P862">
        <v>1.4</v>
      </c>
      <c r="Q862">
        <v>19</v>
      </c>
      <c r="R862">
        <v>19.899999999999999</v>
      </c>
      <c r="S862">
        <v>120</v>
      </c>
      <c r="T862">
        <v>25.6</v>
      </c>
      <c r="U862">
        <v>89.3</v>
      </c>
      <c r="V862" t="s">
        <v>194</v>
      </c>
      <c r="W862" t="s">
        <v>194</v>
      </c>
      <c r="X862" t="s">
        <v>194</v>
      </c>
      <c r="Y862" t="s">
        <v>195</v>
      </c>
      <c r="Z862" t="s">
        <v>691</v>
      </c>
      <c r="AA862">
        <v>2</v>
      </c>
      <c r="AB862">
        <v>1</v>
      </c>
      <c r="AC862">
        <v>0</v>
      </c>
      <c r="AD862">
        <v>0</v>
      </c>
      <c r="AE862">
        <v>1</v>
      </c>
      <c r="AF862">
        <v>1</v>
      </c>
      <c r="AG862">
        <v>1</v>
      </c>
      <c r="AH862">
        <v>2</v>
      </c>
      <c r="AI862">
        <v>6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2</v>
      </c>
      <c r="AS862">
        <v>0</v>
      </c>
      <c r="AT862">
        <v>0</v>
      </c>
      <c r="AU862">
        <v>0</v>
      </c>
      <c r="AV862">
        <v>3</v>
      </c>
      <c r="AW862">
        <v>0</v>
      </c>
      <c r="AX862" t="s">
        <v>197</v>
      </c>
      <c r="AY862" t="s">
        <v>692</v>
      </c>
      <c r="AZ862" t="s">
        <v>687</v>
      </c>
      <c r="BA862" t="s">
        <v>200</v>
      </c>
      <c r="BB862" t="s">
        <v>693</v>
      </c>
      <c r="BC862" t="s">
        <v>200</v>
      </c>
      <c r="BD862" t="s">
        <v>194</v>
      </c>
      <c r="BE862">
        <v>120</v>
      </c>
      <c r="BF862" t="s">
        <v>189</v>
      </c>
      <c r="BG862" t="s">
        <v>189</v>
      </c>
      <c r="BH862" t="s">
        <v>197</v>
      </c>
      <c r="BI862" t="s">
        <v>189</v>
      </c>
      <c r="BJ862" t="s">
        <v>189</v>
      </c>
      <c r="BK862">
        <v>180</v>
      </c>
      <c r="BL862" t="s">
        <v>189</v>
      </c>
      <c r="BM862">
        <v>1</v>
      </c>
      <c r="BN862">
        <v>32</v>
      </c>
      <c r="BO862" t="s">
        <v>189</v>
      </c>
      <c r="BP862" t="s">
        <v>189</v>
      </c>
      <c r="BQ862" t="s">
        <v>189</v>
      </c>
      <c r="BR862">
        <v>0.84</v>
      </c>
      <c r="BS862">
        <v>0.84</v>
      </c>
      <c r="BT862">
        <v>0.87</v>
      </c>
      <c r="BU862">
        <v>1</v>
      </c>
      <c r="BV862" t="s">
        <v>202</v>
      </c>
      <c r="BW862" t="s">
        <v>189</v>
      </c>
      <c r="BX862" t="s">
        <v>189</v>
      </c>
      <c r="BY862" t="s">
        <v>189</v>
      </c>
      <c r="BZ862">
        <v>7</v>
      </c>
      <c r="CA862" t="s">
        <v>204</v>
      </c>
      <c r="CB862" t="s">
        <v>1033</v>
      </c>
      <c r="CC862" t="s">
        <v>189</v>
      </c>
      <c r="CD862" t="s">
        <v>189</v>
      </c>
      <c r="CE862" t="s">
        <v>189</v>
      </c>
      <c r="CF862" t="s">
        <v>189</v>
      </c>
      <c r="CG862" t="s">
        <v>189</v>
      </c>
      <c r="CH862" t="s">
        <v>189</v>
      </c>
      <c r="CI862" t="s">
        <v>189</v>
      </c>
      <c r="CJ862" t="s">
        <v>189</v>
      </c>
      <c r="CK862" t="s">
        <v>189</v>
      </c>
      <c r="CL862" t="s">
        <v>189</v>
      </c>
      <c r="CM862" t="s">
        <v>189</v>
      </c>
      <c r="CN862" t="s">
        <v>189</v>
      </c>
      <c r="CO862" t="s">
        <v>189</v>
      </c>
      <c r="CP862" t="s">
        <v>205</v>
      </c>
      <c r="CQ862">
        <v>3.5</v>
      </c>
      <c r="CR862">
        <v>7</v>
      </c>
      <c r="CS862" t="s">
        <v>434</v>
      </c>
      <c r="CT862" t="s">
        <v>197</v>
      </c>
      <c r="CU862">
        <v>25.6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25.6</v>
      </c>
      <c r="DC862">
        <v>11.808</v>
      </c>
      <c r="DD862">
        <v>0</v>
      </c>
      <c r="DE862">
        <v>0</v>
      </c>
      <c r="DF862">
        <v>0</v>
      </c>
      <c r="DG862">
        <v>11.808</v>
      </c>
      <c r="DH862">
        <v>120</v>
      </c>
      <c r="DI862">
        <v>-13.792</v>
      </c>
      <c r="DJ862" t="s">
        <v>282</v>
      </c>
      <c r="DK862">
        <v>63.699999999999903</v>
      </c>
      <c r="DL862">
        <v>77.491999999999905</v>
      </c>
      <c r="DM862">
        <v>75.379800000000003</v>
      </c>
      <c r="DN862">
        <v>63.571800000000003</v>
      </c>
      <c r="DO862">
        <v>18</v>
      </c>
      <c r="DP862">
        <v>0</v>
      </c>
    </row>
    <row r="863" spans="1:120" x14ac:dyDescent="0.25">
      <c r="A863">
        <v>2328462</v>
      </c>
      <c r="B863" t="s">
        <v>375</v>
      </c>
      <c r="C863" t="s">
        <v>376</v>
      </c>
      <c r="D863" t="s">
        <v>694</v>
      </c>
      <c r="E863" t="s">
        <v>695</v>
      </c>
      <c r="F863" t="s">
        <v>189</v>
      </c>
      <c r="G863" t="s">
        <v>190</v>
      </c>
      <c r="H863" t="s">
        <v>212</v>
      </c>
      <c r="I863" t="s">
        <v>1065</v>
      </c>
      <c r="J863" t="s">
        <v>189</v>
      </c>
      <c r="K863">
        <v>3.5</v>
      </c>
      <c r="L863">
        <v>2</v>
      </c>
      <c r="M863">
        <v>32</v>
      </c>
      <c r="N863" t="s">
        <v>189</v>
      </c>
      <c r="O863">
        <v>0.7</v>
      </c>
      <c r="P863">
        <v>1.4</v>
      </c>
      <c r="Q863">
        <v>19</v>
      </c>
      <c r="R863">
        <v>19.899999999999999</v>
      </c>
      <c r="S863">
        <v>120</v>
      </c>
      <c r="T863">
        <v>25.6</v>
      </c>
      <c r="U863">
        <v>89.3</v>
      </c>
      <c r="V863" t="s">
        <v>194</v>
      </c>
      <c r="W863" t="s">
        <v>194</v>
      </c>
      <c r="X863" t="s">
        <v>194</v>
      </c>
      <c r="Y863" t="s">
        <v>195</v>
      </c>
      <c r="Z863" t="s">
        <v>691</v>
      </c>
      <c r="AA863">
        <v>2</v>
      </c>
      <c r="AB863">
        <v>1</v>
      </c>
      <c r="AC863">
        <v>0</v>
      </c>
      <c r="AD863">
        <v>0</v>
      </c>
      <c r="AE863">
        <v>1</v>
      </c>
      <c r="AF863">
        <v>1</v>
      </c>
      <c r="AG863">
        <v>1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2</v>
      </c>
      <c r="AS863">
        <v>0</v>
      </c>
      <c r="AT863">
        <v>0</v>
      </c>
      <c r="AU863">
        <v>0</v>
      </c>
      <c r="AV863">
        <v>3</v>
      </c>
      <c r="AW863">
        <v>0</v>
      </c>
      <c r="AX863" t="s">
        <v>197</v>
      </c>
      <c r="AY863" t="s">
        <v>692</v>
      </c>
      <c r="AZ863" t="s">
        <v>687</v>
      </c>
      <c r="BA863" t="s">
        <v>200</v>
      </c>
      <c r="BB863" t="s">
        <v>696</v>
      </c>
      <c r="BC863" t="s">
        <v>200</v>
      </c>
      <c r="BD863" t="s">
        <v>194</v>
      </c>
      <c r="BE863">
        <v>120</v>
      </c>
      <c r="BF863" t="s">
        <v>189</v>
      </c>
      <c r="BG863" t="s">
        <v>189</v>
      </c>
      <c r="BH863" t="s">
        <v>197</v>
      </c>
      <c r="BI863" t="s">
        <v>189</v>
      </c>
      <c r="BJ863" t="s">
        <v>189</v>
      </c>
      <c r="BK863">
        <v>180</v>
      </c>
      <c r="BL863" t="s">
        <v>189</v>
      </c>
      <c r="BM863">
        <v>1</v>
      </c>
      <c r="BN863">
        <v>32</v>
      </c>
      <c r="BO863" t="s">
        <v>189</v>
      </c>
      <c r="BP863" t="s">
        <v>189</v>
      </c>
      <c r="BQ863" t="s">
        <v>189</v>
      </c>
      <c r="BR863">
        <v>0.84</v>
      </c>
      <c r="BS863">
        <v>0.84</v>
      </c>
      <c r="BT863">
        <v>0.87</v>
      </c>
      <c r="BU863">
        <v>1</v>
      </c>
      <c r="BV863" t="s">
        <v>202</v>
      </c>
      <c r="BW863" t="s">
        <v>189</v>
      </c>
      <c r="BX863" t="s">
        <v>189</v>
      </c>
      <c r="BY863" t="s">
        <v>189</v>
      </c>
      <c r="BZ863">
        <v>7</v>
      </c>
      <c r="CA863" t="s">
        <v>204</v>
      </c>
      <c r="CB863" t="s">
        <v>1033</v>
      </c>
      <c r="CC863" t="s">
        <v>189</v>
      </c>
      <c r="CD863" t="s">
        <v>189</v>
      </c>
      <c r="CE863" t="s">
        <v>189</v>
      </c>
      <c r="CF863" t="s">
        <v>189</v>
      </c>
      <c r="CG863" t="s">
        <v>189</v>
      </c>
      <c r="CH863" t="s">
        <v>189</v>
      </c>
      <c r="CI863" t="s">
        <v>189</v>
      </c>
      <c r="CJ863" t="s">
        <v>189</v>
      </c>
      <c r="CK863" t="s">
        <v>189</v>
      </c>
      <c r="CL863" t="s">
        <v>189</v>
      </c>
      <c r="CM863" t="s">
        <v>189</v>
      </c>
      <c r="CN863" t="s">
        <v>189</v>
      </c>
      <c r="CO863" t="s">
        <v>189</v>
      </c>
      <c r="CP863" t="s">
        <v>205</v>
      </c>
      <c r="CQ863">
        <v>3.5</v>
      </c>
      <c r="CR863">
        <v>7</v>
      </c>
      <c r="CS863" t="s">
        <v>434</v>
      </c>
      <c r="CT863" t="s">
        <v>197</v>
      </c>
      <c r="CU863">
        <v>25.6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25.6</v>
      </c>
      <c r="DC863">
        <v>11.808</v>
      </c>
      <c r="DD863">
        <v>0</v>
      </c>
      <c r="DE863">
        <v>0</v>
      </c>
      <c r="DF863">
        <v>0</v>
      </c>
      <c r="DG863">
        <v>11.808</v>
      </c>
      <c r="DH863">
        <v>120</v>
      </c>
      <c r="DI863">
        <v>-13.792</v>
      </c>
      <c r="DJ863" t="s">
        <v>282</v>
      </c>
      <c r="DK863">
        <v>63.699999999999903</v>
      </c>
      <c r="DL863">
        <v>77.491999999999905</v>
      </c>
      <c r="DM863">
        <v>75.379800000000003</v>
      </c>
      <c r="DN863">
        <v>63.571800000000003</v>
      </c>
      <c r="DO863">
        <v>18</v>
      </c>
      <c r="DP863">
        <v>0</v>
      </c>
    </row>
    <row r="864" spans="1:120" x14ac:dyDescent="0.25">
      <c r="A864">
        <v>2328457</v>
      </c>
      <c r="B864" t="s">
        <v>375</v>
      </c>
      <c r="C864" t="s">
        <v>376</v>
      </c>
      <c r="D864" t="s">
        <v>697</v>
      </c>
      <c r="E864" t="s">
        <v>698</v>
      </c>
      <c r="F864" t="s">
        <v>189</v>
      </c>
      <c r="G864" t="s">
        <v>190</v>
      </c>
      <c r="H864" t="s">
        <v>212</v>
      </c>
      <c r="I864" t="s">
        <v>1065</v>
      </c>
      <c r="J864" t="s">
        <v>189</v>
      </c>
      <c r="K864">
        <v>3.5</v>
      </c>
      <c r="L864">
        <v>2</v>
      </c>
      <c r="M864">
        <v>32</v>
      </c>
      <c r="N864" t="s">
        <v>189</v>
      </c>
      <c r="O864">
        <v>0.7</v>
      </c>
      <c r="P864">
        <v>1.4</v>
      </c>
      <c r="Q864">
        <v>19</v>
      </c>
      <c r="R864">
        <v>19.899999999999999</v>
      </c>
      <c r="S864">
        <v>120</v>
      </c>
      <c r="T864">
        <v>25.6</v>
      </c>
      <c r="U864">
        <v>89.3</v>
      </c>
      <c r="V864" t="s">
        <v>194</v>
      </c>
      <c r="W864" t="s">
        <v>194</v>
      </c>
      <c r="X864" t="s">
        <v>194</v>
      </c>
      <c r="Y864" t="s">
        <v>195</v>
      </c>
      <c r="Z864" t="s">
        <v>691</v>
      </c>
      <c r="AA864">
        <v>2</v>
      </c>
      <c r="AB864">
        <v>1</v>
      </c>
      <c r="AC864">
        <v>0</v>
      </c>
      <c r="AD864">
        <v>0</v>
      </c>
      <c r="AE864">
        <v>1</v>
      </c>
      <c r="AF864">
        <v>1</v>
      </c>
      <c r="AG864">
        <v>1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2</v>
      </c>
      <c r="AS864">
        <v>0</v>
      </c>
      <c r="AT864">
        <v>0</v>
      </c>
      <c r="AU864">
        <v>0</v>
      </c>
      <c r="AV864">
        <v>3</v>
      </c>
      <c r="AW864">
        <v>0</v>
      </c>
      <c r="AX864" t="s">
        <v>197</v>
      </c>
      <c r="AY864" t="s">
        <v>692</v>
      </c>
      <c r="AZ864" t="s">
        <v>687</v>
      </c>
      <c r="BA864" t="s">
        <v>200</v>
      </c>
      <c r="BB864" t="s">
        <v>699</v>
      </c>
      <c r="BC864" t="s">
        <v>200</v>
      </c>
      <c r="BD864" t="s">
        <v>194</v>
      </c>
      <c r="BE864">
        <v>120</v>
      </c>
      <c r="BF864" t="s">
        <v>189</v>
      </c>
      <c r="BG864" t="s">
        <v>189</v>
      </c>
      <c r="BH864" t="s">
        <v>197</v>
      </c>
      <c r="BI864" t="s">
        <v>189</v>
      </c>
      <c r="BJ864" t="s">
        <v>189</v>
      </c>
      <c r="BK864">
        <v>180</v>
      </c>
      <c r="BL864" t="s">
        <v>189</v>
      </c>
      <c r="BM864">
        <v>1</v>
      </c>
      <c r="BN864">
        <v>32</v>
      </c>
      <c r="BO864" t="s">
        <v>189</v>
      </c>
      <c r="BP864" t="s">
        <v>189</v>
      </c>
      <c r="BQ864" t="s">
        <v>189</v>
      </c>
      <c r="BR864">
        <v>0.84</v>
      </c>
      <c r="BS864">
        <v>0.84</v>
      </c>
      <c r="BT864">
        <v>0.87</v>
      </c>
      <c r="BU864">
        <v>1</v>
      </c>
      <c r="BV864" t="s">
        <v>202</v>
      </c>
      <c r="BW864" t="s">
        <v>189</v>
      </c>
      <c r="BX864" t="s">
        <v>189</v>
      </c>
      <c r="BY864" t="s">
        <v>189</v>
      </c>
      <c r="BZ864">
        <v>7</v>
      </c>
      <c r="CA864" t="s">
        <v>204</v>
      </c>
      <c r="CB864" t="s">
        <v>1033</v>
      </c>
      <c r="CC864" t="s">
        <v>189</v>
      </c>
      <c r="CD864" t="s">
        <v>189</v>
      </c>
      <c r="CE864" t="s">
        <v>189</v>
      </c>
      <c r="CF864" t="s">
        <v>189</v>
      </c>
      <c r="CG864" t="s">
        <v>189</v>
      </c>
      <c r="CH864" t="s">
        <v>189</v>
      </c>
      <c r="CI864" t="s">
        <v>189</v>
      </c>
      <c r="CJ864" t="s">
        <v>189</v>
      </c>
      <c r="CK864" t="s">
        <v>189</v>
      </c>
      <c r="CL864" t="s">
        <v>189</v>
      </c>
      <c r="CM864" t="s">
        <v>189</v>
      </c>
      <c r="CN864" t="s">
        <v>189</v>
      </c>
      <c r="CO864" t="s">
        <v>189</v>
      </c>
      <c r="CP864" t="s">
        <v>205</v>
      </c>
      <c r="CQ864">
        <v>3.5</v>
      </c>
      <c r="CR864">
        <v>7</v>
      </c>
      <c r="CS864" t="s">
        <v>434</v>
      </c>
      <c r="CT864" t="s">
        <v>197</v>
      </c>
      <c r="CU864">
        <v>25.6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25.6</v>
      </c>
      <c r="DC864">
        <v>11.808</v>
      </c>
      <c r="DD864">
        <v>0</v>
      </c>
      <c r="DE864">
        <v>0</v>
      </c>
      <c r="DF864">
        <v>0</v>
      </c>
      <c r="DG864">
        <v>11.808</v>
      </c>
      <c r="DH864">
        <v>120</v>
      </c>
      <c r="DI864">
        <v>-13.792</v>
      </c>
      <c r="DJ864" t="s">
        <v>282</v>
      </c>
      <c r="DK864">
        <v>63.699999999999903</v>
      </c>
      <c r="DL864">
        <v>77.491999999999905</v>
      </c>
      <c r="DM864">
        <v>75.379800000000003</v>
      </c>
      <c r="DN864">
        <v>63.571800000000003</v>
      </c>
      <c r="DO864">
        <v>18</v>
      </c>
      <c r="DP864">
        <v>0</v>
      </c>
    </row>
    <row r="865" spans="1:120" x14ac:dyDescent="0.25">
      <c r="A865">
        <v>2328450</v>
      </c>
      <c r="B865" t="s">
        <v>263</v>
      </c>
      <c r="C865" t="s">
        <v>264</v>
      </c>
      <c r="D865" t="s">
        <v>700</v>
      </c>
      <c r="E865" t="s">
        <v>701</v>
      </c>
      <c r="F865" t="s">
        <v>702</v>
      </c>
      <c r="G865" t="s">
        <v>211</v>
      </c>
      <c r="H865" t="s">
        <v>212</v>
      </c>
      <c r="I865" t="s">
        <v>1108</v>
      </c>
      <c r="J865" t="s">
        <v>193</v>
      </c>
      <c r="K865">
        <v>3.3</v>
      </c>
      <c r="L865">
        <v>2</v>
      </c>
      <c r="M865">
        <v>32</v>
      </c>
      <c r="N865" t="s">
        <v>189</v>
      </c>
      <c r="O865">
        <v>0.8</v>
      </c>
      <c r="P865">
        <v>4.4000000000000004</v>
      </c>
      <c r="Q865">
        <v>8.5</v>
      </c>
      <c r="R865">
        <v>21.4</v>
      </c>
      <c r="S865">
        <v>120</v>
      </c>
      <c r="T865">
        <v>115</v>
      </c>
      <c r="U865">
        <v>82</v>
      </c>
      <c r="V865" t="s">
        <v>194</v>
      </c>
      <c r="W865" t="s">
        <v>194</v>
      </c>
      <c r="X865" t="s">
        <v>194</v>
      </c>
      <c r="Y865" t="s">
        <v>195</v>
      </c>
      <c r="Z865" t="s">
        <v>500</v>
      </c>
      <c r="AA865">
        <v>2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1</v>
      </c>
      <c r="AH865">
        <v>0</v>
      </c>
      <c r="AI865">
        <v>5</v>
      </c>
      <c r="AJ865">
        <v>0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 t="s">
        <v>194</v>
      </c>
      <c r="AY865" t="s">
        <v>703</v>
      </c>
      <c r="AZ865" t="s">
        <v>502</v>
      </c>
      <c r="BA865" t="s">
        <v>200</v>
      </c>
      <c r="BB865" t="s">
        <v>704</v>
      </c>
      <c r="BC865" t="s">
        <v>200</v>
      </c>
      <c r="BD865" t="s">
        <v>194</v>
      </c>
      <c r="BE865">
        <v>120</v>
      </c>
      <c r="BF865" t="s">
        <v>189</v>
      </c>
      <c r="BG865" t="s">
        <v>189</v>
      </c>
      <c r="BH865" t="s">
        <v>194</v>
      </c>
      <c r="BI865" t="s">
        <v>197</v>
      </c>
      <c r="BJ865" t="s">
        <v>189</v>
      </c>
      <c r="BK865" t="s">
        <v>189</v>
      </c>
      <c r="BL865" t="s">
        <v>189</v>
      </c>
      <c r="BM865">
        <v>1</v>
      </c>
      <c r="BN865">
        <v>32</v>
      </c>
      <c r="BO865">
        <v>2.0699999999999998</v>
      </c>
      <c r="BP865">
        <v>242.18</v>
      </c>
      <c r="BQ865" t="s">
        <v>189</v>
      </c>
      <c r="BR865" t="s">
        <v>189</v>
      </c>
      <c r="BS865" t="s">
        <v>189</v>
      </c>
      <c r="BT865" t="s">
        <v>189</v>
      </c>
      <c r="BU865">
        <v>2</v>
      </c>
      <c r="BV865" t="s">
        <v>202</v>
      </c>
      <c r="BW865" t="s">
        <v>504</v>
      </c>
      <c r="BX865" t="s">
        <v>505</v>
      </c>
      <c r="BY865" t="s">
        <v>189</v>
      </c>
      <c r="BZ865">
        <v>7</v>
      </c>
      <c r="CA865" t="s">
        <v>204</v>
      </c>
      <c r="CB865" t="s">
        <v>1033</v>
      </c>
      <c r="CC865" t="s">
        <v>189</v>
      </c>
      <c r="CD865" t="s">
        <v>189</v>
      </c>
      <c r="CE865" t="s">
        <v>189</v>
      </c>
      <c r="CF865" t="s">
        <v>189</v>
      </c>
      <c r="CG865" t="s">
        <v>189</v>
      </c>
      <c r="CH865" t="s">
        <v>189</v>
      </c>
      <c r="CI865" t="s">
        <v>189</v>
      </c>
      <c r="CJ865" t="s">
        <v>189</v>
      </c>
      <c r="CK865" t="s">
        <v>189</v>
      </c>
      <c r="CL865" t="s">
        <v>189</v>
      </c>
      <c r="CM865" t="s">
        <v>189</v>
      </c>
      <c r="CN865" t="s">
        <v>189</v>
      </c>
      <c r="CO865" t="s">
        <v>189</v>
      </c>
      <c r="CP865" t="s">
        <v>205</v>
      </c>
      <c r="CQ865">
        <v>3.3</v>
      </c>
      <c r="CR865">
        <v>6.6</v>
      </c>
      <c r="CS865" t="s">
        <v>1011</v>
      </c>
      <c r="CT865" t="s">
        <v>197</v>
      </c>
      <c r="CU865">
        <v>25.6</v>
      </c>
      <c r="CV865">
        <v>0</v>
      </c>
      <c r="CW865">
        <v>0.876</v>
      </c>
      <c r="CX865">
        <v>0</v>
      </c>
      <c r="CY865">
        <v>0</v>
      </c>
      <c r="CZ865">
        <v>0</v>
      </c>
      <c r="DA865">
        <v>62.512673999999997</v>
      </c>
      <c r="DB865">
        <v>88.988674000000003</v>
      </c>
      <c r="DC865">
        <v>11.808</v>
      </c>
      <c r="DD865">
        <v>0</v>
      </c>
      <c r="DE865">
        <v>0</v>
      </c>
      <c r="DF865">
        <v>45.718379999999897</v>
      </c>
      <c r="DG865">
        <v>57.526379999999897</v>
      </c>
      <c r="DH865">
        <v>120</v>
      </c>
      <c r="DI865">
        <v>-31.462294</v>
      </c>
      <c r="DJ865" t="s">
        <v>282</v>
      </c>
      <c r="DK865">
        <v>-6.9886739999999996</v>
      </c>
      <c r="DL865">
        <v>24.47362</v>
      </c>
      <c r="DM865">
        <v>82.081199999999995</v>
      </c>
      <c r="DN865">
        <v>24.554819999999999</v>
      </c>
      <c r="DO865">
        <v>18</v>
      </c>
      <c r="DP865">
        <v>0</v>
      </c>
    </row>
    <row r="866" spans="1:120" x14ac:dyDescent="0.25">
      <c r="A866">
        <v>2328449</v>
      </c>
      <c r="B866" t="s">
        <v>263</v>
      </c>
      <c r="C866" t="s">
        <v>264</v>
      </c>
      <c r="D866" t="s">
        <v>705</v>
      </c>
      <c r="E866">
        <v>24</v>
      </c>
      <c r="F866" t="s">
        <v>706</v>
      </c>
      <c r="G866" t="s">
        <v>211</v>
      </c>
      <c r="H866" t="s">
        <v>212</v>
      </c>
      <c r="I866" t="s">
        <v>1085</v>
      </c>
      <c r="J866" t="s">
        <v>193</v>
      </c>
      <c r="K866">
        <v>3.2</v>
      </c>
      <c r="L866">
        <v>2</v>
      </c>
      <c r="M866">
        <v>16</v>
      </c>
      <c r="N866" t="s">
        <v>388</v>
      </c>
      <c r="O866">
        <v>0.4</v>
      </c>
      <c r="P866">
        <v>0.9</v>
      </c>
      <c r="Q866">
        <v>14.3</v>
      </c>
      <c r="R866">
        <v>34.299999999999997</v>
      </c>
      <c r="S866">
        <v>120</v>
      </c>
      <c r="T866">
        <v>94</v>
      </c>
      <c r="U866">
        <v>126</v>
      </c>
      <c r="V866" t="s">
        <v>194</v>
      </c>
      <c r="W866" t="s">
        <v>194</v>
      </c>
      <c r="X866" t="s">
        <v>194</v>
      </c>
      <c r="Y866" t="s">
        <v>195</v>
      </c>
      <c r="Z866" t="s">
        <v>189</v>
      </c>
      <c r="AA866">
        <v>2</v>
      </c>
      <c r="AB866">
        <v>0</v>
      </c>
      <c r="AC866">
        <v>0</v>
      </c>
      <c r="AD866">
        <v>0</v>
      </c>
      <c r="AE866">
        <v>0</v>
      </c>
      <c r="AF866">
        <v>1</v>
      </c>
      <c r="AG866">
        <v>1</v>
      </c>
      <c r="AH866">
        <v>0</v>
      </c>
      <c r="AI866">
        <v>3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2</v>
      </c>
      <c r="AS866">
        <v>0</v>
      </c>
      <c r="AT866">
        <v>0</v>
      </c>
      <c r="AU866">
        <v>0</v>
      </c>
      <c r="AV866">
        <v>2</v>
      </c>
      <c r="AW866">
        <v>0</v>
      </c>
      <c r="AX866" t="s">
        <v>194</v>
      </c>
      <c r="AY866" t="s">
        <v>613</v>
      </c>
      <c r="AZ866" t="s">
        <v>707</v>
      </c>
      <c r="BA866" t="s">
        <v>200</v>
      </c>
      <c r="BB866" t="s">
        <v>708</v>
      </c>
      <c r="BC866" t="s">
        <v>200</v>
      </c>
      <c r="BD866" t="s">
        <v>194</v>
      </c>
      <c r="BE866">
        <v>120</v>
      </c>
      <c r="BF866" t="s">
        <v>189</v>
      </c>
      <c r="BG866" t="s">
        <v>189</v>
      </c>
      <c r="BH866" t="s">
        <v>194</v>
      </c>
      <c r="BI866" t="s">
        <v>197</v>
      </c>
      <c r="BJ866" t="s">
        <v>189</v>
      </c>
      <c r="BK866" t="s">
        <v>189</v>
      </c>
      <c r="BL866" t="s">
        <v>189</v>
      </c>
      <c r="BM866">
        <v>1</v>
      </c>
      <c r="BN866">
        <v>16</v>
      </c>
      <c r="BO866">
        <v>2.0699999999999998</v>
      </c>
      <c r="BP866">
        <v>240.95</v>
      </c>
      <c r="BQ866" t="s">
        <v>189</v>
      </c>
      <c r="BR866" t="s">
        <v>189</v>
      </c>
      <c r="BS866" t="s">
        <v>189</v>
      </c>
      <c r="BT866" t="s">
        <v>189</v>
      </c>
      <c r="BU866">
        <v>1</v>
      </c>
      <c r="BV866" t="s">
        <v>202</v>
      </c>
      <c r="BW866" t="s">
        <v>234</v>
      </c>
      <c r="BX866" t="s">
        <v>189</v>
      </c>
      <c r="BY866" t="s">
        <v>194</v>
      </c>
      <c r="BZ866">
        <v>7</v>
      </c>
      <c r="CA866" t="s">
        <v>204</v>
      </c>
      <c r="CB866" t="s">
        <v>1033</v>
      </c>
      <c r="CC866" t="s">
        <v>189</v>
      </c>
      <c r="CD866" t="s">
        <v>189</v>
      </c>
      <c r="CE866" t="s">
        <v>189</v>
      </c>
      <c r="CF866" t="s">
        <v>189</v>
      </c>
      <c r="CG866" t="s">
        <v>189</v>
      </c>
      <c r="CH866" t="s">
        <v>189</v>
      </c>
      <c r="CI866" t="s">
        <v>189</v>
      </c>
      <c r="CJ866" t="s">
        <v>189</v>
      </c>
      <c r="CK866" t="s">
        <v>189</v>
      </c>
      <c r="CL866" t="s">
        <v>189</v>
      </c>
      <c r="CM866" t="s">
        <v>189</v>
      </c>
      <c r="CN866" t="s">
        <v>189</v>
      </c>
      <c r="CO866" t="s">
        <v>189</v>
      </c>
      <c r="CP866" t="s">
        <v>205</v>
      </c>
      <c r="CQ866">
        <v>3.2</v>
      </c>
      <c r="CR866">
        <v>6.4</v>
      </c>
      <c r="CS866" t="s">
        <v>1011</v>
      </c>
      <c r="CT866" t="s">
        <v>194</v>
      </c>
      <c r="CU866">
        <v>12.8</v>
      </c>
      <c r="CV866">
        <v>18</v>
      </c>
      <c r="CW866">
        <v>0.876</v>
      </c>
      <c r="CX866">
        <v>0</v>
      </c>
      <c r="CY866">
        <v>51</v>
      </c>
      <c r="CZ866">
        <v>0</v>
      </c>
      <c r="DA866">
        <v>62.324114999999999</v>
      </c>
      <c r="DB866">
        <v>145.00011499999999</v>
      </c>
      <c r="DC866">
        <v>7.1039999999999903</v>
      </c>
      <c r="DD866">
        <v>0</v>
      </c>
      <c r="DE866">
        <v>16</v>
      </c>
      <c r="DF866">
        <v>45.606449999999903</v>
      </c>
      <c r="DG866">
        <v>70.710449999999994</v>
      </c>
      <c r="DH866">
        <v>120</v>
      </c>
      <c r="DI866">
        <v>-74.289664999999999</v>
      </c>
      <c r="DJ866" t="s">
        <v>282</v>
      </c>
      <c r="DK866">
        <v>-19.000114999999901</v>
      </c>
      <c r="DL866">
        <v>55.289549999999998</v>
      </c>
      <c r="DM866">
        <v>106.74059999999901</v>
      </c>
      <c r="DN866">
        <v>36.0301499999999</v>
      </c>
      <c r="DO866">
        <v>18</v>
      </c>
      <c r="DP866">
        <v>0</v>
      </c>
    </row>
    <row r="867" spans="1:120" x14ac:dyDescent="0.25">
      <c r="A867">
        <v>2328448</v>
      </c>
      <c r="B867" t="s">
        <v>185</v>
      </c>
      <c r="C867" t="s">
        <v>186</v>
      </c>
      <c r="D867" t="s">
        <v>709</v>
      </c>
      <c r="E867" t="s">
        <v>710</v>
      </c>
      <c r="F867" t="s">
        <v>189</v>
      </c>
      <c r="G867" t="s">
        <v>211</v>
      </c>
      <c r="H867" t="s">
        <v>212</v>
      </c>
      <c r="I867" t="s">
        <v>267</v>
      </c>
      <c r="J867" t="s">
        <v>711</v>
      </c>
      <c r="K867">
        <v>1.6</v>
      </c>
      <c r="L867">
        <v>4</v>
      </c>
      <c r="M867">
        <v>8</v>
      </c>
      <c r="N867" t="s">
        <v>562</v>
      </c>
      <c r="O867">
        <v>0.1</v>
      </c>
      <c r="P867">
        <v>0.6</v>
      </c>
      <c r="Q867">
        <v>4.9000000000000004</v>
      </c>
      <c r="R867">
        <v>15.4</v>
      </c>
      <c r="S867">
        <v>120</v>
      </c>
      <c r="T867">
        <v>107</v>
      </c>
      <c r="U867">
        <v>54.3</v>
      </c>
      <c r="V867" t="s">
        <v>194</v>
      </c>
      <c r="W867" t="s">
        <v>194</v>
      </c>
      <c r="X867" t="s">
        <v>194</v>
      </c>
      <c r="Y867" t="s">
        <v>195</v>
      </c>
      <c r="Z867" t="s">
        <v>712</v>
      </c>
      <c r="AA867">
        <v>2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1</v>
      </c>
      <c r="AI867">
        <v>4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2</v>
      </c>
      <c r="AW867">
        <v>0</v>
      </c>
      <c r="AX867" t="s">
        <v>194</v>
      </c>
      <c r="AY867" t="s">
        <v>661</v>
      </c>
      <c r="AZ867" t="s">
        <v>713</v>
      </c>
      <c r="BA867" t="s">
        <v>200</v>
      </c>
      <c r="BB867" t="s">
        <v>714</v>
      </c>
      <c r="BC867" t="s">
        <v>200</v>
      </c>
      <c r="BD867" t="s">
        <v>194</v>
      </c>
      <c r="BE867">
        <v>120</v>
      </c>
      <c r="BF867" t="s">
        <v>189</v>
      </c>
      <c r="BG867" t="s">
        <v>189</v>
      </c>
      <c r="BH867" t="s">
        <v>194</v>
      </c>
      <c r="BI867" t="s">
        <v>189</v>
      </c>
      <c r="BJ867" t="s">
        <v>189</v>
      </c>
      <c r="BK867" t="s">
        <v>189</v>
      </c>
      <c r="BL867" t="s">
        <v>189</v>
      </c>
      <c r="BM867">
        <v>1</v>
      </c>
      <c r="BN867">
        <v>8</v>
      </c>
      <c r="BO867">
        <v>2.0699999999999998</v>
      </c>
      <c r="BP867">
        <v>198.08</v>
      </c>
      <c r="BQ867" t="s">
        <v>189</v>
      </c>
      <c r="BR867" t="s">
        <v>189</v>
      </c>
      <c r="BS867" t="s">
        <v>189</v>
      </c>
      <c r="BT867" t="s">
        <v>189</v>
      </c>
      <c r="BU867">
        <v>2</v>
      </c>
      <c r="BV867" t="s">
        <v>202</v>
      </c>
      <c r="BW867" t="s">
        <v>218</v>
      </c>
      <c r="BX867" t="s">
        <v>189</v>
      </c>
      <c r="BY867" t="s">
        <v>194</v>
      </c>
      <c r="BZ867">
        <v>7</v>
      </c>
      <c r="CA867" t="s">
        <v>204</v>
      </c>
      <c r="CB867" t="s">
        <v>1033</v>
      </c>
      <c r="CC867" t="s">
        <v>189</v>
      </c>
      <c r="CD867" t="s">
        <v>189</v>
      </c>
      <c r="CE867" t="s">
        <v>189</v>
      </c>
      <c r="CF867" t="s">
        <v>189</v>
      </c>
      <c r="CG867" t="s">
        <v>189</v>
      </c>
      <c r="CH867" t="s">
        <v>189</v>
      </c>
      <c r="CI867" t="s">
        <v>189</v>
      </c>
      <c r="CJ867" t="s">
        <v>189</v>
      </c>
      <c r="CK867" t="s">
        <v>189</v>
      </c>
      <c r="CL867" t="s">
        <v>189</v>
      </c>
      <c r="CM867" t="s">
        <v>189</v>
      </c>
      <c r="CN867" t="s">
        <v>189</v>
      </c>
      <c r="CO867" t="s">
        <v>189</v>
      </c>
      <c r="CP867" t="s">
        <v>205</v>
      </c>
      <c r="CQ867">
        <v>1.6</v>
      </c>
      <c r="CR867">
        <v>6.4</v>
      </c>
      <c r="CS867" t="s">
        <v>206</v>
      </c>
      <c r="CT867" t="s">
        <v>194</v>
      </c>
      <c r="CU867">
        <v>6.4</v>
      </c>
      <c r="CV867">
        <v>18</v>
      </c>
      <c r="CW867">
        <v>0.876</v>
      </c>
      <c r="CX867">
        <v>0</v>
      </c>
      <c r="CY867">
        <v>64</v>
      </c>
      <c r="CZ867">
        <v>0</v>
      </c>
      <c r="DA867">
        <v>55.752144000000001</v>
      </c>
      <c r="DB867">
        <v>145.028144</v>
      </c>
      <c r="DC867">
        <v>4.7519999999999998</v>
      </c>
      <c r="DD867">
        <v>0</v>
      </c>
      <c r="DE867">
        <v>32</v>
      </c>
      <c r="DF867">
        <v>42.641599999999997</v>
      </c>
      <c r="DG867">
        <v>65.393599999999907</v>
      </c>
      <c r="DH867">
        <v>120</v>
      </c>
      <c r="DI867">
        <v>-79.634544000000005</v>
      </c>
      <c r="DJ867" t="s">
        <v>282</v>
      </c>
      <c r="DK867">
        <v>-90.728144</v>
      </c>
      <c r="DL867">
        <v>-11.093599999999901</v>
      </c>
      <c r="DM867">
        <v>47.260199999999998</v>
      </c>
      <c r="DN867">
        <v>-18.133399999999899</v>
      </c>
      <c r="DO867">
        <v>18</v>
      </c>
      <c r="DP867">
        <v>1</v>
      </c>
    </row>
    <row r="868" spans="1:120" x14ac:dyDescent="0.25">
      <c r="A868">
        <v>2328445</v>
      </c>
      <c r="B868" t="s">
        <v>263</v>
      </c>
      <c r="C868" t="s">
        <v>264</v>
      </c>
      <c r="D868" t="s">
        <v>588</v>
      </c>
      <c r="E868" t="s">
        <v>715</v>
      </c>
      <c r="F868" t="s">
        <v>189</v>
      </c>
      <c r="G868" t="s">
        <v>190</v>
      </c>
      <c r="H868" t="s">
        <v>191</v>
      </c>
      <c r="I868" t="s">
        <v>1084</v>
      </c>
      <c r="J868" t="s">
        <v>193</v>
      </c>
      <c r="K868">
        <v>3.2</v>
      </c>
      <c r="L868">
        <v>2</v>
      </c>
      <c r="M868">
        <v>8</v>
      </c>
      <c r="N868" t="s">
        <v>189</v>
      </c>
      <c r="O868">
        <v>0.2</v>
      </c>
      <c r="P868">
        <v>0.8</v>
      </c>
      <c r="Q868">
        <v>10.199999999999999</v>
      </c>
      <c r="R868">
        <v>12</v>
      </c>
      <c r="S868">
        <v>120</v>
      </c>
      <c r="T868">
        <v>33.299999999999997</v>
      </c>
      <c r="U868">
        <v>51.4</v>
      </c>
      <c r="V868" t="s">
        <v>194</v>
      </c>
      <c r="W868" t="s">
        <v>194</v>
      </c>
      <c r="X868" t="s">
        <v>194</v>
      </c>
      <c r="Y868" t="s">
        <v>288</v>
      </c>
      <c r="Z868" t="s">
        <v>666</v>
      </c>
      <c r="AA868">
        <v>2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1</v>
      </c>
      <c r="AH868">
        <v>2</v>
      </c>
      <c r="AI868">
        <v>2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1</v>
      </c>
      <c r="AT868">
        <v>0</v>
      </c>
      <c r="AU868">
        <v>0</v>
      </c>
      <c r="AV868">
        <v>2</v>
      </c>
      <c r="AW868">
        <v>0</v>
      </c>
      <c r="AX868" t="s">
        <v>194</v>
      </c>
      <c r="AY868" t="s">
        <v>717</v>
      </c>
      <c r="AZ868" t="s">
        <v>667</v>
      </c>
      <c r="BA868" t="s">
        <v>200</v>
      </c>
      <c r="BB868" t="s">
        <v>718</v>
      </c>
      <c r="BC868" t="s">
        <v>200</v>
      </c>
      <c r="BD868" t="s">
        <v>194</v>
      </c>
      <c r="BE868">
        <v>120</v>
      </c>
      <c r="BF868" t="s">
        <v>189</v>
      </c>
      <c r="BG868" t="s">
        <v>189</v>
      </c>
      <c r="BH868" t="s">
        <v>194</v>
      </c>
      <c r="BI868" t="s">
        <v>189</v>
      </c>
      <c r="BJ868" t="s">
        <v>189</v>
      </c>
      <c r="BK868">
        <v>90</v>
      </c>
      <c r="BL868" t="s">
        <v>189</v>
      </c>
      <c r="BM868">
        <v>1</v>
      </c>
      <c r="BN868">
        <v>8</v>
      </c>
      <c r="BO868" t="s">
        <v>189</v>
      </c>
      <c r="BP868" t="s">
        <v>189</v>
      </c>
      <c r="BQ868" t="s">
        <v>189</v>
      </c>
      <c r="BR868" t="s">
        <v>189</v>
      </c>
      <c r="BS868" t="s">
        <v>189</v>
      </c>
      <c r="BT868" t="s">
        <v>189</v>
      </c>
      <c r="BU868">
        <v>2</v>
      </c>
      <c r="BV868" t="s">
        <v>202</v>
      </c>
      <c r="BW868" t="s">
        <v>218</v>
      </c>
      <c r="BX868" t="s">
        <v>189</v>
      </c>
      <c r="BY868" t="s">
        <v>189</v>
      </c>
      <c r="BZ868">
        <v>7</v>
      </c>
      <c r="CA868" t="s">
        <v>204</v>
      </c>
      <c r="CB868" t="s">
        <v>1033</v>
      </c>
      <c r="CC868" t="s">
        <v>189</v>
      </c>
      <c r="CD868" t="s">
        <v>189</v>
      </c>
      <c r="CE868" t="s">
        <v>189</v>
      </c>
      <c r="CF868" t="s">
        <v>189</v>
      </c>
      <c r="CG868" t="s">
        <v>189</v>
      </c>
      <c r="CH868" t="s">
        <v>189</v>
      </c>
      <c r="CI868" t="s">
        <v>189</v>
      </c>
      <c r="CJ868" t="s">
        <v>189</v>
      </c>
      <c r="CK868" t="s">
        <v>189</v>
      </c>
      <c r="CL868" t="s">
        <v>189</v>
      </c>
      <c r="CM868" t="s">
        <v>189</v>
      </c>
      <c r="CN868" t="s">
        <v>189</v>
      </c>
      <c r="CO868" t="s">
        <v>189</v>
      </c>
      <c r="CP868" t="s">
        <v>205</v>
      </c>
      <c r="CQ868">
        <v>3.2</v>
      </c>
      <c r="CR868">
        <v>6.4</v>
      </c>
      <c r="CS868" t="s">
        <v>1011</v>
      </c>
      <c r="CT868" t="s">
        <v>197</v>
      </c>
      <c r="CU868">
        <v>6.4</v>
      </c>
      <c r="CV868">
        <v>0</v>
      </c>
      <c r="CW868">
        <v>0.876</v>
      </c>
      <c r="CX868">
        <v>0</v>
      </c>
      <c r="CY868">
        <v>0</v>
      </c>
      <c r="CZ868">
        <v>0</v>
      </c>
      <c r="DA868">
        <v>0</v>
      </c>
      <c r="DB868">
        <v>7.2759999999999998</v>
      </c>
      <c r="DC868">
        <v>4.7519999999999998</v>
      </c>
      <c r="DD868">
        <v>0</v>
      </c>
      <c r="DE868">
        <v>0</v>
      </c>
      <c r="DF868">
        <v>0</v>
      </c>
      <c r="DG868">
        <v>4.7519999999999998</v>
      </c>
      <c r="DH868">
        <v>120</v>
      </c>
      <c r="DI868">
        <v>-2.524</v>
      </c>
      <c r="DJ868" t="s">
        <v>282</v>
      </c>
      <c r="DK868">
        <v>44.123999999999903</v>
      </c>
      <c r="DL868">
        <v>46.647999999999897</v>
      </c>
      <c r="DM868">
        <v>43.887599999999999</v>
      </c>
      <c r="DN868">
        <v>39.135599999999997</v>
      </c>
      <c r="DO868">
        <v>18</v>
      </c>
      <c r="DP868">
        <v>0</v>
      </c>
    </row>
    <row r="869" spans="1:120" x14ac:dyDescent="0.25">
      <c r="A869">
        <v>2328444</v>
      </c>
      <c r="B869" t="s">
        <v>263</v>
      </c>
      <c r="C869" t="s">
        <v>264</v>
      </c>
      <c r="D869" t="s">
        <v>719</v>
      </c>
      <c r="E869">
        <v>24</v>
      </c>
      <c r="F869" t="s">
        <v>189</v>
      </c>
      <c r="G869" t="s">
        <v>211</v>
      </c>
      <c r="H869" t="s">
        <v>212</v>
      </c>
      <c r="I869" t="s">
        <v>1184</v>
      </c>
      <c r="J869" t="s">
        <v>193</v>
      </c>
      <c r="K869">
        <v>1.6</v>
      </c>
      <c r="L869">
        <v>4</v>
      </c>
      <c r="M869">
        <v>16</v>
      </c>
      <c r="N869" t="s">
        <v>388</v>
      </c>
      <c r="O869">
        <v>0.3</v>
      </c>
      <c r="P869">
        <v>0.7</v>
      </c>
      <c r="Q869">
        <v>10.6</v>
      </c>
      <c r="R869">
        <v>27.6</v>
      </c>
      <c r="S869">
        <v>120</v>
      </c>
      <c r="T869">
        <v>94.2</v>
      </c>
      <c r="U869">
        <v>100.4</v>
      </c>
      <c r="V869" t="s">
        <v>194</v>
      </c>
      <c r="W869" t="s">
        <v>194</v>
      </c>
      <c r="X869" t="s">
        <v>194</v>
      </c>
      <c r="Y869" t="s">
        <v>195</v>
      </c>
      <c r="Z869" t="s">
        <v>189</v>
      </c>
      <c r="AA869">
        <v>2</v>
      </c>
      <c r="AB869">
        <v>0</v>
      </c>
      <c r="AC869">
        <v>0</v>
      </c>
      <c r="AD869">
        <v>0</v>
      </c>
      <c r="AE869">
        <v>0</v>
      </c>
      <c r="AF869">
        <v>1</v>
      </c>
      <c r="AG869">
        <v>1</v>
      </c>
      <c r="AH869">
        <v>2</v>
      </c>
      <c r="AI869">
        <v>2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2</v>
      </c>
      <c r="AW869">
        <v>0</v>
      </c>
      <c r="AX869" t="s">
        <v>194</v>
      </c>
      <c r="AY869" t="s">
        <v>613</v>
      </c>
      <c r="AZ869" t="s">
        <v>720</v>
      </c>
      <c r="BA869" t="s">
        <v>200</v>
      </c>
      <c r="BB869" t="s">
        <v>721</v>
      </c>
      <c r="BC869" t="s">
        <v>200</v>
      </c>
      <c r="BD869" t="s">
        <v>194</v>
      </c>
      <c r="BE869">
        <v>120</v>
      </c>
      <c r="BF869" t="s">
        <v>189</v>
      </c>
      <c r="BG869" t="s">
        <v>189</v>
      </c>
      <c r="BH869" t="s">
        <v>194</v>
      </c>
      <c r="BI869" t="s">
        <v>197</v>
      </c>
      <c r="BJ869" t="s">
        <v>189</v>
      </c>
      <c r="BK869" t="s">
        <v>189</v>
      </c>
      <c r="BL869" t="s">
        <v>189</v>
      </c>
      <c r="BM869">
        <v>1</v>
      </c>
      <c r="BN869">
        <v>16</v>
      </c>
      <c r="BO869">
        <v>2.0699999999999998</v>
      </c>
      <c r="BP869">
        <v>242.18</v>
      </c>
      <c r="BQ869" t="s">
        <v>189</v>
      </c>
      <c r="BR869" t="s">
        <v>189</v>
      </c>
      <c r="BS869" t="s">
        <v>189</v>
      </c>
      <c r="BT869" t="s">
        <v>189</v>
      </c>
      <c r="BU869">
        <v>1</v>
      </c>
      <c r="BV869" t="s">
        <v>202</v>
      </c>
      <c r="BW869" t="s">
        <v>234</v>
      </c>
      <c r="BX869" t="s">
        <v>189</v>
      </c>
      <c r="BY869" t="s">
        <v>194</v>
      </c>
      <c r="BZ869">
        <v>7</v>
      </c>
      <c r="CA869" t="s">
        <v>204</v>
      </c>
      <c r="CB869" t="s">
        <v>1033</v>
      </c>
      <c r="CC869" t="s">
        <v>189</v>
      </c>
      <c r="CD869" t="s">
        <v>189</v>
      </c>
      <c r="CE869" t="s">
        <v>189</v>
      </c>
      <c r="CF869" t="s">
        <v>189</v>
      </c>
      <c r="CG869" t="s">
        <v>189</v>
      </c>
      <c r="CH869" t="s">
        <v>189</v>
      </c>
      <c r="CI869" t="s">
        <v>189</v>
      </c>
      <c r="CJ869" t="s">
        <v>189</v>
      </c>
      <c r="CK869" t="s">
        <v>189</v>
      </c>
      <c r="CL869" t="s">
        <v>189</v>
      </c>
      <c r="CM869" t="s">
        <v>189</v>
      </c>
      <c r="CN869" t="s">
        <v>189</v>
      </c>
      <c r="CO869" t="s">
        <v>189</v>
      </c>
      <c r="CP869" t="s">
        <v>205</v>
      </c>
      <c r="CQ869">
        <v>1.6</v>
      </c>
      <c r="CR869">
        <v>6.4</v>
      </c>
      <c r="CS869" t="s">
        <v>206</v>
      </c>
      <c r="CT869" t="s">
        <v>194</v>
      </c>
      <c r="CU869">
        <v>12.8</v>
      </c>
      <c r="CV869">
        <v>18</v>
      </c>
      <c r="CW869">
        <v>0.876</v>
      </c>
      <c r="CX869">
        <v>0</v>
      </c>
      <c r="CY869">
        <v>51</v>
      </c>
      <c r="CZ869">
        <v>0</v>
      </c>
      <c r="DA869">
        <v>62.512673999999997</v>
      </c>
      <c r="DB869">
        <v>145.18867399999999</v>
      </c>
      <c r="DC869">
        <v>7.1039999999999903</v>
      </c>
      <c r="DD869">
        <v>0</v>
      </c>
      <c r="DE869">
        <v>16</v>
      </c>
      <c r="DF869">
        <v>45.718379999999897</v>
      </c>
      <c r="DG869">
        <v>70.822379999999995</v>
      </c>
      <c r="DH869">
        <v>120</v>
      </c>
      <c r="DI869">
        <v>-74.366293999999996</v>
      </c>
      <c r="DJ869" t="s">
        <v>282</v>
      </c>
      <c r="DK869">
        <v>-44.788673999999901</v>
      </c>
      <c r="DL869">
        <v>29.57762</v>
      </c>
      <c r="DM869">
        <v>84.971999999999994</v>
      </c>
      <c r="DN869">
        <v>14.149619999999899</v>
      </c>
      <c r="DO869">
        <v>18</v>
      </c>
      <c r="DP869">
        <v>1</v>
      </c>
    </row>
    <row r="870" spans="1:120" x14ac:dyDescent="0.25">
      <c r="A870">
        <v>2328443</v>
      </c>
      <c r="B870" t="s">
        <v>185</v>
      </c>
      <c r="C870" t="s">
        <v>186</v>
      </c>
      <c r="D870" t="s">
        <v>1185</v>
      </c>
      <c r="E870" t="s">
        <v>1186</v>
      </c>
      <c r="F870" t="s">
        <v>189</v>
      </c>
      <c r="G870" t="s">
        <v>190</v>
      </c>
      <c r="H870" t="s">
        <v>212</v>
      </c>
      <c r="I870" t="s">
        <v>222</v>
      </c>
      <c r="J870" t="s">
        <v>711</v>
      </c>
      <c r="K870">
        <v>3.2</v>
      </c>
      <c r="L870">
        <v>2</v>
      </c>
      <c r="M870">
        <v>8</v>
      </c>
      <c r="N870" t="s">
        <v>189</v>
      </c>
      <c r="O870">
        <v>0.7</v>
      </c>
      <c r="P870">
        <v>0.9</v>
      </c>
      <c r="Q870">
        <v>12.3</v>
      </c>
      <c r="R870">
        <v>13.4</v>
      </c>
      <c r="S870">
        <v>120</v>
      </c>
      <c r="T870">
        <v>33.299999999999997</v>
      </c>
      <c r="U870">
        <v>60.4</v>
      </c>
      <c r="V870" t="s">
        <v>194</v>
      </c>
      <c r="W870" t="s">
        <v>194</v>
      </c>
      <c r="X870" t="s">
        <v>194</v>
      </c>
      <c r="Y870" t="s">
        <v>195</v>
      </c>
      <c r="Z870" t="s">
        <v>1187</v>
      </c>
      <c r="AA870">
        <v>2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1</v>
      </c>
      <c r="AH870">
        <v>2</v>
      </c>
      <c r="AI870">
        <v>4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2</v>
      </c>
      <c r="AW870">
        <v>0</v>
      </c>
      <c r="AX870" t="s">
        <v>194</v>
      </c>
      <c r="AY870" t="s">
        <v>820</v>
      </c>
      <c r="AZ870" t="s">
        <v>1188</v>
      </c>
      <c r="BA870" t="s">
        <v>200</v>
      </c>
      <c r="BB870" t="s">
        <v>1189</v>
      </c>
      <c r="BC870" t="s">
        <v>200</v>
      </c>
      <c r="BD870" t="s">
        <v>194</v>
      </c>
      <c r="BE870">
        <v>120</v>
      </c>
      <c r="BF870" t="s">
        <v>189</v>
      </c>
      <c r="BG870" t="s">
        <v>189</v>
      </c>
      <c r="BH870" t="s">
        <v>194</v>
      </c>
      <c r="BI870" t="s">
        <v>189</v>
      </c>
      <c r="BJ870" t="s">
        <v>189</v>
      </c>
      <c r="BK870" t="s">
        <v>189</v>
      </c>
      <c r="BL870" t="s">
        <v>189</v>
      </c>
      <c r="BM870">
        <v>1</v>
      </c>
      <c r="BN870">
        <v>8</v>
      </c>
      <c r="BO870" t="s">
        <v>189</v>
      </c>
      <c r="BP870" t="s">
        <v>189</v>
      </c>
      <c r="BQ870" t="s">
        <v>189</v>
      </c>
      <c r="BR870" t="s">
        <v>189</v>
      </c>
      <c r="BS870" t="s">
        <v>189</v>
      </c>
      <c r="BT870" t="s">
        <v>189</v>
      </c>
      <c r="BU870">
        <v>2</v>
      </c>
      <c r="BV870" t="s">
        <v>202</v>
      </c>
      <c r="BW870" t="s">
        <v>218</v>
      </c>
      <c r="BX870" t="s">
        <v>189</v>
      </c>
      <c r="BY870" t="s">
        <v>189</v>
      </c>
      <c r="BZ870">
        <v>7</v>
      </c>
      <c r="CA870" t="s">
        <v>204</v>
      </c>
      <c r="CB870" t="s">
        <v>1033</v>
      </c>
      <c r="CC870" t="s">
        <v>189</v>
      </c>
      <c r="CD870" t="s">
        <v>189</v>
      </c>
      <c r="CE870" t="s">
        <v>189</v>
      </c>
      <c r="CF870" t="s">
        <v>189</v>
      </c>
      <c r="CG870" t="s">
        <v>189</v>
      </c>
      <c r="CH870" t="s">
        <v>189</v>
      </c>
      <c r="CI870" t="s">
        <v>189</v>
      </c>
      <c r="CJ870" t="s">
        <v>189</v>
      </c>
      <c r="CK870" t="s">
        <v>189</v>
      </c>
      <c r="CL870" t="s">
        <v>189</v>
      </c>
      <c r="CM870" t="s">
        <v>189</v>
      </c>
      <c r="CN870" t="s">
        <v>189</v>
      </c>
      <c r="CO870" t="s">
        <v>189</v>
      </c>
      <c r="CP870" t="s">
        <v>205</v>
      </c>
      <c r="CQ870">
        <v>3.2</v>
      </c>
      <c r="CR870">
        <v>6.4</v>
      </c>
      <c r="CS870" t="s">
        <v>1011</v>
      </c>
      <c r="CT870" t="s">
        <v>197</v>
      </c>
      <c r="CU870">
        <v>6.4</v>
      </c>
      <c r="CV870">
        <v>0</v>
      </c>
      <c r="CW870">
        <v>0.876</v>
      </c>
      <c r="CX870">
        <v>0</v>
      </c>
      <c r="CY870">
        <v>0</v>
      </c>
      <c r="CZ870">
        <v>0</v>
      </c>
      <c r="DA870">
        <v>0</v>
      </c>
      <c r="DB870">
        <v>7.2759999999999998</v>
      </c>
      <c r="DC870">
        <v>4.7519999999999998</v>
      </c>
      <c r="DD870">
        <v>0</v>
      </c>
      <c r="DE870">
        <v>0</v>
      </c>
      <c r="DF870">
        <v>0</v>
      </c>
      <c r="DG870">
        <v>4.7519999999999998</v>
      </c>
      <c r="DH870">
        <v>120</v>
      </c>
      <c r="DI870">
        <v>-2.524</v>
      </c>
      <c r="DJ870" t="s">
        <v>282</v>
      </c>
      <c r="DK870">
        <v>53.123999999999903</v>
      </c>
      <c r="DL870">
        <v>55.647999999999897</v>
      </c>
      <c r="DM870">
        <v>50.457599999999999</v>
      </c>
      <c r="DN870">
        <v>45.705599999999997</v>
      </c>
      <c r="DO870">
        <v>18</v>
      </c>
      <c r="DP870">
        <v>0</v>
      </c>
    </row>
    <row r="871" spans="1:120" x14ac:dyDescent="0.25">
      <c r="A871">
        <v>2328440</v>
      </c>
      <c r="B871" t="s">
        <v>263</v>
      </c>
      <c r="C871" t="s">
        <v>264</v>
      </c>
      <c r="D871" t="s">
        <v>731</v>
      </c>
      <c r="E871" t="s">
        <v>732</v>
      </c>
      <c r="F871" t="s">
        <v>733</v>
      </c>
      <c r="G871" t="s">
        <v>211</v>
      </c>
      <c r="H871" t="s">
        <v>212</v>
      </c>
      <c r="I871" t="s">
        <v>1190</v>
      </c>
      <c r="J871" t="s">
        <v>193</v>
      </c>
      <c r="K871">
        <v>3.1</v>
      </c>
      <c r="L871">
        <v>2</v>
      </c>
      <c r="M871">
        <v>32</v>
      </c>
      <c r="N871" t="s">
        <v>189</v>
      </c>
      <c r="O871">
        <v>0.8</v>
      </c>
      <c r="P871">
        <v>1.1000000000000001</v>
      </c>
      <c r="Q871">
        <v>14.4</v>
      </c>
      <c r="R871">
        <v>24.6</v>
      </c>
      <c r="S871">
        <v>120</v>
      </c>
      <c r="T871">
        <v>114.4</v>
      </c>
      <c r="U871">
        <v>98</v>
      </c>
      <c r="V871" t="s">
        <v>194</v>
      </c>
      <c r="W871" t="s">
        <v>194</v>
      </c>
      <c r="X871" t="s">
        <v>197</v>
      </c>
      <c r="Y871" t="s">
        <v>195</v>
      </c>
      <c r="Z871" t="s">
        <v>735</v>
      </c>
      <c r="AA871">
        <v>2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1</v>
      </c>
      <c r="AH871">
        <v>0</v>
      </c>
      <c r="AI871">
        <v>2</v>
      </c>
      <c r="AJ871">
        <v>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3</v>
      </c>
      <c r="AS871">
        <v>2</v>
      </c>
      <c r="AT871">
        <v>0</v>
      </c>
      <c r="AU871">
        <v>0</v>
      </c>
      <c r="AV871">
        <v>1</v>
      </c>
      <c r="AW871">
        <v>1</v>
      </c>
      <c r="AX871" t="s">
        <v>194</v>
      </c>
      <c r="AY871" t="s">
        <v>661</v>
      </c>
      <c r="AZ871" t="s">
        <v>736</v>
      </c>
      <c r="BA871" t="s">
        <v>200</v>
      </c>
      <c r="BB871" t="s">
        <v>737</v>
      </c>
      <c r="BC871" t="s">
        <v>200</v>
      </c>
      <c r="BD871" t="s">
        <v>197</v>
      </c>
      <c r="BE871">
        <v>120</v>
      </c>
      <c r="BF871" t="s">
        <v>189</v>
      </c>
      <c r="BG871" t="s">
        <v>189</v>
      </c>
      <c r="BH871" t="s">
        <v>194</v>
      </c>
      <c r="BI871" t="s">
        <v>189</v>
      </c>
      <c r="BJ871" t="s">
        <v>189</v>
      </c>
      <c r="BK871">
        <v>120</v>
      </c>
      <c r="BL871" t="s">
        <v>189</v>
      </c>
      <c r="BM871">
        <v>1</v>
      </c>
      <c r="BN871">
        <v>32</v>
      </c>
      <c r="BO871">
        <v>1.44</v>
      </c>
      <c r="BP871">
        <v>171</v>
      </c>
      <c r="BQ871" t="s">
        <v>189</v>
      </c>
      <c r="BR871" t="s">
        <v>189</v>
      </c>
      <c r="BS871" t="s">
        <v>189</v>
      </c>
      <c r="BT871" t="s">
        <v>189</v>
      </c>
      <c r="BU871">
        <v>2</v>
      </c>
      <c r="BV871" t="s">
        <v>202</v>
      </c>
      <c r="BW871" t="s">
        <v>218</v>
      </c>
      <c r="BX871" t="s">
        <v>189</v>
      </c>
      <c r="BY871" t="s">
        <v>194</v>
      </c>
      <c r="BZ871">
        <v>7</v>
      </c>
      <c r="CA871" t="s">
        <v>204</v>
      </c>
      <c r="CB871" t="s">
        <v>1033</v>
      </c>
      <c r="CC871" t="s">
        <v>189</v>
      </c>
      <c r="CD871" t="s">
        <v>189</v>
      </c>
      <c r="CE871" t="s">
        <v>189</v>
      </c>
      <c r="CF871" t="s">
        <v>189</v>
      </c>
      <c r="CG871" t="s">
        <v>189</v>
      </c>
      <c r="CH871" t="s">
        <v>189</v>
      </c>
      <c r="CI871" t="s">
        <v>189</v>
      </c>
      <c r="CJ871" t="s">
        <v>189</v>
      </c>
      <c r="CK871" t="s">
        <v>189</v>
      </c>
      <c r="CL871" t="s">
        <v>189</v>
      </c>
      <c r="CM871" t="s">
        <v>189</v>
      </c>
      <c r="CN871" t="s">
        <v>189</v>
      </c>
      <c r="CO871" t="s">
        <v>189</v>
      </c>
      <c r="CP871" t="s">
        <v>205</v>
      </c>
      <c r="CQ871">
        <v>3.1</v>
      </c>
      <c r="CR871">
        <v>6.2</v>
      </c>
      <c r="CS871" t="s">
        <v>1011</v>
      </c>
      <c r="CT871" t="s">
        <v>194</v>
      </c>
      <c r="CU871">
        <v>25.6</v>
      </c>
      <c r="CV871">
        <v>18</v>
      </c>
      <c r="CW871">
        <v>0.876</v>
      </c>
      <c r="CX871">
        <v>0</v>
      </c>
      <c r="CY871">
        <v>0</v>
      </c>
      <c r="CZ871">
        <v>0</v>
      </c>
      <c r="DA871">
        <v>43.874459999999999</v>
      </c>
      <c r="DB871">
        <v>88.350459999999998</v>
      </c>
      <c r="DC871">
        <v>11.808</v>
      </c>
      <c r="DD871">
        <v>0</v>
      </c>
      <c r="DE871">
        <v>0</v>
      </c>
      <c r="DF871">
        <v>36.671999999999997</v>
      </c>
      <c r="DG871">
        <v>66.479999999999905</v>
      </c>
      <c r="DH871">
        <v>120</v>
      </c>
      <c r="DI871">
        <v>-21.870460000000001</v>
      </c>
      <c r="DJ871" t="s">
        <v>282</v>
      </c>
      <c r="DK871">
        <v>9.64954</v>
      </c>
      <c r="DL871">
        <v>31.52</v>
      </c>
      <c r="DM871">
        <v>82.650599999999898</v>
      </c>
      <c r="DN871">
        <v>16.170599999999901</v>
      </c>
      <c r="DO871">
        <v>18</v>
      </c>
      <c r="DP871">
        <v>1</v>
      </c>
    </row>
    <row r="872" spans="1:120" x14ac:dyDescent="0.25">
      <c r="A872">
        <v>2328439</v>
      </c>
      <c r="B872" t="s">
        <v>263</v>
      </c>
      <c r="C872" t="s">
        <v>264</v>
      </c>
      <c r="D872" t="s">
        <v>738</v>
      </c>
      <c r="E872" t="s">
        <v>739</v>
      </c>
      <c r="F872" t="s">
        <v>189</v>
      </c>
      <c r="G872" t="s">
        <v>190</v>
      </c>
      <c r="H872" t="s">
        <v>191</v>
      </c>
      <c r="I872" t="s">
        <v>1191</v>
      </c>
      <c r="J872" t="s">
        <v>193</v>
      </c>
      <c r="K872">
        <v>3.1</v>
      </c>
      <c r="L872">
        <v>2</v>
      </c>
      <c r="M872">
        <v>16</v>
      </c>
      <c r="N872" t="s">
        <v>189</v>
      </c>
      <c r="O872">
        <v>0.4</v>
      </c>
      <c r="P872">
        <v>0.7</v>
      </c>
      <c r="Q872">
        <v>11.4</v>
      </c>
      <c r="R872">
        <v>12.6</v>
      </c>
      <c r="S872">
        <v>120</v>
      </c>
      <c r="T872">
        <v>39.700000000000003</v>
      </c>
      <c r="U872">
        <v>55.8</v>
      </c>
      <c r="V872" t="s">
        <v>194</v>
      </c>
      <c r="W872" t="s">
        <v>194</v>
      </c>
      <c r="X872" t="s">
        <v>197</v>
      </c>
      <c r="Y872" t="s">
        <v>195</v>
      </c>
      <c r="Z872" t="s">
        <v>741</v>
      </c>
      <c r="AA872">
        <v>2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1</v>
      </c>
      <c r="AH872">
        <v>2</v>
      </c>
      <c r="AI872">
        <v>4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2</v>
      </c>
      <c r="AW872">
        <v>0</v>
      </c>
      <c r="AX872" t="s">
        <v>194</v>
      </c>
      <c r="AY872" t="s">
        <v>613</v>
      </c>
      <c r="AZ872" t="s">
        <v>667</v>
      </c>
      <c r="BA872" t="s">
        <v>200</v>
      </c>
      <c r="BB872" t="s">
        <v>742</v>
      </c>
      <c r="BC872" t="s">
        <v>200</v>
      </c>
      <c r="BD872" t="s">
        <v>197</v>
      </c>
      <c r="BE872">
        <v>120</v>
      </c>
      <c r="BF872" t="s">
        <v>189</v>
      </c>
      <c r="BG872" t="s">
        <v>189</v>
      </c>
      <c r="BH872" t="s">
        <v>194</v>
      </c>
      <c r="BI872" t="s">
        <v>189</v>
      </c>
      <c r="BJ872" t="s">
        <v>189</v>
      </c>
      <c r="BK872">
        <v>65</v>
      </c>
      <c r="BL872" t="s">
        <v>189</v>
      </c>
      <c r="BM872">
        <v>1</v>
      </c>
      <c r="BN872">
        <v>16</v>
      </c>
      <c r="BO872" t="s">
        <v>189</v>
      </c>
      <c r="BP872" t="s">
        <v>189</v>
      </c>
      <c r="BQ872" t="s">
        <v>189</v>
      </c>
      <c r="BR872" t="s">
        <v>189</v>
      </c>
      <c r="BS872" t="s">
        <v>189</v>
      </c>
      <c r="BT872" t="s">
        <v>189</v>
      </c>
      <c r="BU872">
        <v>2</v>
      </c>
      <c r="BV872" t="s">
        <v>202</v>
      </c>
      <c r="BW872" t="s">
        <v>218</v>
      </c>
      <c r="BX872" t="s">
        <v>189</v>
      </c>
      <c r="BY872" t="s">
        <v>197</v>
      </c>
      <c r="BZ872">
        <v>7</v>
      </c>
      <c r="CA872" t="s">
        <v>204</v>
      </c>
      <c r="CB872" t="s">
        <v>1033</v>
      </c>
      <c r="CC872" t="s">
        <v>189</v>
      </c>
      <c r="CD872" t="s">
        <v>189</v>
      </c>
      <c r="CE872" t="s">
        <v>189</v>
      </c>
      <c r="CF872" t="s">
        <v>189</v>
      </c>
      <c r="CG872" t="s">
        <v>189</v>
      </c>
      <c r="CH872" t="s">
        <v>189</v>
      </c>
      <c r="CI872" t="s">
        <v>189</v>
      </c>
      <c r="CJ872" t="s">
        <v>189</v>
      </c>
      <c r="CK872" t="s">
        <v>189</v>
      </c>
      <c r="CL872" t="s">
        <v>189</v>
      </c>
      <c r="CM872" t="s">
        <v>189</v>
      </c>
      <c r="CN872" t="s">
        <v>189</v>
      </c>
      <c r="CO872" t="s">
        <v>189</v>
      </c>
      <c r="CP872" t="s">
        <v>205</v>
      </c>
      <c r="CQ872">
        <v>3.1</v>
      </c>
      <c r="CR872">
        <v>6.2</v>
      </c>
      <c r="CS872" t="s">
        <v>1011</v>
      </c>
      <c r="CT872" t="s">
        <v>197</v>
      </c>
      <c r="CU872">
        <v>12.8</v>
      </c>
      <c r="CV872">
        <v>0</v>
      </c>
      <c r="CW872">
        <v>0.876</v>
      </c>
      <c r="CX872">
        <v>0</v>
      </c>
      <c r="CY872">
        <v>0</v>
      </c>
      <c r="CZ872">
        <v>0</v>
      </c>
      <c r="DA872">
        <v>0</v>
      </c>
      <c r="DB872">
        <v>13.676</v>
      </c>
      <c r="DC872">
        <v>7.1039999999999903</v>
      </c>
      <c r="DD872">
        <v>0</v>
      </c>
      <c r="DE872">
        <v>0</v>
      </c>
      <c r="DF872">
        <v>0</v>
      </c>
      <c r="DG872">
        <v>7.1039999999999903</v>
      </c>
      <c r="DH872">
        <v>120</v>
      </c>
      <c r="DI872">
        <v>-6.5720000000000001</v>
      </c>
      <c r="DJ872" t="s">
        <v>282</v>
      </c>
      <c r="DK872">
        <v>42.123999999999903</v>
      </c>
      <c r="DL872">
        <v>48.695999999999998</v>
      </c>
      <c r="DM872">
        <v>46.3842</v>
      </c>
      <c r="DN872">
        <v>39.280200000000001</v>
      </c>
      <c r="DO872">
        <v>18</v>
      </c>
      <c r="DP872">
        <v>0</v>
      </c>
    </row>
    <row r="873" spans="1:120" x14ac:dyDescent="0.25">
      <c r="A873">
        <v>2328437</v>
      </c>
      <c r="B873" t="s">
        <v>263</v>
      </c>
      <c r="C873" t="s">
        <v>264</v>
      </c>
      <c r="D873" t="s">
        <v>751</v>
      </c>
      <c r="E873" t="s">
        <v>752</v>
      </c>
      <c r="F873" t="s">
        <v>753</v>
      </c>
      <c r="G873" t="s">
        <v>211</v>
      </c>
      <c r="H873" t="s">
        <v>212</v>
      </c>
      <c r="I873" t="s">
        <v>1190</v>
      </c>
      <c r="J873" t="s">
        <v>193</v>
      </c>
      <c r="K873">
        <v>3.1</v>
      </c>
      <c r="L873">
        <v>2</v>
      </c>
      <c r="M873">
        <v>32</v>
      </c>
      <c r="N873" t="s">
        <v>189</v>
      </c>
      <c r="O873">
        <v>0.8</v>
      </c>
      <c r="P873">
        <v>1.3</v>
      </c>
      <c r="Q873">
        <v>15.9</v>
      </c>
      <c r="R873">
        <v>26.4</v>
      </c>
      <c r="S873">
        <v>120</v>
      </c>
      <c r="T873">
        <v>133.1</v>
      </c>
      <c r="U873">
        <v>105.8</v>
      </c>
      <c r="V873" t="s">
        <v>194</v>
      </c>
      <c r="W873" t="s">
        <v>194</v>
      </c>
      <c r="X873" t="s">
        <v>197</v>
      </c>
      <c r="Y873" t="s">
        <v>195</v>
      </c>
      <c r="Z873" t="s">
        <v>735</v>
      </c>
      <c r="AA873">
        <v>2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1</v>
      </c>
      <c r="AH873">
        <v>0</v>
      </c>
      <c r="AI873">
        <v>2</v>
      </c>
      <c r="AJ873">
        <v>3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3</v>
      </c>
      <c r="AS873">
        <v>2</v>
      </c>
      <c r="AT873">
        <v>0</v>
      </c>
      <c r="AU873">
        <v>0</v>
      </c>
      <c r="AV873">
        <v>1</v>
      </c>
      <c r="AW873">
        <v>1</v>
      </c>
      <c r="AX873" t="s">
        <v>194</v>
      </c>
      <c r="AY873" t="s">
        <v>661</v>
      </c>
      <c r="AZ873" t="s">
        <v>754</v>
      </c>
      <c r="BA873" t="s">
        <v>200</v>
      </c>
      <c r="BB873" t="s">
        <v>755</v>
      </c>
      <c r="BC873" t="s">
        <v>200</v>
      </c>
      <c r="BD873" t="s">
        <v>197</v>
      </c>
      <c r="BE873">
        <v>120</v>
      </c>
      <c r="BF873" t="s">
        <v>189</v>
      </c>
      <c r="BG873" t="s">
        <v>189</v>
      </c>
      <c r="BH873" t="s">
        <v>194</v>
      </c>
      <c r="BI873" t="s">
        <v>197</v>
      </c>
      <c r="BJ873" t="s">
        <v>189</v>
      </c>
      <c r="BK873">
        <v>150</v>
      </c>
      <c r="BL873" t="s">
        <v>189</v>
      </c>
      <c r="BM873">
        <v>1</v>
      </c>
      <c r="BN873">
        <v>32</v>
      </c>
      <c r="BO873">
        <v>2.0699999999999998</v>
      </c>
      <c r="BP873">
        <v>242.6</v>
      </c>
      <c r="BQ873" t="s">
        <v>189</v>
      </c>
      <c r="BR873" t="s">
        <v>189</v>
      </c>
      <c r="BS873" t="s">
        <v>189</v>
      </c>
      <c r="BT873" t="s">
        <v>189</v>
      </c>
      <c r="BU873">
        <v>2</v>
      </c>
      <c r="BV873" t="s">
        <v>202</v>
      </c>
      <c r="BW873" t="s">
        <v>218</v>
      </c>
      <c r="BX873" t="s">
        <v>189</v>
      </c>
      <c r="BY873" t="s">
        <v>194</v>
      </c>
      <c r="BZ873">
        <v>7</v>
      </c>
      <c r="CA873" t="s">
        <v>204</v>
      </c>
      <c r="CB873" t="s">
        <v>1033</v>
      </c>
      <c r="CC873" t="s">
        <v>189</v>
      </c>
      <c r="CD873" t="s">
        <v>189</v>
      </c>
      <c r="CE873" t="s">
        <v>189</v>
      </c>
      <c r="CF873" t="s">
        <v>189</v>
      </c>
      <c r="CG873" t="s">
        <v>189</v>
      </c>
      <c r="CH873" t="s">
        <v>189</v>
      </c>
      <c r="CI873" t="s">
        <v>189</v>
      </c>
      <c r="CJ873" t="s">
        <v>189</v>
      </c>
      <c r="CK873" t="s">
        <v>189</v>
      </c>
      <c r="CL873" t="s">
        <v>189</v>
      </c>
      <c r="CM873" t="s">
        <v>189</v>
      </c>
      <c r="CN873" t="s">
        <v>189</v>
      </c>
      <c r="CO873" t="s">
        <v>189</v>
      </c>
      <c r="CP873" t="s">
        <v>205</v>
      </c>
      <c r="CQ873">
        <v>3.1</v>
      </c>
      <c r="CR873">
        <v>6.2</v>
      </c>
      <c r="CS873" t="s">
        <v>1011</v>
      </c>
      <c r="CT873" t="s">
        <v>194</v>
      </c>
      <c r="CU873">
        <v>25.6</v>
      </c>
      <c r="CV873">
        <v>18</v>
      </c>
      <c r="CW873">
        <v>0.876</v>
      </c>
      <c r="CX873">
        <v>0</v>
      </c>
      <c r="CY873">
        <v>0</v>
      </c>
      <c r="CZ873">
        <v>0</v>
      </c>
      <c r="DA873">
        <v>62.577059999999904</v>
      </c>
      <c r="DB873">
        <v>107.05305999999899</v>
      </c>
      <c r="DC873">
        <v>11.808</v>
      </c>
      <c r="DD873">
        <v>0</v>
      </c>
      <c r="DE873">
        <v>0</v>
      </c>
      <c r="DF873">
        <v>45.756599999999999</v>
      </c>
      <c r="DG873">
        <v>75.564599999999999</v>
      </c>
      <c r="DH873">
        <v>120</v>
      </c>
      <c r="DI873">
        <v>-31.4884599999999</v>
      </c>
      <c r="DJ873" t="s">
        <v>282</v>
      </c>
      <c r="DK873">
        <v>-1.2530599999999901</v>
      </c>
      <c r="DL873">
        <v>30.235399999999998</v>
      </c>
      <c r="DM873">
        <v>89.483400000000003</v>
      </c>
      <c r="DN873">
        <v>13.918799999999999</v>
      </c>
      <c r="DO873">
        <v>18</v>
      </c>
      <c r="DP873">
        <v>1</v>
      </c>
    </row>
    <row r="874" spans="1:120" x14ac:dyDescent="0.25">
      <c r="A874">
        <v>2328436</v>
      </c>
      <c r="B874" t="s">
        <v>263</v>
      </c>
      <c r="C874" t="s">
        <v>264</v>
      </c>
      <c r="D874" t="s">
        <v>756</v>
      </c>
      <c r="E874" t="s">
        <v>757</v>
      </c>
      <c r="F874" t="s">
        <v>758</v>
      </c>
      <c r="G874" t="s">
        <v>211</v>
      </c>
      <c r="H874" t="s">
        <v>212</v>
      </c>
      <c r="I874" t="s">
        <v>1190</v>
      </c>
      <c r="J874" t="s">
        <v>193</v>
      </c>
      <c r="K874">
        <v>3.1</v>
      </c>
      <c r="L874">
        <v>2</v>
      </c>
      <c r="M874">
        <v>32</v>
      </c>
      <c r="N874" t="s">
        <v>189</v>
      </c>
      <c r="O874">
        <v>0.9</v>
      </c>
      <c r="P874">
        <v>3.9</v>
      </c>
      <c r="Q874">
        <v>16.8</v>
      </c>
      <c r="R874">
        <v>27.3</v>
      </c>
      <c r="S874">
        <v>120</v>
      </c>
      <c r="T874">
        <v>126.2</v>
      </c>
      <c r="U874">
        <v>110.7</v>
      </c>
      <c r="V874" t="s">
        <v>194</v>
      </c>
      <c r="W874" t="s">
        <v>194</v>
      </c>
      <c r="X874" t="s">
        <v>197</v>
      </c>
      <c r="Y874" t="s">
        <v>195</v>
      </c>
      <c r="Z874" t="s">
        <v>735</v>
      </c>
      <c r="AA874">
        <v>2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1</v>
      </c>
      <c r="AH874">
        <v>0</v>
      </c>
      <c r="AI874">
        <v>2</v>
      </c>
      <c r="AJ874">
        <v>3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3</v>
      </c>
      <c r="AS874">
        <v>2</v>
      </c>
      <c r="AT874">
        <v>0</v>
      </c>
      <c r="AU874">
        <v>0</v>
      </c>
      <c r="AV874">
        <v>1</v>
      </c>
      <c r="AW874">
        <v>1</v>
      </c>
      <c r="AX874" t="s">
        <v>194</v>
      </c>
      <c r="AY874" t="s">
        <v>661</v>
      </c>
      <c r="AZ874" t="s">
        <v>736</v>
      </c>
      <c r="BA874" t="s">
        <v>200</v>
      </c>
      <c r="BB874" t="s">
        <v>759</v>
      </c>
      <c r="BC874" t="s">
        <v>200</v>
      </c>
      <c r="BD874" t="s">
        <v>197</v>
      </c>
      <c r="BE874">
        <v>120</v>
      </c>
      <c r="BF874" t="s">
        <v>189</v>
      </c>
      <c r="BG874" t="s">
        <v>189</v>
      </c>
      <c r="BH874" t="s">
        <v>194</v>
      </c>
      <c r="BI874" t="s">
        <v>197</v>
      </c>
      <c r="BJ874" t="s">
        <v>189</v>
      </c>
      <c r="BK874">
        <v>120</v>
      </c>
      <c r="BL874" t="s">
        <v>189</v>
      </c>
      <c r="BM874">
        <v>1</v>
      </c>
      <c r="BN874">
        <v>32</v>
      </c>
      <c r="BO874">
        <v>2.0699999999999998</v>
      </c>
      <c r="BP874">
        <v>197.7</v>
      </c>
      <c r="BQ874" t="s">
        <v>189</v>
      </c>
      <c r="BR874" t="s">
        <v>189</v>
      </c>
      <c r="BS874" t="s">
        <v>189</v>
      </c>
      <c r="BT874" t="s">
        <v>189</v>
      </c>
      <c r="BU874">
        <v>2</v>
      </c>
      <c r="BV874" t="s">
        <v>202</v>
      </c>
      <c r="BW874" t="s">
        <v>218</v>
      </c>
      <c r="BX874" t="s">
        <v>189</v>
      </c>
      <c r="BY874" t="s">
        <v>194</v>
      </c>
      <c r="BZ874">
        <v>7</v>
      </c>
      <c r="CA874" t="s">
        <v>204</v>
      </c>
      <c r="CB874" t="s">
        <v>1033</v>
      </c>
      <c r="CC874" t="s">
        <v>189</v>
      </c>
      <c r="CD874" t="s">
        <v>189</v>
      </c>
      <c r="CE874" t="s">
        <v>189</v>
      </c>
      <c r="CF874" t="s">
        <v>189</v>
      </c>
      <c r="CG874" t="s">
        <v>189</v>
      </c>
      <c r="CH874" t="s">
        <v>189</v>
      </c>
      <c r="CI874" t="s">
        <v>189</v>
      </c>
      <c r="CJ874" t="s">
        <v>189</v>
      </c>
      <c r="CK874" t="s">
        <v>189</v>
      </c>
      <c r="CL874" t="s">
        <v>189</v>
      </c>
      <c r="CM874" t="s">
        <v>189</v>
      </c>
      <c r="CN874" t="s">
        <v>189</v>
      </c>
      <c r="CO874" t="s">
        <v>189</v>
      </c>
      <c r="CP874" t="s">
        <v>205</v>
      </c>
      <c r="CQ874">
        <v>3.1</v>
      </c>
      <c r="CR874">
        <v>6.2</v>
      </c>
      <c r="CS874" t="s">
        <v>1011</v>
      </c>
      <c r="CT874" t="s">
        <v>194</v>
      </c>
      <c r="CU874">
        <v>25.6</v>
      </c>
      <c r="CV874">
        <v>18</v>
      </c>
      <c r="CW874">
        <v>0.876</v>
      </c>
      <c r="CX874">
        <v>0</v>
      </c>
      <c r="CY874">
        <v>0</v>
      </c>
      <c r="CZ874">
        <v>0</v>
      </c>
      <c r="DA874">
        <v>55.693889999999897</v>
      </c>
      <c r="DB874">
        <v>100.16989</v>
      </c>
      <c r="DC874">
        <v>11.808</v>
      </c>
      <c r="DD874">
        <v>0</v>
      </c>
      <c r="DE874">
        <v>0</v>
      </c>
      <c r="DF874">
        <v>42.634</v>
      </c>
      <c r="DG874">
        <v>72.441999999999993</v>
      </c>
      <c r="DH874">
        <v>120</v>
      </c>
      <c r="DI874">
        <v>-27.727889999999899</v>
      </c>
      <c r="DJ874" t="s">
        <v>282</v>
      </c>
      <c r="DK874">
        <v>10.530110000000001</v>
      </c>
      <c r="DL874">
        <v>38.257999999999903</v>
      </c>
      <c r="DM874">
        <v>103.0176</v>
      </c>
      <c r="DN874">
        <v>30.575599999999898</v>
      </c>
      <c r="DO874">
        <v>18</v>
      </c>
      <c r="DP874">
        <v>0</v>
      </c>
    </row>
    <row r="875" spans="1:120" x14ac:dyDescent="0.25">
      <c r="A875">
        <v>2328435</v>
      </c>
      <c r="B875" t="s">
        <v>263</v>
      </c>
      <c r="C875" t="s">
        <v>264</v>
      </c>
      <c r="D875" t="s">
        <v>760</v>
      </c>
      <c r="E875" t="s">
        <v>761</v>
      </c>
      <c r="F875" t="s">
        <v>189</v>
      </c>
      <c r="G875" t="s">
        <v>211</v>
      </c>
      <c r="H875" t="s">
        <v>212</v>
      </c>
      <c r="I875" t="s">
        <v>1108</v>
      </c>
      <c r="J875" t="s">
        <v>193</v>
      </c>
      <c r="K875">
        <v>3.3</v>
      </c>
      <c r="L875">
        <v>2</v>
      </c>
      <c r="M875">
        <v>32</v>
      </c>
      <c r="N875" t="s">
        <v>189</v>
      </c>
      <c r="O875">
        <v>0.8</v>
      </c>
      <c r="P875">
        <v>1.3</v>
      </c>
      <c r="Q875">
        <v>5.6</v>
      </c>
      <c r="R875">
        <v>34</v>
      </c>
      <c r="S875">
        <v>120</v>
      </c>
      <c r="T875">
        <v>201.8</v>
      </c>
      <c r="U875">
        <v>115.6</v>
      </c>
      <c r="V875" t="s">
        <v>194</v>
      </c>
      <c r="W875" t="s">
        <v>194</v>
      </c>
      <c r="X875" t="s">
        <v>194</v>
      </c>
      <c r="Y875" t="s">
        <v>195</v>
      </c>
      <c r="Z875" t="s">
        <v>500</v>
      </c>
      <c r="AA875">
        <v>2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1</v>
      </c>
      <c r="AH875">
        <v>0</v>
      </c>
      <c r="AI875">
        <v>5</v>
      </c>
      <c r="AJ875">
        <v>0</v>
      </c>
      <c r="AK875">
        <v>0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1</v>
      </c>
      <c r="AX875" t="s">
        <v>194</v>
      </c>
      <c r="AY875" t="s">
        <v>703</v>
      </c>
      <c r="AZ875" t="s">
        <v>502</v>
      </c>
      <c r="BA875" t="s">
        <v>200</v>
      </c>
      <c r="BB875" t="s">
        <v>762</v>
      </c>
      <c r="BC875" t="s">
        <v>200</v>
      </c>
      <c r="BD875" t="s">
        <v>194</v>
      </c>
      <c r="BE875">
        <v>120</v>
      </c>
      <c r="BF875" t="s">
        <v>189</v>
      </c>
      <c r="BG875" t="s">
        <v>189</v>
      </c>
      <c r="BH875" t="s">
        <v>194</v>
      </c>
      <c r="BI875" t="s">
        <v>197</v>
      </c>
      <c r="BJ875" t="s">
        <v>189</v>
      </c>
      <c r="BK875" t="s">
        <v>189</v>
      </c>
      <c r="BL875" t="s">
        <v>189</v>
      </c>
      <c r="BM875">
        <v>1</v>
      </c>
      <c r="BN875">
        <v>32</v>
      </c>
      <c r="BO875">
        <v>8.2899999999999991</v>
      </c>
      <c r="BP875">
        <v>310.47000000000003</v>
      </c>
      <c r="BQ875" t="s">
        <v>189</v>
      </c>
      <c r="BR875" t="s">
        <v>189</v>
      </c>
      <c r="BS875" t="s">
        <v>189</v>
      </c>
      <c r="BT875" t="s">
        <v>189</v>
      </c>
      <c r="BU875">
        <v>2</v>
      </c>
      <c r="BV875" t="s">
        <v>202</v>
      </c>
      <c r="BW875" t="s">
        <v>504</v>
      </c>
      <c r="BX875" t="s">
        <v>505</v>
      </c>
      <c r="BY875" t="s">
        <v>189</v>
      </c>
      <c r="BZ875">
        <v>7</v>
      </c>
      <c r="CA875" t="s">
        <v>204</v>
      </c>
      <c r="CB875" t="s">
        <v>1033</v>
      </c>
      <c r="CC875" t="s">
        <v>189</v>
      </c>
      <c r="CD875" t="s">
        <v>189</v>
      </c>
      <c r="CE875" t="s">
        <v>189</v>
      </c>
      <c r="CF875" t="s">
        <v>189</v>
      </c>
      <c r="CG875" t="s">
        <v>189</v>
      </c>
      <c r="CH875" t="s">
        <v>189</v>
      </c>
      <c r="CI875" t="s">
        <v>189</v>
      </c>
      <c r="CJ875" t="s">
        <v>189</v>
      </c>
      <c r="CK875" t="s">
        <v>189</v>
      </c>
      <c r="CL875" t="s">
        <v>189</v>
      </c>
      <c r="CM875" t="s">
        <v>189</v>
      </c>
      <c r="CN875" t="s">
        <v>189</v>
      </c>
      <c r="CO875" t="s">
        <v>189</v>
      </c>
      <c r="CP875" t="s">
        <v>205</v>
      </c>
      <c r="CQ875">
        <v>3.3</v>
      </c>
      <c r="CR875">
        <v>6.6</v>
      </c>
      <c r="CS875" t="s">
        <v>1011</v>
      </c>
      <c r="CT875" t="s">
        <v>197</v>
      </c>
      <c r="CU875">
        <v>25.6</v>
      </c>
      <c r="CV875">
        <v>0</v>
      </c>
      <c r="CW875">
        <v>0.876</v>
      </c>
      <c r="CX875">
        <v>0</v>
      </c>
      <c r="CY875">
        <v>0</v>
      </c>
      <c r="CZ875">
        <v>0</v>
      </c>
      <c r="DA875">
        <v>149.263610999999</v>
      </c>
      <c r="DB875">
        <v>175.739610999999</v>
      </c>
      <c r="DC875">
        <v>11.808</v>
      </c>
      <c r="DD875">
        <v>0</v>
      </c>
      <c r="DE875">
        <v>0</v>
      </c>
      <c r="DF875">
        <v>76.81277</v>
      </c>
      <c r="DG875">
        <v>88.620769999999993</v>
      </c>
      <c r="DH875">
        <v>120</v>
      </c>
      <c r="DI875">
        <v>-87.118840999999904</v>
      </c>
      <c r="DJ875" t="s">
        <v>282</v>
      </c>
      <c r="DK875">
        <v>-60.139610999999903</v>
      </c>
      <c r="DL875">
        <v>26.979230000000001</v>
      </c>
      <c r="DM875">
        <v>100.433399999999</v>
      </c>
      <c r="DN875">
        <v>11.812629999999899</v>
      </c>
      <c r="DO875">
        <v>18</v>
      </c>
      <c r="DP875">
        <v>1</v>
      </c>
    </row>
    <row r="876" spans="1:120" x14ac:dyDescent="0.25">
      <c r="A876">
        <v>2328434</v>
      </c>
      <c r="B876" t="s">
        <v>263</v>
      </c>
      <c r="C876" t="s">
        <v>264</v>
      </c>
      <c r="D876" t="s">
        <v>598</v>
      </c>
      <c r="E876" t="s">
        <v>763</v>
      </c>
      <c r="F876" t="s">
        <v>189</v>
      </c>
      <c r="G876" t="s">
        <v>190</v>
      </c>
      <c r="H876" t="s">
        <v>191</v>
      </c>
      <c r="I876" t="s">
        <v>1191</v>
      </c>
      <c r="J876" t="s">
        <v>193</v>
      </c>
      <c r="K876">
        <v>3.1</v>
      </c>
      <c r="L876">
        <v>2</v>
      </c>
      <c r="M876">
        <v>16</v>
      </c>
      <c r="N876" t="s">
        <v>189</v>
      </c>
      <c r="O876">
        <v>0.4</v>
      </c>
      <c r="P876">
        <v>0.7</v>
      </c>
      <c r="Q876">
        <v>11.4</v>
      </c>
      <c r="R876">
        <v>12</v>
      </c>
      <c r="S876">
        <v>120</v>
      </c>
      <c r="T876">
        <v>39.700000000000003</v>
      </c>
      <c r="U876">
        <v>53.7</v>
      </c>
      <c r="V876" t="s">
        <v>194</v>
      </c>
      <c r="W876" t="s">
        <v>194</v>
      </c>
      <c r="X876" t="s">
        <v>197</v>
      </c>
      <c r="Y876" t="s">
        <v>195</v>
      </c>
      <c r="Z876" t="s">
        <v>764</v>
      </c>
      <c r="AA876">
        <v>2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1</v>
      </c>
      <c r="AH876">
        <v>2</v>
      </c>
      <c r="AI876">
        <v>4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2</v>
      </c>
      <c r="AW876">
        <v>0</v>
      </c>
      <c r="AX876" t="s">
        <v>194</v>
      </c>
      <c r="AY876" t="s">
        <v>765</v>
      </c>
      <c r="AZ876" t="s">
        <v>667</v>
      </c>
      <c r="BA876" t="s">
        <v>200</v>
      </c>
      <c r="BB876" t="s">
        <v>766</v>
      </c>
      <c r="BC876" t="s">
        <v>200</v>
      </c>
      <c r="BD876" t="s">
        <v>197</v>
      </c>
      <c r="BE876">
        <v>120</v>
      </c>
      <c r="BF876" t="s">
        <v>189</v>
      </c>
      <c r="BG876" t="s">
        <v>189</v>
      </c>
      <c r="BH876" t="s">
        <v>194</v>
      </c>
      <c r="BI876" t="s">
        <v>189</v>
      </c>
      <c r="BJ876" t="s">
        <v>189</v>
      </c>
      <c r="BK876">
        <v>65</v>
      </c>
      <c r="BL876" t="s">
        <v>189</v>
      </c>
      <c r="BM876">
        <v>1</v>
      </c>
      <c r="BN876">
        <v>16</v>
      </c>
      <c r="BO876" t="s">
        <v>189</v>
      </c>
      <c r="BP876" t="s">
        <v>189</v>
      </c>
      <c r="BQ876" t="s">
        <v>189</v>
      </c>
      <c r="BR876" t="s">
        <v>189</v>
      </c>
      <c r="BS876" t="s">
        <v>189</v>
      </c>
      <c r="BT876" t="s">
        <v>189</v>
      </c>
      <c r="BU876">
        <v>2</v>
      </c>
      <c r="BV876" t="s">
        <v>202</v>
      </c>
      <c r="BW876" t="s">
        <v>218</v>
      </c>
      <c r="BX876" t="s">
        <v>189</v>
      </c>
      <c r="BY876" t="s">
        <v>197</v>
      </c>
      <c r="BZ876">
        <v>7</v>
      </c>
      <c r="CA876" t="s">
        <v>204</v>
      </c>
      <c r="CB876" t="s">
        <v>1033</v>
      </c>
      <c r="CC876" t="s">
        <v>189</v>
      </c>
      <c r="CD876" t="s">
        <v>189</v>
      </c>
      <c r="CE876" t="s">
        <v>189</v>
      </c>
      <c r="CF876" t="s">
        <v>189</v>
      </c>
      <c r="CG876" t="s">
        <v>189</v>
      </c>
      <c r="CH876" t="s">
        <v>189</v>
      </c>
      <c r="CI876" t="s">
        <v>189</v>
      </c>
      <c r="CJ876" t="s">
        <v>189</v>
      </c>
      <c r="CK876" t="s">
        <v>189</v>
      </c>
      <c r="CL876" t="s">
        <v>189</v>
      </c>
      <c r="CM876" t="s">
        <v>189</v>
      </c>
      <c r="CN876" t="s">
        <v>189</v>
      </c>
      <c r="CO876" t="s">
        <v>189</v>
      </c>
      <c r="CP876" t="s">
        <v>205</v>
      </c>
      <c r="CQ876">
        <v>3.7</v>
      </c>
      <c r="CR876">
        <v>7.4</v>
      </c>
      <c r="CS876" t="s">
        <v>434</v>
      </c>
      <c r="CT876" t="s">
        <v>197</v>
      </c>
      <c r="CU876">
        <v>12.8</v>
      </c>
      <c r="CV876">
        <v>0</v>
      </c>
      <c r="CW876">
        <v>0.876</v>
      </c>
      <c r="CX876">
        <v>0</v>
      </c>
      <c r="CY876">
        <v>0</v>
      </c>
      <c r="CZ876">
        <v>0</v>
      </c>
      <c r="DA876">
        <v>0</v>
      </c>
      <c r="DB876">
        <v>13.676</v>
      </c>
      <c r="DC876">
        <v>7.1039999999999903</v>
      </c>
      <c r="DD876">
        <v>0</v>
      </c>
      <c r="DE876">
        <v>0</v>
      </c>
      <c r="DF876">
        <v>0</v>
      </c>
      <c r="DG876">
        <v>7.1039999999999903</v>
      </c>
      <c r="DH876">
        <v>120</v>
      </c>
      <c r="DI876">
        <v>-6.5720000000000001</v>
      </c>
      <c r="DJ876" t="s">
        <v>282</v>
      </c>
      <c r="DK876">
        <v>40.024000000000001</v>
      </c>
      <c r="DL876">
        <v>46.595999999999997</v>
      </c>
      <c r="DM876">
        <v>44.807400000000001</v>
      </c>
      <c r="DN876">
        <v>37.703400000000002</v>
      </c>
      <c r="DO876">
        <v>18</v>
      </c>
      <c r="DP876">
        <v>0</v>
      </c>
    </row>
    <row r="877" spans="1:120" x14ac:dyDescent="0.25">
      <c r="A877">
        <v>2328380</v>
      </c>
      <c r="B877" t="s">
        <v>375</v>
      </c>
      <c r="C877" t="s">
        <v>376</v>
      </c>
      <c r="D877" t="s">
        <v>767</v>
      </c>
      <c r="E877" t="s">
        <v>768</v>
      </c>
      <c r="F877" t="s">
        <v>769</v>
      </c>
      <c r="G877" t="s">
        <v>211</v>
      </c>
      <c r="H877" t="s">
        <v>212</v>
      </c>
      <c r="I877" t="s">
        <v>1048</v>
      </c>
      <c r="J877" t="s">
        <v>193</v>
      </c>
      <c r="K877">
        <v>3.3</v>
      </c>
      <c r="L877">
        <v>2</v>
      </c>
      <c r="M877" t="s">
        <v>189</v>
      </c>
      <c r="N877" t="s">
        <v>189</v>
      </c>
      <c r="O877">
        <v>0.6</v>
      </c>
      <c r="P877">
        <v>1</v>
      </c>
      <c r="Q877">
        <v>18.3</v>
      </c>
      <c r="R877">
        <v>31.3</v>
      </c>
      <c r="S877">
        <v>120</v>
      </c>
      <c r="T877">
        <v>129.6</v>
      </c>
      <c r="U877">
        <v>122.7</v>
      </c>
      <c r="V877" t="s">
        <v>194</v>
      </c>
      <c r="W877" t="s">
        <v>194</v>
      </c>
      <c r="X877" t="s">
        <v>197</v>
      </c>
      <c r="Y877" t="s">
        <v>195</v>
      </c>
      <c r="Z877" t="s">
        <v>770</v>
      </c>
      <c r="AA877">
        <v>2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1</v>
      </c>
      <c r="AH877">
        <v>0</v>
      </c>
      <c r="AI877">
        <v>6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2</v>
      </c>
      <c r="AX877" t="s">
        <v>197</v>
      </c>
      <c r="AY877" t="s">
        <v>771</v>
      </c>
      <c r="AZ877" t="s">
        <v>772</v>
      </c>
      <c r="BA877" t="s">
        <v>256</v>
      </c>
      <c r="BB877" t="s">
        <v>773</v>
      </c>
      <c r="BC877" t="s">
        <v>256</v>
      </c>
      <c r="BD877" t="s">
        <v>197</v>
      </c>
      <c r="BE877">
        <v>120</v>
      </c>
      <c r="BF877" t="s">
        <v>189</v>
      </c>
      <c r="BG877" t="s">
        <v>189</v>
      </c>
      <c r="BH877" t="s">
        <v>197</v>
      </c>
      <c r="BI877" t="s">
        <v>197</v>
      </c>
      <c r="BJ877">
        <v>21.5</v>
      </c>
      <c r="BK877" t="s">
        <v>189</v>
      </c>
      <c r="BL877" t="s">
        <v>189</v>
      </c>
      <c r="BM877" t="s">
        <v>189</v>
      </c>
      <c r="BN877" t="s">
        <v>189</v>
      </c>
      <c r="BO877">
        <v>2.0699999999999998</v>
      </c>
      <c r="BP877">
        <v>225.4</v>
      </c>
      <c r="BQ877" t="s">
        <v>189</v>
      </c>
      <c r="BR877" t="s">
        <v>189</v>
      </c>
      <c r="BS877" t="s">
        <v>189</v>
      </c>
      <c r="BT877" t="s">
        <v>189</v>
      </c>
      <c r="BU877">
        <v>2</v>
      </c>
      <c r="BV877" t="s">
        <v>202</v>
      </c>
      <c r="BW877" t="s">
        <v>234</v>
      </c>
      <c r="BX877" t="s">
        <v>189</v>
      </c>
      <c r="BY877" t="s">
        <v>194</v>
      </c>
      <c r="BZ877">
        <v>7</v>
      </c>
      <c r="CA877" t="s">
        <v>204</v>
      </c>
      <c r="CB877" t="s">
        <v>1033</v>
      </c>
      <c r="CC877" t="s">
        <v>189</v>
      </c>
      <c r="CD877" t="s">
        <v>189</v>
      </c>
      <c r="CE877" t="s">
        <v>189</v>
      </c>
      <c r="CF877" t="s">
        <v>189</v>
      </c>
      <c r="CG877" t="s">
        <v>189</v>
      </c>
      <c r="CH877" t="s">
        <v>189</v>
      </c>
      <c r="CI877" t="s">
        <v>189</v>
      </c>
      <c r="CJ877" t="s">
        <v>189</v>
      </c>
      <c r="CK877" t="s">
        <v>189</v>
      </c>
      <c r="CL877" t="s">
        <v>189</v>
      </c>
      <c r="CM877" t="s">
        <v>189</v>
      </c>
      <c r="CN877" t="s">
        <v>189</v>
      </c>
      <c r="CO877" t="s">
        <v>189</v>
      </c>
      <c r="CP877" t="s">
        <v>205</v>
      </c>
      <c r="CQ877">
        <v>3.3</v>
      </c>
      <c r="CR877">
        <v>6.6</v>
      </c>
      <c r="CS877" t="s">
        <v>1011</v>
      </c>
      <c r="CT877" t="s">
        <v>194</v>
      </c>
      <c r="CU877">
        <v>0</v>
      </c>
      <c r="CV877">
        <v>18</v>
      </c>
      <c r="CW877">
        <v>0</v>
      </c>
      <c r="CX877">
        <v>0</v>
      </c>
      <c r="CY877">
        <v>0</v>
      </c>
      <c r="CZ877">
        <v>0</v>
      </c>
      <c r="DA877">
        <v>59.940300000000001</v>
      </c>
      <c r="DB877">
        <v>77.940299999999993</v>
      </c>
      <c r="DC877">
        <v>0</v>
      </c>
      <c r="DD877">
        <v>0</v>
      </c>
      <c r="DE877">
        <v>0</v>
      </c>
      <c r="DF877">
        <v>44.191399999999902</v>
      </c>
      <c r="DG877">
        <v>62.191399999999902</v>
      </c>
      <c r="DH877">
        <v>120</v>
      </c>
      <c r="DI877">
        <v>-15.748900000000001</v>
      </c>
      <c r="DJ877" t="s">
        <v>282</v>
      </c>
      <c r="DK877">
        <v>44.759699999999903</v>
      </c>
      <c r="DL877">
        <v>60.508600000000001</v>
      </c>
      <c r="DM877">
        <v>103.0176</v>
      </c>
      <c r="DN877">
        <v>40.8262</v>
      </c>
      <c r="DO877">
        <v>18</v>
      </c>
      <c r="DP877">
        <v>0</v>
      </c>
    </row>
    <row r="878" spans="1:120" x14ac:dyDescent="0.25">
      <c r="A878">
        <v>2328374</v>
      </c>
      <c r="B878" t="s">
        <v>263</v>
      </c>
      <c r="C878" t="s">
        <v>264</v>
      </c>
      <c r="D878" t="s">
        <v>1192</v>
      </c>
      <c r="E878" t="s">
        <v>1193</v>
      </c>
      <c r="F878" t="s">
        <v>1194</v>
      </c>
      <c r="G878" t="s">
        <v>211</v>
      </c>
      <c r="H878" t="s">
        <v>212</v>
      </c>
      <c r="I878" t="s">
        <v>1141</v>
      </c>
      <c r="J878" t="s">
        <v>193</v>
      </c>
      <c r="K878">
        <v>3.1</v>
      </c>
      <c r="L878">
        <v>2</v>
      </c>
      <c r="M878">
        <v>32</v>
      </c>
      <c r="N878" t="s">
        <v>189</v>
      </c>
      <c r="O878">
        <v>1</v>
      </c>
      <c r="P878">
        <v>4.5</v>
      </c>
      <c r="Q878">
        <v>13</v>
      </c>
      <c r="R878">
        <v>24.2</v>
      </c>
      <c r="S878">
        <v>120</v>
      </c>
      <c r="T878">
        <v>115</v>
      </c>
      <c r="U878">
        <v>97</v>
      </c>
      <c r="V878" t="s">
        <v>194</v>
      </c>
      <c r="W878" t="s">
        <v>194</v>
      </c>
      <c r="X878" t="s">
        <v>194</v>
      </c>
      <c r="Y878" t="s">
        <v>195</v>
      </c>
      <c r="Z878" t="s">
        <v>189</v>
      </c>
      <c r="AA878">
        <v>2</v>
      </c>
      <c r="AB878">
        <v>0</v>
      </c>
      <c r="AC878">
        <v>0</v>
      </c>
      <c r="AD878">
        <v>0</v>
      </c>
      <c r="AE878">
        <v>0</v>
      </c>
      <c r="AF878">
        <v>3</v>
      </c>
      <c r="AG878">
        <v>0</v>
      </c>
      <c r="AH878">
        <v>0</v>
      </c>
      <c r="AI878">
        <v>2</v>
      </c>
      <c r="AJ878">
        <v>4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2</v>
      </c>
      <c r="AW878">
        <v>0</v>
      </c>
      <c r="AX878" t="s">
        <v>194</v>
      </c>
      <c r="AY878" t="s">
        <v>661</v>
      </c>
      <c r="AZ878" t="s">
        <v>1195</v>
      </c>
      <c r="BA878" t="s">
        <v>290</v>
      </c>
      <c r="BB878" t="s">
        <v>1196</v>
      </c>
      <c r="BC878" t="s">
        <v>290</v>
      </c>
      <c r="BD878" t="s">
        <v>194</v>
      </c>
      <c r="BE878">
        <v>120</v>
      </c>
      <c r="BF878" t="s">
        <v>189</v>
      </c>
      <c r="BG878" t="s">
        <v>189</v>
      </c>
      <c r="BH878" t="s">
        <v>194</v>
      </c>
      <c r="BI878" t="s">
        <v>197</v>
      </c>
      <c r="BJ878" t="s">
        <v>189</v>
      </c>
      <c r="BK878" t="s">
        <v>189</v>
      </c>
      <c r="BL878" t="s">
        <v>189</v>
      </c>
      <c r="BM878">
        <v>1</v>
      </c>
      <c r="BN878">
        <v>32</v>
      </c>
      <c r="BO878">
        <v>2.0699999999999998</v>
      </c>
      <c r="BP878">
        <v>242.18</v>
      </c>
      <c r="BQ878" t="s">
        <v>189</v>
      </c>
      <c r="BR878" t="s">
        <v>189</v>
      </c>
      <c r="BS878" t="s">
        <v>189</v>
      </c>
      <c r="BT878" t="s">
        <v>189</v>
      </c>
      <c r="BU878">
        <v>2</v>
      </c>
      <c r="BV878" t="s">
        <v>202</v>
      </c>
      <c r="BW878" t="s">
        <v>218</v>
      </c>
      <c r="BX878" t="s">
        <v>189</v>
      </c>
      <c r="BY878" t="s">
        <v>189</v>
      </c>
      <c r="BZ878">
        <v>7</v>
      </c>
      <c r="CA878" t="s">
        <v>204</v>
      </c>
      <c r="CB878" t="s">
        <v>1033</v>
      </c>
      <c r="CC878" t="s">
        <v>189</v>
      </c>
      <c r="CD878" t="s">
        <v>189</v>
      </c>
      <c r="CE878" t="s">
        <v>189</v>
      </c>
      <c r="CF878" t="s">
        <v>189</v>
      </c>
      <c r="CG878" t="s">
        <v>189</v>
      </c>
      <c r="CH878" t="s">
        <v>189</v>
      </c>
      <c r="CI878" t="s">
        <v>189</v>
      </c>
      <c r="CJ878" t="s">
        <v>189</v>
      </c>
      <c r="CK878" t="s">
        <v>189</v>
      </c>
      <c r="CL878" t="s">
        <v>189</v>
      </c>
      <c r="CM878" t="s">
        <v>189</v>
      </c>
      <c r="CN878" t="s">
        <v>189</v>
      </c>
      <c r="CO878" t="s">
        <v>189</v>
      </c>
      <c r="CP878" t="s">
        <v>205</v>
      </c>
      <c r="CQ878">
        <v>3.1</v>
      </c>
      <c r="CR878">
        <v>6.2</v>
      </c>
      <c r="CS878" t="s">
        <v>1011</v>
      </c>
      <c r="CT878" t="s">
        <v>197</v>
      </c>
      <c r="CU878">
        <v>25.6</v>
      </c>
      <c r="CV878">
        <v>0</v>
      </c>
      <c r="CW878">
        <v>0.876</v>
      </c>
      <c r="CX878">
        <v>0</v>
      </c>
      <c r="CY878">
        <v>0</v>
      </c>
      <c r="CZ878">
        <v>0</v>
      </c>
      <c r="DA878">
        <v>62.512673999999997</v>
      </c>
      <c r="DB878">
        <v>88.988674000000003</v>
      </c>
      <c r="DC878">
        <v>11.808</v>
      </c>
      <c r="DD878">
        <v>0</v>
      </c>
      <c r="DE878">
        <v>0</v>
      </c>
      <c r="DF878">
        <v>45.718379999999897</v>
      </c>
      <c r="DG878">
        <v>57.526379999999897</v>
      </c>
      <c r="DH878">
        <v>120</v>
      </c>
      <c r="DI878">
        <v>-31.462294</v>
      </c>
      <c r="DJ878" t="s">
        <v>282</v>
      </c>
      <c r="DK878">
        <v>8.0113259999999897</v>
      </c>
      <c r="DL878">
        <v>39.473619999999997</v>
      </c>
      <c r="DM878">
        <v>94.038600000000002</v>
      </c>
      <c r="DN878">
        <v>36.512219999999999</v>
      </c>
      <c r="DO878">
        <v>18</v>
      </c>
      <c r="DP878">
        <v>0</v>
      </c>
    </row>
    <row r="879" spans="1:120" x14ac:dyDescent="0.25">
      <c r="A879">
        <v>2328368</v>
      </c>
      <c r="B879" t="s">
        <v>263</v>
      </c>
      <c r="C879" t="s">
        <v>264</v>
      </c>
      <c r="D879" t="s">
        <v>779</v>
      </c>
      <c r="E879" t="s">
        <v>780</v>
      </c>
      <c r="F879" t="s">
        <v>189</v>
      </c>
      <c r="G879" t="s">
        <v>190</v>
      </c>
      <c r="H879" t="s">
        <v>212</v>
      </c>
      <c r="I879" t="s">
        <v>1197</v>
      </c>
      <c r="J879" t="s">
        <v>193</v>
      </c>
      <c r="K879">
        <v>3.1</v>
      </c>
      <c r="L879">
        <v>2</v>
      </c>
      <c r="M879">
        <v>32</v>
      </c>
      <c r="N879" t="s">
        <v>323</v>
      </c>
      <c r="O879">
        <v>0.8</v>
      </c>
      <c r="P879">
        <v>1.1000000000000001</v>
      </c>
      <c r="Q879">
        <v>13.9</v>
      </c>
      <c r="R879">
        <v>15.5</v>
      </c>
      <c r="S879">
        <v>120</v>
      </c>
      <c r="T879">
        <v>44.5</v>
      </c>
      <c r="U879">
        <v>69.400000000000006</v>
      </c>
      <c r="V879" t="s">
        <v>194</v>
      </c>
      <c r="W879" t="s">
        <v>194</v>
      </c>
      <c r="X879" t="s">
        <v>194</v>
      </c>
      <c r="Y879" t="s">
        <v>195</v>
      </c>
      <c r="Z879" t="s">
        <v>189</v>
      </c>
      <c r="AA879">
        <v>2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1</v>
      </c>
      <c r="AH879">
        <v>0</v>
      </c>
      <c r="AI879">
        <v>5</v>
      </c>
      <c r="AJ879">
        <v>0</v>
      </c>
      <c r="AK879">
        <v>0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 t="s">
        <v>194</v>
      </c>
      <c r="AY879" t="s">
        <v>661</v>
      </c>
      <c r="AZ879" t="s">
        <v>782</v>
      </c>
      <c r="BA879" t="s">
        <v>200</v>
      </c>
      <c r="BB879" t="s">
        <v>783</v>
      </c>
      <c r="BC879" t="s">
        <v>200</v>
      </c>
      <c r="BD879" t="s">
        <v>194</v>
      </c>
      <c r="BE879">
        <v>120</v>
      </c>
      <c r="BF879" t="s">
        <v>189</v>
      </c>
      <c r="BG879" t="s">
        <v>189</v>
      </c>
      <c r="BH879" t="s">
        <v>194</v>
      </c>
      <c r="BI879" t="s">
        <v>189</v>
      </c>
      <c r="BJ879" t="s">
        <v>189</v>
      </c>
      <c r="BK879" t="s">
        <v>189</v>
      </c>
      <c r="BL879" t="s">
        <v>189</v>
      </c>
      <c r="BM879">
        <v>1</v>
      </c>
      <c r="BN879">
        <v>32</v>
      </c>
      <c r="BO879" t="s">
        <v>189</v>
      </c>
      <c r="BP879" t="s">
        <v>189</v>
      </c>
      <c r="BQ879" t="s">
        <v>189</v>
      </c>
      <c r="BR879" t="s">
        <v>189</v>
      </c>
      <c r="BS879" t="s">
        <v>189</v>
      </c>
      <c r="BT879" t="s">
        <v>189</v>
      </c>
      <c r="BU879">
        <v>1</v>
      </c>
      <c r="BV879" t="s">
        <v>202</v>
      </c>
      <c r="BW879" t="s">
        <v>203</v>
      </c>
      <c r="BX879" t="s">
        <v>189</v>
      </c>
      <c r="BY879" t="s">
        <v>194</v>
      </c>
      <c r="BZ879">
        <v>7</v>
      </c>
      <c r="CA879" t="s">
        <v>204</v>
      </c>
      <c r="CB879" t="s">
        <v>1033</v>
      </c>
      <c r="CC879" t="s">
        <v>189</v>
      </c>
      <c r="CD879" t="s">
        <v>189</v>
      </c>
      <c r="CE879" t="s">
        <v>189</v>
      </c>
      <c r="CF879" t="s">
        <v>189</v>
      </c>
      <c r="CG879" t="s">
        <v>189</v>
      </c>
      <c r="CH879" t="s">
        <v>189</v>
      </c>
      <c r="CI879" t="s">
        <v>189</v>
      </c>
      <c r="CJ879" t="s">
        <v>189</v>
      </c>
      <c r="CK879" t="s">
        <v>189</v>
      </c>
      <c r="CL879" t="s">
        <v>189</v>
      </c>
      <c r="CM879" t="s">
        <v>189</v>
      </c>
      <c r="CN879" t="s">
        <v>189</v>
      </c>
      <c r="CO879" t="s">
        <v>189</v>
      </c>
      <c r="CP879" t="s">
        <v>205</v>
      </c>
      <c r="CQ879">
        <v>3.1</v>
      </c>
      <c r="CR879">
        <v>6.2</v>
      </c>
      <c r="CS879" t="s">
        <v>1011</v>
      </c>
      <c r="CT879" t="s">
        <v>194</v>
      </c>
      <c r="CU879">
        <v>25.6</v>
      </c>
      <c r="CV879">
        <v>18</v>
      </c>
      <c r="CW879">
        <v>0.876</v>
      </c>
      <c r="CX879">
        <v>0</v>
      </c>
      <c r="CY879">
        <v>83</v>
      </c>
      <c r="CZ879">
        <v>0</v>
      </c>
      <c r="DA879">
        <v>0</v>
      </c>
      <c r="DB879">
        <v>127.476</v>
      </c>
      <c r="DC879">
        <v>11.808</v>
      </c>
      <c r="DD879">
        <v>0</v>
      </c>
      <c r="DE879">
        <v>64</v>
      </c>
      <c r="DF879">
        <v>0</v>
      </c>
      <c r="DG879">
        <v>29.808</v>
      </c>
      <c r="DH879">
        <v>120</v>
      </c>
      <c r="DI879">
        <v>-97.668000000000006</v>
      </c>
      <c r="DJ879" t="s">
        <v>282</v>
      </c>
      <c r="DK879">
        <v>-58.075999999999901</v>
      </c>
      <c r="DL879">
        <v>39.591999999999999</v>
      </c>
      <c r="DM879">
        <v>58.297799999999903</v>
      </c>
      <c r="DN879">
        <v>28.489799999999899</v>
      </c>
      <c r="DO879">
        <v>18</v>
      </c>
      <c r="DP879">
        <v>0</v>
      </c>
    </row>
    <row r="880" spans="1:120" x14ac:dyDescent="0.25">
      <c r="A880">
        <v>2328367</v>
      </c>
      <c r="B880" t="s">
        <v>263</v>
      </c>
      <c r="C880" t="s">
        <v>264</v>
      </c>
      <c r="D880" t="s">
        <v>784</v>
      </c>
      <c r="E880" t="s">
        <v>785</v>
      </c>
      <c r="F880" t="s">
        <v>189</v>
      </c>
      <c r="G880" t="s">
        <v>211</v>
      </c>
      <c r="H880" t="s">
        <v>212</v>
      </c>
      <c r="I880" t="s">
        <v>1197</v>
      </c>
      <c r="J880" t="s">
        <v>193</v>
      </c>
      <c r="K880">
        <v>3.1</v>
      </c>
      <c r="L880">
        <v>2</v>
      </c>
      <c r="M880">
        <v>32</v>
      </c>
      <c r="N880" t="s">
        <v>323</v>
      </c>
      <c r="O880">
        <v>0.8</v>
      </c>
      <c r="P880">
        <v>1.3</v>
      </c>
      <c r="Q880">
        <v>14.2</v>
      </c>
      <c r="R880">
        <v>50.2</v>
      </c>
      <c r="S880">
        <v>120</v>
      </c>
      <c r="T880">
        <v>168.9</v>
      </c>
      <c r="U880">
        <v>176.3</v>
      </c>
      <c r="V880" t="s">
        <v>194</v>
      </c>
      <c r="W880" t="s">
        <v>194</v>
      </c>
      <c r="X880" t="s">
        <v>194</v>
      </c>
      <c r="Y880" t="s">
        <v>195</v>
      </c>
      <c r="Z880" t="s">
        <v>189</v>
      </c>
      <c r="AA880">
        <v>2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1</v>
      </c>
      <c r="AH880">
        <v>0</v>
      </c>
      <c r="AI880">
        <v>5</v>
      </c>
      <c r="AJ880">
        <v>0</v>
      </c>
      <c r="AK880">
        <v>0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 t="s">
        <v>194</v>
      </c>
      <c r="AY880" t="s">
        <v>661</v>
      </c>
      <c r="AZ880" t="s">
        <v>782</v>
      </c>
      <c r="BA880" t="s">
        <v>200</v>
      </c>
      <c r="BB880" t="s">
        <v>786</v>
      </c>
      <c r="BC880" t="s">
        <v>200</v>
      </c>
      <c r="BD880" t="s">
        <v>194</v>
      </c>
      <c r="BE880">
        <v>120</v>
      </c>
      <c r="BF880" t="s">
        <v>189</v>
      </c>
      <c r="BG880" t="s">
        <v>189</v>
      </c>
      <c r="BH880" t="s">
        <v>194</v>
      </c>
      <c r="BI880" t="s">
        <v>197</v>
      </c>
      <c r="BJ880" t="s">
        <v>189</v>
      </c>
      <c r="BK880" t="s">
        <v>189</v>
      </c>
      <c r="BL880" t="s">
        <v>189</v>
      </c>
      <c r="BM880">
        <v>1</v>
      </c>
      <c r="BN880">
        <v>32</v>
      </c>
      <c r="BO880">
        <v>4.95</v>
      </c>
      <c r="BP880">
        <v>415.05</v>
      </c>
      <c r="BQ880" t="s">
        <v>189</v>
      </c>
      <c r="BR880" t="s">
        <v>189</v>
      </c>
      <c r="BS880" t="s">
        <v>189</v>
      </c>
      <c r="BT880" t="s">
        <v>189</v>
      </c>
      <c r="BU880">
        <v>1</v>
      </c>
      <c r="BV880" t="s">
        <v>202</v>
      </c>
      <c r="BW880" t="s">
        <v>203</v>
      </c>
      <c r="BX880" t="s">
        <v>189</v>
      </c>
      <c r="BY880" t="s">
        <v>194</v>
      </c>
      <c r="BZ880">
        <v>7</v>
      </c>
      <c r="CA880" t="s">
        <v>204</v>
      </c>
      <c r="CB880" t="s">
        <v>1033</v>
      </c>
      <c r="CC880" t="s">
        <v>189</v>
      </c>
      <c r="CD880" t="s">
        <v>189</v>
      </c>
      <c r="CE880" t="s">
        <v>189</v>
      </c>
      <c r="CF880" t="s">
        <v>189</v>
      </c>
      <c r="CG880" t="s">
        <v>189</v>
      </c>
      <c r="CH880" t="s">
        <v>189</v>
      </c>
      <c r="CI880" t="s">
        <v>189</v>
      </c>
      <c r="CJ880" t="s">
        <v>189</v>
      </c>
      <c r="CK880" t="s">
        <v>189</v>
      </c>
      <c r="CL880" t="s">
        <v>189</v>
      </c>
      <c r="CM880" t="s">
        <v>189</v>
      </c>
      <c r="CN880" t="s">
        <v>189</v>
      </c>
      <c r="CO880" t="s">
        <v>189</v>
      </c>
      <c r="CP880" t="s">
        <v>205</v>
      </c>
      <c r="CQ880">
        <v>3.1</v>
      </c>
      <c r="CR880">
        <v>6.2</v>
      </c>
      <c r="CS880" t="s">
        <v>1011</v>
      </c>
      <c r="CT880" t="s">
        <v>194</v>
      </c>
      <c r="CU880">
        <v>25.6</v>
      </c>
      <c r="CV880">
        <v>18</v>
      </c>
      <c r="CW880">
        <v>0.876</v>
      </c>
      <c r="CX880">
        <v>0</v>
      </c>
      <c r="CY880">
        <v>83</v>
      </c>
      <c r="CZ880">
        <v>0</v>
      </c>
      <c r="DA880">
        <v>124.33396500000001</v>
      </c>
      <c r="DB880">
        <v>251.80996500000001</v>
      </c>
      <c r="DC880">
        <v>11.808</v>
      </c>
      <c r="DD880">
        <v>0</v>
      </c>
      <c r="DE880">
        <v>64</v>
      </c>
      <c r="DF880">
        <v>82.139099999999999</v>
      </c>
      <c r="DG880">
        <v>111.94710000000001</v>
      </c>
      <c r="DH880">
        <v>120</v>
      </c>
      <c r="DI880">
        <v>-139.862865</v>
      </c>
      <c r="DJ880" t="s">
        <v>282</v>
      </c>
      <c r="DK880">
        <v>-75.509964999999994</v>
      </c>
      <c r="DL880">
        <v>64.352900000000005</v>
      </c>
      <c r="DM880">
        <v>150.54060000000001</v>
      </c>
      <c r="DN880">
        <v>38.593499999999999</v>
      </c>
      <c r="DO880">
        <v>18</v>
      </c>
      <c r="DP880">
        <v>0</v>
      </c>
    </row>
    <row r="881" spans="1:120" x14ac:dyDescent="0.25">
      <c r="A881">
        <v>2328366</v>
      </c>
      <c r="B881" t="s">
        <v>263</v>
      </c>
      <c r="C881" t="s">
        <v>264</v>
      </c>
      <c r="D881" t="s">
        <v>787</v>
      </c>
      <c r="E881" t="s">
        <v>788</v>
      </c>
      <c r="F881" t="s">
        <v>189</v>
      </c>
      <c r="G881" t="s">
        <v>211</v>
      </c>
      <c r="H881" t="s">
        <v>212</v>
      </c>
      <c r="I881" t="s">
        <v>1197</v>
      </c>
      <c r="J881" t="s">
        <v>193</v>
      </c>
      <c r="K881">
        <v>3.1</v>
      </c>
      <c r="L881">
        <v>2</v>
      </c>
      <c r="M881">
        <v>32</v>
      </c>
      <c r="N881" t="s">
        <v>323</v>
      </c>
      <c r="O881">
        <v>0.8</v>
      </c>
      <c r="P881">
        <v>1.4</v>
      </c>
      <c r="Q881">
        <v>14.4</v>
      </c>
      <c r="R881">
        <v>40.700000000000003</v>
      </c>
      <c r="S881">
        <v>120</v>
      </c>
      <c r="T881">
        <v>193.8</v>
      </c>
      <c r="U881">
        <v>147.30000000000001</v>
      </c>
      <c r="V881" t="s">
        <v>194</v>
      </c>
      <c r="W881" t="s">
        <v>194</v>
      </c>
      <c r="X881" t="s">
        <v>194</v>
      </c>
      <c r="Y881" t="s">
        <v>195</v>
      </c>
      <c r="Z881" t="s">
        <v>189</v>
      </c>
      <c r="AA881">
        <v>2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1</v>
      </c>
      <c r="AH881">
        <v>0</v>
      </c>
      <c r="AI881">
        <v>5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1</v>
      </c>
      <c r="AX881" t="s">
        <v>194</v>
      </c>
      <c r="AY881" t="s">
        <v>661</v>
      </c>
      <c r="AZ881" t="s">
        <v>782</v>
      </c>
      <c r="BA881" t="s">
        <v>200</v>
      </c>
      <c r="BB881" t="s">
        <v>789</v>
      </c>
      <c r="BC881" t="s">
        <v>200</v>
      </c>
      <c r="BD881" t="s">
        <v>194</v>
      </c>
      <c r="BE881">
        <v>120</v>
      </c>
      <c r="BF881" t="s">
        <v>189</v>
      </c>
      <c r="BG881" t="s">
        <v>189</v>
      </c>
      <c r="BH881" t="s">
        <v>194</v>
      </c>
      <c r="BI881" t="s">
        <v>197</v>
      </c>
      <c r="BJ881" t="s">
        <v>189</v>
      </c>
      <c r="BK881" t="s">
        <v>189</v>
      </c>
      <c r="BL881" t="s">
        <v>189</v>
      </c>
      <c r="BM881">
        <v>1</v>
      </c>
      <c r="BN881">
        <v>32</v>
      </c>
      <c r="BO881">
        <v>8.2899999999999991</v>
      </c>
      <c r="BP881">
        <v>310.47000000000003</v>
      </c>
      <c r="BQ881" t="s">
        <v>189</v>
      </c>
      <c r="BR881" t="s">
        <v>189</v>
      </c>
      <c r="BS881" t="s">
        <v>189</v>
      </c>
      <c r="BT881" t="s">
        <v>189</v>
      </c>
      <c r="BU881">
        <v>1</v>
      </c>
      <c r="BV881" t="s">
        <v>202</v>
      </c>
      <c r="BW881" t="s">
        <v>203</v>
      </c>
      <c r="BX881" t="s">
        <v>189</v>
      </c>
      <c r="BY881" t="s">
        <v>194</v>
      </c>
      <c r="BZ881">
        <v>7</v>
      </c>
      <c r="CA881" t="s">
        <v>204</v>
      </c>
      <c r="CB881" t="s">
        <v>1033</v>
      </c>
      <c r="CC881" t="s">
        <v>189</v>
      </c>
      <c r="CD881" t="s">
        <v>189</v>
      </c>
      <c r="CE881" t="s">
        <v>189</v>
      </c>
      <c r="CF881" t="s">
        <v>189</v>
      </c>
      <c r="CG881" t="s">
        <v>189</v>
      </c>
      <c r="CH881" t="s">
        <v>189</v>
      </c>
      <c r="CI881" t="s">
        <v>189</v>
      </c>
      <c r="CJ881" t="s">
        <v>189</v>
      </c>
      <c r="CK881" t="s">
        <v>189</v>
      </c>
      <c r="CL881" t="s">
        <v>189</v>
      </c>
      <c r="CM881" t="s">
        <v>189</v>
      </c>
      <c r="CN881" t="s">
        <v>189</v>
      </c>
      <c r="CO881" t="s">
        <v>189</v>
      </c>
      <c r="CP881" t="s">
        <v>205</v>
      </c>
      <c r="CQ881">
        <v>3.1</v>
      </c>
      <c r="CR881">
        <v>6.2</v>
      </c>
      <c r="CS881" t="s">
        <v>1011</v>
      </c>
      <c r="CT881" t="s">
        <v>194</v>
      </c>
      <c r="CU881">
        <v>25.6</v>
      </c>
      <c r="CV881">
        <v>18</v>
      </c>
      <c r="CW881">
        <v>0.876</v>
      </c>
      <c r="CX881">
        <v>0</v>
      </c>
      <c r="CY881">
        <v>83</v>
      </c>
      <c r="CZ881">
        <v>0</v>
      </c>
      <c r="DA881">
        <v>149.263610999999</v>
      </c>
      <c r="DB881">
        <v>276.739610999999</v>
      </c>
      <c r="DC881">
        <v>11.808</v>
      </c>
      <c r="DD881">
        <v>0</v>
      </c>
      <c r="DE881">
        <v>64</v>
      </c>
      <c r="DF881">
        <v>76.81277</v>
      </c>
      <c r="DG881">
        <v>106.62076999999999</v>
      </c>
      <c r="DH881">
        <v>120</v>
      </c>
      <c r="DI881">
        <v>-170.11884099999901</v>
      </c>
      <c r="DJ881" t="s">
        <v>282</v>
      </c>
      <c r="DK881">
        <v>-129.43961099999899</v>
      </c>
      <c r="DL881">
        <v>40.679229999999997</v>
      </c>
      <c r="DM881">
        <v>126.14400000000001</v>
      </c>
      <c r="DN881">
        <v>19.523230000000002</v>
      </c>
      <c r="DO881">
        <v>18</v>
      </c>
      <c r="DP881">
        <v>0</v>
      </c>
    </row>
    <row r="882" spans="1:120" x14ac:dyDescent="0.25">
      <c r="A882">
        <v>2328349</v>
      </c>
      <c r="B882" t="s">
        <v>375</v>
      </c>
      <c r="C882" t="s">
        <v>376</v>
      </c>
      <c r="D882" t="s">
        <v>1198</v>
      </c>
      <c r="E882" t="s">
        <v>1199</v>
      </c>
      <c r="F882" t="s">
        <v>1200</v>
      </c>
      <c r="G882" t="s">
        <v>211</v>
      </c>
      <c r="H882" t="s">
        <v>212</v>
      </c>
      <c r="I882" t="s">
        <v>1201</v>
      </c>
      <c r="J882" t="s">
        <v>193</v>
      </c>
      <c r="K882">
        <v>3.2</v>
      </c>
      <c r="L882">
        <v>2</v>
      </c>
      <c r="M882">
        <v>32</v>
      </c>
      <c r="N882" t="s">
        <v>189</v>
      </c>
      <c r="O882">
        <v>0.6</v>
      </c>
      <c r="P882">
        <v>0.9</v>
      </c>
      <c r="Q882">
        <v>12.5</v>
      </c>
      <c r="R882">
        <v>24.7</v>
      </c>
      <c r="S882">
        <v>120</v>
      </c>
      <c r="T882">
        <v>126.2</v>
      </c>
      <c r="U882">
        <v>94.8</v>
      </c>
      <c r="V882" t="s">
        <v>194</v>
      </c>
      <c r="W882" t="s">
        <v>194</v>
      </c>
      <c r="X882" t="s">
        <v>197</v>
      </c>
      <c r="Y882" t="s">
        <v>195</v>
      </c>
      <c r="Z882" t="s">
        <v>770</v>
      </c>
      <c r="AA882">
        <v>2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1</v>
      </c>
      <c r="AH882">
        <v>0</v>
      </c>
      <c r="AI882">
        <v>5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2</v>
      </c>
      <c r="AX882" t="s">
        <v>197</v>
      </c>
      <c r="AY882" t="s">
        <v>736</v>
      </c>
      <c r="AZ882" t="s">
        <v>1202</v>
      </c>
      <c r="BA882" t="s">
        <v>256</v>
      </c>
      <c r="BB882" t="s">
        <v>1203</v>
      </c>
      <c r="BC882" t="s">
        <v>256</v>
      </c>
      <c r="BD882" t="s">
        <v>197</v>
      </c>
      <c r="BE882">
        <v>120</v>
      </c>
      <c r="BF882" t="s">
        <v>189</v>
      </c>
      <c r="BG882" t="s">
        <v>189</v>
      </c>
      <c r="BH882" t="s">
        <v>194</v>
      </c>
      <c r="BI882" t="s">
        <v>189</v>
      </c>
      <c r="BJ882" t="s">
        <v>189</v>
      </c>
      <c r="BK882">
        <v>180</v>
      </c>
      <c r="BL882" t="s">
        <v>189</v>
      </c>
      <c r="BM882">
        <v>1</v>
      </c>
      <c r="BN882">
        <v>32</v>
      </c>
      <c r="BO882" t="s">
        <v>189</v>
      </c>
      <c r="BP882" t="s">
        <v>189</v>
      </c>
      <c r="BQ882" t="s">
        <v>189</v>
      </c>
      <c r="BR882" t="s">
        <v>189</v>
      </c>
      <c r="BS882" t="s">
        <v>189</v>
      </c>
      <c r="BT882" t="s">
        <v>189</v>
      </c>
      <c r="BU882">
        <v>2</v>
      </c>
      <c r="BV882" t="s">
        <v>202</v>
      </c>
      <c r="BW882" t="s">
        <v>1204</v>
      </c>
      <c r="BX882" t="s">
        <v>189</v>
      </c>
      <c r="BY882" t="s">
        <v>194</v>
      </c>
      <c r="BZ882">
        <v>7</v>
      </c>
      <c r="CA882" t="s">
        <v>204</v>
      </c>
      <c r="CB882" t="s">
        <v>1033</v>
      </c>
      <c r="CC882" t="s">
        <v>189</v>
      </c>
      <c r="CD882" t="s">
        <v>189</v>
      </c>
      <c r="CE882" t="s">
        <v>189</v>
      </c>
      <c r="CF882" t="s">
        <v>189</v>
      </c>
      <c r="CG882" t="s">
        <v>189</v>
      </c>
      <c r="CH882" t="s">
        <v>189</v>
      </c>
      <c r="CI882" t="s">
        <v>189</v>
      </c>
      <c r="CJ882" t="s">
        <v>189</v>
      </c>
      <c r="CK882" t="s">
        <v>189</v>
      </c>
      <c r="CL882" t="s">
        <v>189</v>
      </c>
      <c r="CM882" t="s">
        <v>189</v>
      </c>
      <c r="CN882" t="s">
        <v>189</v>
      </c>
      <c r="CO882" t="s">
        <v>189</v>
      </c>
      <c r="CP882" t="s">
        <v>205</v>
      </c>
      <c r="CQ882">
        <v>3.3</v>
      </c>
      <c r="CR882">
        <v>6.6</v>
      </c>
      <c r="CS882" t="s">
        <v>1011</v>
      </c>
      <c r="CT882" t="s">
        <v>194</v>
      </c>
      <c r="CU882">
        <v>25.6</v>
      </c>
      <c r="CV882">
        <v>18</v>
      </c>
      <c r="CW882">
        <v>0.876</v>
      </c>
      <c r="CX882">
        <v>0</v>
      </c>
      <c r="CY882">
        <v>0</v>
      </c>
      <c r="CZ882">
        <v>0</v>
      </c>
      <c r="DA882">
        <v>0</v>
      </c>
      <c r="DB882">
        <v>44.475999999999999</v>
      </c>
      <c r="DC882">
        <v>11.808</v>
      </c>
      <c r="DD882">
        <v>0</v>
      </c>
      <c r="DE882">
        <v>0</v>
      </c>
      <c r="DF882">
        <v>0</v>
      </c>
      <c r="DG882">
        <v>29.808</v>
      </c>
      <c r="DH882">
        <v>120</v>
      </c>
      <c r="DI882">
        <v>-14.667999999999999</v>
      </c>
      <c r="DJ882" t="s">
        <v>282</v>
      </c>
      <c r="DK882">
        <v>50.323999999999998</v>
      </c>
      <c r="DL882">
        <v>64.991999999999905</v>
      </c>
      <c r="DM882">
        <v>80.197799999999901</v>
      </c>
      <c r="DN882">
        <v>50.389799999999902</v>
      </c>
      <c r="DO882">
        <v>18</v>
      </c>
      <c r="DP882">
        <v>0</v>
      </c>
    </row>
    <row r="883" spans="1:120" x14ac:dyDescent="0.25">
      <c r="A883">
        <v>2328289</v>
      </c>
      <c r="B883" t="s">
        <v>263</v>
      </c>
      <c r="C883" t="s">
        <v>264</v>
      </c>
      <c r="D883" t="s">
        <v>790</v>
      </c>
      <c r="E883" t="s">
        <v>791</v>
      </c>
      <c r="F883" t="s">
        <v>189</v>
      </c>
      <c r="G883" t="s">
        <v>190</v>
      </c>
      <c r="H883" t="s">
        <v>212</v>
      </c>
      <c r="I883" t="s">
        <v>1141</v>
      </c>
      <c r="J883" t="s">
        <v>193</v>
      </c>
      <c r="K883">
        <v>3.1</v>
      </c>
      <c r="L883">
        <v>2</v>
      </c>
      <c r="M883">
        <v>32</v>
      </c>
      <c r="N883" t="s">
        <v>189</v>
      </c>
      <c r="O883">
        <v>8.6999999999999993</v>
      </c>
      <c r="P883">
        <v>1.4</v>
      </c>
      <c r="Q883">
        <v>8.5</v>
      </c>
      <c r="R883">
        <v>8.6999999999999993</v>
      </c>
      <c r="S883">
        <v>120</v>
      </c>
      <c r="T883">
        <v>52.5</v>
      </c>
      <c r="U883">
        <v>42.3</v>
      </c>
      <c r="V883" t="s">
        <v>194</v>
      </c>
      <c r="W883" t="s">
        <v>194</v>
      </c>
      <c r="X883" t="s">
        <v>194</v>
      </c>
      <c r="Y883" t="s">
        <v>195</v>
      </c>
      <c r="Z883" t="s">
        <v>189</v>
      </c>
      <c r="AA883">
        <v>2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1</v>
      </c>
      <c r="AH883">
        <v>0</v>
      </c>
      <c r="AI883">
        <v>6</v>
      </c>
      <c r="AJ883">
        <v>1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0</v>
      </c>
      <c r="AX883" t="s">
        <v>194</v>
      </c>
      <c r="AY883" t="s">
        <v>355</v>
      </c>
      <c r="AZ883" t="s">
        <v>792</v>
      </c>
      <c r="BA883" t="s">
        <v>200</v>
      </c>
      <c r="BB883" t="s">
        <v>793</v>
      </c>
      <c r="BC883" t="s">
        <v>200</v>
      </c>
      <c r="BD883" t="s">
        <v>194</v>
      </c>
      <c r="BE883">
        <v>120</v>
      </c>
      <c r="BF883" t="s">
        <v>189</v>
      </c>
      <c r="BG883" t="s">
        <v>189</v>
      </c>
      <c r="BH883" t="s">
        <v>194</v>
      </c>
      <c r="BI883" t="s">
        <v>189</v>
      </c>
      <c r="BJ883" t="s">
        <v>189</v>
      </c>
      <c r="BK883" t="s">
        <v>189</v>
      </c>
      <c r="BL883" t="s">
        <v>189</v>
      </c>
      <c r="BM883">
        <v>1</v>
      </c>
      <c r="BN883">
        <v>32</v>
      </c>
      <c r="BO883" t="s">
        <v>189</v>
      </c>
      <c r="BP883" t="s">
        <v>189</v>
      </c>
      <c r="BQ883" t="s">
        <v>189</v>
      </c>
      <c r="BR883" t="s">
        <v>189</v>
      </c>
      <c r="BS883" t="s">
        <v>189</v>
      </c>
      <c r="BT883" t="s">
        <v>189</v>
      </c>
      <c r="BU883">
        <v>2</v>
      </c>
      <c r="BV883" t="s">
        <v>202</v>
      </c>
      <c r="BW883" t="s">
        <v>504</v>
      </c>
      <c r="BX883" t="s">
        <v>505</v>
      </c>
      <c r="BY883" t="s">
        <v>189</v>
      </c>
      <c r="BZ883">
        <v>7</v>
      </c>
      <c r="CA883" t="s">
        <v>204</v>
      </c>
      <c r="CB883" t="s">
        <v>1033</v>
      </c>
      <c r="CC883" t="s">
        <v>189</v>
      </c>
      <c r="CD883" t="s">
        <v>189</v>
      </c>
      <c r="CE883" t="s">
        <v>189</v>
      </c>
      <c r="CF883" t="s">
        <v>189</v>
      </c>
      <c r="CG883" t="s">
        <v>189</v>
      </c>
      <c r="CH883" t="s">
        <v>189</v>
      </c>
      <c r="CI883" t="s">
        <v>189</v>
      </c>
      <c r="CJ883" t="s">
        <v>189</v>
      </c>
      <c r="CK883" t="s">
        <v>189</v>
      </c>
      <c r="CL883" t="s">
        <v>189</v>
      </c>
      <c r="CM883" t="s">
        <v>189</v>
      </c>
      <c r="CN883" t="s">
        <v>189</v>
      </c>
      <c r="CO883" t="s">
        <v>189</v>
      </c>
      <c r="CP883" t="s">
        <v>205</v>
      </c>
      <c r="CQ883">
        <v>3.1</v>
      </c>
      <c r="CR883">
        <v>6.2</v>
      </c>
      <c r="CS883" t="s">
        <v>1011</v>
      </c>
      <c r="CT883" t="s">
        <v>197</v>
      </c>
      <c r="CU883">
        <v>25.6</v>
      </c>
      <c r="CV883">
        <v>0</v>
      </c>
      <c r="CW883">
        <v>0.876</v>
      </c>
      <c r="CX883">
        <v>0</v>
      </c>
      <c r="CY883">
        <v>0</v>
      </c>
      <c r="CZ883">
        <v>0</v>
      </c>
      <c r="DA883">
        <v>0</v>
      </c>
      <c r="DB883">
        <v>26.475999999999999</v>
      </c>
      <c r="DC883">
        <v>11.808</v>
      </c>
      <c r="DD883">
        <v>0</v>
      </c>
      <c r="DE883">
        <v>0</v>
      </c>
      <c r="DF883">
        <v>0</v>
      </c>
      <c r="DG883">
        <v>11.808</v>
      </c>
      <c r="DH883">
        <v>120</v>
      </c>
      <c r="DI883">
        <v>-14.667999999999999</v>
      </c>
      <c r="DJ883" t="s">
        <v>282</v>
      </c>
      <c r="DK883">
        <v>15.8239999999999</v>
      </c>
      <c r="DL883">
        <v>30.491999999999901</v>
      </c>
      <c r="DM883">
        <v>47.260199999999998</v>
      </c>
      <c r="DN883">
        <v>35.452199999999998</v>
      </c>
      <c r="DO883">
        <v>18</v>
      </c>
      <c r="DP883">
        <v>0</v>
      </c>
    </row>
    <row r="884" spans="1:120" x14ac:dyDescent="0.25">
      <c r="A884">
        <v>2328267</v>
      </c>
      <c r="B884" t="s">
        <v>263</v>
      </c>
      <c r="C884" t="s">
        <v>264</v>
      </c>
      <c r="D884" t="s">
        <v>794</v>
      </c>
      <c r="E884" t="s">
        <v>795</v>
      </c>
      <c r="F884" t="s">
        <v>796</v>
      </c>
      <c r="G884" t="s">
        <v>190</v>
      </c>
      <c r="H884" t="s">
        <v>212</v>
      </c>
      <c r="I884" t="s">
        <v>1205</v>
      </c>
      <c r="J884" t="s">
        <v>193</v>
      </c>
      <c r="K884">
        <v>3.2</v>
      </c>
      <c r="L884">
        <v>2</v>
      </c>
      <c r="M884">
        <v>32</v>
      </c>
      <c r="N884" t="s">
        <v>189</v>
      </c>
      <c r="O884">
        <v>0.7</v>
      </c>
      <c r="P884">
        <v>1.1000000000000001</v>
      </c>
      <c r="Q884">
        <v>7.5</v>
      </c>
      <c r="R884">
        <v>8.3000000000000007</v>
      </c>
      <c r="S884">
        <v>120</v>
      </c>
      <c r="T884">
        <v>52.5</v>
      </c>
      <c r="U884">
        <v>38.5</v>
      </c>
      <c r="V884" t="s">
        <v>194</v>
      </c>
      <c r="W884" t="s">
        <v>194</v>
      </c>
      <c r="X884" t="s">
        <v>194</v>
      </c>
      <c r="Y884" t="s">
        <v>195</v>
      </c>
      <c r="Z884" t="s">
        <v>189</v>
      </c>
      <c r="AA884">
        <v>2</v>
      </c>
      <c r="AB884">
        <v>0</v>
      </c>
      <c r="AC884">
        <v>0</v>
      </c>
      <c r="AD884">
        <v>0</v>
      </c>
      <c r="AE884">
        <v>0</v>
      </c>
      <c r="AF884">
        <v>2</v>
      </c>
      <c r="AG884">
        <v>2</v>
      </c>
      <c r="AH884">
        <v>0</v>
      </c>
      <c r="AI884">
        <v>4</v>
      </c>
      <c r="AJ884">
        <v>3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0</v>
      </c>
      <c r="AX884" t="s">
        <v>194</v>
      </c>
      <c r="AY884" t="s">
        <v>355</v>
      </c>
      <c r="AZ884" t="s">
        <v>792</v>
      </c>
      <c r="BA884" t="s">
        <v>200</v>
      </c>
      <c r="BB884" t="s">
        <v>797</v>
      </c>
      <c r="BC884" t="s">
        <v>200</v>
      </c>
      <c r="BD884" t="s">
        <v>194</v>
      </c>
      <c r="BE884">
        <v>120</v>
      </c>
      <c r="BF884" t="s">
        <v>189</v>
      </c>
      <c r="BG884" t="s">
        <v>189</v>
      </c>
      <c r="BH884" t="s">
        <v>194</v>
      </c>
      <c r="BI884" t="s">
        <v>189</v>
      </c>
      <c r="BJ884" t="s">
        <v>189</v>
      </c>
      <c r="BK884" t="s">
        <v>189</v>
      </c>
      <c r="BL884" t="s">
        <v>189</v>
      </c>
      <c r="BM884">
        <v>1</v>
      </c>
      <c r="BN884">
        <v>32</v>
      </c>
      <c r="BO884" t="s">
        <v>189</v>
      </c>
      <c r="BP884" t="s">
        <v>189</v>
      </c>
      <c r="BQ884" t="s">
        <v>189</v>
      </c>
      <c r="BR884" t="s">
        <v>189</v>
      </c>
      <c r="BS884" t="s">
        <v>189</v>
      </c>
      <c r="BT884" t="s">
        <v>189</v>
      </c>
      <c r="BU884">
        <v>2</v>
      </c>
      <c r="BV884" t="s">
        <v>202</v>
      </c>
      <c r="BW884" t="s">
        <v>504</v>
      </c>
      <c r="BX884" t="s">
        <v>505</v>
      </c>
      <c r="BY884" t="s">
        <v>189</v>
      </c>
      <c r="BZ884">
        <v>7</v>
      </c>
      <c r="CA884" t="s">
        <v>204</v>
      </c>
      <c r="CB884" t="s">
        <v>1033</v>
      </c>
      <c r="CC884" t="s">
        <v>189</v>
      </c>
      <c r="CD884" t="s">
        <v>189</v>
      </c>
      <c r="CE884" t="s">
        <v>189</v>
      </c>
      <c r="CF884" t="s">
        <v>189</v>
      </c>
      <c r="CG884" t="s">
        <v>189</v>
      </c>
      <c r="CH884" t="s">
        <v>189</v>
      </c>
      <c r="CI884" t="s">
        <v>189</v>
      </c>
      <c r="CJ884" t="s">
        <v>189</v>
      </c>
      <c r="CK884" t="s">
        <v>189</v>
      </c>
      <c r="CL884" t="s">
        <v>189</v>
      </c>
      <c r="CM884" t="s">
        <v>189</v>
      </c>
      <c r="CN884" t="s">
        <v>189</v>
      </c>
      <c r="CO884" t="s">
        <v>189</v>
      </c>
      <c r="CP884" t="s">
        <v>205</v>
      </c>
      <c r="CQ884">
        <v>3.2</v>
      </c>
      <c r="CR884">
        <v>6.4</v>
      </c>
      <c r="CS884" t="s">
        <v>1011</v>
      </c>
      <c r="CT884" t="s">
        <v>197</v>
      </c>
      <c r="CU884">
        <v>25.6</v>
      </c>
      <c r="CV884">
        <v>0</v>
      </c>
      <c r="CW884">
        <v>0.876</v>
      </c>
      <c r="CX884">
        <v>0</v>
      </c>
      <c r="CY884">
        <v>0</v>
      </c>
      <c r="CZ884">
        <v>0</v>
      </c>
      <c r="DA884">
        <v>0</v>
      </c>
      <c r="DB884">
        <v>26.475999999999999</v>
      </c>
      <c r="DC884">
        <v>11.808</v>
      </c>
      <c r="DD884">
        <v>0</v>
      </c>
      <c r="DE884">
        <v>0</v>
      </c>
      <c r="DF884">
        <v>0</v>
      </c>
      <c r="DG884">
        <v>11.808</v>
      </c>
      <c r="DH884">
        <v>120</v>
      </c>
      <c r="DI884">
        <v>-14.667999999999999</v>
      </c>
      <c r="DJ884" t="s">
        <v>282</v>
      </c>
      <c r="DK884">
        <v>12.0239999999999</v>
      </c>
      <c r="DL884">
        <v>26.692</v>
      </c>
      <c r="DM884">
        <v>33.638399999999997</v>
      </c>
      <c r="DN884">
        <v>21.830400000000001</v>
      </c>
      <c r="DO884">
        <v>18</v>
      </c>
      <c r="DP884">
        <v>0</v>
      </c>
    </row>
    <row r="885" spans="1:120" x14ac:dyDescent="0.25">
      <c r="A885">
        <v>2328266</v>
      </c>
      <c r="B885" t="s">
        <v>263</v>
      </c>
      <c r="C885" t="s">
        <v>264</v>
      </c>
      <c r="D885" t="s">
        <v>1206</v>
      </c>
      <c r="E885" t="s">
        <v>1207</v>
      </c>
      <c r="F885" t="s">
        <v>189</v>
      </c>
      <c r="G885" t="s">
        <v>190</v>
      </c>
      <c r="H885" t="s">
        <v>212</v>
      </c>
      <c r="I885" t="s">
        <v>222</v>
      </c>
      <c r="J885" t="s">
        <v>189</v>
      </c>
      <c r="K885">
        <v>3.1</v>
      </c>
      <c r="L885">
        <v>2</v>
      </c>
      <c r="M885">
        <v>32</v>
      </c>
      <c r="N885" t="s">
        <v>189</v>
      </c>
      <c r="O885">
        <v>0.5</v>
      </c>
      <c r="P885">
        <v>1.2</v>
      </c>
      <c r="Q885">
        <v>20.399999999999999</v>
      </c>
      <c r="R885">
        <v>22.4</v>
      </c>
      <c r="S885">
        <v>120</v>
      </c>
      <c r="T885">
        <v>52.5</v>
      </c>
      <c r="U885">
        <v>98</v>
      </c>
      <c r="V885" t="s">
        <v>194</v>
      </c>
      <c r="W885" t="s">
        <v>194</v>
      </c>
      <c r="X885" t="s">
        <v>194</v>
      </c>
      <c r="Y885" t="s">
        <v>416</v>
      </c>
      <c r="Z885" t="s">
        <v>189</v>
      </c>
      <c r="AA885">
        <v>2</v>
      </c>
      <c r="AB885">
        <v>1</v>
      </c>
      <c r="AC885">
        <v>0</v>
      </c>
      <c r="AD885">
        <v>0</v>
      </c>
      <c r="AE885">
        <v>2</v>
      </c>
      <c r="AF885">
        <v>1</v>
      </c>
      <c r="AG885">
        <v>1</v>
      </c>
      <c r="AH885">
        <v>6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4</v>
      </c>
      <c r="AS885">
        <v>0</v>
      </c>
      <c r="AT885">
        <v>0</v>
      </c>
      <c r="AU885">
        <v>0</v>
      </c>
      <c r="AV885">
        <v>3</v>
      </c>
      <c r="AW885">
        <v>0</v>
      </c>
      <c r="AX885" t="s">
        <v>194</v>
      </c>
      <c r="AY885" t="s">
        <v>355</v>
      </c>
      <c r="AZ885" t="s">
        <v>820</v>
      </c>
      <c r="BA885" t="s">
        <v>290</v>
      </c>
      <c r="BB885" t="s">
        <v>1208</v>
      </c>
      <c r="BC885" t="s">
        <v>290</v>
      </c>
      <c r="BD885" t="s">
        <v>194</v>
      </c>
      <c r="BE885">
        <v>120</v>
      </c>
      <c r="BF885" t="s">
        <v>189</v>
      </c>
      <c r="BG885" t="s">
        <v>189</v>
      </c>
      <c r="BH885" t="s">
        <v>194</v>
      </c>
      <c r="BI885" t="s">
        <v>189</v>
      </c>
      <c r="BJ885" t="s">
        <v>189</v>
      </c>
      <c r="BK885">
        <v>310</v>
      </c>
      <c r="BL885" t="s">
        <v>189</v>
      </c>
      <c r="BM885">
        <v>1</v>
      </c>
      <c r="BN885">
        <v>32</v>
      </c>
      <c r="BO885" t="s">
        <v>189</v>
      </c>
      <c r="BP885" t="s">
        <v>189</v>
      </c>
      <c r="BQ885">
        <v>0.83</v>
      </c>
      <c r="BR885">
        <v>0.84</v>
      </c>
      <c r="BS885">
        <v>0.87</v>
      </c>
      <c r="BT885">
        <v>0.87</v>
      </c>
      <c r="BU885">
        <v>2</v>
      </c>
      <c r="BV885" t="s">
        <v>202</v>
      </c>
      <c r="BW885" t="s">
        <v>234</v>
      </c>
      <c r="BX885" t="s">
        <v>189</v>
      </c>
      <c r="BY885" t="s">
        <v>189</v>
      </c>
      <c r="BZ885">
        <v>7</v>
      </c>
      <c r="CA885" t="s">
        <v>204</v>
      </c>
      <c r="CB885" t="s">
        <v>1033</v>
      </c>
      <c r="CC885" t="s">
        <v>189</v>
      </c>
      <c r="CD885" t="s">
        <v>189</v>
      </c>
      <c r="CE885" t="s">
        <v>189</v>
      </c>
      <c r="CF885" t="s">
        <v>189</v>
      </c>
      <c r="CG885" t="s">
        <v>189</v>
      </c>
      <c r="CH885" t="s">
        <v>189</v>
      </c>
      <c r="CI885" t="s">
        <v>189</v>
      </c>
      <c r="CJ885" t="s">
        <v>189</v>
      </c>
      <c r="CK885" t="s">
        <v>189</v>
      </c>
      <c r="CL885" t="s">
        <v>189</v>
      </c>
      <c r="CM885" t="s">
        <v>189</v>
      </c>
      <c r="CN885" t="s">
        <v>189</v>
      </c>
      <c r="CO885" t="s">
        <v>189</v>
      </c>
      <c r="CP885" t="s">
        <v>205</v>
      </c>
      <c r="CQ885">
        <v>3.1</v>
      </c>
      <c r="CR885">
        <v>6.2</v>
      </c>
      <c r="CS885" t="s">
        <v>1011</v>
      </c>
      <c r="CT885" t="s">
        <v>197</v>
      </c>
      <c r="CU885">
        <v>25.6</v>
      </c>
      <c r="CV885">
        <v>0</v>
      </c>
      <c r="CW885">
        <v>0.876</v>
      </c>
      <c r="CX885">
        <v>0</v>
      </c>
      <c r="CY885">
        <v>0</v>
      </c>
      <c r="CZ885">
        <v>0</v>
      </c>
      <c r="DA885">
        <v>0</v>
      </c>
      <c r="DB885">
        <v>26.475999999999999</v>
      </c>
      <c r="DC885">
        <v>11.808</v>
      </c>
      <c r="DD885">
        <v>0</v>
      </c>
      <c r="DE885">
        <v>0</v>
      </c>
      <c r="DF885">
        <v>0</v>
      </c>
      <c r="DG885">
        <v>11.808</v>
      </c>
      <c r="DH885">
        <v>120</v>
      </c>
      <c r="DI885">
        <v>-14.667999999999999</v>
      </c>
      <c r="DJ885" t="s">
        <v>282</v>
      </c>
      <c r="DK885">
        <v>71.524000000000001</v>
      </c>
      <c r="DL885">
        <v>86.191999999999993</v>
      </c>
      <c r="DM885">
        <v>82.125</v>
      </c>
      <c r="DN885">
        <v>70.316999999999993</v>
      </c>
      <c r="DO885">
        <v>18</v>
      </c>
      <c r="DP885">
        <v>0</v>
      </c>
    </row>
    <row r="886" spans="1:120" x14ac:dyDescent="0.25">
      <c r="A886">
        <v>2328265</v>
      </c>
      <c r="B886" t="s">
        <v>263</v>
      </c>
      <c r="C886" t="s">
        <v>264</v>
      </c>
      <c r="D886" t="s">
        <v>798</v>
      </c>
      <c r="E886" t="s">
        <v>799</v>
      </c>
      <c r="F886" t="s">
        <v>800</v>
      </c>
      <c r="G886" t="s">
        <v>211</v>
      </c>
      <c r="H886" t="s">
        <v>212</v>
      </c>
      <c r="I886" t="s">
        <v>1197</v>
      </c>
      <c r="J886" t="s">
        <v>193</v>
      </c>
      <c r="K886">
        <v>3.1</v>
      </c>
      <c r="L886">
        <v>2</v>
      </c>
      <c r="M886">
        <v>32</v>
      </c>
      <c r="N886" t="s">
        <v>323</v>
      </c>
      <c r="O886">
        <v>0.8</v>
      </c>
      <c r="P886">
        <v>4.4000000000000004</v>
      </c>
      <c r="Q886">
        <v>17.2</v>
      </c>
      <c r="R886">
        <v>28.7</v>
      </c>
      <c r="S886">
        <v>120</v>
      </c>
      <c r="T886">
        <v>107</v>
      </c>
      <c r="U886">
        <v>115.8</v>
      </c>
      <c r="V886" t="s">
        <v>194</v>
      </c>
      <c r="W886" t="s">
        <v>194</v>
      </c>
      <c r="X886" t="s">
        <v>194</v>
      </c>
      <c r="Y886" t="s">
        <v>195</v>
      </c>
      <c r="Z886" t="s">
        <v>189</v>
      </c>
      <c r="AA886">
        <v>2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1</v>
      </c>
      <c r="AH886">
        <v>0</v>
      </c>
      <c r="AI886">
        <v>5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1</v>
      </c>
      <c r="AX886" t="s">
        <v>194</v>
      </c>
      <c r="AY886" t="s">
        <v>661</v>
      </c>
      <c r="AZ886" t="s">
        <v>782</v>
      </c>
      <c r="BA886" t="s">
        <v>200</v>
      </c>
      <c r="BB886" t="s">
        <v>801</v>
      </c>
      <c r="BC886" t="s">
        <v>200</v>
      </c>
      <c r="BD886" t="s">
        <v>194</v>
      </c>
      <c r="BE886">
        <v>120</v>
      </c>
      <c r="BF886" t="s">
        <v>189</v>
      </c>
      <c r="BG886" t="s">
        <v>189</v>
      </c>
      <c r="BH886" t="s">
        <v>194</v>
      </c>
      <c r="BI886" t="s">
        <v>197</v>
      </c>
      <c r="BJ886" t="s">
        <v>189</v>
      </c>
      <c r="BK886" t="s">
        <v>189</v>
      </c>
      <c r="BL886" t="s">
        <v>189</v>
      </c>
      <c r="BM886">
        <v>1</v>
      </c>
      <c r="BN886">
        <v>32</v>
      </c>
      <c r="BO886">
        <v>2.0699999999999998</v>
      </c>
      <c r="BP886">
        <v>242.18</v>
      </c>
      <c r="BQ886" t="s">
        <v>189</v>
      </c>
      <c r="BR886" t="s">
        <v>189</v>
      </c>
      <c r="BS886" t="s">
        <v>189</v>
      </c>
      <c r="BT886" t="s">
        <v>189</v>
      </c>
      <c r="BU886">
        <v>1</v>
      </c>
      <c r="BV886" t="s">
        <v>202</v>
      </c>
      <c r="BW886" t="s">
        <v>203</v>
      </c>
      <c r="BX886" t="s">
        <v>189</v>
      </c>
      <c r="BY886" t="s">
        <v>194</v>
      </c>
      <c r="BZ886">
        <v>7</v>
      </c>
      <c r="CA886" t="s">
        <v>204</v>
      </c>
      <c r="CB886" t="s">
        <v>1033</v>
      </c>
      <c r="CC886" t="s">
        <v>189</v>
      </c>
      <c r="CD886" t="s">
        <v>189</v>
      </c>
      <c r="CE886" t="s">
        <v>189</v>
      </c>
      <c r="CF886" t="s">
        <v>189</v>
      </c>
      <c r="CG886" t="s">
        <v>189</v>
      </c>
      <c r="CH886" t="s">
        <v>189</v>
      </c>
      <c r="CI886" t="s">
        <v>189</v>
      </c>
      <c r="CJ886" t="s">
        <v>189</v>
      </c>
      <c r="CK886" t="s">
        <v>189</v>
      </c>
      <c r="CL886" t="s">
        <v>189</v>
      </c>
      <c r="CM886" t="s">
        <v>189</v>
      </c>
      <c r="CN886" t="s">
        <v>189</v>
      </c>
      <c r="CO886" t="s">
        <v>189</v>
      </c>
      <c r="CP886" t="s">
        <v>205</v>
      </c>
      <c r="CQ886">
        <v>3.1</v>
      </c>
      <c r="CR886">
        <v>6.2</v>
      </c>
      <c r="CS886" t="s">
        <v>1011</v>
      </c>
      <c r="CT886" t="s">
        <v>194</v>
      </c>
      <c r="CU886">
        <v>25.6</v>
      </c>
      <c r="CV886">
        <v>18</v>
      </c>
      <c r="CW886">
        <v>0.876</v>
      </c>
      <c r="CX886">
        <v>0</v>
      </c>
      <c r="CY886">
        <v>83</v>
      </c>
      <c r="CZ886">
        <v>0</v>
      </c>
      <c r="DA886">
        <v>62.512673999999997</v>
      </c>
      <c r="DB886">
        <v>189.988674</v>
      </c>
      <c r="DC886">
        <v>11.808</v>
      </c>
      <c r="DD886">
        <v>0</v>
      </c>
      <c r="DE886">
        <v>64</v>
      </c>
      <c r="DF886">
        <v>45.718379999999897</v>
      </c>
      <c r="DG886">
        <v>75.526379999999904</v>
      </c>
      <c r="DH886">
        <v>120</v>
      </c>
      <c r="DI886">
        <v>-114.462294</v>
      </c>
      <c r="DJ886" t="s">
        <v>282</v>
      </c>
      <c r="DK886">
        <v>-74.188674000000006</v>
      </c>
      <c r="DL886">
        <v>40.273620000000001</v>
      </c>
      <c r="DM886">
        <v>108.88679999999999</v>
      </c>
      <c r="DN886">
        <v>33.360419999999998</v>
      </c>
      <c r="DO886">
        <v>18</v>
      </c>
      <c r="DP886">
        <v>0</v>
      </c>
    </row>
    <row r="887" spans="1:120" x14ac:dyDescent="0.25">
      <c r="A887">
        <v>2328264</v>
      </c>
      <c r="B887" t="s">
        <v>263</v>
      </c>
      <c r="C887" t="s">
        <v>264</v>
      </c>
      <c r="D887" t="s">
        <v>1209</v>
      </c>
      <c r="E887" t="s">
        <v>1210</v>
      </c>
      <c r="F887" t="s">
        <v>189</v>
      </c>
      <c r="G887" t="s">
        <v>190</v>
      </c>
      <c r="H887" t="s">
        <v>212</v>
      </c>
      <c r="I887" t="s">
        <v>222</v>
      </c>
      <c r="J887" t="s">
        <v>193</v>
      </c>
      <c r="K887">
        <v>3.2</v>
      </c>
      <c r="L887">
        <v>2</v>
      </c>
      <c r="M887">
        <v>64</v>
      </c>
      <c r="N887" t="s">
        <v>189</v>
      </c>
      <c r="O887">
        <v>0.8</v>
      </c>
      <c r="P887">
        <v>1.7</v>
      </c>
      <c r="Q887">
        <v>17.899999999999999</v>
      </c>
      <c r="R887">
        <v>20.9</v>
      </c>
      <c r="S887">
        <v>120</v>
      </c>
      <c r="T887">
        <v>81</v>
      </c>
      <c r="U887">
        <v>91.3</v>
      </c>
      <c r="V887" t="s">
        <v>194</v>
      </c>
      <c r="W887" t="s">
        <v>194</v>
      </c>
      <c r="X887" t="s">
        <v>197</v>
      </c>
      <c r="Y887" t="s">
        <v>416</v>
      </c>
      <c r="Z887" t="s">
        <v>189</v>
      </c>
      <c r="AA887">
        <v>4</v>
      </c>
      <c r="AB887">
        <v>2</v>
      </c>
      <c r="AC887">
        <v>1</v>
      </c>
      <c r="AD887">
        <v>0</v>
      </c>
      <c r="AE887">
        <v>1</v>
      </c>
      <c r="AF887">
        <v>1</v>
      </c>
      <c r="AG887">
        <v>1</v>
      </c>
      <c r="AH887">
        <v>8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4</v>
      </c>
      <c r="AS887">
        <v>0</v>
      </c>
      <c r="AT887">
        <v>0</v>
      </c>
      <c r="AU887">
        <v>0</v>
      </c>
      <c r="AV887">
        <v>4</v>
      </c>
      <c r="AW887">
        <v>0</v>
      </c>
      <c r="AX887" t="s">
        <v>194</v>
      </c>
      <c r="AY887" t="s">
        <v>355</v>
      </c>
      <c r="AZ887" t="s">
        <v>820</v>
      </c>
      <c r="BA887" t="s">
        <v>290</v>
      </c>
      <c r="BB887" t="s">
        <v>1211</v>
      </c>
      <c r="BC887" t="s">
        <v>290</v>
      </c>
      <c r="BD887" t="s">
        <v>197</v>
      </c>
      <c r="BE887">
        <v>120</v>
      </c>
      <c r="BF887" t="s">
        <v>189</v>
      </c>
      <c r="BG887" t="s">
        <v>189</v>
      </c>
      <c r="BH887" t="s">
        <v>194</v>
      </c>
      <c r="BI887" t="s">
        <v>189</v>
      </c>
      <c r="BJ887" t="s">
        <v>189</v>
      </c>
      <c r="BK887">
        <v>400</v>
      </c>
      <c r="BL887" t="s">
        <v>189</v>
      </c>
      <c r="BM887">
        <v>1</v>
      </c>
      <c r="BN887">
        <v>64</v>
      </c>
      <c r="BO887" t="s">
        <v>189</v>
      </c>
      <c r="BP887" t="s">
        <v>189</v>
      </c>
      <c r="BQ887">
        <v>0.9</v>
      </c>
      <c r="BR887">
        <v>0.9</v>
      </c>
      <c r="BS887">
        <v>0.93</v>
      </c>
      <c r="BT887">
        <v>0.93</v>
      </c>
      <c r="BU887">
        <v>3</v>
      </c>
      <c r="BV887" t="s">
        <v>202</v>
      </c>
      <c r="BW887" t="s">
        <v>218</v>
      </c>
      <c r="BX887" t="s">
        <v>189</v>
      </c>
      <c r="BY887" t="s">
        <v>189</v>
      </c>
      <c r="BZ887">
        <v>7</v>
      </c>
      <c r="CA887" t="s">
        <v>204</v>
      </c>
      <c r="CB887" t="s">
        <v>1033</v>
      </c>
      <c r="CC887" t="s">
        <v>189</v>
      </c>
      <c r="CD887" t="s">
        <v>189</v>
      </c>
      <c r="CE887" t="s">
        <v>189</v>
      </c>
      <c r="CF887" t="s">
        <v>189</v>
      </c>
      <c r="CG887" t="s">
        <v>189</v>
      </c>
      <c r="CH887" t="s">
        <v>189</v>
      </c>
      <c r="CI887" t="s">
        <v>189</v>
      </c>
      <c r="CJ887" t="s">
        <v>189</v>
      </c>
      <c r="CK887" t="s">
        <v>189</v>
      </c>
      <c r="CL887" t="s">
        <v>189</v>
      </c>
      <c r="CM887" t="s">
        <v>189</v>
      </c>
      <c r="CN887" t="s">
        <v>189</v>
      </c>
      <c r="CO887" t="s">
        <v>189</v>
      </c>
      <c r="CP887" t="s">
        <v>205</v>
      </c>
      <c r="CQ887">
        <v>3.2</v>
      </c>
      <c r="CR887">
        <v>6.4</v>
      </c>
      <c r="CS887" t="s">
        <v>1011</v>
      </c>
      <c r="CT887" t="s">
        <v>197</v>
      </c>
      <c r="CU887">
        <v>51.2</v>
      </c>
      <c r="CV887">
        <v>0</v>
      </c>
      <c r="CW887">
        <v>0.876</v>
      </c>
      <c r="CX887">
        <v>26</v>
      </c>
      <c r="CY887">
        <v>0</v>
      </c>
      <c r="CZ887">
        <v>0</v>
      </c>
      <c r="DA887">
        <v>0</v>
      </c>
      <c r="DB887">
        <v>78.075999999999993</v>
      </c>
      <c r="DC887">
        <v>21.215999999999902</v>
      </c>
      <c r="DD887">
        <v>0</v>
      </c>
      <c r="DE887">
        <v>0</v>
      </c>
      <c r="DF887">
        <v>0</v>
      </c>
      <c r="DG887">
        <v>47.215999999999902</v>
      </c>
      <c r="DH887">
        <v>120</v>
      </c>
      <c r="DI887">
        <v>-30.86</v>
      </c>
      <c r="DJ887" t="s">
        <v>282</v>
      </c>
      <c r="DK887">
        <v>13.224</v>
      </c>
      <c r="DL887">
        <v>44.084000000000003</v>
      </c>
      <c r="DM887">
        <v>78.358199999999897</v>
      </c>
      <c r="DN887">
        <v>31.1421999999999</v>
      </c>
      <c r="DO887">
        <v>18</v>
      </c>
      <c r="DP887">
        <v>0</v>
      </c>
    </row>
    <row r="888" spans="1:120" x14ac:dyDescent="0.25">
      <c r="A888">
        <v>2328225</v>
      </c>
      <c r="B888" t="s">
        <v>263</v>
      </c>
      <c r="C888" t="s">
        <v>264</v>
      </c>
      <c r="D888" t="s">
        <v>1212</v>
      </c>
      <c r="E888" t="s">
        <v>1213</v>
      </c>
      <c r="F888" t="s">
        <v>189</v>
      </c>
      <c r="G888" t="s">
        <v>190</v>
      </c>
      <c r="H888" t="s">
        <v>212</v>
      </c>
      <c r="I888" t="s">
        <v>222</v>
      </c>
      <c r="J888" t="s">
        <v>193</v>
      </c>
      <c r="K888">
        <v>3.2</v>
      </c>
      <c r="L888">
        <v>2</v>
      </c>
      <c r="M888">
        <v>64</v>
      </c>
      <c r="N888" t="s">
        <v>189</v>
      </c>
      <c r="O888">
        <v>0.9</v>
      </c>
      <c r="P888">
        <v>1.7</v>
      </c>
      <c r="Q888">
        <v>15</v>
      </c>
      <c r="R888">
        <v>19</v>
      </c>
      <c r="S888">
        <v>120</v>
      </c>
      <c r="T888">
        <v>81</v>
      </c>
      <c r="U888">
        <v>81.8</v>
      </c>
      <c r="V888" t="s">
        <v>194</v>
      </c>
      <c r="W888" t="s">
        <v>194</v>
      </c>
      <c r="X888" t="s">
        <v>197</v>
      </c>
      <c r="Y888" t="s">
        <v>416</v>
      </c>
      <c r="Z888" t="s">
        <v>189</v>
      </c>
      <c r="AA888">
        <v>4</v>
      </c>
      <c r="AB888">
        <v>2</v>
      </c>
      <c r="AC888">
        <v>0</v>
      </c>
      <c r="AD888">
        <v>0</v>
      </c>
      <c r="AE888">
        <v>2</v>
      </c>
      <c r="AF888">
        <v>1</v>
      </c>
      <c r="AG888">
        <v>1</v>
      </c>
      <c r="AH888">
        <v>8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4</v>
      </c>
      <c r="AS888">
        <v>0</v>
      </c>
      <c r="AT888">
        <v>0</v>
      </c>
      <c r="AU888">
        <v>0</v>
      </c>
      <c r="AV888">
        <v>4</v>
      </c>
      <c r="AW888">
        <v>0</v>
      </c>
      <c r="AX888" t="s">
        <v>194</v>
      </c>
      <c r="AY888" t="s">
        <v>820</v>
      </c>
      <c r="AZ888" t="s">
        <v>820</v>
      </c>
      <c r="BA888" t="s">
        <v>290</v>
      </c>
      <c r="BB888" t="s">
        <v>1214</v>
      </c>
      <c r="BC888" t="s">
        <v>290</v>
      </c>
      <c r="BD888" t="s">
        <v>197</v>
      </c>
      <c r="BE888">
        <v>120</v>
      </c>
      <c r="BF888" t="s">
        <v>189</v>
      </c>
      <c r="BG888" t="s">
        <v>189</v>
      </c>
      <c r="BH888" t="s">
        <v>194</v>
      </c>
      <c r="BI888" t="s">
        <v>189</v>
      </c>
      <c r="BJ888" t="s">
        <v>189</v>
      </c>
      <c r="BK888">
        <v>400</v>
      </c>
      <c r="BL888" t="s">
        <v>189</v>
      </c>
      <c r="BM888">
        <v>1</v>
      </c>
      <c r="BN888">
        <v>64</v>
      </c>
      <c r="BO888" t="s">
        <v>189</v>
      </c>
      <c r="BP888" t="s">
        <v>189</v>
      </c>
      <c r="BQ888">
        <v>0.9</v>
      </c>
      <c r="BR888">
        <v>0.9</v>
      </c>
      <c r="BS888">
        <v>0.93</v>
      </c>
      <c r="BT888">
        <v>0.93</v>
      </c>
      <c r="BU888">
        <v>3</v>
      </c>
      <c r="BV888" t="s">
        <v>202</v>
      </c>
      <c r="BW888" t="s">
        <v>218</v>
      </c>
      <c r="BX888" t="s">
        <v>189</v>
      </c>
      <c r="BY888" t="s">
        <v>189</v>
      </c>
      <c r="BZ888">
        <v>7</v>
      </c>
      <c r="CA888" t="s">
        <v>204</v>
      </c>
      <c r="CB888" t="s">
        <v>1033</v>
      </c>
      <c r="CC888" t="s">
        <v>189</v>
      </c>
      <c r="CD888" t="s">
        <v>189</v>
      </c>
      <c r="CE888" t="s">
        <v>189</v>
      </c>
      <c r="CF888" t="s">
        <v>189</v>
      </c>
      <c r="CG888" t="s">
        <v>189</v>
      </c>
      <c r="CH888" t="s">
        <v>189</v>
      </c>
      <c r="CI888" t="s">
        <v>189</v>
      </c>
      <c r="CJ888" t="s">
        <v>189</v>
      </c>
      <c r="CK888" t="s">
        <v>189</v>
      </c>
      <c r="CL888" t="s">
        <v>189</v>
      </c>
      <c r="CM888" t="s">
        <v>189</v>
      </c>
      <c r="CN888" t="s">
        <v>189</v>
      </c>
      <c r="CO888" t="s">
        <v>189</v>
      </c>
      <c r="CP888" t="s">
        <v>205</v>
      </c>
      <c r="CQ888">
        <v>3.2</v>
      </c>
      <c r="CR888">
        <v>6.4</v>
      </c>
      <c r="CS888" t="s">
        <v>1011</v>
      </c>
      <c r="CT888" t="s">
        <v>197</v>
      </c>
      <c r="CU888">
        <v>51.2</v>
      </c>
      <c r="CV888">
        <v>0</v>
      </c>
      <c r="CW888">
        <v>0.876</v>
      </c>
      <c r="CX888">
        <v>26</v>
      </c>
      <c r="CY888">
        <v>0</v>
      </c>
      <c r="CZ888">
        <v>0</v>
      </c>
      <c r="DA888">
        <v>0</v>
      </c>
      <c r="DB888">
        <v>78.075999999999993</v>
      </c>
      <c r="DC888">
        <v>21.215999999999902</v>
      </c>
      <c r="DD888">
        <v>0</v>
      </c>
      <c r="DE888">
        <v>0</v>
      </c>
      <c r="DF888">
        <v>0</v>
      </c>
      <c r="DG888">
        <v>47.215999999999902</v>
      </c>
      <c r="DH888">
        <v>120</v>
      </c>
      <c r="DI888">
        <v>-30.86</v>
      </c>
      <c r="DJ888" t="s">
        <v>282</v>
      </c>
      <c r="DK888">
        <v>3.7240000000000002</v>
      </c>
      <c r="DL888">
        <v>34.584000000000003</v>
      </c>
      <c r="DM888">
        <v>70.955999999999904</v>
      </c>
      <c r="DN888">
        <v>23.739999999999899</v>
      </c>
      <c r="DO888">
        <v>18</v>
      </c>
      <c r="DP888">
        <v>0</v>
      </c>
    </row>
    <row r="889" spans="1:120" x14ac:dyDescent="0.25">
      <c r="A889">
        <v>2328222</v>
      </c>
      <c r="B889" t="s">
        <v>263</v>
      </c>
      <c r="C889" t="s">
        <v>264</v>
      </c>
      <c r="D889" t="s">
        <v>1215</v>
      </c>
      <c r="E889" t="s">
        <v>1216</v>
      </c>
      <c r="F889" t="s">
        <v>1217</v>
      </c>
      <c r="G889" t="s">
        <v>190</v>
      </c>
      <c r="H889" t="s">
        <v>191</v>
      </c>
      <c r="I889" t="s">
        <v>1090</v>
      </c>
      <c r="J889" t="s">
        <v>193</v>
      </c>
      <c r="K889">
        <v>3.5</v>
      </c>
      <c r="L889">
        <v>2</v>
      </c>
      <c r="M889">
        <v>64</v>
      </c>
      <c r="N889" t="s">
        <v>189</v>
      </c>
      <c r="O889">
        <v>1.3</v>
      </c>
      <c r="P889">
        <v>1.9</v>
      </c>
      <c r="Q889">
        <v>27.9</v>
      </c>
      <c r="R889">
        <v>28.6</v>
      </c>
      <c r="S889">
        <v>120</v>
      </c>
      <c r="T889">
        <v>81</v>
      </c>
      <c r="U889">
        <v>130.5</v>
      </c>
      <c r="V889" t="s">
        <v>194</v>
      </c>
      <c r="W889" t="s">
        <v>194</v>
      </c>
      <c r="X889" t="s">
        <v>194</v>
      </c>
      <c r="Y889" t="s">
        <v>416</v>
      </c>
      <c r="Z889" t="s">
        <v>189</v>
      </c>
      <c r="AA889">
        <v>4</v>
      </c>
      <c r="AB889">
        <v>1</v>
      </c>
      <c r="AC889">
        <v>0</v>
      </c>
      <c r="AD889">
        <v>0</v>
      </c>
      <c r="AE889">
        <v>3</v>
      </c>
      <c r="AF889">
        <v>1</v>
      </c>
      <c r="AG889">
        <v>1</v>
      </c>
      <c r="AH889">
        <v>6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4</v>
      </c>
      <c r="AS889">
        <v>0</v>
      </c>
      <c r="AT889">
        <v>0</v>
      </c>
      <c r="AU889">
        <v>0</v>
      </c>
      <c r="AV889">
        <v>4</v>
      </c>
      <c r="AW889">
        <v>0</v>
      </c>
      <c r="AX889" t="s">
        <v>194</v>
      </c>
      <c r="AY889" t="s">
        <v>661</v>
      </c>
      <c r="AZ889" t="s">
        <v>826</v>
      </c>
      <c r="BA889" t="s">
        <v>290</v>
      </c>
      <c r="BB889" t="s">
        <v>1218</v>
      </c>
      <c r="BC889" t="s">
        <v>290</v>
      </c>
      <c r="BD889" t="s">
        <v>194</v>
      </c>
      <c r="BE889">
        <v>120</v>
      </c>
      <c r="BF889" t="s">
        <v>189</v>
      </c>
      <c r="BG889" t="s">
        <v>189</v>
      </c>
      <c r="BH889" t="s">
        <v>194</v>
      </c>
      <c r="BI889" t="s">
        <v>189</v>
      </c>
      <c r="BJ889" t="s">
        <v>189</v>
      </c>
      <c r="BK889">
        <v>400</v>
      </c>
      <c r="BL889" t="s">
        <v>189</v>
      </c>
      <c r="BM889">
        <v>1</v>
      </c>
      <c r="BN889">
        <v>64</v>
      </c>
      <c r="BO889" t="s">
        <v>189</v>
      </c>
      <c r="BP889" t="s">
        <v>189</v>
      </c>
      <c r="BQ889">
        <v>0.89</v>
      </c>
      <c r="BR889">
        <v>0.89</v>
      </c>
      <c r="BS889">
        <v>0.92</v>
      </c>
      <c r="BT889">
        <v>0.92</v>
      </c>
      <c r="BU889">
        <v>3</v>
      </c>
      <c r="BV889" t="s">
        <v>189</v>
      </c>
      <c r="BW889" t="s">
        <v>218</v>
      </c>
      <c r="BX889" t="s">
        <v>189</v>
      </c>
      <c r="BY889" t="s">
        <v>189</v>
      </c>
      <c r="BZ889">
        <v>7</v>
      </c>
      <c r="CA889" t="s">
        <v>204</v>
      </c>
      <c r="CB889" t="s">
        <v>1033</v>
      </c>
      <c r="CC889" t="s">
        <v>189</v>
      </c>
      <c r="CD889" t="s">
        <v>189</v>
      </c>
      <c r="CE889" t="s">
        <v>189</v>
      </c>
      <c r="CF889" t="s">
        <v>189</v>
      </c>
      <c r="CG889" t="s">
        <v>189</v>
      </c>
      <c r="CH889" t="s">
        <v>189</v>
      </c>
      <c r="CI889" t="s">
        <v>189</v>
      </c>
      <c r="CJ889" t="s">
        <v>189</v>
      </c>
      <c r="CK889" t="s">
        <v>189</v>
      </c>
      <c r="CL889" t="s">
        <v>189</v>
      </c>
      <c r="CM889" t="s">
        <v>189</v>
      </c>
      <c r="CN889" t="s">
        <v>189</v>
      </c>
      <c r="CO889" t="s">
        <v>189</v>
      </c>
      <c r="CP889" t="s">
        <v>205</v>
      </c>
      <c r="CQ889">
        <v>3.8</v>
      </c>
      <c r="CR889">
        <v>7.6</v>
      </c>
      <c r="CS889" t="s">
        <v>434</v>
      </c>
      <c r="CT889" t="s">
        <v>197</v>
      </c>
      <c r="CU889">
        <v>51.2</v>
      </c>
      <c r="CV889">
        <v>0</v>
      </c>
      <c r="CW889">
        <v>0.876</v>
      </c>
      <c r="CX889">
        <v>26</v>
      </c>
      <c r="CY889">
        <v>0</v>
      </c>
      <c r="CZ889">
        <v>0</v>
      </c>
      <c r="DA889">
        <v>0</v>
      </c>
      <c r="DB889">
        <v>78.075999999999993</v>
      </c>
      <c r="DC889">
        <v>21.215999999999902</v>
      </c>
      <c r="DD889">
        <v>0</v>
      </c>
      <c r="DE889">
        <v>0</v>
      </c>
      <c r="DF889">
        <v>0</v>
      </c>
      <c r="DG889">
        <v>47.215999999999902</v>
      </c>
      <c r="DH889">
        <v>120</v>
      </c>
      <c r="DI889">
        <v>-30.86</v>
      </c>
      <c r="DJ889" t="s">
        <v>282</v>
      </c>
      <c r="DK889">
        <v>52.423999999999999</v>
      </c>
      <c r="DL889">
        <v>83.284000000000006</v>
      </c>
      <c r="DM889">
        <v>108.7992</v>
      </c>
      <c r="DN889">
        <v>61.583199999999998</v>
      </c>
      <c r="DO889">
        <v>18</v>
      </c>
      <c r="DP889">
        <v>0</v>
      </c>
    </row>
    <row r="890" spans="1:120" x14ac:dyDescent="0.25">
      <c r="A890">
        <v>2328220</v>
      </c>
      <c r="B890" t="s">
        <v>263</v>
      </c>
      <c r="C890" t="s">
        <v>264</v>
      </c>
      <c r="D890" t="s">
        <v>1219</v>
      </c>
      <c r="E890" t="s">
        <v>1220</v>
      </c>
      <c r="F890" t="s">
        <v>189</v>
      </c>
      <c r="G890" t="s">
        <v>190</v>
      </c>
      <c r="H890" t="s">
        <v>212</v>
      </c>
      <c r="I890" t="s">
        <v>222</v>
      </c>
      <c r="J890" t="s">
        <v>193</v>
      </c>
      <c r="K890">
        <v>3.2</v>
      </c>
      <c r="L890">
        <v>2</v>
      </c>
      <c r="M890">
        <v>64</v>
      </c>
      <c r="N890" t="s">
        <v>189</v>
      </c>
      <c r="O890">
        <v>0.6</v>
      </c>
      <c r="P890">
        <v>1.5</v>
      </c>
      <c r="Q890">
        <v>18.7</v>
      </c>
      <c r="R890">
        <v>21.9</v>
      </c>
      <c r="S890">
        <v>120</v>
      </c>
      <c r="T890">
        <v>78.099999999999994</v>
      </c>
      <c r="U890">
        <v>95</v>
      </c>
      <c r="V890" t="s">
        <v>194</v>
      </c>
      <c r="W890" t="s">
        <v>194</v>
      </c>
      <c r="X890" t="s">
        <v>194</v>
      </c>
      <c r="Y890" t="s">
        <v>416</v>
      </c>
      <c r="Z890" t="s">
        <v>189</v>
      </c>
      <c r="AA890">
        <v>4</v>
      </c>
      <c r="AB890">
        <v>2</v>
      </c>
      <c r="AC890">
        <v>0</v>
      </c>
      <c r="AD890">
        <v>0</v>
      </c>
      <c r="AE890">
        <v>2</v>
      </c>
      <c r="AF890">
        <v>2</v>
      </c>
      <c r="AG890">
        <v>1</v>
      </c>
      <c r="AH890">
        <v>6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4</v>
      </c>
      <c r="AS890">
        <v>0</v>
      </c>
      <c r="AT890">
        <v>0</v>
      </c>
      <c r="AU890">
        <v>0</v>
      </c>
      <c r="AV890">
        <v>3</v>
      </c>
      <c r="AW890">
        <v>0</v>
      </c>
      <c r="AX890" t="s">
        <v>194</v>
      </c>
      <c r="AY890" t="s">
        <v>820</v>
      </c>
      <c r="AZ890" t="s">
        <v>782</v>
      </c>
      <c r="BA890" t="s">
        <v>290</v>
      </c>
      <c r="BB890" t="s">
        <v>1221</v>
      </c>
      <c r="BC890" t="s">
        <v>290</v>
      </c>
      <c r="BD890" t="s">
        <v>194</v>
      </c>
      <c r="BE890">
        <v>120</v>
      </c>
      <c r="BF890" t="s">
        <v>189</v>
      </c>
      <c r="BG890" t="s">
        <v>189</v>
      </c>
      <c r="BH890" t="s">
        <v>194</v>
      </c>
      <c r="BI890" t="s">
        <v>189</v>
      </c>
      <c r="BJ890" t="s">
        <v>189</v>
      </c>
      <c r="BK890">
        <v>250</v>
      </c>
      <c r="BL890" t="s">
        <v>189</v>
      </c>
      <c r="BM890">
        <v>1</v>
      </c>
      <c r="BN890">
        <v>64</v>
      </c>
      <c r="BO890" t="s">
        <v>189</v>
      </c>
      <c r="BP890" t="s">
        <v>189</v>
      </c>
      <c r="BQ890">
        <v>0.87</v>
      </c>
      <c r="BR890">
        <v>0.9</v>
      </c>
      <c r="BS890">
        <v>0.91</v>
      </c>
      <c r="BT890">
        <v>0.93</v>
      </c>
      <c r="BU890">
        <v>2</v>
      </c>
      <c r="BV890" t="s">
        <v>202</v>
      </c>
      <c r="BW890" t="s">
        <v>234</v>
      </c>
      <c r="BX890" t="s">
        <v>189</v>
      </c>
      <c r="BY890" t="s">
        <v>189</v>
      </c>
      <c r="BZ890">
        <v>7</v>
      </c>
      <c r="CA890" t="s">
        <v>204</v>
      </c>
      <c r="CB890" t="s">
        <v>1033</v>
      </c>
      <c r="CC890" t="s">
        <v>189</v>
      </c>
      <c r="CD890" t="s">
        <v>189</v>
      </c>
      <c r="CE890" t="s">
        <v>189</v>
      </c>
      <c r="CF890" t="s">
        <v>189</v>
      </c>
      <c r="CG890" t="s">
        <v>189</v>
      </c>
      <c r="CH890" t="s">
        <v>189</v>
      </c>
      <c r="CI890" t="s">
        <v>189</v>
      </c>
      <c r="CJ890" t="s">
        <v>189</v>
      </c>
      <c r="CK890" t="s">
        <v>189</v>
      </c>
      <c r="CL890" t="s">
        <v>189</v>
      </c>
      <c r="CM890" t="s">
        <v>189</v>
      </c>
      <c r="CN890" t="s">
        <v>189</v>
      </c>
      <c r="CO890" t="s">
        <v>189</v>
      </c>
      <c r="CP890" t="s">
        <v>205</v>
      </c>
      <c r="CQ890">
        <v>3.2</v>
      </c>
      <c r="CR890">
        <v>6.4</v>
      </c>
      <c r="CS890" t="s">
        <v>1011</v>
      </c>
      <c r="CT890" t="s">
        <v>197</v>
      </c>
      <c r="CU890">
        <v>51.2</v>
      </c>
      <c r="CV890">
        <v>0</v>
      </c>
      <c r="CW890">
        <v>0.876</v>
      </c>
      <c r="CX890">
        <v>0</v>
      </c>
      <c r="CY890">
        <v>0</v>
      </c>
      <c r="CZ890">
        <v>0</v>
      </c>
      <c r="DA890">
        <v>0</v>
      </c>
      <c r="DB890">
        <v>52.076000000000001</v>
      </c>
      <c r="DC890">
        <v>21.215999999999902</v>
      </c>
      <c r="DD890">
        <v>0</v>
      </c>
      <c r="DE890">
        <v>0</v>
      </c>
      <c r="DF890">
        <v>0</v>
      </c>
      <c r="DG890">
        <v>21.215999999999902</v>
      </c>
      <c r="DH890">
        <v>120</v>
      </c>
      <c r="DI890">
        <v>-30.86</v>
      </c>
      <c r="DJ890" t="s">
        <v>282</v>
      </c>
      <c r="DK890">
        <v>42.923999999999999</v>
      </c>
      <c r="DL890">
        <v>73.784000000000006</v>
      </c>
      <c r="DM890">
        <v>80.635800000000003</v>
      </c>
      <c r="DN890">
        <v>59.419800000000002</v>
      </c>
      <c r="DO890">
        <v>18</v>
      </c>
      <c r="DP890">
        <v>0</v>
      </c>
    </row>
    <row r="891" spans="1:120" x14ac:dyDescent="0.25">
      <c r="A891">
        <v>2328214</v>
      </c>
      <c r="B891" t="s">
        <v>420</v>
      </c>
      <c r="C891" t="s">
        <v>421</v>
      </c>
      <c r="D891" t="s">
        <v>1222</v>
      </c>
      <c r="E891" t="s">
        <v>1223</v>
      </c>
      <c r="F891" t="s">
        <v>1224</v>
      </c>
      <c r="G891" t="s">
        <v>190</v>
      </c>
      <c r="H891" t="s">
        <v>212</v>
      </c>
      <c r="I891" t="s">
        <v>1062</v>
      </c>
      <c r="J891" t="s">
        <v>193</v>
      </c>
      <c r="K891">
        <v>3.1</v>
      </c>
      <c r="L891">
        <v>2</v>
      </c>
      <c r="M891">
        <v>32</v>
      </c>
      <c r="N891" t="s">
        <v>189</v>
      </c>
      <c r="O891">
        <v>0.5</v>
      </c>
      <c r="P891">
        <v>1.4</v>
      </c>
      <c r="Q891">
        <v>12.5</v>
      </c>
      <c r="R891">
        <v>12.9</v>
      </c>
      <c r="S891">
        <v>120</v>
      </c>
      <c r="T891">
        <v>51.6</v>
      </c>
      <c r="U891">
        <v>58.6</v>
      </c>
      <c r="V891" t="s">
        <v>194</v>
      </c>
      <c r="W891" t="s">
        <v>194</v>
      </c>
      <c r="X891" t="s">
        <v>194</v>
      </c>
      <c r="Y891" t="s">
        <v>195</v>
      </c>
      <c r="Z891" t="s">
        <v>189</v>
      </c>
      <c r="AA891">
        <v>2</v>
      </c>
      <c r="AB891">
        <v>1</v>
      </c>
      <c r="AC891">
        <v>0</v>
      </c>
      <c r="AD891">
        <v>0</v>
      </c>
      <c r="AE891">
        <v>2</v>
      </c>
      <c r="AF891">
        <v>1</v>
      </c>
      <c r="AG891">
        <v>1</v>
      </c>
      <c r="AH891">
        <v>4</v>
      </c>
      <c r="AI891">
        <v>2</v>
      </c>
      <c r="AJ891">
        <v>2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2</v>
      </c>
      <c r="AS891">
        <v>0</v>
      </c>
      <c r="AT891">
        <v>0</v>
      </c>
      <c r="AU891">
        <v>0</v>
      </c>
      <c r="AV891">
        <v>4</v>
      </c>
      <c r="AW891">
        <v>0</v>
      </c>
      <c r="AX891" t="s">
        <v>194</v>
      </c>
      <c r="AY891" t="s">
        <v>1225</v>
      </c>
      <c r="AZ891" t="s">
        <v>1226</v>
      </c>
      <c r="BA891" t="s">
        <v>256</v>
      </c>
      <c r="BB891" t="s">
        <v>1227</v>
      </c>
      <c r="BC891" t="s">
        <v>256</v>
      </c>
      <c r="BD891" t="s">
        <v>194</v>
      </c>
      <c r="BE891">
        <v>120</v>
      </c>
      <c r="BF891" t="s">
        <v>189</v>
      </c>
      <c r="BG891" t="s">
        <v>189</v>
      </c>
      <c r="BH891" t="s">
        <v>197</v>
      </c>
      <c r="BI891" t="s">
        <v>189</v>
      </c>
      <c r="BJ891" t="s">
        <v>189</v>
      </c>
      <c r="BK891">
        <v>250</v>
      </c>
      <c r="BL891" t="s">
        <v>189</v>
      </c>
      <c r="BM891">
        <v>1</v>
      </c>
      <c r="BN891">
        <v>32</v>
      </c>
      <c r="BO891" t="s">
        <v>189</v>
      </c>
      <c r="BP891" t="s">
        <v>189</v>
      </c>
      <c r="BQ891" t="s">
        <v>189</v>
      </c>
      <c r="BR891" t="s">
        <v>189</v>
      </c>
      <c r="BS891" t="s">
        <v>189</v>
      </c>
      <c r="BT891" t="s">
        <v>189</v>
      </c>
      <c r="BU891">
        <v>3</v>
      </c>
      <c r="BV891" t="s">
        <v>202</v>
      </c>
      <c r="BW891" t="s">
        <v>218</v>
      </c>
      <c r="BX891" t="s">
        <v>189</v>
      </c>
      <c r="BY891" t="s">
        <v>189</v>
      </c>
      <c r="BZ891">
        <v>7</v>
      </c>
      <c r="CA891" t="s">
        <v>204</v>
      </c>
      <c r="CB891" t="s">
        <v>1033</v>
      </c>
      <c r="CC891" t="s">
        <v>189</v>
      </c>
      <c r="CD891" t="s">
        <v>189</v>
      </c>
      <c r="CE891" t="s">
        <v>189</v>
      </c>
      <c r="CF891" t="s">
        <v>189</v>
      </c>
      <c r="CG891" t="s">
        <v>189</v>
      </c>
      <c r="CH891" t="s">
        <v>189</v>
      </c>
      <c r="CI891" t="s">
        <v>189</v>
      </c>
      <c r="CJ891" t="s">
        <v>189</v>
      </c>
      <c r="CK891" t="s">
        <v>189</v>
      </c>
      <c r="CL891" t="s">
        <v>189</v>
      </c>
      <c r="CM891" t="s">
        <v>189</v>
      </c>
      <c r="CN891" t="s">
        <v>189</v>
      </c>
      <c r="CO891" t="s">
        <v>189</v>
      </c>
      <c r="CP891" t="s">
        <v>205</v>
      </c>
      <c r="CQ891">
        <v>3.1</v>
      </c>
      <c r="CR891">
        <v>6.2</v>
      </c>
      <c r="CS891" t="s">
        <v>1011</v>
      </c>
      <c r="CT891" t="s">
        <v>197</v>
      </c>
      <c r="CU891">
        <v>25.6</v>
      </c>
      <c r="CV891">
        <v>0</v>
      </c>
      <c r="CW891">
        <v>0</v>
      </c>
      <c r="CX891">
        <v>26</v>
      </c>
      <c r="CY891">
        <v>0</v>
      </c>
      <c r="CZ891">
        <v>0</v>
      </c>
      <c r="DA891">
        <v>0</v>
      </c>
      <c r="DB891">
        <v>51.6</v>
      </c>
      <c r="DC891">
        <v>11.808</v>
      </c>
      <c r="DD891">
        <v>0</v>
      </c>
      <c r="DE891">
        <v>0</v>
      </c>
      <c r="DF891">
        <v>0</v>
      </c>
      <c r="DG891">
        <v>37.808</v>
      </c>
      <c r="DH891">
        <v>120</v>
      </c>
      <c r="DI891">
        <v>-13.792</v>
      </c>
      <c r="DJ891" t="s">
        <v>282</v>
      </c>
      <c r="DK891">
        <v>7</v>
      </c>
      <c r="DL891">
        <v>20.792000000000002</v>
      </c>
      <c r="DM891">
        <v>51.027000000000001</v>
      </c>
      <c r="DN891">
        <v>13.218999999999999</v>
      </c>
      <c r="DO891">
        <v>18</v>
      </c>
      <c r="DP891">
        <v>1</v>
      </c>
    </row>
    <row r="892" spans="1:120" x14ac:dyDescent="0.25">
      <c r="A892">
        <v>2328213</v>
      </c>
      <c r="B892" t="s">
        <v>375</v>
      </c>
      <c r="C892" t="s">
        <v>376</v>
      </c>
      <c r="D892" t="s">
        <v>1228</v>
      </c>
      <c r="E892" t="s">
        <v>1229</v>
      </c>
      <c r="F892" t="s">
        <v>1230</v>
      </c>
      <c r="G892" t="s">
        <v>211</v>
      </c>
      <c r="H892" t="s">
        <v>212</v>
      </c>
      <c r="I892" t="s">
        <v>1062</v>
      </c>
      <c r="J892" t="s">
        <v>193</v>
      </c>
      <c r="K892">
        <v>3.1</v>
      </c>
      <c r="L892">
        <v>2</v>
      </c>
      <c r="M892">
        <v>32</v>
      </c>
      <c r="N892" t="s">
        <v>189</v>
      </c>
      <c r="O892">
        <v>0.9</v>
      </c>
      <c r="P892">
        <v>1.4</v>
      </c>
      <c r="Q892">
        <v>13.3</v>
      </c>
      <c r="R892">
        <v>23.5</v>
      </c>
      <c r="S892">
        <v>120</v>
      </c>
      <c r="T892">
        <v>94</v>
      </c>
      <c r="U892">
        <v>93.7</v>
      </c>
      <c r="V892" t="s">
        <v>194</v>
      </c>
      <c r="W892" t="s">
        <v>194</v>
      </c>
      <c r="X892" t="s">
        <v>197</v>
      </c>
      <c r="Y892" t="s">
        <v>195</v>
      </c>
      <c r="Z892" t="s">
        <v>1231</v>
      </c>
      <c r="AA892">
        <v>2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1</v>
      </c>
      <c r="AH892">
        <v>0</v>
      </c>
      <c r="AI892">
        <v>4</v>
      </c>
      <c r="AJ892">
        <v>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3</v>
      </c>
      <c r="AS892">
        <v>4</v>
      </c>
      <c r="AT892">
        <v>2</v>
      </c>
      <c r="AU892">
        <v>0</v>
      </c>
      <c r="AV892">
        <v>2</v>
      </c>
      <c r="AW892">
        <v>0</v>
      </c>
      <c r="AX892" t="s">
        <v>197</v>
      </c>
      <c r="AY892" t="s">
        <v>1232</v>
      </c>
      <c r="AZ892" t="s">
        <v>355</v>
      </c>
      <c r="BA892" t="s">
        <v>200</v>
      </c>
      <c r="BB892" t="s">
        <v>1233</v>
      </c>
      <c r="BC892" t="s">
        <v>200</v>
      </c>
      <c r="BD892" t="s">
        <v>197</v>
      </c>
      <c r="BE892">
        <v>120</v>
      </c>
      <c r="BF892" t="s">
        <v>189</v>
      </c>
      <c r="BG892" t="s">
        <v>189</v>
      </c>
      <c r="BH892" t="s">
        <v>194</v>
      </c>
      <c r="BI892" t="s">
        <v>189</v>
      </c>
      <c r="BJ892" t="s">
        <v>189</v>
      </c>
      <c r="BK892" t="s">
        <v>189</v>
      </c>
      <c r="BL892" t="s">
        <v>189</v>
      </c>
      <c r="BM892">
        <v>1</v>
      </c>
      <c r="BN892">
        <v>32</v>
      </c>
      <c r="BO892">
        <v>1.44</v>
      </c>
      <c r="BP892">
        <v>19.5</v>
      </c>
      <c r="BQ892" t="s">
        <v>189</v>
      </c>
      <c r="BR892" t="s">
        <v>189</v>
      </c>
      <c r="BS892" t="s">
        <v>189</v>
      </c>
      <c r="BT892" t="s">
        <v>189</v>
      </c>
      <c r="BU892">
        <v>2</v>
      </c>
      <c r="BV892" t="s">
        <v>202</v>
      </c>
      <c r="BW892" t="s">
        <v>218</v>
      </c>
      <c r="BX892" t="s">
        <v>189</v>
      </c>
      <c r="BY892" t="s">
        <v>197</v>
      </c>
      <c r="BZ892">
        <v>7</v>
      </c>
      <c r="CA892" t="s">
        <v>204</v>
      </c>
      <c r="CB892" t="s">
        <v>1033</v>
      </c>
      <c r="CC892" t="s">
        <v>189</v>
      </c>
      <c r="CD892" t="s">
        <v>189</v>
      </c>
      <c r="CE892" t="s">
        <v>189</v>
      </c>
      <c r="CF892" t="s">
        <v>189</v>
      </c>
      <c r="CG892" t="s">
        <v>189</v>
      </c>
      <c r="CH892" t="s">
        <v>189</v>
      </c>
      <c r="CI892" t="s">
        <v>189</v>
      </c>
      <c r="CJ892" t="s">
        <v>189</v>
      </c>
      <c r="CK892" t="s">
        <v>189</v>
      </c>
      <c r="CL892" t="s">
        <v>189</v>
      </c>
      <c r="CM892" t="s">
        <v>189</v>
      </c>
      <c r="CN892" t="s">
        <v>189</v>
      </c>
      <c r="CO892" t="s">
        <v>189</v>
      </c>
      <c r="CP892" t="s">
        <v>205</v>
      </c>
      <c r="CQ892">
        <v>3.1</v>
      </c>
      <c r="CR892">
        <v>6.2</v>
      </c>
      <c r="CS892" t="s">
        <v>1011</v>
      </c>
      <c r="CT892" t="s">
        <v>197</v>
      </c>
      <c r="CU892">
        <v>25.6</v>
      </c>
      <c r="CV892">
        <v>0</v>
      </c>
      <c r="CW892">
        <v>0.876</v>
      </c>
      <c r="CX892">
        <v>0</v>
      </c>
      <c r="CY892">
        <v>0</v>
      </c>
      <c r="CZ892">
        <v>0</v>
      </c>
      <c r="DA892">
        <v>20.6495099999999</v>
      </c>
      <c r="DB892">
        <v>47.125509999999998</v>
      </c>
      <c r="DC892">
        <v>11.808</v>
      </c>
      <c r="DD892">
        <v>0</v>
      </c>
      <c r="DE892">
        <v>0</v>
      </c>
      <c r="DF892">
        <v>10.6139999999999</v>
      </c>
      <c r="DG892">
        <v>22.421999999999901</v>
      </c>
      <c r="DH892">
        <v>120</v>
      </c>
      <c r="DI892">
        <v>-24.703510000000001</v>
      </c>
      <c r="DJ892" t="s">
        <v>282</v>
      </c>
      <c r="DK892">
        <v>46.574489999999997</v>
      </c>
      <c r="DL892">
        <v>71.278000000000006</v>
      </c>
      <c r="DM892">
        <v>80.110199999999907</v>
      </c>
      <c r="DN892">
        <v>57.688199999999902</v>
      </c>
      <c r="DO892">
        <v>18</v>
      </c>
      <c r="DP892">
        <v>0</v>
      </c>
    </row>
    <row r="893" spans="1:120" x14ac:dyDescent="0.25">
      <c r="A893">
        <v>2328212</v>
      </c>
      <c r="B893" t="s">
        <v>263</v>
      </c>
      <c r="C893" t="s">
        <v>264</v>
      </c>
      <c r="D893" t="s">
        <v>1234</v>
      </c>
      <c r="E893" t="s">
        <v>1235</v>
      </c>
      <c r="F893" t="s">
        <v>1236</v>
      </c>
      <c r="G893" t="s">
        <v>190</v>
      </c>
      <c r="H893" t="s">
        <v>212</v>
      </c>
      <c r="I893" t="s">
        <v>222</v>
      </c>
      <c r="J893" t="s">
        <v>193</v>
      </c>
      <c r="K893">
        <v>3.2</v>
      </c>
      <c r="L893">
        <v>2</v>
      </c>
      <c r="M893">
        <v>64</v>
      </c>
      <c r="N893" t="s">
        <v>189</v>
      </c>
      <c r="O893">
        <v>0.7</v>
      </c>
      <c r="P893">
        <v>1.8</v>
      </c>
      <c r="Q893">
        <v>24.8</v>
      </c>
      <c r="R893">
        <v>26.5</v>
      </c>
      <c r="S893">
        <v>120</v>
      </c>
      <c r="T893">
        <v>78.099999999999994</v>
      </c>
      <c r="U893">
        <v>117.4</v>
      </c>
      <c r="V893" t="s">
        <v>194</v>
      </c>
      <c r="W893" t="s">
        <v>194</v>
      </c>
      <c r="X893" t="s">
        <v>197</v>
      </c>
      <c r="Y893" t="s">
        <v>416</v>
      </c>
      <c r="Z893" t="s">
        <v>189</v>
      </c>
      <c r="AA893">
        <v>4</v>
      </c>
      <c r="AB893">
        <v>2</v>
      </c>
      <c r="AC893">
        <v>0</v>
      </c>
      <c r="AD893">
        <v>0</v>
      </c>
      <c r="AE893">
        <v>2</v>
      </c>
      <c r="AF893">
        <v>2</v>
      </c>
      <c r="AG893">
        <v>1</v>
      </c>
      <c r="AH893">
        <v>6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4</v>
      </c>
      <c r="AS893">
        <v>0</v>
      </c>
      <c r="AT893">
        <v>0</v>
      </c>
      <c r="AU893">
        <v>0</v>
      </c>
      <c r="AV893">
        <v>4</v>
      </c>
      <c r="AW893">
        <v>0</v>
      </c>
      <c r="AX893" t="s">
        <v>194</v>
      </c>
      <c r="AY893" t="s">
        <v>820</v>
      </c>
      <c r="AZ893" t="s">
        <v>782</v>
      </c>
      <c r="BA893" t="s">
        <v>290</v>
      </c>
      <c r="BB893" t="s">
        <v>1237</v>
      </c>
      <c r="BC893" t="s">
        <v>290</v>
      </c>
      <c r="BD893" t="s">
        <v>197</v>
      </c>
      <c r="BE893">
        <v>120</v>
      </c>
      <c r="BF893" t="s">
        <v>189</v>
      </c>
      <c r="BG893" t="s">
        <v>189</v>
      </c>
      <c r="BH893" t="s">
        <v>194</v>
      </c>
      <c r="BI893" t="s">
        <v>189</v>
      </c>
      <c r="BJ893" t="s">
        <v>189</v>
      </c>
      <c r="BK893">
        <v>500</v>
      </c>
      <c r="BL893" t="s">
        <v>189</v>
      </c>
      <c r="BM893">
        <v>1</v>
      </c>
      <c r="BN893">
        <v>64</v>
      </c>
      <c r="BO893" t="s">
        <v>189</v>
      </c>
      <c r="BP893" t="s">
        <v>189</v>
      </c>
      <c r="BQ893">
        <v>0.88</v>
      </c>
      <c r="BR893">
        <v>0.87</v>
      </c>
      <c r="BS893">
        <v>0.91</v>
      </c>
      <c r="BT893">
        <v>0.91</v>
      </c>
      <c r="BU893">
        <v>3</v>
      </c>
      <c r="BV893" t="s">
        <v>202</v>
      </c>
      <c r="BW893" t="s">
        <v>234</v>
      </c>
      <c r="BX893" t="s">
        <v>189</v>
      </c>
      <c r="BY893" t="s">
        <v>189</v>
      </c>
      <c r="BZ893">
        <v>7</v>
      </c>
      <c r="CA893" t="s">
        <v>204</v>
      </c>
      <c r="CB893" t="s">
        <v>1033</v>
      </c>
      <c r="CC893" t="s">
        <v>189</v>
      </c>
      <c r="CD893" t="s">
        <v>189</v>
      </c>
      <c r="CE893" t="s">
        <v>189</v>
      </c>
      <c r="CF893" t="s">
        <v>189</v>
      </c>
      <c r="CG893" t="s">
        <v>189</v>
      </c>
      <c r="CH893" t="s">
        <v>189</v>
      </c>
      <c r="CI893" t="s">
        <v>189</v>
      </c>
      <c r="CJ893" t="s">
        <v>189</v>
      </c>
      <c r="CK893" t="s">
        <v>189</v>
      </c>
      <c r="CL893" t="s">
        <v>189</v>
      </c>
      <c r="CM893" t="s">
        <v>189</v>
      </c>
      <c r="CN893" t="s">
        <v>189</v>
      </c>
      <c r="CO893" t="s">
        <v>189</v>
      </c>
      <c r="CP893" t="s">
        <v>205</v>
      </c>
      <c r="CQ893">
        <v>3.2</v>
      </c>
      <c r="CR893">
        <v>6.4</v>
      </c>
      <c r="CS893" t="s">
        <v>1011</v>
      </c>
      <c r="CT893" t="s">
        <v>197</v>
      </c>
      <c r="CU893">
        <v>51.2</v>
      </c>
      <c r="CV893">
        <v>0</v>
      </c>
      <c r="CW893">
        <v>0.876</v>
      </c>
      <c r="CX893">
        <v>26</v>
      </c>
      <c r="CY893">
        <v>0</v>
      </c>
      <c r="CZ893">
        <v>0</v>
      </c>
      <c r="DA893">
        <v>0</v>
      </c>
      <c r="DB893">
        <v>78.075999999999993</v>
      </c>
      <c r="DC893">
        <v>21.215999999999902</v>
      </c>
      <c r="DD893">
        <v>0</v>
      </c>
      <c r="DE893">
        <v>0</v>
      </c>
      <c r="DF893">
        <v>0</v>
      </c>
      <c r="DG893">
        <v>47.215999999999902</v>
      </c>
      <c r="DH893">
        <v>120</v>
      </c>
      <c r="DI893">
        <v>-30.86</v>
      </c>
      <c r="DJ893" t="s">
        <v>282</v>
      </c>
      <c r="DK893">
        <v>39.323999999999998</v>
      </c>
      <c r="DL893">
        <v>70.183999999999997</v>
      </c>
      <c r="DM893">
        <v>99.382199999999997</v>
      </c>
      <c r="DN893">
        <v>52.166200000000003</v>
      </c>
      <c r="DO893">
        <v>18</v>
      </c>
      <c r="DP893">
        <v>0</v>
      </c>
    </row>
    <row r="894" spans="1:120" x14ac:dyDescent="0.25">
      <c r="A894">
        <v>2328209</v>
      </c>
      <c r="B894" t="s">
        <v>375</v>
      </c>
      <c r="C894" t="s">
        <v>376</v>
      </c>
      <c r="D894" t="s">
        <v>1238</v>
      </c>
      <c r="E894" t="s">
        <v>1239</v>
      </c>
      <c r="F894" t="s">
        <v>189</v>
      </c>
      <c r="G894" t="s">
        <v>211</v>
      </c>
      <c r="H894" t="s">
        <v>212</v>
      </c>
      <c r="I894" t="s">
        <v>1190</v>
      </c>
      <c r="J894" t="s">
        <v>193</v>
      </c>
      <c r="K894">
        <v>3.1</v>
      </c>
      <c r="L894">
        <v>2</v>
      </c>
      <c r="M894">
        <v>32</v>
      </c>
      <c r="N894" t="s">
        <v>323</v>
      </c>
      <c r="O894">
        <v>0.5</v>
      </c>
      <c r="P894">
        <v>0.9</v>
      </c>
      <c r="Q894">
        <v>14.7</v>
      </c>
      <c r="R894">
        <v>32.700000000000003</v>
      </c>
      <c r="S894">
        <v>120</v>
      </c>
      <c r="T894">
        <v>163.30000000000001</v>
      </c>
      <c r="U894">
        <v>122</v>
      </c>
      <c r="V894" t="s">
        <v>194</v>
      </c>
      <c r="W894" t="s">
        <v>194</v>
      </c>
      <c r="X894" t="s">
        <v>194</v>
      </c>
      <c r="Y894" t="s">
        <v>195</v>
      </c>
      <c r="Z894" t="s">
        <v>189</v>
      </c>
      <c r="AA894">
        <v>2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1</v>
      </c>
      <c r="AH894">
        <v>5</v>
      </c>
      <c r="AI894">
        <v>2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2</v>
      </c>
      <c r="AW894">
        <v>0</v>
      </c>
      <c r="AX894" t="s">
        <v>194</v>
      </c>
      <c r="AY894" t="s">
        <v>1240</v>
      </c>
      <c r="AZ894" t="s">
        <v>1075</v>
      </c>
      <c r="BA894" t="s">
        <v>200</v>
      </c>
      <c r="BB894" t="s">
        <v>1241</v>
      </c>
      <c r="BC894" t="s">
        <v>200</v>
      </c>
      <c r="BD894" t="s">
        <v>194</v>
      </c>
      <c r="BE894">
        <v>120</v>
      </c>
      <c r="BF894" t="s">
        <v>189</v>
      </c>
      <c r="BG894" t="s">
        <v>189</v>
      </c>
      <c r="BH894" t="s">
        <v>194</v>
      </c>
      <c r="BI894" t="s">
        <v>197</v>
      </c>
      <c r="BJ894" t="s">
        <v>189</v>
      </c>
      <c r="BK894" t="s">
        <v>189</v>
      </c>
      <c r="BL894" t="s">
        <v>189</v>
      </c>
      <c r="BM894">
        <v>1</v>
      </c>
      <c r="BN894">
        <v>32</v>
      </c>
      <c r="BO894">
        <v>3.69</v>
      </c>
      <c r="BP894">
        <v>310.47000000000003</v>
      </c>
      <c r="BQ894" t="s">
        <v>189</v>
      </c>
      <c r="BR894" t="s">
        <v>189</v>
      </c>
      <c r="BS894" t="s">
        <v>189</v>
      </c>
      <c r="BT894" t="s">
        <v>189</v>
      </c>
      <c r="BU894">
        <v>2</v>
      </c>
      <c r="BV894" t="s">
        <v>202</v>
      </c>
      <c r="BW894" t="s">
        <v>218</v>
      </c>
      <c r="BX894" t="s">
        <v>189</v>
      </c>
      <c r="BY894" t="s">
        <v>189</v>
      </c>
      <c r="BZ894">
        <v>7</v>
      </c>
      <c r="CA894" t="s">
        <v>204</v>
      </c>
      <c r="CB894" t="s">
        <v>1033</v>
      </c>
      <c r="CC894" t="s">
        <v>189</v>
      </c>
      <c r="CD894" t="s">
        <v>189</v>
      </c>
      <c r="CE894" t="s">
        <v>189</v>
      </c>
      <c r="CF894" t="s">
        <v>189</v>
      </c>
      <c r="CG894" t="s">
        <v>189</v>
      </c>
      <c r="CH894" t="s">
        <v>189</v>
      </c>
      <c r="CI894" t="s">
        <v>189</v>
      </c>
      <c r="CJ894" t="s">
        <v>189</v>
      </c>
      <c r="CK894" t="s">
        <v>189</v>
      </c>
      <c r="CL894" t="s">
        <v>189</v>
      </c>
      <c r="CM894" t="s">
        <v>189</v>
      </c>
      <c r="CN894" t="s">
        <v>189</v>
      </c>
      <c r="CO894" t="s">
        <v>189</v>
      </c>
      <c r="CP894" t="s">
        <v>205</v>
      </c>
      <c r="CQ894">
        <v>3.1</v>
      </c>
      <c r="CR894">
        <v>6.2</v>
      </c>
      <c r="CS894" t="s">
        <v>1011</v>
      </c>
      <c r="CT894" t="s">
        <v>197</v>
      </c>
      <c r="CU894">
        <v>25.6</v>
      </c>
      <c r="CV894">
        <v>0</v>
      </c>
      <c r="CW894">
        <v>0.876</v>
      </c>
      <c r="CX894">
        <v>0</v>
      </c>
      <c r="CY894">
        <v>83</v>
      </c>
      <c r="CZ894">
        <v>0</v>
      </c>
      <c r="DA894">
        <v>92.849210999999997</v>
      </c>
      <c r="DB894">
        <v>202.325211</v>
      </c>
      <c r="DC894">
        <v>11.808</v>
      </c>
      <c r="DD894">
        <v>0</v>
      </c>
      <c r="DE894">
        <v>64</v>
      </c>
      <c r="DF894">
        <v>58.412770000000002</v>
      </c>
      <c r="DG894">
        <v>70.220770000000002</v>
      </c>
      <c r="DH894">
        <v>120</v>
      </c>
      <c r="DI894">
        <v>-132.10444100000001</v>
      </c>
      <c r="DJ894" t="s">
        <v>282</v>
      </c>
      <c r="DK894">
        <v>-80.325210999999996</v>
      </c>
      <c r="DL894">
        <v>51.779229999999998</v>
      </c>
      <c r="DM894">
        <v>103.0176</v>
      </c>
      <c r="DN894">
        <v>32.79683</v>
      </c>
      <c r="DO894">
        <v>18</v>
      </c>
      <c r="DP894">
        <v>0</v>
      </c>
    </row>
    <row r="895" spans="1:120" x14ac:dyDescent="0.25">
      <c r="A895">
        <v>2328195</v>
      </c>
      <c r="B895" t="s">
        <v>263</v>
      </c>
      <c r="C895" t="s">
        <v>264</v>
      </c>
      <c r="D895" t="s">
        <v>808</v>
      </c>
      <c r="E895" t="s">
        <v>809</v>
      </c>
      <c r="F895" t="s">
        <v>189</v>
      </c>
      <c r="G895" t="s">
        <v>190</v>
      </c>
      <c r="H895" t="s">
        <v>212</v>
      </c>
      <c r="I895" t="s">
        <v>222</v>
      </c>
      <c r="J895" t="s">
        <v>193</v>
      </c>
      <c r="K895">
        <v>3.1</v>
      </c>
      <c r="L895">
        <v>2</v>
      </c>
      <c r="M895">
        <v>64</v>
      </c>
      <c r="N895" t="s">
        <v>189</v>
      </c>
      <c r="O895">
        <v>0.7</v>
      </c>
      <c r="P895">
        <v>1.7</v>
      </c>
      <c r="Q895">
        <v>12.6</v>
      </c>
      <c r="R895">
        <v>14.9</v>
      </c>
      <c r="S895">
        <v>120</v>
      </c>
      <c r="T895">
        <v>78.099999999999994</v>
      </c>
      <c r="U895">
        <v>65.8</v>
      </c>
      <c r="V895" t="s">
        <v>194</v>
      </c>
      <c r="W895" t="s">
        <v>194</v>
      </c>
      <c r="X895" t="s">
        <v>194</v>
      </c>
      <c r="Y895" t="s">
        <v>416</v>
      </c>
      <c r="Z895" t="s">
        <v>189</v>
      </c>
      <c r="AA895">
        <v>4</v>
      </c>
      <c r="AB895">
        <v>1</v>
      </c>
      <c r="AC895">
        <v>0</v>
      </c>
      <c r="AD895">
        <v>1</v>
      </c>
      <c r="AE895">
        <v>3</v>
      </c>
      <c r="AF895">
        <v>0</v>
      </c>
      <c r="AG895">
        <v>2</v>
      </c>
      <c r="AH895">
        <v>2</v>
      </c>
      <c r="AI895">
        <v>5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2</v>
      </c>
      <c r="AS895">
        <v>5</v>
      </c>
      <c r="AT895">
        <v>0</v>
      </c>
      <c r="AU895">
        <v>0</v>
      </c>
      <c r="AV895">
        <v>3</v>
      </c>
      <c r="AW895">
        <v>0</v>
      </c>
      <c r="AX895" t="s">
        <v>194</v>
      </c>
      <c r="AY895" t="s">
        <v>810</v>
      </c>
      <c r="AZ895" t="s">
        <v>811</v>
      </c>
      <c r="BA895" t="s">
        <v>290</v>
      </c>
      <c r="BB895" t="s">
        <v>812</v>
      </c>
      <c r="BC895" t="s">
        <v>290</v>
      </c>
      <c r="BD895" t="s">
        <v>194</v>
      </c>
      <c r="BE895">
        <v>120</v>
      </c>
      <c r="BF895" t="s">
        <v>189</v>
      </c>
      <c r="BG895" t="s">
        <v>189</v>
      </c>
      <c r="BH895" t="s">
        <v>194</v>
      </c>
      <c r="BI895" t="s">
        <v>189</v>
      </c>
      <c r="BJ895" t="s">
        <v>189</v>
      </c>
      <c r="BK895">
        <v>250</v>
      </c>
      <c r="BL895" t="s">
        <v>189</v>
      </c>
      <c r="BM895">
        <v>2</v>
      </c>
      <c r="BN895">
        <v>64</v>
      </c>
      <c r="BO895" t="s">
        <v>189</v>
      </c>
      <c r="BP895" t="s">
        <v>189</v>
      </c>
      <c r="BQ895">
        <v>0.88</v>
      </c>
      <c r="BR895">
        <v>0.91</v>
      </c>
      <c r="BS895">
        <v>0.91</v>
      </c>
      <c r="BT895">
        <v>0.93</v>
      </c>
      <c r="BU895">
        <v>2</v>
      </c>
      <c r="BV895" t="s">
        <v>189</v>
      </c>
      <c r="BW895" t="s">
        <v>234</v>
      </c>
      <c r="BX895" t="s">
        <v>189</v>
      </c>
      <c r="BY895" t="s">
        <v>189</v>
      </c>
      <c r="BZ895">
        <v>7</v>
      </c>
      <c r="CA895" t="s">
        <v>204</v>
      </c>
      <c r="CB895" t="s">
        <v>1033</v>
      </c>
      <c r="CC895" t="s">
        <v>189</v>
      </c>
      <c r="CD895" t="s">
        <v>189</v>
      </c>
      <c r="CE895" t="s">
        <v>189</v>
      </c>
      <c r="CF895" t="s">
        <v>189</v>
      </c>
      <c r="CG895" t="s">
        <v>189</v>
      </c>
      <c r="CH895" t="s">
        <v>189</v>
      </c>
      <c r="CI895" t="s">
        <v>189</v>
      </c>
      <c r="CJ895" t="s">
        <v>189</v>
      </c>
      <c r="CK895" t="s">
        <v>189</v>
      </c>
      <c r="CL895" t="s">
        <v>189</v>
      </c>
      <c r="CM895" t="s">
        <v>189</v>
      </c>
      <c r="CN895" t="s">
        <v>189</v>
      </c>
      <c r="CO895" t="s">
        <v>189</v>
      </c>
      <c r="CP895" t="s">
        <v>205</v>
      </c>
      <c r="CQ895">
        <v>3.1</v>
      </c>
      <c r="CR895">
        <v>6.2</v>
      </c>
      <c r="CS895" t="s">
        <v>1011</v>
      </c>
      <c r="CT895" t="s">
        <v>197</v>
      </c>
      <c r="CU895">
        <v>51.2</v>
      </c>
      <c r="CV895">
        <v>0</v>
      </c>
      <c r="CW895">
        <v>1.752</v>
      </c>
      <c r="CX895">
        <v>0</v>
      </c>
      <c r="CY895">
        <v>0</v>
      </c>
      <c r="CZ895">
        <v>0</v>
      </c>
      <c r="DA895">
        <v>0</v>
      </c>
      <c r="DB895">
        <v>52.951999999999998</v>
      </c>
      <c r="DC895">
        <v>21.215999999999902</v>
      </c>
      <c r="DD895">
        <v>0</v>
      </c>
      <c r="DE895">
        <v>0</v>
      </c>
      <c r="DF895">
        <v>0</v>
      </c>
      <c r="DG895">
        <v>21.215999999999902</v>
      </c>
      <c r="DH895">
        <v>120</v>
      </c>
      <c r="DI895">
        <v>-31.736000000000001</v>
      </c>
      <c r="DJ895" t="s">
        <v>282</v>
      </c>
      <c r="DK895">
        <v>12.8479999999999</v>
      </c>
      <c r="DL895">
        <v>44.584000000000003</v>
      </c>
      <c r="DM895">
        <v>57.815999999999903</v>
      </c>
      <c r="DN895">
        <v>36.599999999999902</v>
      </c>
      <c r="DO895">
        <v>18</v>
      </c>
      <c r="DP895">
        <v>0</v>
      </c>
    </row>
    <row r="896" spans="1:120" x14ac:dyDescent="0.25">
      <c r="A896">
        <v>2328157</v>
      </c>
      <c r="B896" t="s">
        <v>263</v>
      </c>
      <c r="C896" t="s">
        <v>264</v>
      </c>
      <c r="D896" t="s">
        <v>813</v>
      </c>
      <c r="E896" t="s">
        <v>814</v>
      </c>
      <c r="F896" t="s">
        <v>189</v>
      </c>
      <c r="G896" t="s">
        <v>190</v>
      </c>
      <c r="H896" t="s">
        <v>212</v>
      </c>
      <c r="I896" t="s">
        <v>222</v>
      </c>
      <c r="J896" t="s">
        <v>193</v>
      </c>
      <c r="K896">
        <v>3.1</v>
      </c>
      <c r="L896">
        <v>2</v>
      </c>
      <c r="M896">
        <v>64</v>
      </c>
      <c r="N896" t="s">
        <v>189</v>
      </c>
      <c r="O896">
        <v>0.7</v>
      </c>
      <c r="P896">
        <v>1.7</v>
      </c>
      <c r="Q896">
        <v>22.3</v>
      </c>
      <c r="R896">
        <v>26.5</v>
      </c>
      <c r="S896">
        <v>120</v>
      </c>
      <c r="T896">
        <v>78.099999999999994</v>
      </c>
      <c r="U896">
        <v>114.2</v>
      </c>
      <c r="V896" t="s">
        <v>194</v>
      </c>
      <c r="W896" t="s">
        <v>194</v>
      </c>
      <c r="X896" t="s">
        <v>194</v>
      </c>
      <c r="Y896" t="s">
        <v>416</v>
      </c>
      <c r="Z896" t="s">
        <v>189</v>
      </c>
      <c r="AA896">
        <v>4</v>
      </c>
      <c r="AB896">
        <v>1</v>
      </c>
      <c r="AC896">
        <v>0</v>
      </c>
      <c r="AD896">
        <v>1</v>
      </c>
      <c r="AE896">
        <v>3</v>
      </c>
      <c r="AF896">
        <v>0</v>
      </c>
      <c r="AG896">
        <v>2</v>
      </c>
      <c r="AH896">
        <v>2</v>
      </c>
      <c r="AI896">
        <v>5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2</v>
      </c>
      <c r="AS896">
        <v>5</v>
      </c>
      <c r="AT896">
        <v>0</v>
      </c>
      <c r="AU896">
        <v>0</v>
      </c>
      <c r="AV896">
        <v>3</v>
      </c>
      <c r="AW896">
        <v>0</v>
      </c>
      <c r="AX896" t="s">
        <v>194</v>
      </c>
      <c r="AY896" t="s">
        <v>810</v>
      </c>
      <c r="AZ896" t="s">
        <v>815</v>
      </c>
      <c r="BA896" t="s">
        <v>290</v>
      </c>
      <c r="BB896" t="s">
        <v>816</v>
      </c>
      <c r="BC896" t="s">
        <v>290</v>
      </c>
      <c r="BD896" t="s">
        <v>194</v>
      </c>
      <c r="BE896">
        <v>120</v>
      </c>
      <c r="BF896" t="s">
        <v>189</v>
      </c>
      <c r="BG896" t="s">
        <v>189</v>
      </c>
      <c r="BH896" t="s">
        <v>194</v>
      </c>
      <c r="BI896" t="s">
        <v>189</v>
      </c>
      <c r="BJ896" t="s">
        <v>189</v>
      </c>
      <c r="BK896">
        <v>250</v>
      </c>
      <c r="BL896" t="s">
        <v>189</v>
      </c>
      <c r="BM896">
        <v>2</v>
      </c>
      <c r="BN896">
        <v>64</v>
      </c>
      <c r="BO896" t="s">
        <v>189</v>
      </c>
      <c r="BP896" t="s">
        <v>189</v>
      </c>
      <c r="BQ896">
        <v>0.87</v>
      </c>
      <c r="BR896">
        <v>0.91</v>
      </c>
      <c r="BS896">
        <v>0.9</v>
      </c>
      <c r="BT896">
        <v>0.93</v>
      </c>
      <c r="BU896">
        <v>2</v>
      </c>
      <c r="BV896" t="s">
        <v>202</v>
      </c>
      <c r="BW896" t="s">
        <v>234</v>
      </c>
      <c r="BX896" t="s">
        <v>189</v>
      </c>
      <c r="BY896" t="s">
        <v>189</v>
      </c>
      <c r="BZ896">
        <v>7</v>
      </c>
      <c r="CA896" t="s">
        <v>204</v>
      </c>
      <c r="CB896" t="s">
        <v>1033</v>
      </c>
      <c r="CC896" t="s">
        <v>189</v>
      </c>
      <c r="CD896" t="s">
        <v>189</v>
      </c>
      <c r="CE896" t="s">
        <v>189</v>
      </c>
      <c r="CF896" t="s">
        <v>189</v>
      </c>
      <c r="CG896" t="s">
        <v>189</v>
      </c>
      <c r="CH896" t="s">
        <v>189</v>
      </c>
      <c r="CI896" t="s">
        <v>189</v>
      </c>
      <c r="CJ896" t="s">
        <v>189</v>
      </c>
      <c r="CK896" t="s">
        <v>189</v>
      </c>
      <c r="CL896" t="s">
        <v>189</v>
      </c>
      <c r="CM896" t="s">
        <v>189</v>
      </c>
      <c r="CN896" t="s">
        <v>189</v>
      </c>
      <c r="CO896" t="s">
        <v>189</v>
      </c>
      <c r="CP896" t="s">
        <v>205</v>
      </c>
      <c r="CQ896">
        <v>3.1</v>
      </c>
      <c r="CR896">
        <v>6.2</v>
      </c>
      <c r="CS896" t="s">
        <v>1011</v>
      </c>
      <c r="CT896" t="s">
        <v>197</v>
      </c>
      <c r="CU896">
        <v>51.2</v>
      </c>
      <c r="CV896">
        <v>0</v>
      </c>
      <c r="CW896">
        <v>1.752</v>
      </c>
      <c r="CX896">
        <v>0</v>
      </c>
      <c r="CY896">
        <v>0</v>
      </c>
      <c r="CZ896">
        <v>0</v>
      </c>
      <c r="DA896">
        <v>0</v>
      </c>
      <c r="DB896">
        <v>52.951999999999998</v>
      </c>
      <c r="DC896">
        <v>21.215999999999902</v>
      </c>
      <c r="DD896">
        <v>0</v>
      </c>
      <c r="DE896">
        <v>0</v>
      </c>
      <c r="DF896">
        <v>0</v>
      </c>
      <c r="DG896">
        <v>21.215999999999902</v>
      </c>
      <c r="DH896">
        <v>120</v>
      </c>
      <c r="DI896">
        <v>-31.736000000000001</v>
      </c>
      <c r="DJ896" t="s">
        <v>282</v>
      </c>
      <c r="DK896">
        <v>61.247999999999998</v>
      </c>
      <c r="DL896">
        <v>92.983999999999995</v>
      </c>
      <c r="DM896">
        <v>96.798000000000002</v>
      </c>
      <c r="DN896">
        <v>75.581999999999994</v>
      </c>
      <c r="DO896">
        <v>18</v>
      </c>
      <c r="DP896">
        <v>0</v>
      </c>
    </row>
    <row r="897" spans="1:120" x14ac:dyDescent="0.25">
      <c r="A897">
        <v>2328105</v>
      </c>
      <c r="B897" t="s">
        <v>263</v>
      </c>
      <c r="C897" t="s">
        <v>264</v>
      </c>
      <c r="D897" t="s">
        <v>817</v>
      </c>
      <c r="E897" t="s">
        <v>818</v>
      </c>
      <c r="F897" t="s">
        <v>819</v>
      </c>
      <c r="G897" t="s">
        <v>190</v>
      </c>
      <c r="H897" t="s">
        <v>212</v>
      </c>
      <c r="I897" t="s">
        <v>1197</v>
      </c>
      <c r="J897" t="s">
        <v>193</v>
      </c>
      <c r="K897">
        <v>3.1</v>
      </c>
      <c r="L897">
        <v>2</v>
      </c>
      <c r="M897">
        <v>32</v>
      </c>
      <c r="N897" t="s">
        <v>323</v>
      </c>
      <c r="O897">
        <v>0.8</v>
      </c>
      <c r="P897">
        <v>1.2</v>
      </c>
      <c r="Q897">
        <v>9.9</v>
      </c>
      <c r="R897">
        <v>10.5</v>
      </c>
      <c r="S897">
        <v>120</v>
      </c>
      <c r="T897">
        <v>44.5</v>
      </c>
      <c r="U897">
        <v>48.7</v>
      </c>
      <c r="V897" t="s">
        <v>194</v>
      </c>
      <c r="W897" t="s">
        <v>194</v>
      </c>
      <c r="X897" t="s">
        <v>194</v>
      </c>
      <c r="Y897" t="s">
        <v>195</v>
      </c>
      <c r="Z897" t="s">
        <v>189</v>
      </c>
      <c r="AA897">
        <v>2</v>
      </c>
      <c r="AB897">
        <v>0</v>
      </c>
      <c r="AC897">
        <v>0</v>
      </c>
      <c r="AD897">
        <v>0</v>
      </c>
      <c r="AE897">
        <v>0</v>
      </c>
      <c r="AF897">
        <v>2</v>
      </c>
      <c r="AG897">
        <v>2</v>
      </c>
      <c r="AH897">
        <v>0</v>
      </c>
      <c r="AI897">
        <v>4</v>
      </c>
      <c r="AJ897">
        <v>3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 t="s">
        <v>194</v>
      </c>
      <c r="AY897" t="s">
        <v>820</v>
      </c>
      <c r="AZ897" t="s">
        <v>821</v>
      </c>
      <c r="BA897" t="s">
        <v>200</v>
      </c>
      <c r="BB897" t="s">
        <v>822</v>
      </c>
      <c r="BC897" t="s">
        <v>200</v>
      </c>
      <c r="BD897" t="s">
        <v>194</v>
      </c>
      <c r="BE897">
        <v>120</v>
      </c>
      <c r="BF897" t="s">
        <v>189</v>
      </c>
      <c r="BG897" t="s">
        <v>189</v>
      </c>
      <c r="BH897" t="s">
        <v>194</v>
      </c>
      <c r="BI897" t="s">
        <v>189</v>
      </c>
      <c r="BJ897" t="s">
        <v>189</v>
      </c>
      <c r="BK897" t="s">
        <v>189</v>
      </c>
      <c r="BL897" t="s">
        <v>189</v>
      </c>
      <c r="BM897">
        <v>1</v>
      </c>
      <c r="BN897">
        <v>32</v>
      </c>
      <c r="BO897" t="s">
        <v>189</v>
      </c>
      <c r="BP897" t="s">
        <v>189</v>
      </c>
      <c r="BQ897" t="s">
        <v>189</v>
      </c>
      <c r="BR897" t="s">
        <v>189</v>
      </c>
      <c r="BS897" t="s">
        <v>189</v>
      </c>
      <c r="BT897" t="s">
        <v>189</v>
      </c>
      <c r="BU897">
        <v>1</v>
      </c>
      <c r="BV897" t="s">
        <v>202</v>
      </c>
      <c r="BW897" t="s">
        <v>203</v>
      </c>
      <c r="BX897" t="s">
        <v>189</v>
      </c>
      <c r="BY897" t="s">
        <v>194</v>
      </c>
      <c r="BZ897">
        <v>7</v>
      </c>
      <c r="CA897" t="s">
        <v>204</v>
      </c>
      <c r="CB897" t="s">
        <v>1033</v>
      </c>
      <c r="CC897" t="s">
        <v>189</v>
      </c>
      <c r="CD897" t="s">
        <v>189</v>
      </c>
      <c r="CE897" t="s">
        <v>189</v>
      </c>
      <c r="CF897" t="s">
        <v>189</v>
      </c>
      <c r="CG897" t="s">
        <v>189</v>
      </c>
      <c r="CH897" t="s">
        <v>189</v>
      </c>
      <c r="CI897" t="s">
        <v>189</v>
      </c>
      <c r="CJ897" t="s">
        <v>189</v>
      </c>
      <c r="CK897" t="s">
        <v>189</v>
      </c>
      <c r="CL897" t="s">
        <v>189</v>
      </c>
      <c r="CM897" t="s">
        <v>189</v>
      </c>
      <c r="CN897" t="s">
        <v>189</v>
      </c>
      <c r="CO897" t="s">
        <v>189</v>
      </c>
      <c r="CP897" t="s">
        <v>205</v>
      </c>
      <c r="CQ897">
        <v>3.1</v>
      </c>
      <c r="CR897">
        <v>6.2</v>
      </c>
      <c r="CS897" t="s">
        <v>1011</v>
      </c>
      <c r="CT897" t="s">
        <v>194</v>
      </c>
      <c r="CU897">
        <v>25.6</v>
      </c>
      <c r="CV897">
        <v>18</v>
      </c>
      <c r="CW897">
        <v>0.876</v>
      </c>
      <c r="CX897">
        <v>0</v>
      </c>
      <c r="CY897">
        <v>83</v>
      </c>
      <c r="CZ897">
        <v>0</v>
      </c>
      <c r="DA897">
        <v>0</v>
      </c>
      <c r="DB897">
        <v>127.476</v>
      </c>
      <c r="DC897">
        <v>11.808</v>
      </c>
      <c r="DD897">
        <v>0</v>
      </c>
      <c r="DE897">
        <v>64</v>
      </c>
      <c r="DF897">
        <v>0</v>
      </c>
      <c r="DG897">
        <v>29.808</v>
      </c>
      <c r="DH897">
        <v>120</v>
      </c>
      <c r="DI897">
        <v>-97.668000000000006</v>
      </c>
      <c r="DJ897" t="s">
        <v>282</v>
      </c>
      <c r="DK897">
        <v>-78.775999999999996</v>
      </c>
      <c r="DL897">
        <v>18.891999999999999</v>
      </c>
      <c r="DM897">
        <v>42.047999999999902</v>
      </c>
      <c r="DN897">
        <v>12.239999999999901</v>
      </c>
      <c r="DO897">
        <v>18</v>
      </c>
      <c r="DP897">
        <v>1</v>
      </c>
    </row>
    <row r="898" spans="1:120" x14ac:dyDescent="0.25">
      <c r="A898">
        <v>2328024</v>
      </c>
      <c r="B898" t="s">
        <v>375</v>
      </c>
      <c r="C898" t="s">
        <v>376</v>
      </c>
      <c r="D898" t="s">
        <v>1242</v>
      </c>
      <c r="E898" t="s">
        <v>1243</v>
      </c>
      <c r="F898" t="s">
        <v>189</v>
      </c>
      <c r="G898" t="s">
        <v>211</v>
      </c>
      <c r="H898" t="s">
        <v>212</v>
      </c>
      <c r="I898" t="s">
        <v>1190</v>
      </c>
      <c r="J898" t="s">
        <v>193</v>
      </c>
      <c r="K898">
        <v>3.1</v>
      </c>
      <c r="L898">
        <v>2</v>
      </c>
      <c r="M898">
        <v>16</v>
      </c>
      <c r="N898" t="s">
        <v>388</v>
      </c>
      <c r="O898">
        <v>0.6</v>
      </c>
      <c r="P898">
        <v>1</v>
      </c>
      <c r="Q898">
        <v>9.9</v>
      </c>
      <c r="R898">
        <v>23.2</v>
      </c>
      <c r="S898">
        <v>120</v>
      </c>
      <c r="T898">
        <v>120.2</v>
      </c>
      <c r="U898">
        <v>86.8</v>
      </c>
      <c r="V898" t="s">
        <v>194</v>
      </c>
      <c r="W898" t="s">
        <v>194</v>
      </c>
      <c r="X898" t="s">
        <v>194</v>
      </c>
      <c r="Y898" t="s">
        <v>195</v>
      </c>
      <c r="Z898" t="s">
        <v>189</v>
      </c>
      <c r="AA898">
        <v>2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1</v>
      </c>
      <c r="AH898">
        <v>6</v>
      </c>
      <c r="AI898">
        <v>1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2</v>
      </c>
      <c r="AW898">
        <v>0</v>
      </c>
      <c r="AX898" t="s">
        <v>194</v>
      </c>
      <c r="AY898" t="s">
        <v>602</v>
      </c>
      <c r="AZ898" t="s">
        <v>830</v>
      </c>
      <c r="BA898" t="s">
        <v>256</v>
      </c>
      <c r="BB898" t="s">
        <v>1244</v>
      </c>
      <c r="BC898" t="s">
        <v>256</v>
      </c>
      <c r="BD898" t="s">
        <v>194</v>
      </c>
      <c r="BE898">
        <v>120</v>
      </c>
      <c r="BF898" t="s">
        <v>189</v>
      </c>
      <c r="BG898" t="s">
        <v>189</v>
      </c>
      <c r="BH898" t="s">
        <v>194</v>
      </c>
      <c r="BI898" t="s">
        <v>197</v>
      </c>
      <c r="BJ898" t="s">
        <v>189</v>
      </c>
      <c r="BK898" t="s">
        <v>189</v>
      </c>
      <c r="BL898" t="s">
        <v>189</v>
      </c>
      <c r="BM898">
        <v>1</v>
      </c>
      <c r="BN898">
        <v>16</v>
      </c>
      <c r="BO898">
        <v>2.0699999999999998</v>
      </c>
      <c r="BP898">
        <v>242.18</v>
      </c>
      <c r="BQ898" t="s">
        <v>189</v>
      </c>
      <c r="BR898" t="s">
        <v>189</v>
      </c>
      <c r="BS898" t="s">
        <v>189</v>
      </c>
      <c r="BT898" t="s">
        <v>189</v>
      </c>
      <c r="BU898">
        <v>2</v>
      </c>
      <c r="BV898" t="s">
        <v>202</v>
      </c>
      <c r="BW898" t="s">
        <v>218</v>
      </c>
      <c r="BX898" t="s">
        <v>189</v>
      </c>
      <c r="BY898" t="s">
        <v>189</v>
      </c>
      <c r="BZ898">
        <v>7</v>
      </c>
      <c r="CA898" t="s">
        <v>204</v>
      </c>
      <c r="CB898" t="s">
        <v>1033</v>
      </c>
      <c r="CC898" t="s">
        <v>189</v>
      </c>
      <c r="CD898" t="s">
        <v>189</v>
      </c>
      <c r="CE898" t="s">
        <v>189</v>
      </c>
      <c r="CF898" t="s">
        <v>189</v>
      </c>
      <c r="CG898" t="s">
        <v>189</v>
      </c>
      <c r="CH898" t="s">
        <v>189</v>
      </c>
      <c r="CI898" t="s">
        <v>189</v>
      </c>
      <c r="CJ898" t="s">
        <v>189</v>
      </c>
      <c r="CK898" t="s">
        <v>189</v>
      </c>
      <c r="CL898" t="s">
        <v>189</v>
      </c>
      <c r="CM898" t="s">
        <v>189</v>
      </c>
      <c r="CN898" t="s">
        <v>189</v>
      </c>
      <c r="CO898" t="s">
        <v>189</v>
      </c>
      <c r="CP898" t="s">
        <v>205</v>
      </c>
      <c r="CQ898">
        <v>3.1</v>
      </c>
      <c r="CR898">
        <v>6.2</v>
      </c>
      <c r="CS898" t="s">
        <v>1011</v>
      </c>
      <c r="CT898" t="s">
        <v>197</v>
      </c>
      <c r="CU898">
        <v>12.8</v>
      </c>
      <c r="CV898">
        <v>0</v>
      </c>
      <c r="CW898">
        <v>0.876</v>
      </c>
      <c r="CX898">
        <v>0</v>
      </c>
      <c r="CY898">
        <v>51</v>
      </c>
      <c r="CZ898">
        <v>0</v>
      </c>
      <c r="DA898">
        <v>62.512673999999997</v>
      </c>
      <c r="DB898">
        <v>127.18867400000001</v>
      </c>
      <c r="DC898">
        <v>7.1039999999999903</v>
      </c>
      <c r="DD898">
        <v>0</v>
      </c>
      <c r="DE898">
        <v>16</v>
      </c>
      <c r="DF898">
        <v>45.718379999999897</v>
      </c>
      <c r="DG898">
        <v>52.822379999999903</v>
      </c>
      <c r="DH898">
        <v>120</v>
      </c>
      <c r="DI898">
        <v>-74.366293999999996</v>
      </c>
      <c r="DJ898" t="s">
        <v>282</v>
      </c>
      <c r="DK898">
        <v>-40.388674000000002</v>
      </c>
      <c r="DL898">
        <v>33.977620000000002</v>
      </c>
      <c r="DM898">
        <v>74.372399999999999</v>
      </c>
      <c r="DN898">
        <v>21.55002</v>
      </c>
      <c r="DO898">
        <v>18</v>
      </c>
      <c r="DP898">
        <v>0</v>
      </c>
    </row>
    <row r="899" spans="1:120" x14ac:dyDescent="0.25">
      <c r="A899">
        <v>2328023</v>
      </c>
      <c r="B899" t="s">
        <v>420</v>
      </c>
      <c r="C899" t="s">
        <v>421</v>
      </c>
      <c r="D899" t="s">
        <v>823</v>
      </c>
      <c r="E899" t="s">
        <v>824</v>
      </c>
      <c r="F899" t="s">
        <v>825</v>
      </c>
      <c r="G899" t="s">
        <v>190</v>
      </c>
      <c r="H899" t="s">
        <v>212</v>
      </c>
      <c r="I899" t="s">
        <v>1245</v>
      </c>
      <c r="J899" t="s">
        <v>193</v>
      </c>
      <c r="K899">
        <v>3.2</v>
      </c>
      <c r="L899">
        <v>2</v>
      </c>
      <c r="M899">
        <v>32</v>
      </c>
      <c r="N899" t="s">
        <v>189</v>
      </c>
      <c r="O899">
        <v>0.6</v>
      </c>
      <c r="P899">
        <v>1.4</v>
      </c>
      <c r="Q899">
        <v>8.3000000000000007</v>
      </c>
      <c r="R899">
        <v>8.4</v>
      </c>
      <c r="S899">
        <v>120</v>
      </c>
      <c r="T899">
        <v>51.6</v>
      </c>
      <c r="U899">
        <v>39.299999999999997</v>
      </c>
      <c r="V899" t="s">
        <v>194</v>
      </c>
      <c r="W899" t="s">
        <v>194</v>
      </c>
      <c r="X899" t="s">
        <v>194</v>
      </c>
      <c r="Y899" t="s">
        <v>288</v>
      </c>
      <c r="Z899" t="s">
        <v>189</v>
      </c>
      <c r="AA899">
        <v>2</v>
      </c>
      <c r="AB899">
        <v>1</v>
      </c>
      <c r="AC899">
        <v>0</v>
      </c>
      <c r="AD899">
        <v>0</v>
      </c>
      <c r="AE899">
        <v>0</v>
      </c>
      <c r="AF899">
        <v>1</v>
      </c>
      <c r="AG899">
        <v>2</v>
      </c>
      <c r="AH899">
        <v>0</v>
      </c>
      <c r="AI899">
        <v>5</v>
      </c>
      <c r="AJ899">
        <v>2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 t="s">
        <v>194</v>
      </c>
      <c r="AY899" t="s">
        <v>736</v>
      </c>
      <c r="AZ899" t="s">
        <v>826</v>
      </c>
      <c r="BA899" t="s">
        <v>256</v>
      </c>
      <c r="BB899" t="s">
        <v>827</v>
      </c>
      <c r="BC899" t="s">
        <v>256</v>
      </c>
      <c r="BD899" t="s">
        <v>194</v>
      </c>
      <c r="BE899">
        <v>120</v>
      </c>
      <c r="BF899" t="s">
        <v>189</v>
      </c>
      <c r="BG899" t="s">
        <v>189</v>
      </c>
      <c r="BH899" t="s">
        <v>197</v>
      </c>
      <c r="BI899" t="s">
        <v>189</v>
      </c>
      <c r="BJ899" t="s">
        <v>189</v>
      </c>
      <c r="BK899">
        <v>180</v>
      </c>
      <c r="BL899" t="s">
        <v>189</v>
      </c>
      <c r="BM899">
        <v>1</v>
      </c>
      <c r="BN899">
        <v>32</v>
      </c>
      <c r="BO899" t="s">
        <v>189</v>
      </c>
      <c r="BP899" t="s">
        <v>189</v>
      </c>
      <c r="BQ899" t="s">
        <v>189</v>
      </c>
      <c r="BR899" t="s">
        <v>189</v>
      </c>
      <c r="BS899" t="s">
        <v>189</v>
      </c>
      <c r="BT899" t="s">
        <v>189</v>
      </c>
      <c r="BU899">
        <v>3</v>
      </c>
      <c r="BV899" t="s">
        <v>202</v>
      </c>
      <c r="BW899" t="s">
        <v>218</v>
      </c>
      <c r="BX899" t="s">
        <v>189</v>
      </c>
      <c r="BY899" t="s">
        <v>189</v>
      </c>
      <c r="BZ899">
        <v>7</v>
      </c>
      <c r="CA899" t="s">
        <v>204</v>
      </c>
      <c r="CB899" t="s">
        <v>1033</v>
      </c>
      <c r="CC899" t="s">
        <v>189</v>
      </c>
      <c r="CD899" t="s">
        <v>189</v>
      </c>
      <c r="CE899" t="s">
        <v>189</v>
      </c>
      <c r="CF899" t="s">
        <v>189</v>
      </c>
      <c r="CG899" t="s">
        <v>189</v>
      </c>
      <c r="CH899" t="s">
        <v>189</v>
      </c>
      <c r="CI899" t="s">
        <v>189</v>
      </c>
      <c r="CJ899" t="s">
        <v>189</v>
      </c>
      <c r="CK899" t="s">
        <v>189</v>
      </c>
      <c r="CL899" t="s">
        <v>189</v>
      </c>
      <c r="CM899" t="s">
        <v>189</v>
      </c>
      <c r="CN899" t="s">
        <v>189</v>
      </c>
      <c r="CO899" t="s">
        <v>189</v>
      </c>
      <c r="CP899" t="s">
        <v>205</v>
      </c>
      <c r="CQ899">
        <v>3.2</v>
      </c>
      <c r="CR899">
        <v>6.4</v>
      </c>
      <c r="CS899" t="s">
        <v>1011</v>
      </c>
      <c r="CT899" t="s">
        <v>197</v>
      </c>
      <c r="CU899">
        <v>25.6</v>
      </c>
      <c r="CV899">
        <v>0</v>
      </c>
      <c r="CW899">
        <v>0</v>
      </c>
      <c r="CX899">
        <v>26</v>
      </c>
      <c r="CY899">
        <v>0</v>
      </c>
      <c r="CZ899">
        <v>0</v>
      </c>
      <c r="DA899">
        <v>0</v>
      </c>
      <c r="DB899">
        <v>51.6</v>
      </c>
      <c r="DC899">
        <v>11.808</v>
      </c>
      <c r="DD899">
        <v>0</v>
      </c>
      <c r="DE899">
        <v>0</v>
      </c>
      <c r="DF899">
        <v>0</v>
      </c>
      <c r="DG899">
        <v>37.808</v>
      </c>
      <c r="DH899">
        <v>120</v>
      </c>
      <c r="DI899">
        <v>-13.792</v>
      </c>
      <c r="DJ899" t="s">
        <v>282</v>
      </c>
      <c r="DK899">
        <v>-12.3</v>
      </c>
      <c r="DL899">
        <v>1.49199999999999</v>
      </c>
      <c r="DM899">
        <v>35.653199999999998</v>
      </c>
      <c r="DN899">
        <v>-2.1547999999999998</v>
      </c>
      <c r="DO899">
        <v>18</v>
      </c>
      <c r="DP899">
        <v>1</v>
      </c>
    </row>
    <row r="900" spans="1:120" x14ac:dyDescent="0.25">
      <c r="A900">
        <v>2328021</v>
      </c>
      <c r="B900" t="s">
        <v>375</v>
      </c>
      <c r="C900" t="s">
        <v>376</v>
      </c>
      <c r="D900" t="s">
        <v>828</v>
      </c>
      <c r="E900" t="s">
        <v>829</v>
      </c>
      <c r="F900" t="s">
        <v>189</v>
      </c>
      <c r="G900" t="s">
        <v>211</v>
      </c>
      <c r="H900" t="s">
        <v>212</v>
      </c>
      <c r="I900" t="s">
        <v>1190</v>
      </c>
      <c r="J900" t="s">
        <v>193</v>
      </c>
      <c r="K900">
        <v>3.1</v>
      </c>
      <c r="L900">
        <v>2</v>
      </c>
      <c r="M900">
        <v>16</v>
      </c>
      <c r="N900" t="s">
        <v>388</v>
      </c>
      <c r="O900">
        <v>0.3</v>
      </c>
      <c r="P900">
        <v>0.9</v>
      </c>
      <c r="Q900">
        <v>8.6999999999999993</v>
      </c>
      <c r="R900">
        <v>19.8</v>
      </c>
      <c r="S900">
        <v>120</v>
      </c>
      <c r="T900">
        <v>113.4</v>
      </c>
      <c r="U900">
        <v>73.599999999999994</v>
      </c>
      <c r="V900" t="s">
        <v>194</v>
      </c>
      <c r="W900" t="s">
        <v>194</v>
      </c>
      <c r="X900" t="s">
        <v>194</v>
      </c>
      <c r="Y900" t="s">
        <v>195</v>
      </c>
      <c r="Z900" t="s">
        <v>189</v>
      </c>
      <c r="AA900">
        <v>2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1</v>
      </c>
      <c r="AH900">
        <v>6</v>
      </c>
      <c r="AI900">
        <v>1</v>
      </c>
      <c r="AJ900">
        <v>1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2</v>
      </c>
      <c r="AV900">
        <v>2</v>
      </c>
      <c r="AW900">
        <v>0</v>
      </c>
      <c r="AX900" t="s">
        <v>194</v>
      </c>
      <c r="AY900" t="s">
        <v>602</v>
      </c>
      <c r="AZ900" t="s">
        <v>830</v>
      </c>
      <c r="BA900" t="s">
        <v>256</v>
      </c>
      <c r="BB900" t="s">
        <v>831</v>
      </c>
      <c r="BC900" t="s">
        <v>256</v>
      </c>
      <c r="BD900" t="s">
        <v>194</v>
      </c>
      <c r="BE900">
        <v>120</v>
      </c>
      <c r="BF900" t="s">
        <v>189</v>
      </c>
      <c r="BG900" t="s">
        <v>189</v>
      </c>
      <c r="BH900" t="s">
        <v>194</v>
      </c>
      <c r="BI900" t="s">
        <v>197</v>
      </c>
      <c r="BJ900" t="s">
        <v>189</v>
      </c>
      <c r="BK900" t="s">
        <v>189</v>
      </c>
      <c r="BL900" t="s">
        <v>189</v>
      </c>
      <c r="BM900">
        <v>1</v>
      </c>
      <c r="BN900">
        <v>16</v>
      </c>
      <c r="BO900">
        <v>2.0699999999999998</v>
      </c>
      <c r="BP900">
        <v>197.6</v>
      </c>
      <c r="BQ900" t="s">
        <v>189</v>
      </c>
      <c r="BR900" t="s">
        <v>189</v>
      </c>
      <c r="BS900" t="s">
        <v>189</v>
      </c>
      <c r="BT900" t="s">
        <v>189</v>
      </c>
      <c r="BU900">
        <v>2</v>
      </c>
      <c r="BV900" t="s">
        <v>202</v>
      </c>
      <c r="BW900" t="s">
        <v>218</v>
      </c>
      <c r="BX900" t="s">
        <v>189</v>
      </c>
      <c r="BY900" t="s">
        <v>189</v>
      </c>
      <c r="BZ900">
        <v>7</v>
      </c>
      <c r="CA900" t="s">
        <v>204</v>
      </c>
      <c r="CB900" t="s">
        <v>1033</v>
      </c>
      <c r="CC900" t="s">
        <v>189</v>
      </c>
      <c r="CD900" t="s">
        <v>189</v>
      </c>
      <c r="CE900" t="s">
        <v>189</v>
      </c>
      <c r="CF900" t="s">
        <v>189</v>
      </c>
      <c r="CG900" t="s">
        <v>189</v>
      </c>
      <c r="CH900" t="s">
        <v>189</v>
      </c>
      <c r="CI900" t="s">
        <v>189</v>
      </c>
      <c r="CJ900" t="s">
        <v>189</v>
      </c>
      <c r="CK900" t="s">
        <v>189</v>
      </c>
      <c r="CL900" t="s">
        <v>189</v>
      </c>
      <c r="CM900" t="s">
        <v>189</v>
      </c>
      <c r="CN900" t="s">
        <v>189</v>
      </c>
      <c r="CO900" t="s">
        <v>189</v>
      </c>
      <c r="CP900" t="s">
        <v>205</v>
      </c>
      <c r="CQ900">
        <v>3.1</v>
      </c>
      <c r="CR900">
        <v>6.2</v>
      </c>
      <c r="CS900" t="s">
        <v>1011</v>
      </c>
      <c r="CT900" t="s">
        <v>197</v>
      </c>
      <c r="CU900">
        <v>12.8</v>
      </c>
      <c r="CV900">
        <v>0</v>
      </c>
      <c r="CW900">
        <v>0.876</v>
      </c>
      <c r="CX900">
        <v>0</v>
      </c>
      <c r="CY900">
        <v>51</v>
      </c>
      <c r="CZ900">
        <v>0</v>
      </c>
      <c r="DA900">
        <v>55.678559999999997</v>
      </c>
      <c r="DB900">
        <v>120.354559999999</v>
      </c>
      <c r="DC900">
        <v>7.1039999999999903</v>
      </c>
      <c r="DD900">
        <v>0</v>
      </c>
      <c r="DE900">
        <v>16</v>
      </c>
      <c r="DF900">
        <v>42.631999999999998</v>
      </c>
      <c r="DG900">
        <v>49.735999999999997</v>
      </c>
      <c r="DH900">
        <v>120</v>
      </c>
      <c r="DI900">
        <v>-70.618560000000002</v>
      </c>
      <c r="DJ900" t="s">
        <v>282</v>
      </c>
      <c r="DK900">
        <v>-46.754559999999998</v>
      </c>
      <c r="DL900">
        <v>23.863999999999901</v>
      </c>
      <c r="DM900">
        <v>63.5976</v>
      </c>
      <c r="DN900">
        <v>13.861599999999999</v>
      </c>
      <c r="DO900">
        <v>18</v>
      </c>
      <c r="DP900">
        <v>1</v>
      </c>
    </row>
    <row r="901" spans="1:120" x14ac:dyDescent="0.25">
      <c r="A901">
        <v>2328005</v>
      </c>
      <c r="B901" t="s">
        <v>375</v>
      </c>
      <c r="C901" t="s">
        <v>376</v>
      </c>
      <c r="D901" t="s">
        <v>1246</v>
      </c>
      <c r="E901" t="s">
        <v>1247</v>
      </c>
      <c r="F901" t="s">
        <v>1248</v>
      </c>
      <c r="G901" t="s">
        <v>190</v>
      </c>
      <c r="H901" t="s">
        <v>191</v>
      </c>
      <c r="I901" t="s">
        <v>1090</v>
      </c>
      <c r="J901" t="s">
        <v>189</v>
      </c>
      <c r="K901">
        <v>3.5</v>
      </c>
      <c r="L901">
        <v>2</v>
      </c>
      <c r="M901">
        <v>64</v>
      </c>
      <c r="N901" t="s">
        <v>189</v>
      </c>
      <c r="O901">
        <v>0.7</v>
      </c>
      <c r="P901">
        <v>1.7</v>
      </c>
      <c r="Q901">
        <v>20.6</v>
      </c>
      <c r="R901">
        <v>23.2</v>
      </c>
      <c r="S901">
        <v>120</v>
      </c>
      <c r="T901">
        <v>78.099999999999994</v>
      </c>
      <c r="U901">
        <v>101.9</v>
      </c>
      <c r="V901" t="s">
        <v>194</v>
      </c>
      <c r="W901" t="s">
        <v>194</v>
      </c>
      <c r="X901" t="s">
        <v>194</v>
      </c>
      <c r="Y901" t="s">
        <v>195</v>
      </c>
      <c r="Z901" t="s">
        <v>1249</v>
      </c>
      <c r="AA901">
        <v>4</v>
      </c>
      <c r="AB901">
        <v>1</v>
      </c>
      <c r="AC901">
        <v>0</v>
      </c>
      <c r="AD901">
        <v>0</v>
      </c>
      <c r="AE901">
        <v>2</v>
      </c>
      <c r="AF901">
        <v>1</v>
      </c>
      <c r="AG901">
        <v>1</v>
      </c>
      <c r="AH901">
        <v>2</v>
      </c>
      <c r="AI901">
        <v>4</v>
      </c>
      <c r="AJ901">
        <v>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2</v>
      </c>
      <c r="AS901">
        <v>0</v>
      </c>
      <c r="AT901">
        <v>0</v>
      </c>
      <c r="AU901">
        <v>0</v>
      </c>
      <c r="AV901">
        <v>3</v>
      </c>
      <c r="AW901">
        <v>0</v>
      </c>
      <c r="AX901" t="s">
        <v>194</v>
      </c>
      <c r="AY901" t="s">
        <v>502</v>
      </c>
      <c r="AZ901" t="s">
        <v>1250</v>
      </c>
      <c r="BA901" t="s">
        <v>200</v>
      </c>
      <c r="BB901" t="s">
        <v>1251</v>
      </c>
      <c r="BC901" t="s">
        <v>200</v>
      </c>
      <c r="BD901" t="s">
        <v>194</v>
      </c>
      <c r="BE901">
        <v>120</v>
      </c>
      <c r="BF901" t="s">
        <v>189</v>
      </c>
      <c r="BG901" t="s">
        <v>189</v>
      </c>
      <c r="BH901" t="s">
        <v>194</v>
      </c>
      <c r="BI901" t="s">
        <v>189</v>
      </c>
      <c r="BJ901" t="s">
        <v>189</v>
      </c>
      <c r="BK901">
        <v>180</v>
      </c>
      <c r="BL901" t="s">
        <v>189</v>
      </c>
      <c r="BM901">
        <v>1</v>
      </c>
      <c r="BN901">
        <v>64</v>
      </c>
      <c r="BO901" t="s">
        <v>189</v>
      </c>
      <c r="BP901" t="s">
        <v>189</v>
      </c>
      <c r="BQ901">
        <v>0.77</v>
      </c>
      <c r="BR901">
        <v>0.84</v>
      </c>
      <c r="BS901">
        <v>0.83</v>
      </c>
      <c r="BT901">
        <v>0.86</v>
      </c>
      <c r="BU901">
        <v>2</v>
      </c>
      <c r="BV901" t="s">
        <v>202</v>
      </c>
      <c r="BW901" t="s">
        <v>189</v>
      </c>
      <c r="BX901" t="s">
        <v>189</v>
      </c>
      <c r="BY901" t="s">
        <v>189</v>
      </c>
      <c r="BZ901">
        <v>7</v>
      </c>
      <c r="CA901" t="s">
        <v>204</v>
      </c>
      <c r="CB901" t="s">
        <v>1033</v>
      </c>
      <c r="CC901" t="s">
        <v>189</v>
      </c>
      <c r="CD901" t="s">
        <v>189</v>
      </c>
      <c r="CE901" t="s">
        <v>189</v>
      </c>
      <c r="CF901" t="s">
        <v>189</v>
      </c>
      <c r="CG901" t="s">
        <v>189</v>
      </c>
      <c r="CH901" t="s">
        <v>189</v>
      </c>
      <c r="CI901" t="s">
        <v>189</v>
      </c>
      <c r="CJ901" t="s">
        <v>189</v>
      </c>
      <c r="CK901" t="s">
        <v>189</v>
      </c>
      <c r="CL901" t="s">
        <v>189</v>
      </c>
      <c r="CM901" t="s">
        <v>189</v>
      </c>
      <c r="CN901" t="s">
        <v>189</v>
      </c>
      <c r="CO901" t="s">
        <v>189</v>
      </c>
      <c r="CP901" t="s">
        <v>205</v>
      </c>
      <c r="CQ901">
        <v>3.8</v>
      </c>
      <c r="CR901">
        <v>7.6</v>
      </c>
      <c r="CS901" t="s">
        <v>434</v>
      </c>
      <c r="CT901" t="s">
        <v>197</v>
      </c>
      <c r="CU901">
        <v>51.2</v>
      </c>
      <c r="CV901">
        <v>0</v>
      </c>
      <c r="CW901">
        <v>0.876</v>
      </c>
      <c r="CX901">
        <v>0</v>
      </c>
      <c r="CY901">
        <v>0</v>
      </c>
      <c r="CZ901">
        <v>0</v>
      </c>
      <c r="DA901">
        <v>0</v>
      </c>
      <c r="DB901">
        <v>52.076000000000001</v>
      </c>
      <c r="DC901">
        <v>21.215999999999902</v>
      </c>
      <c r="DD901">
        <v>0</v>
      </c>
      <c r="DE901">
        <v>0</v>
      </c>
      <c r="DF901">
        <v>0</v>
      </c>
      <c r="DG901">
        <v>21.215999999999902</v>
      </c>
      <c r="DH901">
        <v>120</v>
      </c>
      <c r="DI901">
        <v>-30.86</v>
      </c>
      <c r="DJ901" t="s">
        <v>282</v>
      </c>
      <c r="DK901">
        <v>49.823999999999998</v>
      </c>
      <c r="DL901">
        <v>80.683999999999997</v>
      </c>
      <c r="DM901">
        <v>86.636399999999995</v>
      </c>
      <c r="DN901">
        <v>65.420400000000001</v>
      </c>
      <c r="DO901">
        <v>18</v>
      </c>
      <c r="DP901">
        <v>0</v>
      </c>
    </row>
    <row r="902" spans="1:120" x14ac:dyDescent="0.25">
      <c r="A902">
        <v>2328004</v>
      </c>
      <c r="B902" t="s">
        <v>375</v>
      </c>
      <c r="C902" t="s">
        <v>376</v>
      </c>
      <c r="D902" t="s">
        <v>1252</v>
      </c>
      <c r="E902" t="s">
        <v>1253</v>
      </c>
      <c r="F902" t="s">
        <v>1254</v>
      </c>
      <c r="G902" t="s">
        <v>190</v>
      </c>
      <c r="H902" t="s">
        <v>212</v>
      </c>
      <c r="I902" t="s">
        <v>1062</v>
      </c>
      <c r="J902" t="s">
        <v>189</v>
      </c>
      <c r="K902">
        <v>3.1</v>
      </c>
      <c r="L902">
        <v>2</v>
      </c>
      <c r="M902">
        <v>32</v>
      </c>
      <c r="N902" t="s">
        <v>189</v>
      </c>
      <c r="O902">
        <v>1.1000000000000001</v>
      </c>
      <c r="P902">
        <v>1.5</v>
      </c>
      <c r="Q902">
        <v>15</v>
      </c>
      <c r="R902">
        <v>16.5</v>
      </c>
      <c r="S902">
        <v>120</v>
      </c>
      <c r="T902">
        <v>26.5</v>
      </c>
      <c r="U902">
        <v>75.3</v>
      </c>
      <c r="V902" t="s">
        <v>194</v>
      </c>
      <c r="W902" t="s">
        <v>194</v>
      </c>
      <c r="X902" t="s">
        <v>194</v>
      </c>
      <c r="Y902" t="s">
        <v>195</v>
      </c>
      <c r="Z902" t="s">
        <v>1255</v>
      </c>
      <c r="AA902">
        <v>2</v>
      </c>
      <c r="AB902">
        <v>1</v>
      </c>
      <c r="AC902">
        <v>0</v>
      </c>
      <c r="AD902">
        <v>0</v>
      </c>
      <c r="AE902">
        <v>1</v>
      </c>
      <c r="AF902">
        <v>1</v>
      </c>
      <c r="AG902">
        <v>1</v>
      </c>
      <c r="AH902">
        <v>4</v>
      </c>
      <c r="AI902">
        <v>4</v>
      </c>
      <c r="AJ902">
        <v>2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1</v>
      </c>
      <c r="AS902">
        <v>0</v>
      </c>
      <c r="AT902">
        <v>0</v>
      </c>
      <c r="AU902">
        <v>0</v>
      </c>
      <c r="AV902">
        <v>3</v>
      </c>
      <c r="AW902">
        <v>0</v>
      </c>
      <c r="AX902" t="s">
        <v>194</v>
      </c>
      <c r="AY902" t="s">
        <v>368</v>
      </c>
      <c r="AZ902" t="s">
        <v>1250</v>
      </c>
      <c r="BA902" t="s">
        <v>200</v>
      </c>
      <c r="BB902" t="s">
        <v>1256</v>
      </c>
      <c r="BC902" t="s">
        <v>200</v>
      </c>
      <c r="BD902" t="s">
        <v>194</v>
      </c>
      <c r="BE902">
        <v>120</v>
      </c>
      <c r="BF902" t="s">
        <v>189</v>
      </c>
      <c r="BG902" t="s">
        <v>189</v>
      </c>
      <c r="BH902" t="s">
        <v>194</v>
      </c>
      <c r="BI902" t="s">
        <v>189</v>
      </c>
      <c r="BJ902" t="s">
        <v>189</v>
      </c>
      <c r="BK902">
        <v>210</v>
      </c>
      <c r="BL902" t="s">
        <v>189</v>
      </c>
      <c r="BM902">
        <v>1</v>
      </c>
      <c r="BN902">
        <v>32</v>
      </c>
      <c r="BO902" t="s">
        <v>189</v>
      </c>
      <c r="BP902" t="s">
        <v>189</v>
      </c>
      <c r="BQ902">
        <v>0.78</v>
      </c>
      <c r="BR902">
        <v>0.85</v>
      </c>
      <c r="BS902">
        <v>0.84</v>
      </c>
      <c r="BT902">
        <v>0.87</v>
      </c>
      <c r="BU902">
        <v>1</v>
      </c>
      <c r="BV902" t="s">
        <v>202</v>
      </c>
      <c r="BW902" t="s">
        <v>189</v>
      </c>
      <c r="BX902" t="s">
        <v>189</v>
      </c>
      <c r="BY902" t="s">
        <v>189</v>
      </c>
      <c r="BZ902">
        <v>7</v>
      </c>
      <c r="CA902" t="s">
        <v>204</v>
      </c>
      <c r="CB902" t="s">
        <v>1033</v>
      </c>
      <c r="CC902" t="s">
        <v>189</v>
      </c>
      <c r="CD902" t="s">
        <v>189</v>
      </c>
      <c r="CE902" t="s">
        <v>189</v>
      </c>
      <c r="CF902" t="s">
        <v>189</v>
      </c>
      <c r="CG902" t="s">
        <v>189</v>
      </c>
      <c r="CH902" t="s">
        <v>189</v>
      </c>
      <c r="CI902" t="s">
        <v>189</v>
      </c>
      <c r="CJ902" t="s">
        <v>189</v>
      </c>
      <c r="CK902" t="s">
        <v>189</v>
      </c>
      <c r="CL902" t="s">
        <v>189</v>
      </c>
      <c r="CM902" t="s">
        <v>189</v>
      </c>
      <c r="CN902" t="s">
        <v>189</v>
      </c>
      <c r="CO902" t="s">
        <v>189</v>
      </c>
      <c r="CP902" t="s">
        <v>205</v>
      </c>
      <c r="CQ902">
        <v>3.1</v>
      </c>
      <c r="CR902">
        <v>6.2</v>
      </c>
      <c r="CS902" t="s">
        <v>1011</v>
      </c>
      <c r="CT902" t="s">
        <v>197</v>
      </c>
      <c r="CU902">
        <v>25.6</v>
      </c>
      <c r="CV902">
        <v>0</v>
      </c>
      <c r="CW902">
        <v>0.876</v>
      </c>
      <c r="CX902">
        <v>0</v>
      </c>
      <c r="CY902">
        <v>0</v>
      </c>
      <c r="CZ902">
        <v>0</v>
      </c>
      <c r="DA902">
        <v>0</v>
      </c>
      <c r="DB902">
        <v>26.475999999999999</v>
      </c>
      <c r="DC902">
        <v>11.808</v>
      </c>
      <c r="DD902">
        <v>0</v>
      </c>
      <c r="DE902">
        <v>0</v>
      </c>
      <c r="DF902">
        <v>0</v>
      </c>
      <c r="DG902">
        <v>11.808</v>
      </c>
      <c r="DH902">
        <v>120</v>
      </c>
      <c r="DI902">
        <v>-14.667999999999999</v>
      </c>
      <c r="DJ902" t="s">
        <v>282</v>
      </c>
      <c r="DK902">
        <v>48.823999999999998</v>
      </c>
      <c r="DL902">
        <v>63.491999999999997</v>
      </c>
      <c r="DM902">
        <v>63.860399999999998</v>
      </c>
      <c r="DN902">
        <v>52.052399999999999</v>
      </c>
      <c r="DO902">
        <v>18</v>
      </c>
      <c r="DP902">
        <v>0</v>
      </c>
    </row>
    <row r="903" spans="1:120" x14ac:dyDescent="0.25">
      <c r="A903">
        <v>2328003</v>
      </c>
      <c r="B903" t="s">
        <v>375</v>
      </c>
      <c r="C903" t="s">
        <v>376</v>
      </c>
      <c r="D903" t="s">
        <v>1257</v>
      </c>
      <c r="E903" t="s">
        <v>1258</v>
      </c>
      <c r="F903" t="s">
        <v>189</v>
      </c>
      <c r="G903" t="s">
        <v>190</v>
      </c>
      <c r="H903" t="s">
        <v>191</v>
      </c>
      <c r="I903" t="s">
        <v>1090</v>
      </c>
      <c r="J903" t="s">
        <v>189</v>
      </c>
      <c r="K903">
        <v>3.5</v>
      </c>
      <c r="L903">
        <v>2</v>
      </c>
      <c r="M903">
        <v>32</v>
      </c>
      <c r="N903" t="s">
        <v>189</v>
      </c>
      <c r="O903">
        <v>0.7</v>
      </c>
      <c r="P903">
        <v>1.5</v>
      </c>
      <c r="Q903">
        <v>21</v>
      </c>
      <c r="R903">
        <v>22.9</v>
      </c>
      <c r="S903">
        <v>120</v>
      </c>
      <c r="T903">
        <v>52.5</v>
      </c>
      <c r="U903">
        <v>101.2</v>
      </c>
      <c r="V903" t="s">
        <v>194</v>
      </c>
      <c r="W903" t="s">
        <v>194</v>
      </c>
      <c r="X903" t="s">
        <v>194</v>
      </c>
      <c r="Y903" t="s">
        <v>195</v>
      </c>
      <c r="Z903" t="s">
        <v>1259</v>
      </c>
      <c r="AA903">
        <v>2</v>
      </c>
      <c r="AB903">
        <v>1</v>
      </c>
      <c r="AC903">
        <v>0</v>
      </c>
      <c r="AD903">
        <v>0</v>
      </c>
      <c r="AE903">
        <v>1</v>
      </c>
      <c r="AF903">
        <v>1</v>
      </c>
      <c r="AG903">
        <v>1</v>
      </c>
      <c r="AH903">
        <v>4</v>
      </c>
      <c r="AI903">
        <v>2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 t="s">
        <v>197</v>
      </c>
      <c r="AY903" t="s">
        <v>602</v>
      </c>
      <c r="AZ903" t="s">
        <v>1250</v>
      </c>
      <c r="BA903" t="s">
        <v>200</v>
      </c>
      <c r="BB903" t="s">
        <v>1260</v>
      </c>
      <c r="BC903" t="s">
        <v>200</v>
      </c>
      <c r="BD903" t="s">
        <v>194</v>
      </c>
      <c r="BE903">
        <v>120</v>
      </c>
      <c r="BF903" t="s">
        <v>189</v>
      </c>
      <c r="BG903" t="s">
        <v>189</v>
      </c>
      <c r="BH903" t="s">
        <v>194</v>
      </c>
      <c r="BI903" t="s">
        <v>189</v>
      </c>
      <c r="BJ903" t="s">
        <v>189</v>
      </c>
      <c r="BK903">
        <v>180</v>
      </c>
      <c r="BL903" t="s">
        <v>189</v>
      </c>
      <c r="BM903">
        <v>1</v>
      </c>
      <c r="BN903">
        <v>32</v>
      </c>
      <c r="BO903" t="s">
        <v>189</v>
      </c>
      <c r="BP903" t="s">
        <v>189</v>
      </c>
      <c r="BQ903" t="s">
        <v>189</v>
      </c>
      <c r="BR903">
        <v>0.83</v>
      </c>
      <c r="BS903">
        <v>0.83</v>
      </c>
      <c r="BT903">
        <v>0.87</v>
      </c>
      <c r="BU903">
        <v>2</v>
      </c>
      <c r="BV903" t="s">
        <v>202</v>
      </c>
      <c r="BW903" t="s">
        <v>189</v>
      </c>
      <c r="BX903" t="s">
        <v>189</v>
      </c>
      <c r="BY903" t="s">
        <v>189</v>
      </c>
      <c r="BZ903">
        <v>7</v>
      </c>
      <c r="CA903" t="s">
        <v>204</v>
      </c>
      <c r="CB903" t="s">
        <v>1033</v>
      </c>
      <c r="CC903" t="s">
        <v>189</v>
      </c>
      <c r="CD903" t="s">
        <v>189</v>
      </c>
      <c r="CE903" t="s">
        <v>189</v>
      </c>
      <c r="CF903" t="s">
        <v>189</v>
      </c>
      <c r="CG903" t="s">
        <v>189</v>
      </c>
      <c r="CH903" t="s">
        <v>189</v>
      </c>
      <c r="CI903" t="s">
        <v>189</v>
      </c>
      <c r="CJ903" t="s">
        <v>189</v>
      </c>
      <c r="CK903" t="s">
        <v>189</v>
      </c>
      <c r="CL903" t="s">
        <v>189</v>
      </c>
      <c r="CM903" t="s">
        <v>189</v>
      </c>
      <c r="CN903" t="s">
        <v>189</v>
      </c>
      <c r="CO903" t="s">
        <v>189</v>
      </c>
      <c r="CP903" t="s">
        <v>205</v>
      </c>
      <c r="CQ903">
        <v>3.8</v>
      </c>
      <c r="CR903">
        <v>7.6</v>
      </c>
      <c r="CS903" t="s">
        <v>434</v>
      </c>
      <c r="CT903" t="s">
        <v>197</v>
      </c>
      <c r="CU903">
        <v>25.6</v>
      </c>
      <c r="CV903">
        <v>0</v>
      </c>
      <c r="CW903">
        <v>0.876</v>
      </c>
      <c r="CX903">
        <v>0</v>
      </c>
      <c r="CY903">
        <v>0</v>
      </c>
      <c r="CZ903">
        <v>0</v>
      </c>
      <c r="DA903">
        <v>0</v>
      </c>
      <c r="DB903">
        <v>26.475999999999999</v>
      </c>
      <c r="DC903">
        <v>11.808</v>
      </c>
      <c r="DD903">
        <v>0</v>
      </c>
      <c r="DE903">
        <v>0</v>
      </c>
      <c r="DF903">
        <v>0</v>
      </c>
      <c r="DG903">
        <v>11.808</v>
      </c>
      <c r="DH903">
        <v>120</v>
      </c>
      <c r="DI903">
        <v>-14.667999999999999</v>
      </c>
      <c r="DJ903" t="s">
        <v>282</v>
      </c>
      <c r="DK903">
        <v>74.724000000000004</v>
      </c>
      <c r="DL903">
        <v>89.391999999999996</v>
      </c>
      <c r="DM903">
        <v>85.41</v>
      </c>
      <c r="DN903">
        <v>73.602000000000004</v>
      </c>
      <c r="DO903">
        <v>18</v>
      </c>
      <c r="DP903">
        <v>0</v>
      </c>
    </row>
    <row r="904" spans="1:120" x14ac:dyDescent="0.25">
      <c r="A904">
        <v>2328001</v>
      </c>
      <c r="B904" t="s">
        <v>375</v>
      </c>
      <c r="C904" t="s">
        <v>376</v>
      </c>
      <c r="D904" t="s">
        <v>1261</v>
      </c>
      <c r="E904" t="s">
        <v>1262</v>
      </c>
      <c r="F904" t="s">
        <v>189</v>
      </c>
      <c r="G904" t="s">
        <v>190</v>
      </c>
      <c r="H904" t="s">
        <v>212</v>
      </c>
      <c r="I904" t="s">
        <v>1062</v>
      </c>
      <c r="J904" t="s">
        <v>189</v>
      </c>
      <c r="K904">
        <v>3.1</v>
      </c>
      <c r="L904">
        <v>2</v>
      </c>
      <c r="M904">
        <v>32</v>
      </c>
      <c r="N904" t="s">
        <v>189</v>
      </c>
      <c r="O904">
        <v>1</v>
      </c>
      <c r="P904">
        <v>1.2</v>
      </c>
      <c r="Q904">
        <v>15</v>
      </c>
      <c r="R904">
        <v>16.600000000000001</v>
      </c>
      <c r="S904">
        <v>120</v>
      </c>
      <c r="T904">
        <v>26.5</v>
      </c>
      <c r="U904">
        <v>74.8</v>
      </c>
      <c r="V904" t="s">
        <v>194</v>
      </c>
      <c r="W904" t="s">
        <v>194</v>
      </c>
      <c r="X904" t="s">
        <v>194</v>
      </c>
      <c r="Y904" t="s">
        <v>195</v>
      </c>
      <c r="Z904" t="s">
        <v>1249</v>
      </c>
      <c r="AA904">
        <v>2</v>
      </c>
      <c r="AB904">
        <v>1</v>
      </c>
      <c r="AC904">
        <v>0</v>
      </c>
      <c r="AD904">
        <v>0</v>
      </c>
      <c r="AE904">
        <v>1</v>
      </c>
      <c r="AF904">
        <v>1</v>
      </c>
      <c r="AG904">
        <v>1</v>
      </c>
      <c r="AH904">
        <v>4</v>
      </c>
      <c r="AI904">
        <v>4</v>
      </c>
      <c r="AJ904">
        <v>2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1</v>
      </c>
      <c r="AS904">
        <v>0</v>
      </c>
      <c r="AT904">
        <v>0</v>
      </c>
      <c r="AU904">
        <v>0</v>
      </c>
      <c r="AV904">
        <v>3</v>
      </c>
      <c r="AW904">
        <v>0</v>
      </c>
      <c r="AX904" t="s">
        <v>194</v>
      </c>
      <c r="AY904" t="s">
        <v>426</v>
      </c>
      <c r="AZ904" t="s">
        <v>1250</v>
      </c>
      <c r="BA904" t="s">
        <v>200</v>
      </c>
      <c r="BB904" t="s">
        <v>1263</v>
      </c>
      <c r="BC904" t="s">
        <v>200</v>
      </c>
      <c r="BD904" t="s">
        <v>194</v>
      </c>
      <c r="BE904">
        <v>120</v>
      </c>
      <c r="BF904" t="s">
        <v>189</v>
      </c>
      <c r="BG904" t="s">
        <v>189</v>
      </c>
      <c r="BH904" t="s">
        <v>194</v>
      </c>
      <c r="BI904" t="s">
        <v>189</v>
      </c>
      <c r="BJ904" t="s">
        <v>189</v>
      </c>
      <c r="BK904">
        <v>250</v>
      </c>
      <c r="BL904" t="s">
        <v>189</v>
      </c>
      <c r="BM904">
        <v>1</v>
      </c>
      <c r="BN904">
        <v>32</v>
      </c>
      <c r="BO904" t="s">
        <v>189</v>
      </c>
      <c r="BP904" t="s">
        <v>189</v>
      </c>
      <c r="BQ904">
        <v>0.79</v>
      </c>
      <c r="BR904">
        <v>0.83</v>
      </c>
      <c r="BS904">
        <v>0.85</v>
      </c>
      <c r="BT904">
        <v>0.88</v>
      </c>
      <c r="BU904">
        <v>1</v>
      </c>
      <c r="BV904" t="s">
        <v>202</v>
      </c>
      <c r="BW904" t="s">
        <v>189</v>
      </c>
      <c r="BX904" t="s">
        <v>189</v>
      </c>
      <c r="BY904" t="s">
        <v>189</v>
      </c>
      <c r="BZ904">
        <v>7</v>
      </c>
      <c r="CA904" t="s">
        <v>204</v>
      </c>
      <c r="CB904" t="s">
        <v>1033</v>
      </c>
      <c r="CC904" t="s">
        <v>189</v>
      </c>
      <c r="CD904" t="s">
        <v>189</v>
      </c>
      <c r="CE904" t="s">
        <v>189</v>
      </c>
      <c r="CF904" t="s">
        <v>189</v>
      </c>
      <c r="CG904" t="s">
        <v>189</v>
      </c>
      <c r="CH904" t="s">
        <v>189</v>
      </c>
      <c r="CI904" t="s">
        <v>189</v>
      </c>
      <c r="CJ904" t="s">
        <v>189</v>
      </c>
      <c r="CK904" t="s">
        <v>189</v>
      </c>
      <c r="CL904" t="s">
        <v>189</v>
      </c>
      <c r="CM904" t="s">
        <v>189</v>
      </c>
      <c r="CN904" t="s">
        <v>189</v>
      </c>
      <c r="CO904" t="s">
        <v>189</v>
      </c>
      <c r="CP904" t="s">
        <v>205</v>
      </c>
      <c r="CQ904">
        <v>3.1</v>
      </c>
      <c r="CR904">
        <v>6.2</v>
      </c>
      <c r="CS904" t="s">
        <v>1011</v>
      </c>
      <c r="CT904" t="s">
        <v>197</v>
      </c>
      <c r="CU904">
        <v>25.6</v>
      </c>
      <c r="CV904">
        <v>0</v>
      </c>
      <c r="CW904">
        <v>0.876</v>
      </c>
      <c r="CX904">
        <v>0</v>
      </c>
      <c r="CY904">
        <v>0</v>
      </c>
      <c r="CZ904">
        <v>0</v>
      </c>
      <c r="DA904">
        <v>0</v>
      </c>
      <c r="DB904">
        <v>26.475999999999999</v>
      </c>
      <c r="DC904">
        <v>11.808</v>
      </c>
      <c r="DD904">
        <v>0</v>
      </c>
      <c r="DE904">
        <v>0</v>
      </c>
      <c r="DF904">
        <v>0</v>
      </c>
      <c r="DG904">
        <v>11.808</v>
      </c>
      <c r="DH904">
        <v>120</v>
      </c>
      <c r="DI904">
        <v>-14.667999999999999</v>
      </c>
      <c r="DJ904" t="s">
        <v>282</v>
      </c>
      <c r="DK904">
        <v>48.323999999999998</v>
      </c>
      <c r="DL904">
        <v>62.991999999999997</v>
      </c>
      <c r="DM904">
        <v>62.809199999999997</v>
      </c>
      <c r="DN904">
        <v>51.001199999999997</v>
      </c>
      <c r="DO904">
        <v>18</v>
      </c>
      <c r="DP904">
        <v>0</v>
      </c>
    </row>
    <row r="905" spans="1:120" x14ac:dyDescent="0.25">
      <c r="A905" s="136">
        <v>2328000</v>
      </c>
      <c r="B905" t="s">
        <v>375</v>
      </c>
      <c r="C905" t="s">
        <v>376</v>
      </c>
      <c r="D905" t="s">
        <v>1264</v>
      </c>
      <c r="E905" t="s">
        <v>1265</v>
      </c>
      <c r="F905" t="s">
        <v>1266</v>
      </c>
      <c r="G905" t="s">
        <v>190</v>
      </c>
      <c r="H905" t="s">
        <v>212</v>
      </c>
      <c r="I905" t="s">
        <v>1062</v>
      </c>
      <c r="J905" t="s">
        <v>189</v>
      </c>
      <c r="K905">
        <v>3.1</v>
      </c>
      <c r="L905">
        <v>2</v>
      </c>
      <c r="M905">
        <v>32</v>
      </c>
      <c r="N905" t="s">
        <v>189</v>
      </c>
      <c r="O905">
        <v>1</v>
      </c>
      <c r="P905">
        <v>1.2</v>
      </c>
      <c r="Q905">
        <v>13.6</v>
      </c>
      <c r="R905">
        <v>15.2</v>
      </c>
      <c r="S905">
        <v>120</v>
      </c>
      <c r="T905">
        <v>26.5</v>
      </c>
      <c r="U905">
        <v>68.7</v>
      </c>
      <c r="V905" t="s">
        <v>194</v>
      </c>
      <c r="W905" t="s">
        <v>194</v>
      </c>
      <c r="X905" t="s">
        <v>194</v>
      </c>
      <c r="Y905" t="s">
        <v>195</v>
      </c>
      <c r="Z905" t="s">
        <v>1249</v>
      </c>
      <c r="AA905">
        <v>2</v>
      </c>
      <c r="AB905">
        <v>1</v>
      </c>
      <c r="AC905">
        <v>0</v>
      </c>
      <c r="AD905">
        <v>0</v>
      </c>
      <c r="AE905">
        <v>1</v>
      </c>
      <c r="AF905">
        <v>1</v>
      </c>
      <c r="AG905">
        <v>1</v>
      </c>
      <c r="AH905">
        <v>4</v>
      </c>
      <c r="AI905">
        <v>4</v>
      </c>
      <c r="AJ905">
        <v>2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0</v>
      </c>
      <c r="AV905">
        <v>3</v>
      </c>
      <c r="AW905">
        <v>0</v>
      </c>
      <c r="AX905" t="s">
        <v>194</v>
      </c>
      <c r="AY905" t="s">
        <v>368</v>
      </c>
      <c r="AZ905" t="s">
        <v>1250</v>
      </c>
      <c r="BA905" t="s">
        <v>200</v>
      </c>
      <c r="BB905" t="s">
        <v>1267</v>
      </c>
      <c r="BC905" t="s">
        <v>200</v>
      </c>
      <c r="BD905" t="s">
        <v>194</v>
      </c>
      <c r="BE905">
        <v>120</v>
      </c>
      <c r="BF905" t="s">
        <v>189</v>
      </c>
      <c r="BG905" t="s">
        <v>189</v>
      </c>
      <c r="BH905" t="s">
        <v>194</v>
      </c>
      <c r="BI905" t="s">
        <v>189</v>
      </c>
      <c r="BJ905" t="s">
        <v>189</v>
      </c>
      <c r="BK905">
        <v>210</v>
      </c>
      <c r="BL905" t="s">
        <v>189</v>
      </c>
      <c r="BM905">
        <v>1</v>
      </c>
      <c r="BN905">
        <v>32</v>
      </c>
      <c r="BO905" t="s">
        <v>189</v>
      </c>
      <c r="BP905" t="s">
        <v>189</v>
      </c>
      <c r="BQ905">
        <v>0.78</v>
      </c>
      <c r="BR905">
        <v>0.85</v>
      </c>
      <c r="BS905">
        <v>0.84</v>
      </c>
      <c r="BT905">
        <v>0.87</v>
      </c>
      <c r="BU905">
        <v>1</v>
      </c>
      <c r="BV905" t="s">
        <v>202</v>
      </c>
      <c r="BW905" t="s">
        <v>189</v>
      </c>
      <c r="BX905" t="s">
        <v>189</v>
      </c>
      <c r="BY905" t="s">
        <v>189</v>
      </c>
      <c r="BZ905">
        <v>7</v>
      </c>
      <c r="CA905" t="s">
        <v>204</v>
      </c>
      <c r="CB905" t="s">
        <v>1033</v>
      </c>
      <c r="CC905" t="s">
        <v>189</v>
      </c>
      <c r="CD905" t="s">
        <v>189</v>
      </c>
      <c r="CE905" t="s">
        <v>189</v>
      </c>
      <c r="CF905" t="s">
        <v>189</v>
      </c>
      <c r="CG905" t="s">
        <v>189</v>
      </c>
      <c r="CH905" t="s">
        <v>189</v>
      </c>
      <c r="CI905" t="s">
        <v>189</v>
      </c>
      <c r="CJ905" t="s">
        <v>189</v>
      </c>
      <c r="CK905" t="s">
        <v>189</v>
      </c>
      <c r="CL905" t="s">
        <v>189</v>
      </c>
      <c r="CM905" t="s">
        <v>189</v>
      </c>
      <c r="CN905" t="s">
        <v>189</v>
      </c>
      <c r="CO905" t="s">
        <v>189</v>
      </c>
      <c r="CP905" t="s">
        <v>205</v>
      </c>
      <c r="CQ905">
        <v>3.1</v>
      </c>
      <c r="CR905">
        <v>6.2</v>
      </c>
      <c r="CS905" t="s">
        <v>1011</v>
      </c>
      <c r="CT905" t="s">
        <v>197</v>
      </c>
      <c r="CU905">
        <v>25.6</v>
      </c>
      <c r="CV905">
        <v>0</v>
      </c>
      <c r="CW905">
        <v>0.876</v>
      </c>
      <c r="CX905">
        <v>0</v>
      </c>
      <c r="CY905">
        <v>0</v>
      </c>
      <c r="CZ905">
        <v>0</v>
      </c>
      <c r="DA905">
        <v>0</v>
      </c>
      <c r="DB905">
        <v>26.475999999999999</v>
      </c>
      <c r="DC905">
        <v>11.808</v>
      </c>
      <c r="DD905">
        <v>0</v>
      </c>
      <c r="DE905">
        <v>0</v>
      </c>
      <c r="DF905">
        <v>0</v>
      </c>
      <c r="DG905">
        <v>11.808</v>
      </c>
      <c r="DH905">
        <v>120</v>
      </c>
      <c r="DI905">
        <v>-14.667999999999999</v>
      </c>
      <c r="DJ905" t="s">
        <v>282</v>
      </c>
      <c r="DK905">
        <v>42.223999999999997</v>
      </c>
      <c r="DL905">
        <v>56.892000000000003</v>
      </c>
      <c r="DM905">
        <v>57.903599999999997</v>
      </c>
      <c r="DN905">
        <v>46.095599999999997</v>
      </c>
      <c r="DO905">
        <v>18</v>
      </c>
      <c r="DP905">
        <v>0</v>
      </c>
    </row>
    <row r="906" spans="1:120" x14ac:dyDescent="0.25">
      <c r="A906">
        <v>2327999</v>
      </c>
      <c r="B906" t="s">
        <v>375</v>
      </c>
      <c r="C906" t="s">
        <v>376</v>
      </c>
      <c r="D906" t="s">
        <v>1268</v>
      </c>
      <c r="E906" t="s">
        <v>1269</v>
      </c>
      <c r="F906" t="s">
        <v>1270</v>
      </c>
      <c r="G906" t="s">
        <v>190</v>
      </c>
      <c r="H906" t="s">
        <v>212</v>
      </c>
      <c r="I906" t="s">
        <v>1062</v>
      </c>
      <c r="J906" t="s">
        <v>189</v>
      </c>
      <c r="K906">
        <v>3.1</v>
      </c>
      <c r="L906">
        <v>2</v>
      </c>
      <c r="M906">
        <v>64</v>
      </c>
      <c r="N906" t="s">
        <v>189</v>
      </c>
      <c r="O906">
        <v>1</v>
      </c>
      <c r="P906">
        <v>1.7</v>
      </c>
      <c r="Q906">
        <v>22</v>
      </c>
      <c r="R906">
        <v>26.8</v>
      </c>
      <c r="S906">
        <v>120</v>
      </c>
      <c r="T906">
        <v>78.099999999999994</v>
      </c>
      <c r="U906">
        <v>115.5</v>
      </c>
      <c r="V906" t="s">
        <v>194</v>
      </c>
      <c r="W906" t="s">
        <v>194</v>
      </c>
      <c r="X906" t="s">
        <v>194</v>
      </c>
      <c r="Y906" t="s">
        <v>195</v>
      </c>
      <c r="Z906" t="s">
        <v>1271</v>
      </c>
      <c r="AA906">
        <v>4</v>
      </c>
      <c r="AB906">
        <v>2</v>
      </c>
      <c r="AC906">
        <v>0</v>
      </c>
      <c r="AD906">
        <v>0</v>
      </c>
      <c r="AE906">
        <v>1</v>
      </c>
      <c r="AF906">
        <v>1</v>
      </c>
      <c r="AG906">
        <v>1</v>
      </c>
      <c r="AH906">
        <v>0</v>
      </c>
      <c r="AI906">
        <v>4</v>
      </c>
      <c r="AJ906">
        <v>2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2</v>
      </c>
      <c r="AS906">
        <v>0</v>
      </c>
      <c r="AT906">
        <v>0</v>
      </c>
      <c r="AU906">
        <v>0</v>
      </c>
      <c r="AV906">
        <v>0</v>
      </c>
      <c r="AW906">
        <v>4</v>
      </c>
      <c r="AX906" t="s">
        <v>194</v>
      </c>
      <c r="AY906" t="s">
        <v>948</v>
      </c>
      <c r="AZ906" t="s">
        <v>1250</v>
      </c>
      <c r="BA906" t="s">
        <v>200</v>
      </c>
      <c r="BB906" t="s">
        <v>1272</v>
      </c>
      <c r="BC906" t="s">
        <v>200</v>
      </c>
      <c r="BD906" t="s">
        <v>194</v>
      </c>
      <c r="BE906">
        <v>120</v>
      </c>
      <c r="BF906" t="s">
        <v>189</v>
      </c>
      <c r="BG906" t="s">
        <v>189</v>
      </c>
      <c r="BH906" t="s">
        <v>194</v>
      </c>
      <c r="BI906" t="s">
        <v>189</v>
      </c>
      <c r="BJ906" t="s">
        <v>189</v>
      </c>
      <c r="BK906">
        <v>210</v>
      </c>
      <c r="BL906" t="s">
        <v>189</v>
      </c>
      <c r="BM906">
        <v>1</v>
      </c>
      <c r="BN906">
        <v>64</v>
      </c>
      <c r="BO906" t="s">
        <v>189</v>
      </c>
      <c r="BP906" t="s">
        <v>189</v>
      </c>
      <c r="BQ906">
        <v>0.78</v>
      </c>
      <c r="BR906">
        <v>0.85</v>
      </c>
      <c r="BS906">
        <v>0.84</v>
      </c>
      <c r="BT906">
        <v>0.87</v>
      </c>
      <c r="BU906">
        <v>2</v>
      </c>
      <c r="BV906" t="s">
        <v>202</v>
      </c>
      <c r="BW906" t="s">
        <v>189</v>
      </c>
      <c r="BX906" t="s">
        <v>189</v>
      </c>
      <c r="BY906" t="s">
        <v>189</v>
      </c>
      <c r="BZ906">
        <v>7</v>
      </c>
      <c r="CA906" t="s">
        <v>204</v>
      </c>
      <c r="CB906" t="s">
        <v>1033</v>
      </c>
      <c r="CC906" t="s">
        <v>189</v>
      </c>
      <c r="CD906" t="s">
        <v>189</v>
      </c>
      <c r="CE906" t="s">
        <v>189</v>
      </c>
      <c r="CF906" t="s">
        <v>189</v>
      </c>
      <c r="CG906" t="s">
        <v>189</v>
      </c>
      <c r="CH906" t="s">
        <v>189</v>
      </c>
      <c r="CI906" t="s">
        <v>189</v>
      </c>
      <c r="CJ906" t="s">
        <v>189</v>
      </c>
      <c r="CK906" t="s">
        <v>189</v>
      </c>
      <c r="CL906" t="s">
        <v>189</v>
      </c>
      <c r="CM906" t="s">
        <v>189</v>
      </c>
      <c r="CN906" t="s">
        <v>189</v>
      </c>
      <c r="CO906" t="s">
        <v>189</v>
      </c>
      <c r="CP906" t="s">
        <v>205</v>
      </c>
      <c r="CQ906">
        <v>3.1</v>
      </c>
      <c r="CR906">
        <v>6.2</v>
      </c>
      <c r="CS906" t="s">
        <v>1011</v>
      </c>
      <c r="CT906" t="s">
        <v>197</v>
      </c>
      <c r="CU906">
        <v>51.2</v>
      </c>
      <c r="CV906">
        <v>0</v>
      </c>
      <c r="CW906">
        <v>0.876</v>
      </c>
      <c r="CX906">
        <v>0</v>
      </c>
      <c r="CY906">
        <v>0</v>
      </c>
      <c r="CZ906">
        <v>0</v>
      </c>
      <c r="DA906">
        <v>0</v>
      </c>
      <c r="DB906">
        <v>52.076000000000001</v>
      </c>
      <c r="DC906">
        <v>21.215999999999902</v>
      </c>
      <c r="DD906">
        <v>0</v>
      </c>
      <c r="DE906">
        <v>0</v>
      </c>
      <c r="DF906">
        <v>0</v>
      </c>
      <c r="DG906">
        <v>21.215999999999902</v>
      </c>
      <c r="DH906">
        <v>120</v>
      </c>
      <c r="DI906">
        <v>-30.86</v>
      </c>
      <c r="DJ906" t="s">
        <v>282</v>
      </c>
      <c r="DK906">
        <v>63.423999999999999</v>
      </c>
      <c r="DL906">
        <v>94.284000000000006</v>
      </c>
      <c r="DM906">
        <v>97.717799999999997</v>
      </c>
      <c r="DN906">
        <v>76.501800000000003</v>
      </c>
      <c r="DO906">
        <v>18</v>
      </c>
      <c r="DP906">
        <v>0</v>
      </c>
    </row>
    <row r="907" spans="1:120" x14ac:dyDescent="0.25">
      <c r="A907">
        <v>2327998</v>
      </c>
      <c r="B907" t="s">
        <v>375</v>
      </c>
      <c r="C907" t="s">
        <v>376</v>
      </c>
      <c r="D907" t="s">
        <v>1273</v>
      </c>
      <c r="E907" t="s">
        <v>1274</v>
      </c>
      <c r="F907" t="s">
        <v>1275</v>
      </c>
      <c r="G907" t="s">
        <v>190</v>
      </c>
      <c r="H907" t="s">
        <v>212</v>
      </c>
      <c r="I907" t="s">
        <v>1062</v>
      </c>
      <c r="J907" t="s">
        <v>189</v>
      </c>
      <c r="K907">
        <v>3.1</v>
      </c>
      <c r="L907">
        <v>2</v>
      </c>
      <c r="M907">
        <v>64</v>
      </c>
      <c r="N907" t="s">
        <v>189</v>
      </c>
      <c r="O907">
        <v>1</v>
      </c>
      <c r="P907">
        <v>1.7</v>
      </c>
      <c r="Q907">
        <v>22</v>
      </c>
      <c r="R907">
        <v>26.8</v>
      </c>
      <c r="S907">
        <v>120</v>
      </c>
      <c r="T907">
        <v>78.099999999999994</v>
      </c>
      <c r="U907">
        <v>115.5</v>
      </c>
      <c r="V907" t="s">
        <v>194</v>
      </c>
      <c r="W907" t="s">
        <v>194</v>
      </c>
      <c r="X907" t="s">
        <v>194</v>
      </c>
      <c r="Y907" t="s">
        <v>195</v>
      </c>
      <c r="Z907" t="s">
        <v>1271</v>
      </c>
      <c r="AA907">
        <v>4</v>
      </c>
      <c r="AB907">
        <v>2</v>
      </c>
      <c r="AC907">
        <v>0</v>
      </c>
      <c r="AD907">
        <v>0</v>
      </c>
      <c r="AE907">
        <v>1</v>
      </c>
      <c r="AF907">
        <v>1</v>
      </c>
      <c r="AG907">
        <v>1</v>
      </c>
      <c r="AH907">
        <v>0</v>
      </c>
      <c r="AI907">
        <v>4</v>
      </c>
      <c r="AJ907">
        <v>2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2</v>
      </c>
      <c r="AS907">
        <v>0</v>
      </c>
      <c r="AT907">
        <v>0</v>
      </c>
      <c r="AU907">
        <v>0</v>
      </c>
      <c r="AV907">
        <v>0</v>
      </c>
      <c r="AW907">
        <v>4</v>
      </c>
      <c r="AX907" t="s">
        <v>194</v>
      </c>
      <c r="AY907" t="s">
        <v>948</v>
      </c>
      <c r="AZ907" t="s">
        <v>1276</v>
      </c>
      <c r="BA907" t="s">
        <v>200</v>
      </c>
      <c r="BB907" t="s">
        <v>1277</v>
      </c>
      <c r="BC907" t="s">
        <v>200</v>
      </c>
      <c r="BD907" t="s">
        <v>194</v>
      </c>
      <c r="BE907">
        <v>120</v>
      </c>
      <c r="BF907" t="s">
        <v>189</v>
      </c>
      <c r="BG907" t="s">
        <v>189</v>
      </c>
      <c r="BH907" t="s">
        <v>194</v>
      </c>
      <c r="BI907" t="s">
        <v>189</v>
      </c>
      <c r="BJ907" t="s">
        <v>189</v>
      </c>
      <c r="BK907">
        <v>210</v>
      </c>
      <c r="BL907" t="s">
        <v>189</v>
      </c>
      <c r="BM907">
        <v>1</v>
      </c>
      <c r="BN907">
        <v>64</v>
      </c>
      <c r="BO907" t="s">
        <v>189</v>
      </c>
      <c r="BP907" t="s">
        <v>189</v>
      </c>
      <c r="BQ907">
        <v>0.78</v>
      </c>
      <c r="BR907">
        <v>0.85</v>
      </c>
      <c r="BS907">
        <v>0.84</v>
      </c>
      <c r="BT907">
        <v>0.87</v>
      </c>
      <c r="BU907">
        <v>2</v>
      </c>
      <c r="BV907" t="s">
        <v>202</v>
      </c>
      <c r="BW907" t="s">
        <v>189</v>
      </c>
      <c r="BX907" t="s">
        <v>189</v>
      </c>
      <c r="BY907" t="s">
        <v>189</v>
      </c>
      <c r="BZ907">
        <v>7</v>
      </c>
      <c r="CA907" t="s">
        <v>204</v>
      </c>
      <c r="CB907" t="s">
        <v>1033</v>
      </c>
      <c r="CC907" t="s">
        <v>189</v>
      </c>
      <c r="CD907" t="s">
        <v>189</v>
      </c>
      <c r="CE907" t="s">
        <v>189</v>
      </c>
      <c r="CF907" t="s">
        <v>189</v>
      </c>
      <c r="CG907" t="s">
        <v>189</v>
      </c>
      <c r="CH907" t="s">
        <v>189</v>
      </c>
      <c r="CI907" t="s">
        <v>189</v>
      </c>
      <c r="CJ907" t="s">
        <v>189</v>
      </c>
      <c r="CK907" t="s">
        <v>189</v>
      </c>
      <c r="CL907" t="s">
        <v>189</v>
      </c>
      <c r="CM907" t="s">
        <v>189</v>
      </c>
      <c r="CN907" t="s">
        <v>189</v>
      </c>
      <c r="CO907" t="s">
        <v>189</v>
      </c>
      <c r="CP907" t="s">
        <v>205</v>
      </c>
      <c r="CQ907">
        <v>3.1</v>
      </c>
      <c r="CR907">
        <v>6.2</v>
      </c>
      <c r="CS907" t="s">
        <v>1011</v>
      </c>
      <c r="CT907" t="s">
        <v>197</v>
      </c>
      <c r="CU907">
        <v>51.2</v>
      </c>
      <c r="CV907">
        <v>0</v>
      </c>
      <c r="CW907">
        <v>0.876</v>
      </c>
      <c r="CX907">
        <v>0</v>
      </c>
      <c r="CY907">
        <v>0</v>
      </c>
      <c r="CZ907">
        <v>0</v>
      </c>
      <c r="DA907">
        <v>0</v>
      </c>
      <c r="DB907">
        <v>52.076000000000001</v>
      </c>
      <c r="DC907">
        <v>21.215999999999902</v>
      </c>
      <c r="DD907">
        <v>0</v>
      </c>
      <c r="DE907">
        <v>0</v>
      </c>
      <c r="DF907">
        <v>0</v>
      </c>
      <c r="DG907">
        <v>21.215999999999902</v>
      </c>
      <c r="DH907">
        <v>120</v>
      </c>
      <c r="DI907">
        <v>-30.86</v>
      </c>
      <c r="DJ907" t="s">
        <v>282</v>
      </c>
      <c r="DK907">
        <v>63.423999999999999</v>
      </c>
      <c r="DL907">
        <v>94.284000000000006</v>
      </c>
      <c r="DM907">
        <v>97.717799999999997</v>
      </c>
      <c r="DN907">
        <v>76.501800000000003</v>
      </c>
      <c r="DO907">
        <v>18</v>
      </c>
      <c r="DP907">
        <v>0</v>
      </c>
    </row>
    <row r="908" spans="1:120" x14ac:dyDescent="0.25">
      <c r="A908">
        <v>2327997</v>
      </c>
      <c r="B908" t="s">
        <v>375</v>
      </c>
      <c r="C908" t="s">
        <v>376</v>
      </c>
      <c r="D908" t="s">
        <v>1278</v>
      </c>
      <c r="E908" t="s">
        <v>1279</v>
      </c>
      <c r="F908" t="s">
        <v>1280</v>
      </c>
      <c r="G908" t="s">
        <v>190</v>
      </c>
      <c r="H908" t="s">
        <v>212</v>
      </c>
      <c r="I908" t="s">
        <v>1062</v>
      </c>
      <c r="J908" t="s">
        <v>189</v>
      </c>
      <c r="K908">
        <v>3.1</v>
      </c>
      <c r="L908">
        <v>2</v>
      </c>
      <c r="M908">
        <v>64</v>
      </c>
      <c r="N908" t="s">
        <v>189</v>
      </c>
      <c r="O908">
        <v>1</v>
      </c>
      <c r="P908">
        <v>1.7</v>
      </c>
      <c r="Q908">
        <v>23.3</v>
      </c>
      <c r="R908">
        <v>24.7</v>
      </c>
      <c r="S908">
        <v>120</v>
      </c>
      <c r="T908">
        <v>78.099999999999994</v>
      </c>
      <c r="U908">
        <v>111.1</v>
      </c>
      <c r="V908" t="s">
        <v>194</v>
      </c>
      <c r="W908" t="s">
        <v>194</v>
      </c>
      <c r="X908" t="s">
        <v>194</v>
      </c>
      <c r="Y908" t="s">
        <v>195</v>
      </c>
      <c r="Z908" t="s">
        <v>976</v>
      </c>
      <c r="AA908">
        <v>4</v>
      </c>
      <c r="AB908">
        <v>1</v>
      </c>
      <c r="AC908">
        <v>0</v>
      </c>
      <c r="AD908">
        <v>0</v>
      </c>
      <c r="AE908">
        <v>2</v>
      </c>
      <c r="AF908">
        <v>1</v>
      </c>
      <c r="AG908">
        <v>1</v>
      </c>
      <c r="AH908">
        <v>4</v>
      </c>
      <c r="AI908">
        <v>3</v>
      </c>
      <c r="AJ908">
        <v>2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1</v>
      </c>
      <c r="AS908">
        <v>0</v>
      </c>
      <c r="AT908">
        <v>0</v>
      </c>
      <c r="AU908">
        <v>0</v>
      </c>
      <c r="AV908">
        <v>3</v>
      </c>
      <c r="AW908">
        <v>0</v>
      </c>
      <c r="AX908" t="s">
        <v>194</v>
      </c>
      <c r="AY908" t="s">
        <v>1281</v>
      </c>
      <c r="AZ908" t="s">
        <v>1250</v>
      </c>
      <c r="BA908" t="s">
        <v>200</v>
      </c>
      <c r="BB908" t="s">
        <v>1282</v>
      </c>
      <c r="BC908" t="s">
        <v>200</v>
      </c>
      <c r="BD908" t="s">
        <v>194</v>
      </c>
      <c r="BE908">
        <v>120</v>
      </c>
      <c r="BF908" t="s">
        <v>189</v>
      </c>
      <c r="BG908" t="s">
        <v>189</v>
      </c>
      <c r="BH908" t="s">
        <v>194</v>
      </c>
      <c r="BI908" t="s">
        <v>189</v>
      </c>
      <c r="BJ908" t="s">
        <v>189</v>
      </c>
      <c r="BK908">
        <v>210</v>
      </c>
      <c r="BL908" t="s">
        <v>189</v>
      </c>
      <c r="BM908">
        <v>1</v>
      </c>
      <c r="BN908">
        <v>64</v>
      </c>
      <c r="BO908" t="s">
        <v>189</v>
      </c>
      <c r="BP908" t="s">
        <v>189</v>
      </c>
      <c r="BQ908">
        <v>0.78</v>
      </c>
      <c r="BR908">
        <v>0.85</v>
      </c>
      <c r="BS908">
        <v>0.84</v>
      </c>
      <c r="BT908">
        <v>0.87</v>
      </c>
      <c r="BU908">
        <v>2</v>
      </c>
      <c r="BV908" t="s">
        <v>202</v>
      </c>
      <c r="BW908" t="s">
        <v>189</v>
      </c>
      <c r="BX908" t="s">
        <v>189</v>
      </c>
      <c r="BY908" t="s">
        <v>189</v>
      </c>
      <c r="BZ908">
        <v>7</v>
      </c>
      <c r="CA908" t="s">
        <v>204</v>
      </c>
      <c r="CB908" t="s">
        <v>1033</v>
      </c>
      <c r="CC908" t="s">
        <v>189</v>
      </c>
      <c r="CD908" t="s">
        <v>189</v>
      </c>
      <c r="CE908" t="s">
        <v>189</v>
      </c>
      <c r="CF908" t="s">
        <v>189</v>
      </c>
      <c r="CG908" t="s">
        <v>189</v>
      </c>
      <c r="CH908" t="s">
        <v>189</v>
      </c>
      <c r="CI908" t="s">
        <v>189</v>
      </c>
      <c r="CJ908" t="s">
        <v>189</v>
      </c>
      <c r="CK908" t="s">
        <v>189</v>
      </c>
      <c r="CL908" t="s">
        <v>189</v>
      </c>
      <c r="CM908" t="s">
        <v>189</v>
      </c>
      <c r="CN908" t="s">
        <v>189</v>
      </c>
      <c r="CO908" t="s">
        <v>189</v>
      </c>
      <c r="CP908" t="s">
        <v>205</v>
      </c>
      <c r="CQ908">
        <v>3.1</v>
      </c>
      <c r="CR908">
        <v>6.2</v>
      </c>
      <c r="CS908" t="s">
        <v>1011</v>
      </c>
      <c r="CT908" t="s">
        <v>197</v>
      </c>
      <c r="CU908">
        <v>51.2</v>
      </c>
      <c r="CV908">
        <v>0</v>
      </c>
      <c r="CW908">
        <v>0.876</v>
      </c>
      <c r="CX908">
        <v>0</v>
      </c>
      <c r="CY908">
        <v>0</v>
      </c>
      <c r="CZ908">
        <v>0</v>
      </c>
      <c r="DA908">
        <v>0</v>
      </c>
      <c r="DB908">
        <v>52.076000000000001</v>
      </c>
      <c r="DC908">
        <v>21.215999999999902</v>
      </c>
      <c r="DD908">
        <v>0</v>
      </c>
      <c r="DE908">
        <v>0</v>
      </c>
      <c r="DF908">
        <v>0</v>
      </c>
      <c r="DG908">
        <v>21.215999999999902</v>
      </c>
      <c r="DH908">
        <v>120</v>
      </c>
      <c r="DI908">
        <v>-30.86</v>
      </c>
      <c r="DJ908" t="s">
        <v>282</v>
      </c>
      <c r="DK908">
        <v>59.023999999999901</v>
      </c>
      <c r="DL908">
        <v>89.884</v>
      </c>
      <c r="DM908">
        <v>93.337799999999902</v>
      </c>
      <c r="DN908">
        <v>72.121799999999993</v>
      </c>
      <c r="DO908">
        <v>18</v>
      </c>
      <c r="DP908">
        <v>0</v>
      </c>
    </row>
    <row r="909" spans="1:120" x14ac:dyDescent="0.25">
      <c r="A909">
        <v>2327993</v>
      </c>
      <c r="B909" t="s">
        <v>375</v>
      </c>
      <c r="C909" t="s">
        <v>376</v>
      </c>
      <c r="D909" t="s">
        <v>1283</v>
      </c>
      <c r="E909" t="s">
        <v>1284</v>
      </c>
      <c r="F909" t="s">
        <v>1285</v>
      </c>
      <c r="G909" t="s">
        <v>190</v>
      </c>
      <c r="H909" t="s">
        <v>212</v>
      </c>
      <c r="I909" t="s">
        <v>1062</v>
      </c>
      <c r="J909" t="s">
        <v>189</v>
      </c>
      <c r="K909">
        <v>3.1</v>
      </c>
      <c r="L909">
        <v>2</v>
      </c>
      <c r="M909">
        <v>64</v>
      </c>
      <c r="N909" t="s">
        <v>189</v>
      </c>
      <c r="O909">
        <v>1</v>
      </c>
      <c r="P909">
        <v>1.7</v>
      </c>
      <c r="Q909">
        <v>23.3</v>
      </c>
      <c r="R909">
        <v>24.7</v>
      </c>
      <c r="S909">
        <v>120</v>
      </c>
      <c r="T909">
        <v>78.099999999999994</v>
      </c>
      <c r="U909">
        <v>111.1</v>
      </c>
      <c r="V909" t="s">
        <v>194</v>
      </c>
      <c r="W909" t="s">
        <v>194</v>
      </c>
      <c r="X909" t="s">
        <v>194</v>
      </c>
      <c r="Y909" t="s">
        <v>195</v>
      </c>
      <c r="Z909" t="s">
        <v>976</v>
      </c>
      <c r="AA909">
        <v>4</v>
      </c>
      <c r="AB909">
        <v>1</v>
      </c>
      <c r="AC909">
        <v>0</v>
      </c>
      <c r="AD909">
        <v>0</v>
      </c>
      <c r="AE909">
        <v>2</v>
      </c>
      <c r="AF909">
        <v>1</v>
      </c>
      <c r="AG909">
        <v>1</v>
      </c>
      <c r="AH909">
        <v>4</v>
      </c>
      <c r="AI909">
        <v>3</v>
      </c>
      <c r="AJ909">
        <v>2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1</v>
      </c>
      <c r="AS909">
        <v>0</v>
      </c>
      <c r="AT909">
        <v>0</v>
      </c>
      <c r="AU909">
        <v>0</v>
      </c>
      <c r="AV909">
        <v>3</v>
      </c>
      <c r="AW909">
        <v>0</v>
      </c>
      <c r="AX909" t="s">
        <v>194</v>
      </c>
      <c r="AY909" t="s">
        <v>1281</v>
      </c>
      <c r="AZ909" t="s">
        <v>1250</v>
      </c>
      <c r="BA909" t="s">
        <v>200</v>
      </c>
      <c r="BB909" t="s">
        <v>1286</v>
      </c>
      <c r="BC909" t="s">
        <v>200</v>
      </c>
      <c r="BD909" t="s">
        <v>194</v>
      </c>
      <c r="BE909">
        <v>120</v>
      </c>
      <c r="BF909" t="s">
        <v>189</v>
      </c>
      <c r="BG909" t="s">
        <v>189</v>
      </c>
      <c r="BH909" t="s">
        <v>194</v>
      </c>
      <c r="BI909" t="s">
        <v>189</v>
      </c>
      <c r="BJ909" t="s">
        <v>189</v>
      </c>
      <c r="BK909">
        <v>210</v>
      </c>
      <c r="BL909" t="s">
        <v>189</v>
      </c>
      <c r="BM909">
        <v>1</v>
      </c>
      <c r="BN909">
        <v>64</v>
      </c>
      <c r="BO909" t="s">
        <v>189</v>
      </c>
      <c r="BP909" t="s">
        <v>189</v>
      </c>
      <c r="BQ909">
        <v>0.78</v>
      </c>
      <c r="BR909">
        <v>0.85</v>
      </c>
      <c r="BS909">
        <v>0.84</v>
      </c>
      <c r="BT909">
        <v>0.87</v>
      </c>
      <c r="BU909">
        <v>2</v>
      </c>
      <c r="BV909" t="s">
        <v>202</v>
      </c>
      <c r="BW909" t="s">
        <v>189</v>
      </c>
      <c r="BX909" t="s">
        <v>189</v>
      </c>
      <c r="BY909" t="s">
        <v>189</v>
      </c>
      <c r="BZ909">
        <v>7</v>
      </c>
      <c r="CA909" t="s">
        <v>204</v>
      </c>
      <c r="CB909" t="s">
        <v>1033</v>
      </c>
      <c r="CC909" t="s">
        <v>189</v>
      </c>
      <c r="CD909" t="s">
        <v>189</v>
      </c>
      <c r="CE909" t="s">
        <v>189</v>
      </c>
      <c r="CF909" t="s">
        <v>189</v>
      </c>
      <c r="CG909" t="s">
        <v>189</v>
      </c>
      <c r="CH909" t="s">
        <v>189</v>
      </c>
      <c r="CI909" t="s">
        <v>189</v>
      </c>
      <c r="CJ909" t="s">
        <v>189</v>
      </c>
      <c r="CK909" t="s">
        <v>189</v>
      </c>
      <c r="CL909" t="s">
        <v>189</v>
      </c>
      <c r="CM909" t="s">
        <v>189</v>
      </c>
      <c r="CN909" t="s">
        <v>189</v>
      </c>
      <c r="CO909" t="s">
        <v>189</v>
      </c>
      <c r="CP909" t="s">
        <v>205</v>
      </c>
      <c r="CQ909">
        <v>3.1</v>
      </c>
      <c r="CR909">
        <v>6.2</v>
      </c>
      <c r="CS909" t="s">
        <v>1011</v>
      </c>
      <c r="CT909" t="s">
        <v>197</v>
      </c>
      <c r="CU909">
        <v>51.2</v>
      </c>
      <c r="CV909">
        <v>0</v>
      </c>
      <c r="CW909">
        <v>0.876</v>
      </c>
      <c r="CX909">
        <v>0</v>
      </c>
      <c r="CY909">
        <v>0</v>
      </c>
      <c r="CZ909">
        <v>0</v>
      </c>
      <c r="DA909">
        <v>0</v>
      </c>
      <c r="DB909">
        <v>52.076000000000001</v>
      </c>
      <c r="DC909">
        <v>21.215999999999902</v>
      </c>
      <c r="DD909">
        <v>0</v>
      </c>
      <c r="DE909">
        <v>0</v>
      </c>
      <c r="DF909">
        <v>0</v>
      </c>
      <c r="DG909">
        <v>21.215999999999902</v>
      </c>
      <c r="DH909">
        <v>120</v>
      </c>
      <c r="DI909">
        <v>-30.86</v>
      </c>
      <c r="DJ909" t="s">
        <v>282</v>
      </c>
      <c r="DK909">
        <v>59.023999999999901</v>
      </c>
      <c r="DL909">
        <v>89.884</v>
      </c>
      <c r="DM909">
        <v>93.337799999999902</v>
      </c>
      <c r="DN909">
        <v>72.121799999999993</v>
      </c>
      <c r="DO909">
        <v>18</v>
      </c>
      <c r="DP909">
        <v>0</v>
      </c>
    </row>
    <row r="910" spans="1:120" x14ac:dyDescent="0.25">
      <c r="A910">
        <v>2327463</v>
      </c>
      <c r="B910" t="s">
        <v>263</v>
      </c>
      <c r="C910" t="s">
        <v>264</v>
      </c>
      <c r="D910" t="s">
        <v>1287</v>
      </c>
      <c r="E910" t="s">
        <v>1288</v>
      </c>
      <c r="F910" t="s">
        <v>189</v>
      </c>
      <c r="G910" t="s">
        <v>190</v>
      </c>
      <c r="H910" t="s">
        <v>212</v>
      </c>
      <c r="I910" t="s">
        <v>295</v>
      </c>
      <c r="J910" t="s">
        <v>193</v>
      </c>
      <c r="K910">
        <v>3.4</v>
      </c>
      <c r="L910">
        <v>2</v>
      </c>
      <c r="M910">
        <v>8</v>
      </c>
      <c r="N910" t="s">
        <v>189</v>
      </c>
      <c r="O910">
        <v>1.1000000000000001</v>
      </c>
      <c r="P910">
        <v>2.2999999999999998</v>
      </c>
      <c r="Q910">
        <v>10.7</v>
      </c>
      <c r="R910">
        <v>13.7</v>
      </c>
      <c r="S910">
        <v>120</v>
      </c>
      <c r="T910" t="s">
        <v>189</v>
      </c>
      <c r="U910">
        <v>61.5</v>
      </c>
      <c r="V910" t="s">
        <v>194</v>
      </c>
      <c r="W910" t="s">
        <v>194</v>
      </c>
      <c r="X910" t="s">
        <v>194</v>
      </c>
      <c r="Y910" t="s">
        <v>416</v>
      </c>
      <c r="Z910" t="s">
        <v>189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2</v>
      </c>
      <c r="AG910">
        <v>0</v>
      </c>
      <c r="AH910">
        <v>0</v>
      </c>
      <c r="AI910">
        <v>5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 t="s">
        <v>197</v>
      </c>
      <c r="AY910" t="s">
        <v>245</v>
      </c>
      <c r="AZ910" t="s">
        <v>1154</v>
      </c>
      <c r="BA910" t="s">
        <v>200</v>
      </c>
      <c r="BB910" t="s">
        <v>1289</v>
      </c>
      <c r="BC910" t="s">
        <v>200</v>
      </c>
      <c r="BD910" t="s">
        <v>194</v>
      </c>
      <c r="BE910">
        <v>120</v>
      </c>
      <c r="BF910" t="s">
        <v>189</v>
      </c>
      <c r="BG910" t="s">
        <v>189</v>
      </c>
      <c r="BH910" t="s">
        <v>197</v>
      </c>
      <c r="BI910" t="s">
        <v>189</v>
      </c>
      <c r="BJ910" t="s">
        <v>189</v>
      </c>
      <c r="BK910">
        <v>90</v>
      </c>
      <c r="BL910" t="s">
        <v>189</v>
      </c>
      <c r="BM910">
        <v>1</v>
      </c>
      <c r="BN910">
        <v>8</v>
      </c>
      <c r="BO910" t="s">
        <v>189</v>
      </c>
      <c r="BP910" t="s">
        <v>189</v>
      </c>
      <c r="BQ910" t="s">
        <v>189</v>
      </c>
      <c r="BR910" t="s">
        <v>189</v>
      </c>
      <c r="BS910" t="s">
        <v>189</v>
      </c>
      <c r="BT910" t="s">
        <v>189</v>
      </c>
      <c r="BU910">
        <v>1</v>
      </c>
      <c r="BV910" t="s">
        <v>189</v>
      </c>
      <c r="BW910" t="s">
        <v>203</v>
      </c>
      <c r="BX910" t="s">
        <v>189</v>
      </c>
      <c r="BY910" t="s">
        <v>189</v>
      </c>
      <c r="BZ910">
        <v>7</v>
      </c>
      <c r="CA910" t="s">
        <v>204</v>
      </c>
      <c r="CB910" t="s">
        <v>1033</v>
      </c>
      <c r="CC910" t="s">
        <v>189</v>
      </c>
      <c r="CD910" t="s">
        <v>189</v>
      </c>
      <c r="CE910" t="s">
        <v>189</v>
      </c>
      <c r="CF910" t="s">
        <v>189</v>
      </c>
      <c r="CG910" t="s">
        <v>189</v>
      </c>
      <c r="CH910" t="s">
        <v>189</v>
      </c>
      <c r="CI910" t="s">
        <v>189</v>
      </c>
      <c r="CJ910" t="s">
        <v>189</v>
      </c>
      <c r="CK910" t="s">
        <v>189</v>
      </c>
      <c r="CL910" t="s">
        <v>189</v>
      </c>
      <c r="CM910" t="s">
        <v>189</v>
      </c>
      <c r="CN910" t="s">
        <v>189</v>
      </c>
      <c r="CO910" t="s">
        <v>189</v>
      </c>
      <c r="CP910" t="s">
        <v>205</v>
      </c>
      <c r="CQ910">
        <v>3.4</v>
      </c>
      <c r="CR910">
        <v>6.8</v>
      </c>
      <c r="CS910" t="s">
        <v>1011</v>
      </c>
      <c r="CT910" t="s">
        <v>197</v>
      </c>
      <c r="CU910">
        <v>6.4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6.4</v>
      </c>
      <c r="DC910">
        <v>4.7519999999999998</v>
      </c>
      <c r="DD910">
        <v>0</v>
      </c>
      <c r="DE910">
        <v>0</v>
      </c>
      <c r="DF910">
        <v>0</v>
      </c>
      <c r="DG910">
        <v>4.7519999999999998</v>
      </c>
      <c r="DH910">
        <v>120</v>
      </c>
      <c r="DI910">
        <v>-1.6479999999999999</v>
      </c>
      <c r="DJ910" t="s">
        <v>282</v>
      </c>
      <c r="DK910">
        <v>55.1</v>
      </c>
      <c r="DL910">
        <v>56.747999999999998</v>
      </c>
      <c r="DM910">
        <v>55.888799999999897</v>
      </c>
      <c r="DN910">
        <v>51.136799999999901</v>
      </c>
      <c r="DO910">
        <v>18</v>
      </c>
      <c r="DP910">
        <v>0</v>
      </c>
    </row>
    <row r="911" spans="1:120" x14ac:dyDescent="0.25">
      <c r="A911">
        <v>2326493</v>
      </c>
      <c r="B911" t="s">
        <v>375</v>
      </c>
      <c r="C911" t="s">
        <v>376</v>
      </c>
      <c r="D911" t="s">
        <v>832</v>
      </c>
      <c r="E911" t="s">
        <v>833</v>
      </c>
      <c r="F911" t="s">
        <v>834</v>
      </c>
      <c r="G911" t="s">
        <v>190</v>
      </c>
      <c r="H911" t="s">
        <v>212</v>
      </c>
      <c r="I911" t="s">
        <v>213</v>
      </c>
      <c r="J911" t="s">
        <v>193</v>
      </c>
      <c r="K911">
        <v>3.3</v>
      </c>
      <c r="L911">
        <v>2</v>
      </c>
      <c r="M911">
        <v>64</v>
      </c>
      <c r="N911" t="s">
        <v>189</v>
      </c>
      <c r="O911">
        <v>0.7</v>
      </c>
      <c r="P911">
        <v>1.5</v>
      </c>
      <c r="Q911">
        <v>20.5</v>
      </c>
      <c r="R911">
        <v>21.6</v>
      </c>
      <c r="S911">
        <v>120</v>
      </c>
      <c r="T911">
        <v>51.2</v>
      </c>
      <c r="U911">
        <v>96.4</v>
      </c>
      <c r="V911" t="s">
        <v>194</v>
      </c>
      <c r="W911" t="s">
        <v>194</v>
      </c>
      <c r="X911" t="s">
        <v>194</v>
      </c>
      <c r="Y911" t="s">
        <v>195</v>
      </c>
      <c r="Z911" t="s">
        <v>835</v>
      </c>
      <c r="AA911">
        <v>4</v>
      </c>
      <c r="AB911">
        <v>2</v>
      </c>
      <c r="AC911">
        <v>0</v>
      </c>
      <c r="AD911">
        <v>0</v>
      </c>
      <c r="AE911">
        <v>1</v>
      </c>
      <c r="AF911">
        <v>1</v>
      </c>
      <c r="AG911">
        <v>1</v>
      </c>
      <c r="AH911">
        <v>0</v>
      </c>
      <c r="AI911">
        <v>8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2</v>
      </c>
      <c r="AS911">
        <v>0</v>
      </c>
      <c r="AT911">
        <v>0</v>
      </c>
      <c r="AU911">
        <v>0</v>
      </c>
      <c r="AV911">
        <v>3</v>
      </c>
      <c r="AW911">
        <v>1</v>
      </c>
      <c r="AX911" t="s">
        <v>197</v>
      </c>
      <c r="AY911" t="s">
        <v>836</v>
      </c>
      <c r="AZ911" t="s">
        <v>529</v>
      </c>
      <c r="BA911" t="s">
        <v>256</v>
      </c>
      <c r="BB911" t="s">
        <v>837</v>
      </c>
      <c r="BC911" t="s">
        <v>256</v>
      </c>
      <c r="BD911" t="s">
        <v>194</v>
      </c>
      <c r="BE911">
        <v>120</v>
      </c>
      <c r="BF911" t="s">
        <v>189</v>
      </c>
      <c r="BG911" t="s">
        <v>189</v>
      </c>
      <c r="BH911" t="s">
        <v>197</v>
      </c>
      <c r="BI911" t="s">
        <v>189</v>
      </c>
      <c r="BJ911" t="s">
        <v>189</v>
      </c>
      <c r="BK911">
        <v>250</v>
      </c>
      <c r="BL911" t="s">
        <v>189</v>
      </c>
      <c r="BM911">
        <v>1</v>
      </c>
      <c r="BN911">
        <v>64</v>
      </c>
      <c r="BO911" t="s">
        <v>189</v>
      </c>
      <c r="BP911" t="s">
        <v>189</v>
      </c>
      <c r="BQ911">
        <v>0.79</v>
      </c>
      <c r="BR911">
        <v>0.83</v>
      </c>
      <c r="BS911">
        <v>0.85</v>
      </c>
      <c r="BT911">
        <v>0.87</v>
      </c>
      <c r="BU911">
        <v>1</v>
      </c>
      <c r="BV911" t="s">
        <v>202</v>
      </c>
      <c r="BW911" t="s">
        <v>234</v>
      </c>
      <c r="BX911" t="s">
        <v>189</v>
      </c>
      <c r="BY911" t="s">
        <v>197</v>
      </c>
      <c r="BZ911">
        <v>7</v>
      </c>
      <c r="CA911" t="s">
        <v>204</v>
      </c>
      <c r="CB911" t="s">
        <v>1033</v>
      </c>
      <c r="CC911" t="s">
        <v>189</v>
      </c>
      <c r="CD911" t="s">
        <v>189</v>
      </c>
      <c r="CE911" t="s">
        <v>189</v>
      </c>
      <c r="CF911" t="s">
        <v>189</v>
      </c>
      <c r="CG911" t="s">
        <v>189</v>
      </c>
      <c r="CH911" t="s">
        <v>189</v>
      </c>
      <c r="CI911" t="s">
        <v>189</v>
      </c>
      <c r="CJ911" t="s">
        <v>189</v>
      </c>
      <c r="CK911" t="s">
        <v>189</v>
      </c>
      <c r="CL911" t="s">
        <v>189</v>
      </c>
      <c r="CM911" t="s">
        <v>189</v>
      </c>
      <c r="CN911" t="s">
        <v>189</v>
      </c>
      <c r="CO911" t="s">
        <v>189</v>
      </c>
      <c r="CP911" t="s">
        <v>205</v>
      </c>
      <c r="CQ911">
        <v>3.3</v>
      </c>
      <c r="CR911">
        <v>6.6</v>
      </c>
      <c r="CS911" t="s">
        <v>1011</v>
      </c>
      <c r="CT911" t="s">
        <v>197</v>
      </c>
      <c r="CU911">
        <v>51.2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51.2</v>
      </c>
      <c r="DC911">
        <v>21.215999999999902</v>
      </c>
      <c r="DD911">
        <v>0</v>
      </c>
      <c r="DE911">
        <v>0</v>
      </c>
      <c r="DF911">
        <v>0</v>
      </c>
      <c r="DG911">
        <v>21.215999999999902</v>
      </c>
      <c r="DH911">
        <v>120</v>
      </c>
      <c r="DI911">
        <v>-29.984000000000002</v>
      </c>
      <c r="DJ911" t="s">
        <v>282</v>
      </c>
      <c r="DK911">
        <v>45.2</v>
      </c>
      <c r="DL911">
        <v>75.183999999999997</v>
      </c>
      <c r="DM911">
        <v>81.555599999999998</v>
      </c>
      <c r="DN911">
        <v>60.339599999999997</v>
      </c>
      <c r="DO911">
        <v>18</v>
      </c>
      <c r="DP911">
        <v>0</v>
      </c>
    </row>
    <row r="912" spans="1:120" x14ac:dyDescent="0.25">
      <c r="A912">
        <v>2326492</v>
      </c>
      <c r="B912" t="s">
        <v>375</v>
      </c>
      <c r="C912" t="s">
        <v>376</v>
      </c>
      <c r="D912" t="s">
        <v>838</v>
      </c>
      <c r="E912" t="s">
        <v>839</v>
      </c>
      <c r="F912" t="s">
        <v>840</v>
      </c>
      <c r="G912" t="s">
        <v>190</v>
      </c>
      <c r="H912" t="s">
        <v>212</v>
      </c>
      <c r="I912" t="s">
        <v>213</v>
      </c>
      <c r="J912" t="s">
        <v>193</v>
      </c>
      <c r="K912">
        <v>3.3</v>
      </c>
      <c r="L912">
        <v>2</v>
      </c>
      <c r="M912">
        <v>64</v>
      </c>
      <c r="N912" t="s">
        <v>189</v>
      </c>
      <c r="O912">
        <v>0.7</v>
      </c>
      <c r="P912">
        <v>1.5</v>
      </c>
      <c r="Q912">
        <v>16.899999999999999</v>
      </c>
      <c r="R912">
        <v>18.2</v>
      </c>
      <c r="S912">
        <v>120</v>
      </c>
      <c r="T912">
        <v>51.2</v>
      </c>
      <c r="U912">
        <v>81.3</v>
      </c>
      <c r="V912" t="s">
        <v>194</v>
      </c>
      <c r="W912" t="s">
        <v>194</v>
      </c>
      <c r="X912" t="s">
        <v>194</v>
      </c>
      <c r="Y912" t="s">
        <v>195</v>
      </c>
      <c r="Z912" t="s">
        <v>835</v>
      </c>
      <c r="AA912">
        <v>4</v>
      </c>
      <c r="AB912">
        <v>2</v>
      </c>
      <c r="AC912">
        <v>0</v>
      </c>
      <c r="AD912">
        <v>0</v>
      </c>
      <c r="AE912">
        <v>1</v>
      </c>
      <c r="AF912">
        <v>1</v>
      </c>
      <c r="AG912">
        <v>1</v>
      </c>
      <c r="AH912">
        <v>0</v>
      </c>
      <c r="AI912">
        <v>8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2</v>
      </c>
      <c r="AS912">
        <v>0</v>
      </c>
      <c r="AT912">
        <v>0</v>
      </c>
      <c r="AU912">
        <v>0</v>
      </c>
      <c r="AV912">
        <v>3</v>
      </c>
      <c r="AW912">
        <v>1</v>
      </c>
      <c r="AX912" t="s">
        <v>197</v>
      </c>
      <c r="AY912" t="s">
        <v>836</v>
      </c>
      <c r="AZ912" t="s">
        <v>529</v>
      </c>
      <c r="BA912" t="s">
        <v>256</v>
      </c>
      <c r="BB912" t="s">
        <v>841</v>
      </c>
      <c r="BC912" t="s">
        <v>256</v>
      </c>
      <c r="BD912" t="s">
        <v>194</v>
      </c>
      <c r="BE912">
        <v>120</v>
      </c>
      <c r="BF912" t="s">
        <v>189</v>
      </c>
      <c r="BG912" t="s">
        <v>189</v>
      </c>
      <c r="BH912" t="s">
        <v>197</v>
      </c>
      <c r="BI912" t="s">
        <v>189</v>
      </c>
      <c r="BJ912" t="s">
        <v>189</v>
      </c>
      <c r="BK912">
        <v>210</v>
      </c>
      <c r="BL912" t="s">
        <v>189</v>
      </c>
      <c r="BM912">
        <v>1</v>
      </c>
      <c r="BN912">
        <v>64</v>
      </c>
      <c r="BO912" t="s">
        <v>189</v>
      </c>
      <c r="BP912" t="s">
        <v>189</v>
      </c>
      <c r="BQ912">
        <v>0.78</v>
      </c>
      <c r="BR912">
        <v>0.85</v>
      </c>
      <c r="BS912">
        <v>0.84</v>
      </c>
      <c r="BT912">
        <v>0.86</v>
      </c>
      <c r="BU912">
        <v>1</v>
      </c>
      <c r="BV912" t="s">
        <v>202</v>
      </c>
      <c r="BW912" t="s">
        <v>234</v>
      </c>
      <c r="BX912" t="s">
        <v>189</v>
      </c>
      <c r="BY912" t="s">
        <v>197</v>
      </c>
      <c r="BZ912">
        <v>7</v>
      </c>
      <c r="CA912" t="s">
        <v>204</v>
      </c>
      <c r="CB912" t="s">
        <v>1033</v>
      </c>
      <c r="CC912" t="s">
        <v>189</v>
      </c>
      <c r="CD912" t="s">
        <v>189</v>
      </c>
      <c r="CE912" t="s">
        <v>189</v>
      </c>
      <c r="CF912" t="s">
        <v>189</v>
      </c>
      <c r="CG912" t="s">
        <v>189</v>
      </c>
      <c r="CH912" t="s">
        <v>189</v>
      </c>
      <c r="CI912" t="s">
        <v>189</v>
      </c>
      <c r="CJ912" t="s">
        <v>189</v>
      </c>
      <c r="CK912" t="s">
        <v>189</v>
      </c>
      <c r="CL912" t="s">
        <v>189</v>
      </c>
      <c r="CM912" t="s">
        <v>189</v>
      </c>
      <c r="CN912" t="s">
        <v>189</v>
      </c>
      <c r="CO912" t="s">
        <v>189</v>
      </c>
      <c r="CP912" t="s">
        <v>205</v>
      </c>
      <c r="CQ912">
        <v>3.3</v>
      </c>
      <c r="CR912">
        <v>6.6</v>
      </c>
      <c r="CS912" t="s">
        <v>1011</v>
      </c>
      <c r="CT912" t="s">
        <v>197</v>
      </c>
      <c r="CU912">
        <v>51.2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51.2</v>
      </c>
      <c r="DC912">
        <v>21.215999999999902</v>
      </c>
      <c r="DD912">
        <v>0</v>
      </c>
      <c r="DE912">
        <v>0</v>
      </c>
      <c r="DF912">
        <v>0</v>
      </c>
      <c r="DG912">
        <v>21.215999999999902</v>
      </c>
      <c r="DH912">
        <v>120</v>
      </c>
      <c r="DI912">
        <v>-29.984000000000002</v>
      </c>
      <c r="DJ912" t="s">
        <v>282</v>
      </c>
      <c r="DK912">
        <v>30.099999999999898</v>
      </c>
      <c r="DL912">
        <v>60.084000000000003</v>
      </c>
      <c r="DM912">
        <v>69.466800000000006</v>
      </c>
      <c r="DN912">
        <v>48.250799999999998</v>
      </c>
      <c r="DO912">
        <v>18</v>
      </c>
      <c r="DP912">
        <v>0</v>
      </c>
    </row>
    <row r="913" spans="1:120" x14ac:dyDescent="0.25">
      <c r="A913">
        <v>2326491</v>
      </c>
      <c r="B913" t="s">
        <v>375</v>
      </c>
      <c r="C913" t="s">
        <v>376</v>
      </c>
      <c r="D913" t="s">
        <v>842</v>
      </c>
      <c r="E913" t="s">
        <v>843</v>
      </c>
      <c r="F913" t="s">
        <v>844</v>
      </c>
      <c r="G913" t="s">
        <v>190</v>
      </c>
      <c r="H913" t="s">
        <v>212</v>
      </c>
      <c r="I913" t="s">
        <v>213</v>
      </c>
      <c r="J913" t="s">
        <v>193</v>
      </c>
      <c r="K913">
        <v>3.3</v>
      </c>
      <c r="L913">
        <v>2</v>
      </c>
      <c r="M913">
        <v>32</v>
      </c>
      <c r="N913" t="s">
        <v>189</v>
      </c>
      <c r="O913">
        <v>0.7</v>
      </c>
      <c r="P913">
        <v>1.4</v>
      </c>
      <c r="Q913">
        <v>18.7</v>
      </c>
      <c r="R913">
        <v>19.600000000000001</v>
      </c>
      <c r="S913">
        <v>120</v>
      </c>
      <c r="T913">
        <v>25.6</v>
      </c>
      <c r="U913">
        <v>87.7</v>
      </c>
      <c r="V913" t="s">
        <v>194</v>
      </c>
      <c r="W913" t="s">
        <v>194</v>
      </c>
      <c r="X913" t="s">
        <v>194</v>
      </c>
      <c r="Y913" t="s">
        <v>195</v>
      </c>
      <c r="Z913" t="s">
        <v>835</v>
      </c>
      <c r="AA913">
        <v>2</v>
      </c>
      <c r="AB913">
        <v>1</v>
      </c>
      <c r="AC913">
        <v>0</v>
      </c>
      <c r="AD913">
        <v>0</v>
      </c>
      <c r="AE913">
        <v>1</v>
      </c>
      <c r="AF913">
        <v>1</v>
      </c>
      <c r="AG913">
        <v>1</v>
      </c>
      <c r="AH913">
        <v>2</v>
      </c>
      <c r="AI913">
        <v>6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2</v>
      </c>
      <c r="AS913">
        <v>0</v>
      </c>
      <c r="AT913">
        <v>0</v>
      </c>
      <c r="AU913">
        <v>0</v>
      </c>
      <c r="AV913">
        <v>3</v>
      </c>
      <c r="AW913">
        <v>0</v>
      </c>
      <c r="AX913" t="s">
        <v>197</v>
      </c>
      <c r="AY913" t="s">
        <v>836</v>
      </c>
      <c r="AZ913" t="s">
        <v>529</v>
      </c>
      <c r="BA913" t="s">
        <v>256</v>
      </c>
      <c r="BB913" t="s">
        <v>845</v>
      </c>
      <c r="BC913" t="s">
        <v>256</v>
      </c>
      <c r="BD913" t="s">
        <v>194</v>
      </c>
      <c r="BE913">
        <v>120</v>
      </c>
      <c r="BF913" t="s">
        <v>189</v>
      </c>
      <c r="BG913" t="s">
        <v>189</v>
      </c>
      <c r="BH913" t="s">
        <v>197</v>
      </c>
      <c r="BI913" t="s">
        <v>189</v>
      </c>
      <c r="BJ913" t="s">
        <v>189</v>
      </c>
      <c r="BK913">
        <v>180</v>
      </c>
      <c r="BL913" t="s">
        <v>189</v>
      </c>
      <c r="BM913">
        <v>1</v>
      </c>
      <c r="BN913">
        <v>32</v>
      </c>
      <c r="BO913" t="s">
        <v>189</v>
      </c>
      <c r="BP913" t="s">
        <v>189</v>
      </c>
      <c r="BQ913">
        <v>0.82</v>
      </c>
      <c r="BR913">
        <v>0.85</v>
      </c>
      <c r="BS913">
        <v>0.87</v>
      </c>
      <c r="BT913">
        <v>0.88</v>
      </c>
      <c r="BU913">
        <v>1</v>
      </c>
      <c r="BV913" t="s">
        <v>202</v>
      </c>
      <c r="BW913" t="s">
        <v>234</v>
      </c>
      <c r="BX913" t="s">
        <v>189</v>
      </c>
      <c r="BY913" t="s">
        <v>197</v>
      </c>
      <c r="BZ913">
        <v>7</v>
      </c>
      <c r="CA913" t="s">
        <v>204</v>
      </c>
      <c r="CB913" t="s">
        <v>1033</v>
      </c>
      <c r="CC913" t="s">
        <v>189</v>
      </c>
      <c r="CD913" t="s">
        <v>189</v>
      </c>
      <c r="CE913" t="s">
        <v>189</v>
      </c>
      <c r="CF913" t="s">
        <v>189</v>
      </c>
      <c r="CG913" t="s">
        <v>189</v>
      </c>
      <c r="CH913" t="s">
        <v>189</v>
      </c>
      <c r="CI913" t="s">
        <v>189</v>
      </c>
      <c r="CJ913" t="s">
        <v>189</v>
      </c>
      <c r="CK913" t="s">
        <v>189</v>
      </c>
      <c r="CL913" t="s">
        <v>189</v>
      </c>
      <c r="CM913" t="s">
        <v>189</v>
      </c>
      <c r="CN913" t="s">
        <v>189</v>
      </c>
      <c r="CO913" t="s">
        <v>189</v>
      </c>
      <c r="CP913" t="s">
        <v>205</v>
      </c>
      <c r="CQ913">
        <v>3.3</v>
      </c>
      <c r="CR913">
        <v>6.6</v>
      </c>
      <c r="CS913" t="s">
        <v>1011</v>
      </c>
      <c r="CT913" t="s">
        <v>197</v>
      </c>
      <c r="CU913">
        <v>25.6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25.6</v>
      </c>
      <c r="DC913">
        <v>11.808</v>
      </c>
      <c r="DD913">
        <v>0</v>
      </c>
      <c r="DE913">
        <v>0</v>
      </c>
      <c r="DF913">
        <v>0</v>
      </c>
      <c r="DG913">
        <v>11.808</v>
      </c>
      <c r="DH913">
        <v>120</v>
      </c>
      <c r="DI913">
        <v>-13.792</v>
      </c>
      <c r="DJ913" t="s">
        <v>282</v>
      </c>
      <c r="DK913">
        <v>62.1</v>
      </c>
      <c r="DL913">
        <v>75.891999999999996</v>
      </c>
      <c r="DM913">
        <v>74.328599999999994</v>
      </c>
      <c r="DN913">
        <v>62.520600000000002</v>
      </c>
      <c r="DO913">
        <v>18</v>
      </c>
      <c r="DP913">
        <v>0</v>
      </c>
    </row>
    <row r="914" spans="1:120" x14ac:dyDescent="0.25">
      <c r="A914">
        <v>2326490</v>
      </c>
      <c r="B914" t="s">
        <v>375</v>
      </c>
      <c r="C914" t="s">
        <v>376</v>
      </c>
      <c r="D914" t="s">
        <v>846</v>
      </c>
      <c r="E914" t="s">
        <v>847</v>
      </c>
      <c r="F914" t="s">
        <v>848</v>
      </c>
      <c r="G914" t="s">
        <v>190</v>
      </c>
      <c r="H914" t="s">
        <v>212</v>
      </c>
      <c r="I914" t="s">
        <v>213</v>
      </c>
      <c r="J914" t="s">
        <v>193</v>
      </c>
      <c r="K914">
        <v>3.3</v>
      </c>
      <c r="L914">
        <v>2</v>
      </c>
      <c r="M914">
        <v>32</v>
      </c>
      <c r="N914" t="s">
        <v>189</v>
      </c>
      <c r="O914">
        <v>0.7</v>
      </c>
      <c r="P914">
        <v>1.4</v>
      </c>
      <c r="Q914">
        <v>18.7</v>
      </c>
      <c r="R914">
        <v>19.600000000000001</v>
      </c>
      <c r="S914">
        <v>120</v>
      </c>
      <c r="T914">
        <v>25.6</v>
      </c>
      <c r="U914">
        <v>87.7</v>
      </c>
      <c r="V914" t="s">
        <v>194</v>
      </c>
      <c r="W914" t="s">
        <v>194</v>
      </c>
      <c r="X914" t="s">
        <v>194</v>
      </c>
      <c r="Y914" t="s">
        <v>195</v>
      </c>
      <c r="Z914" t="s">
        <v>835</v>
      </c>
      <c r="AA914">
        <v>2</v>
      </c>
      <c r="AB914">
        <v>1</v>
      </c>
      <c r="AC914">
        <v>0</v>
      </c>
      <c r="AD914">
        <v>0</v>
      </c>
      <c r="AE914">
        <v>1</v>
      </c>
      <c r="AF914">
        <v>1</v>
      </c>
      <c r="AG914">
        <v>1</v>
      </c>
      <c r="AH914">
        <v>2</v>
      </c>
      <c r="AI914">
        <v>6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2</v>
      </c>
      <c r="AS914">
        <v>0</v>
      </c>
      <c r="AT914">
        <v>0</v>
      </c>
      <c r="AU914">
        <v>0</v>
      </c>
      <c r="AV914">
        <v>3</v>
      </c>
      <c r="AW914">
        <v>0</v>
      </c>
      <c r="AX914" t="s">
        <v>197</v>
      </c>
      <c r="AY914" t="s">
        <v>836</v>
      </c>
      <c r="AZ914" t="s">
        <v>529</v>
      </c>
      <c r="BA914" t="s">
        <v>256</v>
      </c>
      <c r="BB914" t="s">
        <v>849</v>
      </c>
      <c r="BC914" t="s">
        <v>256</v>
      </c>
      <c r="BD914" t="s">
        <v>194</v>
      </c>
      <c r="BE914">
        <v>120</v>
      </c>
      <c r="BF914" t="s">
        <v>189</v>
      </c>
      <c r="BG914" t="s">
        <v>189</v>
      </c>
      <c r="BH914" t="s">
        <v>197</v>
      </c>
      <c r="BI914" t="s">
        <v>189</v>
      </c>
      <c r="BJ914" t="s">
        <v>189</v>
      </c>
      <c r="BK914">
        <v>180</v>
      </c>
      <c r="BL914" t="s">
        <v>189</v>
      </c>
      <c r="BM914">
        <v>1</v>
      </c>
      <c r="BN914">
        <v>32</v>
      </c>
      <c r="BO914" t="s">
        <v>189</v>
      </c>
      <c r="BP914" t="s">
        <v>189</v>
      </c>
      <c r="BQ914">
        <v>0.82</v>
      </c>
      <c r="BR914">
        <v>0.85</v>
      </c>
      <c r="BS914">
        <v>0.87</v>
      </c>
      <c r="BT914">
        <v>0.88</v>
      </c>
      <c r="BU914">
        <v>1</v>
      </c>
      <c r="BV914" t="s">
        <v>202</v>
      </c>
      <c r="BW914" t="s">
        <v>234</v>
      </c>
      <c r="BX914" t="s">
        <v>189</v>
      </c>
      <c r="BY914" t="s">
        <v>197</v>
      </c>
      <c r="BZ914">
        <v>7</v>
      </c>
      <c r="CA914" t="s">
        <v>204</v>
      </c>
      <c r="CB914" t="s">
        <v>1033</v>
      </c>
      <c r="CC914" t="s">
        <v>189</v>
      </c>
      <c r="CD914" t="s">
        <v>189</v>
      </c>
      <c r="CE914" t="s">
        <v>189</v>
      </c>
      <c r="CF914" t="s">
        <v>189</v>
      </c>
      <c r="CG914" t="s">
        <v>189</v>
      </c>
      <c r="CH914" t="s">
        <v>189</v>
      </c>
      <c r="CI914" t="s">
        <v>189</v>
      </c>
      <c r="CJ914" t="s">
        <v>189</v>
      </c>
      <c r="CK914" t="s">
        <v>189</v>
      </c>
      <c r="CL914" t="s">
        <v>189</v>
      </c>
      <c r="CM914" t="s">
        <v>189</v>
      </c>
      <c r="CN914" t="s">
        <v>189</v>
      </c>
      <c r="CO914" t="s">
        <v>189</v>
      </c>
      <c r="CP914" t="s">
        <v>205</v>
      </c>
      <c r="CQ914">
        <v>3.3</v>
      </c>
      <c r="CR914">
        <v>6.6</v>
      </c>
      <c r="CS914" t="s">
        <v>1011</v>
      </c>
      <c r="CT914" t="s">
        <v>197</v>
      </c>
      <c r="CU914">
        <v>25.6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25.6</v>
      </c>
      <c r="DC914">
        <v>11.808</v>
      </c>
      <c r="DD914">
        <v>0</v>
      </c>
      <c r="DE914">
        <v>0</v>
      </c>
      <c r="DF914">
        <v>0</v>
      </c>
      <c r="DG914">
        <v>11.808</v>
      </c>
      <c r="DH914">
        <v>120</v>
      </c>
      <c r="DI914">
        <v>-13.792</v>
      </c>
      <c r="DJ914" t="s">
        <v>282</v>
      </c>
      <c r="DK914">
        <v>62.1</v>
      </c>
      <c r="DL914">
        <v>75.891999999999996</v>
      </c>
      <c r="DM914">
        <v>74.328599999999994</v>
      </c>
      <c r="DN914">
        <v>62.520600000000002</v>
      </c>
      <c r="DO914">
        <v>18</v>
      </c>
      <c r="DP914">
        <v>0</v>
      </c>
    </row>
    <row r="915" spans="1:120" x14ac:dyDescent="0.25">
      <c r="A915">
        <v>2326381</v>
      </c>
      <c r="B915" t="s">
        <v>248</v>
      </c>
      <c r="C915" t="s">
        <v>249</v>
      </c>
      <c r="D915" t="s">
        <v>632</v>
      </c>
      <c r="E915" t="s">
        <v>850</v>
      </c>
      <c r="F915" t="s">
        <v>851</v>
      </c>
      <c r="G915" t="s">
        <v>190</v>
      </c>
      <c r="H915" t="s">
        <v>212</v>
      </c>
      <c r="I915" t="s">
        <v>213</v>
      </c>
      <c r="J915" t="s">
        <v>193</v>
      </c>
      <c r="K915">
        <v>3.2</v>
      </c>
      <c r="L915">
        <v>2</v>
      </c>
      <c r="M915">
        <v>32</v>
      </c>
      <c r="N915" t="s">
        <v>189</v>
      </c>
      <c r="O915">
        <v>0.3</v>
      </c>
      <c r="P915">
        <v>1.1000000000000001</v>
      </c>
      <c r="Q915">
        <v>7.7</v>
      </c>
      <c r="R915">
        <v>8.1</v>
      </c>
      <c r="S915">
        <v>120</v>
      </c>
      <c r="T915">
        <v>51.6</v>
      </c>
      <c r="U915">
        <v>36.6</v>
      </c>
      <c r="V915" t="s">
        <v>194</v>
      </c>
      <c r="W915" t="s">
        <v>194</v>
      </c>
      <c r="X915" t="s">
        <v>194</v>
      </c>
      <c r="Y915" t="s">
        <v>416</v>
      </c>
      <c r="Z915" t="s">
        <v>189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2</v>
      </c>
      <c r="AG915">
        <v>0</v>
      </c>
      <c r="AH915">
        <v>0</v>
      </c>
      <c r="AI915">
        <v>5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197</v>
      </c>
      <c r="AY915" t="s">
        <v>852</v>
      </c>
      <c r="AZ915" t="s">
        <v>305</v>
      </c>
      <c r="BA915" t="s">
        <v>256</v>
      </c>
      <c r="BB915" t="s">
        <v>853</v>
      </c>
      <c r="BC915" t="s">
        <v>256</v>
      </c>
      <c r="BD915" t="s">
        <v>194</v>
      </c>
      <c r="BE915">
        <v>120</v>
      </c>
      <c r="BF915" t="s">
        <v>189</v>
      </c>
      <c r="BG915" t="s">
        <v>189</v>
      </c>
      <c r="BH915" t="s">
        <v>194</v>
      </c>
      <c r="BI915" t="s">
        <v>189</v>
      </c>
      <c r="BJ915" t="s">
        <v>189</v>
      </c>
      <c r="BK915">
        <v>130</v>
      </c>
      <c r="BL915" t="s">
        <v>189</v>
      </c>
      <c r="BM915">
        <v>1</v>
      </c>
      <c r="BN915">
        <v>32</v>
      </c>
      <c r="BO915" t="s">
        <v>189</v>
      </c>
      <c r="BP915" t="s">
        <v>189</v>
      </c>
      <c r="BQ915" t="s">
        <v>189</v>
      </c>
      <c r="BR915" t="s">
        <v>189</v>
      </c>
      <c r="BS915" t="s">
        <v>189</v>
      </c>
      <c r="BT915" t="s">
        <v>189</v>
      </c>
      <c r="BU915">
        <v>2</v>
      </c>
      <c r="BV915" t="s">
        <v>189</v>
      </c>
      <c r="BW915" t="s">
        <v>218</v>
      </c>
      <c r="BX915" t="s">
        <v>189</v>
      </c>
      <c r="BY915" t="s">
        <v>189</v>
      </c>
      <c r="BZ915">
        <v>7</v>
      </c>
      <c r="CA915" t="s">
        <v>204</v>
      </c>
      <c r="CB915" t="s">
        <v>1033</v>
      </c>
      <c r="CC915" t="s">
        <v>189</v>
      </c>
      <c r="CD915" t="s">
        <v>189</v>
      </c>
      <c r="CE915" t="s">
        <v>189</v>
      </c>
      <c r="CF915" t="s">
        <v>189</v>
      </c>
      <c r="CG915" t="s">
        <v>189</v>
      </c>
      <c r="CH915" t="s">
        <v>189</v>
      </c>
      <c r="CI915" t="s">
        <v>189</v>
      </c>
      <c r="CJ915" t="s">
        <v>189</v>
      </c>
      <c r="CK915" t="s">
        <v>189</v>
      </c>
      <c r="CL915" t="s">
        <v>189</v>
      </c>
      <c r="CM915" t="s">
        <v>189</v>
      </c>
      <c r="CN915" t="s">
        <v>189</v>
      </c>
      <c r="CO915" t="s">
        <v>189</v>
      </c>
      <c r="CP915" t="s">
        <v>205</v>
      </c>
      <c r="CQ915">
        <v>3.2</v>
      </c>
      <c r="CR915">
        <v>6.4</v>
      </c>
      <c r="CS915" t="s">
        <v>1011</v>
      </c>
      <c r="CT915" t="s">
        <v>197</v>
      </c>
      <c r="CU915">
        <v>25.6</v>
      </c>
      <c r="CV915">
        <v>0</v>
      </c>
      <c r="CW915">
        <v>0.876</v>
      </c>
      <c r="CX915">
        <v>0</v>
      </c>
      <c r="CY915">
        <v>0</v>
      </c>
      <c r="CZ915">
        <v>0</v>
      </c>
      <c r="DA915">
        <v>0</v>
      </c>
      <c r="DB915">
        <v>26.475999999999999</v>
      </c>
      <c r="DC915">
        <v>11.808</v>
      </c>
      <c r="DD915">
        <v>0</v>
      </c>
      <c r="DE915">
        <v>0</v>
      </c>
      <c r="DF915">
        <v>0</v>
      </c>
      <c r="DG915">
        <v>11.808</v>
      </c>
      <c r="DH915">
        <v>120</v>
      </c>
      <c r="DI915">
        <v>-14.667999999999999</v>
      </c>
      <c r="DJ915" t="s">
        <v>282</v>
      </c>
      <c r="DK915">
        <v>10.123999999999899</v>
      </c>
      <c r="DL915">
        <v>24.792000000000002</v>
      </c>
      <c r="DM915">
        <v>32.7624</v>
      </c>
      <c r="DN915">
        <v>20.9544</v>
      </c>
      <c r="DO915">
        <v>18</v>
      </c>
      <c r="DP915">
        <v>0</v>
      </c>
    </row>
    <row r="916" spans="1:120" x14ac:dyDescent="0.25">
      <c r="A916">
        <v>2326242</v>
      </c>
      <c r="B916" t="s">
        <v>248</v>
      </c>
      <c r="C916" t="s">
        <v>249</v>
      </c>
      <c r="D916" t="s">
        <v>632</v>
      </c>
      <c r="E916" t="s">
        <v>854</v>
      </c>
      <c r="F916" t="s">
        <v>189</v>
      </c>
      <c r="G916" t="s">
        <v>190</v>
      </c>
      <c r="H916" t="s">
        <v>212</v>
      </c>
      <c r="I916" t="s">
        <v>1290</v>
      </c>
      <c r="J916" t="s">
        <v>189</v>
      </c>
      <c r="K916">
        <v>3.3</v>
      </c>
      <c r="L916">
        <v>2</v>
      </c>
      <c r="M916">
        <v>16</v>
      </c>
      <c r="N916" t="s">
        <v>189</v>
      </c>
      <c r="O916">
        <v>0.3</v>
      </c>
      <c r="P916">
        <v>1.6</v>
      </c>
      <c r="Q916">
        <v>5.0999999999999996</v>
      </c>
      <c r="R916">
        <v>5.3</v>
      </c>
      <c r="S916">
        <v>120</v>
      </c>
      <c r="T916">
        <v>12.8</v>
      </c>
      <c r="U916">
        <v>25</v>
      </c>
      <c r="V916" t="s">
        <v>194</v>
      </c>
      <c r="W916" t="s">
        <v>194</v>
      </c>
      <c r="X916" t="s">
        <v>194</v>
      </c>
      <c r="Y916" t="s">
        <v>449</v>
      </c>
      <c r="Z916" t="s">
        <v>189</v>
      </c>
      <c r="AA916">
        <v>2</v>
      </c>
      <c r="AB916">
        <v>0</v>
      </c>
      <c r="AC916">
        <v>0</v>
      </c>
      <c r="AD916">
        <v>0</v>
      </c>
      <c r="AE916">
        <v>0</v>
      </c>
      <c r="AF916">
        <v>2</v>
      </c>
      <c r="AG916">
        <v>0</v>
      </c>
      <c r="AH916">
        <v>0</v>
      </c>
      <c r="AI916">
        <v>0</v>
      </c>
      <c r="AJ916">
        <v>6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 t="s">
        <v>194</v>
      </c>
      <c r="AY916" t="s">
        <v>686</v>
      </c>
      <c r="AZ916" t="s">
        <v>836</v>
      </c>
      <c r="BA916" t="s">
        <v>256</v>
      </c>
      <c r="BB916" t="s">
        <v>855</v>
      </c>
      <c r="BC916" t="s">
        <v>256</v>
      </c>
      <c r="BD916" t="s">
        <v>194</v>
      </c>
      <c r="BE916">
        <v>120</v>
      </c>
      <c r="BF916" t="s">
        <v>189</v>
      </c>
      <c r="BG916" t="s">
        <v>189</v>
      </c>
      <c r="BH916" t="s">
        <v>197</v>
      </c>
      <c r="BI916" t="s">
        <v>189</v>
      </c>
      <c r="BJ916" t="s">
        <v>189</v>
      </c>
      <c r="BK916">
        <v>65</v>
      </c>
      <c r="BL916" t="s">
        <v>189</v>
      </c>
      <c r="BM916">
        <v>1</v>
      </c>
      <c r="BN916">
        <v>16</v>
      </c>
      <c r="BO916" t="s">
        <v>189</v>
      </c>
      <c r="BP916" t="s">
        <v>189</v>
      </c>
      <c r="BQ916" t="s">
        <v>189</v>
      </c>
      <c r="BR916" t="s">
        <v>189</v>
      </c>
      <c r="BS916" t="s">
        <v>189</v>
      </c>
      <c r="BT916" t="s">
        <v>189</v>
      </c>
      <c r="BU916">
        <v>1</v>
      </c>
      <c r="BV916" t="s">
        <v>202</v>
      </c>
      <c r="BW916" t="s">
        <v>234</v>
      </c>
      <c r="BX916" t="s">
        <v>189</v>
      </c>
      <c r="BY916" t="s">
        <v>189</v>
      </c>
      <c r="BZ916">
        <v>7</v>
      </c>
      <c r="CA916" t="s">
        <v>204</v>
      </c>
      <c r="CB916" t="s">
        <v>1033</v>
      </c>
      <c r="CC916" t="s">
        <v>189</v>
      </c>
      <c r="CD916" t="s">
        <v>189</v>
      </c>
      <c r="CE916" t="s">
        <v>189</v>
      </c>
      <c r="CF916" t="s">
        <v>189</v>
      </c>
      <c r="CG916" t="s">
        <v>189</v>
      </c>
      <c r="CH916" t="s">
        <v>189</v>
      </c>
      <c r="CI916" t="s">
        <v>189</v>
      </c>
      <c r="CJ916" t="s">
        <v>189</v>
      </c>
      <c r="CK916" t="s">
        <v>189</v>
      </c>
      <c r="CL916" t="s">
        <v>189</v>
      </c>
      <c r="CM916" t="s">
        <v>189</v>
      </c>
      <c r="CN916" t="s">
        <v>189</v>
      </c>
      <c r="CO916" t="s">
        <v>189</v>
      </c>
      <c r="CP916" t="s">
        <v>205</v>
      </c>
      <c r="CQ916">
        <v>3.3</v>
      </c>
      <c r="CR916">
        <v>6.6</v>
      </c>
      <c r="CS916" t="s">
        <v>1011</v>
      </c>
      <c r="CT916" t="s">
        <v>197</v>
      </c>
      <c r="CU916">
        <v>12.8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12.8</v>
      </c>
      <c r="DC916">
        <v>7.1039999999999903</v>
      </c>
      <c r="DD916">
        <v>0</v>
      </c>
      <c r="DE916">
        <v>0</v>
      </c>
      <c r="DF916">
        <v>0</v>
      </c>
      <c r="DG916">
        <v>7.1039999999999903</v>
      </c>
      <c r="DH916">
        <v>120</v>
      </c>
      <c r="DI916">
        <v>-5.6959999999999997</v>
      </c>
      <c r="DJ916" t="s">
        <v>282</v>
      </c>
      <c r="DK916">
        <v>12.2</v>
      </c>
      <c r="DL916">
        <v>17.896000000000001</v>
      </c>
      <c r="DM916">
        <v>25.097399999999901</v>
      </c>
      <c r="DN916">
        <v>17.993399999999902</v>
      </c>
      <c r="DO916">
        <v>18</v>
      </c>
      <c r="DP916">
        <v>1</v>
      </c>
    </row>
    <row r="917" spans="1:120" x14ac:dyDescent="0.25">
      <c r="A917">
        <v>2326236</v>
      </c>
      <c r="B917" t="s">
        <v>575</v>
      </c>
      <c r="C917" t="s">
        <v>864</v>
      </c>
      <c r="D917" t="s">
        <v>865</v>
      </c>
      <c r="E917" t="s">
        <v>865</v>
      </c>
      <c r="F917" t="s">
        <v>189</v>
      </c>
      <c r="G917" t="s">
        <v>190</v>
      </c>
      <c r="H917" t="s">
        <v>212</v>
      </c>
      <c r="I917" t="s">
        <v>213</v>
      </c>
      <c r="J917" t="s">
        <v>193</v>
      </c>
      <c r="K917">
        <v>3.2</v>
      </c>
      <c r="L917">
        <v>2</v>
      </c>
      <c r="M917">
        <v>32</v>
      </c>
      <c r="N917" t="s">
        <v>189</v>
      </c>
      <c r="O917">
        <v>0.2</v>
      </c>
      <c r="P917">
        <v>1</v>
      </c>
      <c r="Q917">
        <v>5</v>
      </c>
      <c r="R917">
        <v>5.8</v>
      </c>
      <c r="S917">
        <v>120</v>
      </c>
      <c r="T917">
        <v>51.6</v>
      </c>
      <c r="U917">
        <v>25.5</v>
      </c>
      <c r="V917" t="s">
        <v>194</v>
      </c>
      <c r="W917" t="s">
        <v>194</v>
      </c>
      <c r="X917" t="s">
        <v>194</v>
      </c>
      <c r="Y917" t="s">
        <v>195</v>
      </c>
      <c r="Z917" t="s">
        <v>866</v>
      </c>
      <c r="AA917">
        <v>2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2</v>
      </c>
      <c r="AH917">
        <v>2</v>
      </c>
      <c r="AI917">
        <v>2</v>
      </c>
      <c r="AJ917">
        <v>5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 t="s">
        <v>197</v>
      </c>
      <c r="AY917" t="s">
        <v>867</v>
      </c>
      <c r="AZ917" t="s">
        <v>836</v>
      </c>
      <c r="BA917" t="s">
        <v>256</v>
      </c>
      <c r="BB917" t="s">
        <v>868</v>
      </c>
      <c r="BC917" t="s">
        <v>256</v>
      </c>
      <c r="BD917" t="s">
        <v>194</v>
      </c>
      <c r="BE917">
        <v>120</v>
      </c>
      <c r="BF917" t="s">
        <v>189</v>
      </c>
      <c r="BG917" t="s">
        <v>189</v>
      </c>
      <c r="BH917" t="s">
        <v>197</v>
      </c>
      <c r="BI917" t="s">
        <v>189</v>
      </c>
      <c r="BJ917" t="s">
        <v>189</v>
      </c>
      <c r="BK917">
        <v>65</v>
      </c>
      <c r="BL917" t="s">
        <v>189</v>
      </c>
      <c r="BM917">
        <v>1</v>
      </c>
      <c r="BN917">
        <v>32</v>
      </c>
      <c r="BO917" t="s">
        <v>189</v>
      </c>
      <c r="BP917" t="s">
        <v>189</v>
      </c>
      <c r="BQ917" t="s">
        <v>189</v>
      </c>
      <c r="BR917" t="s">
        <v>189</v>
      </c>
      <c r="BS917" t="s">
        <v>189</v>
      </c>
      <c r="BT917" t="s">
        <v>189</v>
      </c>
      <c r="BU917">
        <v>2</v>
      </c>
      <c r="BV917" t="s">
        <v>202</v>
      </c>
      <c r="BW917" t="s">
        <v>218</v>
      </c>
      <c r="BX917" t="s">
        <v>189</v>
      </c>
      <c r="BY917" t="s">
        <v>189</v>
      </c>
      <c r="BZ917">
        <v>7</v>
      </c>
      <c r="CA917" t="s">
        <v>204</v>
      </c>
      <c r="CB917" t="s">
        <v>1033</v>
      </c>
      <c r="CC917" t="s">
        <v>189</v>
      </c>
      <c r="CD917" t="s">
        <v>189</v>
      </c>
      <c r="CE917" t="s">
        <v>189</v>
      </c>
      <c r="CF917" t="s">
        <v>189</v>
      </c>
      <c r="CG917" t="s">
        <v>189</v>
      </c>
      <c r="CH917" t="s">
        <v>189</v>
      </c>
      <c r="CI917" t="s">
        <v>189</v>
      </c>
      <c r="CJ917" t="s">
        <v>189</v>
      </c>
      <c r="CK917" t="s">
        <v>189</v>
      </c>
      <c r="CL917" t="s">
        <v>189</v>
      </c>
      <c r="CM917" t="s">
        <v>189</v>
      </c>
      <c r="CN917" t="s">
        <v>189</v>
      </c>
      <c r="CO917" t="s">
        <v>189</v>
      </c>
      <c r="CP917" t="s">
        <v>205</v>
      </c>
      <c r="CQ917">
        <v>3.2</v>
      </c>
      <c r="CR917">
        <v>6.4</v>
      </c>
      <c r="CS917" t="s">
        <v>1011</v>
      </c>
      <c r="CT917" t="s">
        <v>197</v>
      </c>
      <c r="CU917">
        <v>25.6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25.6</v>
      </c>
      <c r="DC917">
        <v>11.808</v>
      </c>
      <c r="DD917">
        <v>0</v>
      </c>
      <c r="DE917">
        <v>0</v>
      </c>
      <c r="DF917">
        <v>0</v>
      </c>
      <c r="DG917">
        <v>11.808</v>
      </c>
      <c r="DH917">
        <v>120</v>
      </c>
      <c r="DI917">
        <v>-13.792</v>
      </c>
      <c r="DJ917" t="s">
        <v>282</v>
      </c>
      <c r="DK917">
        <v>-0.100000000000001</v>
      </c>
      <c r="DL917">
        <v>13.692</v>
      </c>
      <c r="DM917">
        <v>23.827200000000001</v>
      </c>
      <c r="DN917">
        <v>12.0192</v>
      </c>
      <c r="DO917">
        <v>18</v>
      </c>
      <c r="DP917">
        <v>1</v>
      </c>
    </row>
    <row r="918" spans="1:120" x14ac:dyDescent="0.25">
      <c r="A918">
        <v>2326233</v>
      </c>
      <c r="B918" t="s">
        <v>575</v>
      </c>
      <c r="C918" t="s">
        <v>576</v>
      </c>
      <c r="D918" t="s">
        <v>869</v>
      </c>
      <c r="E918" t="s">
        <v>869</v>
      </c>
      <c r="F918" t="s">
        <v>189</v>
      </c>
      <c r="G918" t="s">
        <v>190</v>
      </c>
      <c r="H918" t="s">
        <v>212</v>
      </c>
      <c r="I918" t="s">
        <v>213</v>
      </c>
      <c r="J918" t="s">
        <v>193</v>
      </c>
      <c r="K918">
        <v>3.2</v>
      </c>
      <c r="L918">
        <v>2</v>
      </c>
      <c r="M918">
        <v>32</v>
      </c>
      <c r="N918" t="s">
        <v>189</v>
      </c>
      <c r="O918">
        <v>0.2</v>
      </c>
      <c r="P918">
        <v>1</v>
      </c>
      <c r="Q918">
        <v>8.6</v>
      </c>
      <c r="R918">
        <v>9.4</v>
      </c>
      <c r="S918">
        <v>120</v>
      </c>
      <c r="T918">
        <v>51.6</v>
      </c>
      <c r="U918">
        <v>41.5</v>
      </c>
      <c r="V918" t="s">
        <v>194</v>
      </c>
      <c r="W918" t="s">
        <v>194</v>
      </c>
      <c r="X918" t="s">
        <v>194</v>
      </c>
      <c r="Y918" t="s">
        <v>195</v>
      </c>
      <c r="Z918" t="s">
        <v>866</v>
      </c>
      <c r="AA918">
        <v>2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2</v>
      </c>
      <c r="AH918">
        <v>4</v>
      </c>
      <c r="AI918">
        <v>4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 t="s">
        <v>197</v>
      </c>
      <c r="AY918" t="s">
        <v>870</v>
      </c>
      <c r="AZ918" t="s">
        <v>836</v>
      </c>
      <c r="BA918" t="s">
        <v>256</v>
      </c>
      <c r="BB918" t="s">
        <v>871</v>
      </c>
      <c r="BC918" t="s">
        <v>256</v>
      </c>
      <c r="BD918" t="s">
        <v>194</v>
      </c>
      <c r="BE918">
        <v>120</v>
      </c>
      <c r="BF918" t="s">
        <v>189</v>
      </c>
      <c r="BG918" t="s">
        <v>189</v>
      </c>
      <c r="BH918" t="s">
        <v>197</v>
      </c>
      <c r="BI918" t="s">
        <v>189</v>
      </c>
      <c r="BJ918" t="s">
        <v>189</v>
      </c>
      <c r="BK918">
        <v>65</v>
      </c>
      <c r="BL918" t="s">
        <v>189</v>
      </c>
      <c r="BM918">
        <v>1</v>
      </c>
      <c r="BN918">
        <v>32</v>
      </c>
      <c r="BO918" t="s">
        <v>189</v>
      </c>
      <c r="BP918" t="s">
        <v>189</v>
      </c>
      <c r="BQ918" t="s">
        <v>189</v>
      </c>
      <c r="BR918" t="s">
        <v>189</v>
      </c>
      <c r="BS918" t="s">
        <v>189</v>
      </c>
      <c r="BT918" t="s">
        <v>189</v>
      </c>
      <c r="BU918">
        <v>2</v>
      </c>
      <c r="BV918" t="s">
        <v>202</v>
      </c>
      <c r="BW918" t="s">
        <v>218</v>
      </c>
      <c r="BX918" t="s">
        <v>189</v>
      </c>
      <c r="BY918" t="s">
        <v>189</v>
      </c>
      <c r="BZ918">
        <v>7</v>
      </c>
      <c r="CA918" t="s">
        <v>204</v>
      </c>
      <c r="CB918" t="s">
        <v>1033</v>
      </c>
      <c r="CC918" t="s">
        <v>189</v>
      </c>
      <c r="CD918" t="s">
        <v>189</v>
      </c>
      <c r="CE918" t="s">
        <v>189</v>
      </c>
      <c r="CF918" t="s">
        <v>189</v>
      </c>
      <c r="CG918" t="s">
        <v>189</v>
      </c>
      <c r="CH918" t="s">
        <v>189</v>
      </c>
      <c r="CI918" t="s">
        <v>189</v>
      </c>
      <c r="CJ918" t="s">
        <v>189</v>
      </c>
      <c r="CK918" t="s">
        <v>189</v>
      </c>
      <c r="CL918" t="s">
        <v>189</v>
      </c>
      <c r="CM918" t="s">
        <v>189</v>
      </c>
      <c r="CN918" t="s">
        <v>189</v>
      </c>
      <c r="CO918" t="s">
        <v>189</v>
      </c>
      <c r="CP918" t="s">
        <v>205</v>
      </c>
      <c r="CQ918">
        <v>3.2</v>
      </c>
      <c r="CR918">
        <v>6.4</v>
      </c>
      <c r="CS918" t="s">
        <v>1011</v>
      </c>
      <c r="CT918" t="s">
        <v>197</v>
      </c>
      <c r="CU918">
        <v>25.6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25.6</v>
      </c>
      <c r="DC918">
        <v>11.808</v>
      </c>
      <c r="DD918">
        <v>0</v>
      </c>
      <c r="DE918">
        <v>0</v>
      </c>
      <c r="DF918">
        <v>0</v>
      </c>
      <c r="DG918">
        <v>11.808</v>
      </c>
      <c r="DH918">
        <v>120</v>
      </c>
      <c r="DI918">
        <v>-13.792</v>
      </c>
      <c r="DJ918" t="s">
        <v>282</v>
      </c>
      <c r="DK918">
        <v>15.899999999999901</v>
      </c>
      <c r="DL918">
        <v>29.692</v>
      </c>
      <c r="DM918">
        <v>36.441600000000001</v>
      </c>
      <c r="DN918">
        <v>24.633600000000001</v>
      </c>
      <c r="DO918">
        <v>18</v>
      </c>
      <c r="DP918">
        <v>0</v>
      </c>
    </row>
    <row r="919" spans="1:120" x14ac:dyDescent="0.25">
      <c r="A919">
        <v>2325911</v>
      </c>
      <c r="B919" t="s">
        <v>575</v>
      </c>
      <c r="C919" t="s">
        <v>576</v>
      </c>
      <c r="D919" t="s">
        <v>1291</v>
      </c>
      <c r="E919" t="s">
        <v>1292</v>
      </c>
      <c r="F919" t="s">
        <v>1293</v>
      </c>
      <c r="G919" t="s">
        <v>190</v>
      </c>
      <c r="H919" t="s">
        <v>212</v>
      </c>
      <c r="I919" t="s">
        <v>222</v>
      </c>
      <c r="J919" t="s">
        <v>193</v>
      </c>
      <c r="K919">
        <v>3.2</v>
      </c>
      <c r="L919">
        <v>2</v>
      </c>
      <c r="M919">
        <v>64</v>
      </c>
      <c r="N919" t="s">
        <v>189</v>
      </c>
      <c r="O919">
        <v>0.2</v>
      </c>
      <c r="P919">
        <v>1.9</v>
      </c>
      <c r="Q919">
        <v>18.7</v>
      </c>
      <c r="R919">
        <v>19.600000000000001</v>
      </c>
      <c r="S919">
        <v>120</v>
      </c>
      <c r="T919">
        <v>77.2</v>
      </c>
      <c r="U919">
        <v>86.3</v>
      </c>
      <c r="V919" t="s">
        <v>194</v>
      </c>
      <c r="W919" t="s">
        <v>194</v>
      </c>
      <c r="X919" t="s">
        <v>194</v>
      </c>
      <c r="Y919" t="s">
        <v>195</v>
      </c>
      <c r="Z919" t="s">
        <v>866</v>
      </c>
      <c r="AA919">
        <v>4</v>
      </c>
      <c r="AB919">
        <v>1</v>
      </c>
      <c r="AC919">
        <v>0</v>
      </c>
      <c r="AD919">
        <v>1</v>
      </c>
      <c r="AE919">
        <v>2</v>
      </c>
      <c r="AF919">
        <v>1</v>
      </c>
      <c r="AG919">
        <v>1</v>
      </c>
      <c r="AH919">
        <v>6</v>
      </c>
      <c r="AI919">
        <v>3</v>
      </c>
      <c r="AJ919">
        <v>4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2</v>
      </c>
      <c r="AS919">
        <v>0</v>
      </c>
      <c r="AT919">
        <v>0</v>
      </c>
      <c r="AU919">
        <v>0</v>
      </c>
      <c r="AV919">
        <v>5</v>
      </c>
      <c r="AW919">
        <v>0</v>
      </c>
      <c r="AX919" t="s">
        <v>197</v>
      </c>
      <c r="AY919" t="s">
        <v>1294</v>
      </c>
      <c r="AZ919" t="s">
        <v>1295</v>
      </c>
      <c r="BA919" t="s">
        <v>579</v>
      </c>
      <c r="BB919" t="s">
        <v>1296</v>
      </c>
      <c r="BC919" t="s">
        <v>579</v>
      </c>
      <c r="BD919" t="s">
        <v>194</v>
      </c>
      <c r="BE919">
        <v>120</v>
      </c>
      <c r="BF919" t="s">
        <v>189</v>
      </c>
      <c r="BG919" t="s">
        <v>189</v>
      </c>
      <c r="BH919" t="s">
        <v>197</v>
      </c>
      <c r="BI919" t="s">
        <v>189</v>
      </c>
      <c r="BJ919" t="s">
        <v>189</v>
      </c>
      <c r="BK919">
        <v>180</v>
      </c>
      <c r="BL919" t="s">
        <v>189</v>
      </c>
      <c r="BM919">
        <v>2</v>
      </c>
      <c r="BN919">
        <v>64</v>
      </c>
      <c r="BO919" t="s">
        <v>189</v>
      </c>
      <c r="BP919" t="s">
        <v>189</v>
      </c>
      <c r="BQ919">
        <v>0.8</v>
      </c>
      <c r="BR919">
        <v>0.85</v>
      </c>
      <c r="BS919">
        <v>0.85</v>
      </c>
      <c r="BT919">
        <v>0.87</v>
      </c>
      <c r="BU919">
        <v>4</v>
      </c>
      <c r="BV919" t="s">
        <v>202</v>
      </c>
      <c r="BW919" t="s">
        <v>218</v>
      </c>
      <c r="BX919" t="s">
        <v>189</v>
      </c>
      <c r="BY919" t="s">
        <v>189</v>
      </c>
      <c r="BZ919">
        <v>7</v>
      </c>
      <c r="CA919" t="s">
        <v>204</v>
      </c>
      <c r="CB919" t="s">
        <v>1033</v>
      </c>
      <c r="CC919" t="s">
        <v>189</v>
      </c>
      <c r="CD919" t="s">
        <v>189</v>
      </c>
      <c r="CE919" t="s">
        <v>189</v>
      </c>
      <c r="CF919" t="s">
        <v>189</v>
      </c>
      <c r="CG919" t="s">
        <v>189</v>
      </c>
      <c r="CH919" t="s">
        <v>189</v>
      </c>
      <c r="CI919" t="s">
        <v>189</v>
      </c>
      <c r="CJ919" t="s">
        <v>189</v>
      </c>
      <c r="CK919" t="s">
        <v>189</v>
      </c>
      <c r="CL919" t="s">
        <v>189</v>
      </c>
      <c r="CM919" t="s">
        <v>189</v>
      </c>
      <c r="CN919" t="s">
        <v>189</v>
      </c>
      <c r="CO919" t="s">
        <v>189</v>
      </c>
      <c r="CP919" t="s">
        <v>205</v>
      </c>
      <c r="CQ919">
        <v>3.2</v>
      </c>
      <c r="CR919">
        <v>6.4</v>
      </c>
      <c r="CS919" t="s">
        <v>1011</v>
      </c>
      <c r="CT919" t="s">
        <v>197</v>
      </c>
      <c r="CU919">
        <v>51.2</v>
      </c>
      <c r="CV919">
        <v>0</v>
      </c>
      <c r="CW919">
        <v>0</v>
      </c>
      <c r="CX919">
        <v>26</v>
      </c>
      <c r="CY919">
        <v>0</v>
      </c>
      <c r="CZ919">
        <v>0</v>
      </c>
      <c r="DA919">
        <v>0</v>
      </c>
      <c r="DB919">
        <v>77.2</v>
      </c>
      <c r="DC919">
        <v>21.215999999999902</v>
      </c>
      <c r="DD919">
        <v>0</v>
      </c>
      <c r="DE919">
        <v>0</v>
      </c>
      <c r="DF919">
        <v>0</v>
      </c>
      <c r="DG919">
        <v>47.215999999999902</v>
      </c>
      <c r="DH919">
        <v>120</v>
      </c>
      <c r="DI919">
        <v>-29.984000000000002</v>
      </c>
      <c r="DJ919" t="s">
        <v>282</v>
      </c>
      <c r="DK919">
        <v>9.0999999999999908</v>
      </c>
      <c r="DL919">
        <v>39.084000000000003</v>
      </c>
      <c r="DM919">
        <v>75.642600000000002</v>
      </c>
      <c r="DN919">
        <v>28.426600000000001</v>
      </c>
      <c r="DO919">
        <v>18</v>
      </c>
      <c r="DP919">
        <v>0</v>
      </c>
    </row>
    <row r="920" spans="1:120" x14ac:dyDescent="0.25">
      <c r="A920">
        <v>2325906</v>
      </c>
      <c r="B920" t="s">
        <v>375</v>
      </c>
      <c r="C920" t="s">
        <v>376</v>
      </c>
      <c r="D920" t="s">
        <v>872</v>
      </c>
      <c r="E920" t="s">
        <v>873</v>
      </c>
      <c r="F920" t="s">
        <v>874</v>
      </c>
      <c r="G920" t="s">
        <v>211</v>
      </c>
      <c r="H920" t="s">
        <v>212</v>
      </c>
      <c r="I920" t="s">
        <v>213</v>
      </c>
      <c r="J920" t="s">
        <v>193</v>
      </c>
      <c r="K920">
        <v>3.1</v>
      </c>
      <c r="L920">
        <v>2</v>
      </c>
      <c r="M920">
        <v>32</v>
      </c>
      <c r="N920" t="s">
        <v>388</v>
      </c>
      <c r="O920">
        <v>1</v>
      </c>
      <c r="P920">
        <v>1.5</v>
      </c>
      <c r="Q920">
        <v>8.1</v>
      </c>
      <c r="R920">
        <v>20.2</v>
      </c>
      <c r="S920">
        <v>120</v>
      </c>
      <c r="T920">
        <v>133</v>
      </c>
      <c r="U920">
        <v>77</v>
      </c>
      <c r="V920" t="s">
        <v>194</v>
      </c>
      <c r="W920" t="s">
        <v>194</v>
      </c>
      <c r="X920" t="s">
        <v>194</v>
      </c>
      <c r="Y920" t="s">
        <v>195</v>
      </c>
      <c r="Z920" t="s">
        <v>389</v>
      </c>
      <c r="AA920">
        <v>2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1</v>
      </c>
      <c r="AH920">
        <v>6</v>
      </c>
      <c r="AI920">
        <v>0</v>
      </c>
      <c r="AJ920">
        <v>2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2</v>
      </c>
      <c r="AW920">
        <v>0</v>
      </c>
      <c r="AX920" t="s">
        <v>194</v>
      </c>
      <c r="AY920" t="s">
        <v>496</v>
      </c>
      <c r="AZ920" t="s">
        <v>875</v>
      </c>
      <c r="BA920" t="s">
        <v>200</v>
      </c>
      <c r="BB920" t="s">
        <v>876</v>
      </c>
      <c r="BC920" t="s">
        <v>200</v>
      </c>
      <c r="BD920" t="s">
        <v>194</v>
      </c>
      <c r="BE920">
        <v>120</v>
      </c>
      <c r="BF920" t="s">
        <v>189</v>
      </c>
      <c r="BG920" t="s">
        <v>189</v>
      </c>
      <c r="BH920" t="s">
        <v>194</v>
      </c>
      <c r="BI920" t="s">
        <v>197</v>
      </c>
      <c r="BJ920" t="s">
        <v>189</v>
      </c>
      <c r="BK920">
        <v>120</v>
      </c>
      <c r="BL920" t="s">
        <v>189</v>
      </c>
      <c r="BM920">
        <v>1</v>
      </c>
      <c r="BN920">
        <v>32</v>
      </c>
      <c r="BO920">
        <v>2.0699999999999998</v>
      </c>
      <c r="BP920">
        <v>242.04</v>
      </c>
      <c r="BQ920" t="s">
        <v>189</v>
      </c>
      <c r="BR920" t="s">
        <v>189</v>
      </c>
      <c r="BS920" t="s">
        <v>189</v>
      </c>
      <c r="BT920" t="s">
        <v>189</v>
      </c>
      <c r="BU920">
        <v>2</v>
      </c>
      <c r="BV920" t="s">
        <v>202</v>
      </c>
      <c r="BW920" t="s">
        <v>218</v>
      </c>
      <c r="BX920" t="s">
        <v>189</v>
      </c>
      <c r="BY920" t="s">
        <v>194</v>
      </c>
      <c r="BZ920">
        <v>7.1</v>
      </c>
      <c r="CA920" t="s">
        <v>204</v>
      </c>
      <c r="CB920" t="s">
        <v>1033</v>
      </c>
      <c r="CC920" t="s">
        <v>189</v>
      </c>
      <c r="CD920" t="s">
        <v>189</v>
      </c>
      <c r="CE920" t="s">
        <v>189</v>
      </c>
      <c r="CF920" t="s">
        <v>189</v>
      </c>
      <c r="CG920" t="s">
        <v>189</v>
      </c>
      <c r="CH920" t="s">
        <v>189</v>
      </c>
      <c r="CI920" t="s">
        <v>189</v>
      </c>
      <c r="CJ920" t="s">
        <v>189</v>
      </c>
      <c r="CK920" t="s">
        <v>189</v>
      </c>
      <c r="CL920" t="s">
        <v>189</v>
      </c>
      <c r="CM920" t="s">
        <v>189</v>
      </c>
      <c r="CN920" t="s">
        <v>189</v>
      </c>
      <c r="CO920" t="s">
        <v>189</v>
      </c>
      <c r="CP920" t="s">
        <v>205</v>
      </c>
      <c r="CQ920">
        <v>3.1</v>
      </c>
      <c r="CR920">
        <v>6.2</v>
      </c>
      <c r="CS920" t="s">
        <v>1011</v>
      </c>
      <c r="CT920" t="s">
        <v>194</v>
      </c>
      <c r="CU920">
        <v>25.6</v>
      </c>
      <c r="CV920">
        <v>18</v>
      </c>
      <c r="CW920">
        <v>0.876</v>
      </c>
      <c r="CX920">
        <v>0</v>
      </c>
      <c r="CY920">
        <v>51</v>
      </c>
      <c r="CZ920">
        <v>0</v>
      </c>
      <c r="DA920">
        <v>62.491211999999898</v>
      </c>
      <c r="DB920">
        <v>157.96721199999999</v>
      </c>
      <c r="DC920">
        <v>11.808</v>
      </c>
      <c r="DD920">
        <v>0</v>
      </c>
      <c r="DE920">
        <v>16</v>
      </c>
      <c r="DF920">
        <v>45.705639999999903</v>
      </c>
      <c r="DG920">
        <v>75.513639999999995</v>
      </c>
      <c r="DH920">
        <v>120</v>
      </c>
      <c r="DI920">
        <v>-82.453571999999994</v>
      </c>
      <c r="DJ920" t="s">
        <v>282</v>
      </c>
      <c r="DK920">
        <v>-80.967211999999904</v>
      </c>
      <c r="DL920">
        <v>1.4863599999999999</v>
      </c>
      <c r="DM920">
        <v>67.408199999999994</v>
      </c>
      <c r="DN920">
        <v>-8.1054399999999998</v>
      </c>
      <c r="DO920">
        <v>18</v>
      </c>
      <c r="DP920">
        <v>1</v>
      </c>
    </row>
    <row r="921" spans="1:120" x14ac:dyDescent="0.25">
      <c r="A921">
        <v>2325885</v>
      </c>
      <c r="B921" t="s">
        <v>575</v>
      </c>
      <c r="C921" t="s">
        <v>576</v>
      </c>
      <c r="D921" t="s">
        <v>1297</v>
      </c>
      <c r="E921" t="s">
        <v>1298</v>
      </c>
      <c r="F921" t="s">
        <v>1299</v>
      </c>
      <c r="G921" t="s">
        <v>190</v>
      </c>
      <c r="H921" t="s">
        <v>212</v>
      </c>
      <c r="I921" t="s">
        <v>222</v>
      </c>
      <c r="J921" t="s">
        <v>193</v>
      </c>
      <c r="K921">
        <v>3.2</v>
      </c>
      <c r="L921">
        <v>2</v>
      </c>
      <c r="M921">
        <v>64</v>
      </c>
      <c r="N921" t="s">
        <v>189</v>
      </c>
      <c r="O921">
        <v>0.2</v>
      </c>
      <c r="P921">
        <v>1.6</v>
      </c>
      <c r="Q921">
        <v>18.5</v>
      </c>
      <c r="R921">
        <v>19.399999999999999</v>
      </c>
      <c r="S921">
        <v>120</v>
      </c>
      <c r="T921">
        <v>77.2</v>
      </c>
      <c r="U921">
        <v>85.3</v>
      </c>
      <c r="V921" t="s">
        <v>197</v>
      </c>
      <c r="W921" t="s">
        <v>194</v>
      </c>
      <c r="X921" t="s">
        <v>197</v>
      </c>
      <c r="Y921" t="s">
        <v>195</v>
      </c>
      <c r="Z921" t="s">
        <v>866</v>
      </c>
      <c r="AA921">
        <v>4</v>
      </c>
      <c r="AB921">
        <v>1</v>
      </c>
      <c r="AC921">
        <v>0</v>
      </c>
      <c r="AD921">
        <v>1</v>
      </c>
      <c r="AE921">
        <v>1</v>
      </c>
      <c r="AF921">
        <v>0</v>
      </c>
      <c r="AG921">
        <v>1</v>
      </c>
      <c r="AH921">
        <v>6</v>
      </c>
      <c r="AI921">
        <v>4</v>
      </c>
      <c r="AJ921">
        <v>3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2</v>
      </c>
      <c r="AS921">
        <v>0</v>
      </c>
      <c r="AT921">
        <v>0</v>
      </c>
      <c r="AU921">
        <v>0</v>
      </c>
      <c r="AV921">
        <v>5</v>
      </c>
      <c r="AW921">
        <v>0</v>
      </c>
      <c r="AX921" t="s">
        <v>197</v>
      </c>
      <c r="AY921" t="s">
        <v>269</v>
      </c>
      <c r="AZ921" t="s">
        <v>1300</v>
      </c>
      <c r="BA921" t="s">
        <v>579</v>
      </c>
      <c r="BB921" t="s">
        <v>1301</v>
      </c>
      <c r="BC921" t="s">
        <v>579</v>
      </c>
      <c r="BD921" t="s">
        <v>197</v>
      </c>
      <c r="BE921">
        <v>120</v>
      </c>
      <c r="BF921" t="s">
        <v>189</v>
      </c>
      <c r="BG921" t="s">
        <v>189</v>
      </c>
      <c r="BH921" t="s">
        <v>197</v>
      </c>
      <c r="BI921" t="s">
        <v>189</v>
      </c>
      <c r="BJ921" t="s">
        <v>189</v>
      </c>
      <c r="BK921">
        <v>180</v>
      </c>
      <c r="BL921" t="s">
        <v>189</v>
      </c>
      <c r="BM921">
        <v>2</v>
      </c>
      <c r="BN921">
        <v>64</v>
      </c>
      <c r="BO921" t="s">
        <v>189</v>
      </c>
      <c r="BP921" t="s">
        <v>189</v>
      </c>
      <c r="BQ921">
        <v>0.8</v>
      </c>
      <c r="BR921">
        <v>0.85</v>
      </c>
      <c r="BS921">
        <v>0.85</v>
      </c>
      <c r="BT921">
        <v>0.87</v>
      </c>
      <c r="BU921">
        <v>4</v>
      </c>
      <c r="BV921" t="s">
        <v>202</v>
      </c>
      <c r="BW921" t="s">
        <v>218</v>
      </c>
      <c r="BX921" t="s">
        <v>189</v>
      </c>
      <c r="BY921" t="s">
        <v>189</v>
      </c>
      <c r="BZ921">
        <v>7</v>
      </c>
      <c r="CA921" t="s">
        <v>204</v>
      </c>
      <c r="CB921" t="s">
        <v>1033</v>
      </c>
      <c r="CC921" t="s">
        <v>189</v>
      </c>
      <c r="CD921" t="s">
        <v>189</v>
      </c>
      <c r="CE921" t="s">
        <v>189</v>
      </c>
      <c r="CF921" t="s">
        <v>189</v>
      </c>
      <c r="CG921" t="s">
        <v>189</v>
      </c>
      <c r="CH921" t="s">
        <v>189</v>
      </c>
      <c r="CI921" t="s">
        <v>189</v>
      </c>
      <c r="CJ921" t="s">
        <v>189</v>
      </c>
      <c r="CK921" t="s">
        <v>189</v>
      </c>
      <c r="CL921" t="s">
        <v>189</v>
      </c>
      <c r="CM921" t="s">
        <v>189</v>
      </c>
      <c r="CN921" t="s">
        <v>189</v>
      </c>
      <c r="CO921" t="s">
        <v>189</v>
      </c>
      <c r="CP921" t="s">
        <v>205</v>
      </c>
      <c r="CQ921">
        <v>3.2</v>
      </c>
      <c r="CR921">
        <v>6.4</v>
      </c>
      <c r="CS921" t="s">
        <v>1011</v>
      </c>
      <c r="CT921" t="s">
        <v>197</v>
      </c>
      <c r="CU921">
        <v>51.2</v>
      </c>
      <c r="CV921">
        <v>0</v>
      </c>
      <c r="CW921">
        <v>0</v>
      </c>
      <c r="CX921">
        <v>26</v>
      </c>
      <c r="CY921">
        <v>0</v>
      </c>
      <c r="CZ921">
        <v>0</v>
      </c>
      <c r="DA921">
        <v>0</v>
      </c>
      <c r="DB921">
        <v>77.2</v>
      </c>
      <c r="DC921">
        <v>21.215999999999902</v>
      </c>
      <c r="DD921">
        <v>0</v>
      </c>
      <c r="DE921">
        <v>0</v>
      </c>
      <c r="DF921">
        <v>0</v>
      </c>
      <c r="DG921">
        <v>47.215999999999902</v>
      </c>
      <c r="DH921">
        <v>120</v>
      </c>
      <c r="DI921">
        <v>-29.984000000000002</v>
      </c>
      <c r="DJ921" t="s">
        <v>282</v>
      </c>
      <c r="DK921">
        <v>8.0999999999999908</v>
      </c>
      <c r="DL921">
        <v>38.084000000000003</v>
      </c>
      <c r="DM921">
        <v>73.759199999999893</v>
      </c>
      <c r="DN921">
        <v>26.543199999999999</v>
      </c>
      <c r="DO921">
        <v>18</v>
      </c>
      <c r="DP921">
        <v>0</v>
      </c>
    </row>
    <row r="922" spans="1:120" x14ac:dyDescent="0.25">
      <c r="A922">
        <v>2325884</v>
      </c>
      <c r="B922" t="s">
        <v>575</v>
      </c>
      <c r="C922" t="s">
        <v>576</v>
      </c>
      <c r="D922" t="s">
        <v>1302</v>
      </c>
      <c r="E922" t="s">
        <v>1303</v>
      </c>
      <c r="F922" t="s">
        <v>1304</v>
      </c>
      <c r="G922" t="s">
        <v>190</v>
      </c>
      <c r="H922" t="s">
        <v>212</v>
      </c>
      <c r="I922" t="s">
        <v>222</v>
      </c>
      <c r="J922" t="s">
        <v>193</v>
      </c>
      <c r="K922">
        <v>3.2</v>
      </c>
      <c r="L922">
        <v>2</v>
      </c>
      <c r="M922">
        <v>32</v>
      </c>
      <c r="N922" t="s">
        <v>189</v>
      </c>
      <c r="O922">
        <v>0.2</v>
      </c>
      <c r="P922">
        <v>1.2</v>
      </c>
      <c r="Q922">
        <v>18.5</v>
      </c>
      <c r="R922">
        <v>19.3</v>
      </c>
      <c r="S922">
        <v>120</v>
      </c>
      <c r="T922">
        <v>51.6</v>
      </c>
      <c r="U922">
        <v>84.8</v>
      </c>
      <c r="V922" t="s">
        <v>197</v>
      </c>
      <c r="W922" t="s">
        <v>194</v>
      </c>
      <c r="X922" t="s">
        <v>197</v>
      </c>
      <c r="Y922" t="s">
        <v>195</v>
      </c>
      <c r="Z922" t="s">
        <v>866</v>
      </c>
      <c r="AA922">
        <v>2</v>
      </c>
      <c r="AB922">
        <v>1</v>
      </c>
      <c r="AC922">
        <v>0</v>
      </c>
      <c r="AD922">
        <v>1</v>
      </c>
      <c r="AE922">
        <v>1</v>
      </c>
      <c r="AF922">
        <v>0</v>
      </c>
      <c r="AG922">
        <v>1</v>
      </c>
      <c r="AH922">
        <v>6</v>
      </c>
      <c r="AI922">
        <v>4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2</v>
      </c>
      <c r="AS922">
        <v>0</v>
      </c>
      <c r="AT922">
        <v>0</v>
      </c>
      <c r="AU922">
        <v>0</v>
      </c>
      <c r="AV922">
        <v>3</v>
      </c>
      <c r="AW922">
        <v>0</v>
      </c>
      <c r="AX922" t="s">
        <v>197</v>
      </c>
      <c r="AY922" t="s">
        <v>1023</v>
      </c>
      <c r="AZ922" t="s">
        <v>1300</v>
      </c>
      <c r="BA922" t="s">
        <v>579</v>
      </c>
      <c r="BB922" t="s">
        <v>1305</v>
      </c>
      <c r="BC922" t="s">
        <v>579</v>
      </c>
      <c r="BD922" t="s">
        <v>197</v>
      </c>
      <c r="BE922">
        <v>120</v>
      </c>
      <c r="BF922" t="s">
        <v>189</v>
      </c>
      <c r="BG922" t="s">
        <v>189</v>
      </c>
      <c r="BH922" t="s">
        <v>197</v>
      </c>
      <c r="BI922" t="s">
        <v>189</v>
      </c>
      <c r="BJ922" t="s">
        <v>189</v>
      </c>
      <c r="BK922">
        <v>180</v>
      </c>
      <c r="BL922" t="s">
        <v>189</v>
      </c>
      <c r="BM922">
        <v>2</v>
      </c>
      <c r="BN922">
        <v>32</v>
      </c>
      <c r="BO922" t="s">
        <v>189</v>
      </c>
      <c r="BP922" t="s">
        <v>189</v>
      </c>
      <c r="BQ922">
        <v>0.8</v>
      </c>
      <c r="BR922">
        <v>0.85</v>
      </c>
      <c r="BS922">
        <v>0.85</v>
      </c>
      <c r="BT922">
        <v>0.87</v>
      </c>
      <c r="BU922">
        <v>3</v>
      </c>
      <c r="BV922" t="s">
        <v>202</v>
      </c>
      <c r="BW922" t="s">
        <v>218</v>
      </c>
      <c r="BX922" t="s">
        <v>189</v>
      </c>
      <c r="BY922" t="s">
        <v>189</v>
      </c>
      <c r="BZ922">
        <v>7</v>
      </c>
      <c r="CA922" t="s">
        <v>204</v>
      </c>
      <c r="CB922" t="s">
        <v>1033</v>
      </c>
      <c r="CC922" t="s">
        <v>189</v>
      </c>
      <c r="CD922" t="s">
        <v>189</v>
      </c>
      <c r="CE922" t="s">
        <v>189</v>
      </c>
      <c r="CF922" t="s">
        <v>189</v>
      </c>
      <c r="CG922" t="s">
        <v>189</v>
      </c>
      <c r="CH922" t="s">
        <v>189</v>
      </c>
      <c r="CI922" t="s">
        <v>189</v>
      </c>
      <c r="CJ922" t="s">
        <v>189</v>
      </c>
      <c r="CK922" t="s">
        <v>189</v>
      </c>
      <c r="CL922" t="s">
        <v>189</v>
      </c>
      <c r="CM922" t="s">
        <v>189</v>
      </c>
      <c r="CN922" t="s">
        <v>189</v>
      </c>
      <c r="CO922" t="s">
        <v>189</v>
      </c>
      <c r="CP922" t="s">
        <v>205</v>
      </c>
      <c r="CQ922">
        <v>3.2</v>
      </c>
      <c r="CR922">
        <v>6.4</v>
      </c>
      <c r="CS922" t="s">
        <v>1011</v>
      </c>
      <c r="CT922" t="s">
        <v>197</v>
      </c>
      <c r="CU922">
        <v>25.6</v>
      </c>
      <c r="CV922">
        <v>0</v>
      </c>
      <c r="CW922">
        <v>0</v>
      </c>
      <c r="CX922">
        <v>26</v>
      </c>
      <c r="CY922">
        <v>0</v>
      </c>
      <c r="CZ922">
        <v>0</v>
      </c>
      <c r="DA922">
        <v>0</v>
      </c>
      <c r="DB922">
        <v>51.6</v>
      </c>
      <c r="DC922">
        <v>11.808</v>
      </c>
      <c r="DD922">
        <v>0</v>
      </c>
      <c r="DE922">
        <v>0</v>
      </c>
      <c r="DF922">
        <v>0</v>
      </c>
      <c r="DG922">
        <v>37.808</v>
      </c>
      <c r="DH922">
        <v>120</v>
      </c>
      <c r="DI922">
        <v>-13.792</v>
      </c>
      <c r="DJ922" t="s">
        <v>282</v>
      </c>
      <c r="DK922">
        <v>33.199999999999903</v>
      </c>
      <c r="DL922">
        <v>46.991999999999997</v>
      </c>
      <c r="DM922">
        <v>71.919599999999903</v>
      </c>
      <c r="DN922">
        <v>34.111599999999903</v>
      </c>
      <c r="DO922">
        <v>18</v>
      </c>
      <c r="DP922">
        <v>0</v>
      </c>
    </row>
    <row r="923" spans="1:120" x14ac:dyDescent="0.25">
      <c r="A923">
        <v>2325847</v>
      </c>
      <c r="B923" t="s">
        <v>575</v>
      </c>
      <c r="C923" t="s">
        <v>576</v>
      </c>
      <c r="D923" t="s">
        <v>1306</v>
      </c>
      <c r="E923" t="s">
        <v>1307</v>
      </c>
      <c r="F923" t="s">
        <v>1308</v>
      </c>
      <c r="G923" t="s">
        <v>190</v>
      </c>
      <c r="H923" t="s">
        <v>212</v>
      </c>
      <c r="I923" t="s">
        <v>222</v>
      </c>
      <c r="J923" t="s">
        <v>193</v>
      </c>
      <c r="K923">
        <v>3.2</v>
      </c>
      <c r="L923">
        <v>2</v>
      </c>
      <c r="M923">
        <v>32</v>
      </c>
      <c r="N923" t="s">
        <v>189</v>
      </c>
      <c r="O923">
        <v>0.3</v>
      </c>
      <c r="P923">
        <v>1.1000000000000001</v>
      </c>
      <c r="Q923">
        <v>13</v>
      </c>
      <c r="R923">
        <v>14</v>
      </c>
      <c r="S923">
        <v>120</v>
      </c>
      <c r="T923">
        <v>51.6</v>
      </c>
      <c r="U923">
        <v>61.6</v>
      </c>
      <c r="V923" t="s">
        <v>197</v>
      </c>
      <c r="W923" t="s">
        <v>194</v>
      </c>
      <c r="X923" t="s">
        <v>197</v>
      </c>
      <c r="Y923" t="s">
        <v>195</v>
      </c>
      <c r="Z923" t="s">
        <v>866</v>
      </c>
      <c r="AA923">
        <v>2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1</v>
      </c>
      <c r="AH923">
        <v>6</v>
      </c>
      <c r="AI923">
        <v>4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2</v>
      </c>
      <c r="AS923">
        <v>0</v>
      </c>
      <c r="AT923">
        <v>0</v>
      </c>
      <c r="AU923">
        <v>0</v>
      </c>
      <c r="AV923">
        <v>3</v>
      </c>
      <c r="AW923">
        <v>0</v>
      </c>
      <c r="AX923" t="s">
        <v>197</v>
      </c>
      <c r="AY923" t="s">
        <v>1023</v>
      </c>
      <c r="AZ923" t="s">
        <v>1300</v>
      </c>
      <c r="BA923" t="s">
        <v>579</v>
      </c>
      <c r="BB923" t="s">
        <v>1309</v>
      </c>
      <c r="BC923" t="s">
        <v>579</v>
      </c>
      <c r="BD923" t="s">
        <v>197</v>
      </c>
      <c r="BE923">
        <v>120</v>
      </c>
      <c r="BF923" t="s">
        <v>189</v>
      </c>
      <c r="BG923" t="s">
        <v>189</v>
      </c>
      <c r="BH923" t="s">
        <v>197</v>
      </c>
      <c r="BI923" t="s">
        <v>189</v>
      </c>
      <c r="BJ923" t="s">
        <v>189</v>
      </c>
      <c r="BK923">
        <v>180</v>
      </c>
      <c r="BL923" t="s">
        <v>189</v>
      </c>
      <c r="BM923">
        <v>1</v>
      </c>
      <c r="BN923">
        <v>32</v>
      </c>
      <c r="BO923" t="s">
        <v>189</v>
      </c>
      <c r="BP923" t="s">
        <v>189</v>
      </c>
      <c r="BQ923">
        <v>0.8</v>
      </c>
      <c r="BR923">
        <v>0.85</v>
      </c>
      <c r="BS923">
        <v>0.85</v>
      </c>
      <c r="BT923">
        <v>0.87</v>
      </c>
      <c r="BU923">
        <v>3</v>
      </c>
      <c r="BV923" t="s">
        <v>202</v>
      </c>
      <c r="BW923" t="s">
        <v>218</v>
      </c>
      <c r="BX923" t="s">
        <v>189</v>
      </c>
      <c r="BY923" t="s">
        <v>189</v>
      </c>
      <c r="BZ923">
        <v>7</v>
      </c>
      <c r="CA923" t="s">
        <v>204</v>
      </c>
      <c r="CB923" t="s">
        <v>1033</v>
      </c>
      <c r="CC923" t="s">
        <v>189</v>
      </c>
      <c r="CD923" t="s">
        <v>189</v>
      </c>
      <c r="CE923" t="s">
        <v>189</v>
      </c>
      <c r="CF923" t="s">
        <v>189</v>
      </c>
      <c r="CG923" t="s">
        <v>189</v>
      </c>
      <c r="CH923" t="s">
        <v>189</v>
      </c>
      <c r="CI923" t="s">
        <v>189</v>
      </c>
      <c r="CJ923" t="s">
        <v>189</v>
      </c>
      <c r="CK923" t="s">
        <v>189</v>
      </c>
      <c r="CL923" t="s">
        <v>189</v>
      </c>
      <c r="CM923" t="s">
        <v>189</v>
      </c>
      <c r="CN923" t="s">
        <v>189</v>
      </c>
      <c r="CO923" t="s">
        <v>189</v>
      </c>
      <c r="CP923" t="s">
        <v>205</v>
      </c>
      <c r="CQ923">
        <v>3.2</v>
      </c>
      <c r="CR923">
        <v>6.4</v>
      </c>
      <c r="CS923" t="s">
        <v>1011</v>
      </c>
      <c r="CT923" t="s">
        <v>197</v>
      </c>
      <c r="CU923">
        <v>25.6</v>
      </c>
      <c r="CV923">
        <v>0</v>
      </c>
      <c r="CW923">
        <v>0</v>
      </c>
      <c r="CX923">
        <v>26</v>
      </c>
      <c r="CY923">
        <v>0</v>
      </c>
      <c r="CZ923">
        <v>0</v>
      </c>
      <c r="DA923">
        <v>0</v>
      </c>
      <c r="DB923">
        <v>51.6</v>
      </c>
      <c r="DC923">
        <v>11.808</v>
      </c>
      <c r="DD923">
        <v>0</v>
      </c>
      <c r="DE923">
        <v>0</v>
      </c>
      <c r="DF923">
        <v>0</v>
      </c>
      <c r="DG923">
        <v>37.808</v>
      </c>
      <c r="DH923">
        <v>120</v>
      </c>
      <c r="DI923">
        <v>-13.792</v>
      </c>
      <c r="DJ923" t="s">
        <v>282</v>
      </c>
      <c r="DK923">
        <v>10</v>
      </c>
      <c r="DL923">
        <v>23.792000000000002</v>
      </c>
      <c r="DM923">
        <v>52.910399999999903</v>
      </c>
      <c r="DN923">
        <v>15.1023999999999</v>
      </c>
      <c r="DO923">
        <v>18</v>
      </c>
      <c r="DP923">
        <v>1</v>
      </c>
    </row>
    <row r="924" spans="1:120" x14ac:dyDescent="0.25">
      <c r="A924">
        <v>2325846</v>
      </c>
      <c r="B924" t="s">
        <v>575</v>
      </c>
      <c r="C924" t="s">
        <v>576</v>
      </c>
      <c r="D924" t="s">
        <v>1310</v>
      </c>
      <c r="E924" t="s">
        <v>1311</v>
      </c>
      <c r="F924" t="s">
        <v>1312</v>
      </c>
      <c r="G924" t="s">
        <v>190</v>
      </c>
      <c r="H924" t="s">
        <v>212</v>
      </c>
      <c r="I924" t="s">
        <v>222</v>
      </c>
      <c r="J924" t="s">
        <v>193</v>
      </c>
      <c r="K924">
        <v>3.2</v>
      </c>
      <c r="L924">
        <v>2</v>
      </c>
      <c r="M924">
        <v>64</v>
      </c>
      <c r="N924" t="s">
        <v>189</v>
      </c>
      <c r="O924">
        <v>0.3</v>
      </c>
      <c r="P924">
        <v>1.6</v>
      </c>
      <c r="Q924">
        <v>10.6</v>
      </c>
      <c r="R924">
        <v>11.8</v>
      </c>
      <c r="S924">
        <v>120</v>
      </c>
      <c r="T924">
        <v>77.2</v>
      </c>
      <c r="U924">
        <v>51.9</v>
      </c>
      <c r="V924" t="s">
        <v>197</v>
      </c>
      <c r="W924" t="s">
        <v>194</v>
      </c>
      <c r="X924" t="s">
        <v>197</v>
      </c>
      <c r="Y924" t="s">
        <v>195</v>
      </c>
      <c r="Z924" t="s">
        <v>866</v>
      </c>
      <c r="AA924">
        <v>4</v>
      </c>
      <c r="AB924">
        <v>1</v>
      </c>
      <c r="AC924">
        <v>0</v>
      </c>
      <c r="AD924">
        <v>1</v>
      </c>
      <c r="AE924">
        <v>0</v>
      </c>
      <c r="AF924">
        <v>0</v>
      </c>
      <c r="AG924">
        <v>1</v>
      </c>
      <c r="AH924">
        <v>6</v>
      </c>
      <c r="AI924">
        <v>4</v>
      </c>
      <c r="AJ924">
        <v>3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2</v>
      </c>
      <c r="AS924">
        <v>0</v>
      </c>
      <c r="AT924">
        <v>0</v>
      </c>
      <c r="AU924">
        <v>0</v>
      </c>
      <c r="AV924">
        <v>5</v>
      </c>
      <c r="AW924">
        <v>0</v>
      </c>
      <c r="AX924" t="s">
        <v>197</v>
      </c>
      <c r="AY924" t="s">
        <v>1023</v>
      </c>
      <c r="AZ924" t="s">
        <v>875</v>
      </c>
      <c r="BA924" t="s">
        <v>579</v>
      </c>
      <c r="BB924" t="s">
        <v>1313</v>
      </c>
      <c r="BC924" t="s">
        <v>579</v>
      </c>
      <c r="BD924" t="s">
        <v>197</v>
      </c>
      <c r="BE924">
        <v>120</v>
      </c>
      <c r="BF924" t="s">
        <v>189</v>
      </c>
      <c r="BG924" t="s">
        <v>189</v>
      </c>
      <c r="BH924" t="s">
        <v>197</v>
      </c>
      <c r="BI924" t="s">
        <v>189</v>
      </c>
      <c r="BJ924" t="s">
        <v>189</v>
      </c>
      <c r="BK924">
        <v>180</v>
      </c>
      <c r="BL924" t="s">
        <v>189</v>
      </c>
      <c r="BM924">
        <v>1</v>
      </c>
      <c r="BN924">
        <v>64</v>
      </c>
      <c r="BO924" t="s">
        <v>189</v>
      </c>
      <c r="BP924" t="s">
        <v>189</v>
      </c>
      <c r="BQ924">
        <v>0.8</v>
      </c>
      <c r="BR924">
        <v>0.85</v>
      </c>
      <c r="BS924">
        <v>0.85</v>
      </c>
      <c r="BT924">
        <v>0.87</v>
      </c>
      <c r="BU924">
        <v>3</v>
      </c>
      <c r="BV924" t="s">
        <v>202</v>
      </c>
      <c r="BW924" t="s">
        <v>218</v>
      </c>
      <c r="BX924" t="s">
        <v>189</v>
      </c>
      <c r="BY924" t="s">
        <v>189</v>
      </c>
      <c r="BZ924">
        <v>7</v>
      </c>
      <c r="CA924" t="s">
        <v>204</v>
      </c>
      <c r="CB924" t="s">
        <v>1033</v>
      </c>
      <c r="CC924" t="s">
        <v>189</v>
      </c>
      <c r="CD924" t="s">
        <v>189</v>
      </c>
      <c r="CE924" t="s">
        <v>189</v>
      </c>
      <c r="CF924" t="s">
        <v>189</v>
      </c>
      <c r="CG924" t="s">
        <v>189</v>
      </c>
      <c r="CH924" t="s">
        <v>189</v>
      </c>
      <c r="CI924" t="s">
        <v>189</v>
      </c>
      <c r="CJ924" t="s">
        <v>189</v>
      </c>
      <c r="CK924" t="s">
        <v>189</v>
      </c>
      <c r="CL924" t="s">
        <v>189</v>
      </c>
      <c r="CM924" t="s">
        <v>189</v>
      </c>
      <c r="CN924" t="s">
        <v>189</v>
      </c>
      <c r="CO924" t="s">
        <v>189</v>
      </c>
      <c r="CP924" t="s">
        <v>205</v>
      </c>
      <c r="CQ924">
        <v>3.2</v>
      </c>
      <c r="CR924">
        <v>6.4</v>
      </c>
      <c r="CS924" t="s">
        <v>1011</v>
      </c>
      <c r="CT924" t="s">
        <v>197</v>
      </c>
      <c r="CU924">
        <v>51.2</v>
      </c>
      <c r="CV924">
        <v>0</v>
      </c>
      <c r="CW924">
        <v>0</v>
      </c>
      <c r="CX924">
        <v>26</v>
      </c>
      <c r="CY924">
        <v>0</v>
      </c>
      <c r="CZ924">
        <v>0</v>
      </c>
      <c r="DA924">
        <v>0</v>
      </c>
      <c r="DB924">
        <v>77.2</v>
      </c>
      <c r="DC924">
        <v>21.215999999999902</v>
      </c>
      <c r="DD924">
        <v>0</v>
      </c>
      <c r="DE924">
        <v>0</v>
      </c>
      <c r="DF924">
        <v>0</v>
      </c>
      <c r="DG924">
        <v>47.215999999999902</v>
      </c>
      <c r="DH924">
        <v>120</v>
      </c>
      <c r="DI924">
        <v>-29.984000000000002</v>
      </c>
      <c r="DJ924" t="s">
        <v>282</v>
      </c>
      <c r="DK924">
        <v>-25.3</v>
      </c>
      <c r="DL924">
        <v>4.6840000000000002</v>
      </c>
      <c r="DM924">
        <v>46.997399999999899</v>
      </c>
      <c r="DN924">
        <v>-0.21860000000000199</v>
      </c>
      <c r="DO924">
        <v>18</v>
      </c>
      <c r="DP924">
        <v>1</v>
      </c>
    </row>
    <row r="925" spans="1:120" x14ac:dyDescent="0.25">
      <c r="A925">
        <v>2325698</v>
      </c>
      <c r="B925" t="s">
        <v>575</v>
      </c>
      <c r="C925" t="s">
        <v>576</v>
      </c>
      <c r="D925" t="s">
        <v>1314</v>
      </c>
      <c r="E925" t="s">
        <v>1315</v>
      </c>
      <c r="F925" t="s">
        <v>1316</v>
      </c>
      <c r="G925" t="s">
        <v>190</v>
      </c>
      <c r="H925" t="s">
        <v>212</v>
      </c>
      <c r="I925" t="s">
        <v>222</v>
      </c>
      <c r="J925" t="s">
        <v>193</v>
      </c>
      <c r="K925">
        <v>3.2</v>
      </c>
      <c r="L925">
        <v>2</v>
      </c>
      <c r="M925">
        <v>64</v>
      </c>
      <c r="N925" t="s">
        <v>189</v>
      </c>
      <c r="O925">
        <v>0.2</v>
      </c>
      <c r="P925">
        <v>2.1</v>
      </c>
      <c r="Q925">
        <v>17.7</v>
      </c>
      <c r="R925">
        <v>18.5</v>
      </c>
      <c r="S925">
        <v>120</v>
      </c>
      <c r="T925">
        <v>77.2</v>
      </c>
      <c r="U925">
        <v>81.7</v>
      </c>
      <c r="V925" t="s">
        <v>194</v>
      </c>
      <c r="W925" t="s">
        <v>194</v>
      </c>
      <c r="X925" t="s">
        <v>194</v>
      </c>
      <c r="Y925" t="s">
        <v>195</v>
      </c>
      <c r="Z925" t="s">
        <v>866</v>
      </c>
      <c r="AA925">
        <v>4</v>
      </c>
      <c r="AB925">
        <v>1</v>
      </c>
      <c r="AC925">
        <v>0</v>
      </c>
      <c r="AD925">
        <v>1</v>
      </c>
      <c r="AE925">
        <v>2</v>
      </c>
      <c r="AF925">
        <v>1</v>
      </c>
      <c r="AG925">
        <v>1</v>
      </c>
      <c r="AH925">
        <v>3</v>
      </c>
      <c r="AI925">
        <v>4</v>
      </c>
      <c r="AJ925">
        <v>3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2</v>
      </c>
      <c r="AS925">
        <v>0</v>
      </c>
      <c r="AT925">
        <v>0</v>
      </c>
      <c r="AU925">
        <v>0</v>
      </c>
      <c r="AV925">
        <v>5</v>
      </c>
      <c r="AW925">
        <v>0</v>
      </c>
      <c r="AX925" t="s">
        <v>197</v>
      </c>
      <c r="AY925" t="s">
        <v>894</v>
      </c>
      <c r="AZ925" t="s">
        <v>514</v>
      </c>
      <c r="BA925" t="s">
        <v>579</v>
      </c>
      <c r="BB925" t="s">
        <v>1317</v>
      </c>
      <c r="BC925" t="s">
        <v>579</v>
      </c>
      <c r="BD925" t="s">
        <v>194</v>
      </c>
      <c r="BE925">
        <v>120</v>
      </c>
      <c r="BF925" t="s">
        <v>189</v>
      </c>
      <c r="BG925" t="s">
        <v>189</v>
      </c>
      <c r="BH925" t="s">
        <v>194</v>
      </c>
      <c r="BI925" t="s">
        <v>189</v>
      </c>
      <c r="BJ925" t="s">
        <v>189</v>
      </c>
      <c r="BK925">
        <v>180</v>
      </c>
      <c r="BL925" t="s">
        <v>189</v>
      </c>
      <c r="BM925">
        <v>1</v>
      </c>
      <c r="BN925">
        <v>64</v>
      </c>
      <c r="BO925" t="s">
        <v>189</v>
      </c>
      <c r="BP925" t="s">
        <v>189</v>
      </c>
      <c r="BQ925">
        <v>0.8</v>
      </c>
      <c r="BR925">
        <v>0.85</v>
      </c>
      <c r="BS925">
        <v>0.85</v>
      </c>
      <c r="BT925">
        <v>0.87</v>
      </c>
      <c r="BU925">
        <v>3</v>
      </c>
      <c r="BV925" t="s">
        <v>202</v>
      </c>
      <c r="BW925" t="s">
        <v>218</v>
      </c>
      <c r="BX925" t="s">
        <v>189</v>
      </c>
      <c r="BY925" t="s">
        <v>189</v>
      </c>
      <c r="BZ925">
        <v>7</v>
      </c>
      <c r="CA925" t="s">
        <v>204</v>
      </c>
      <c r="CB925" t="s">
        <v>1033</v>
      </c>
      <c r="CC925" t="s">
        <v>189</v>
      </c>
      <c r="CD925" t="s">
        <v>189</v>
      </c>
      <c r="CE925" t="s">
        <v>189</v>
      </c>
      <c r="CF925" t="s">
        <v>189</v>
      </c>
      <c r="CG925" t="s">
        <v>189</v>
      </c>
      <c r="CH925" t="s">
        <v>189</v>
      </c>
      <c r="CI925" t="s">
        <v>189</v>
      </c>
      <c r="CJ925" t="s">
        <v>189</v>
      </c>
      <c r="CK925" t="s">
        <v>189</v>
      </c>
      <c r="CL925" t="s">
        <v>189</v>
      </c>
      <c r="CM925" t="s">
        <v>189</v>
      </c>
      <c r="CN925" t="s">
        <v>189</v>
      </c>
      <c r="CO925" t="s">
        <v>189</v>
      </c>
      <c r="CP925" t="s">
        <v>205</v>
      </c>
      <c r="CQ925">
        <v>3.2</v>
      </c>
      <c r="CR925">
        <v>6.4</v>
      </c>
      <c r="CS925" t="s">
        <v>1011</v>
      </c>
      <c r="CT925" t="s">
        <v>197</v>
      </c>
      <c r="CU925">
        <v>51.2</v>
      </c>
      <c r="CV925">
        <v>0</v>
      </c>
      <c r="CW925">
        <v>0.876</v>
      </c>
      <c r="CX925">
        <v>26</v>
      </c>
      <c r="CY925">
        <v>0</v>
      </c>
      <c r="CZ925">
        <v>0</v>
      </c>
      <c r="DA925">
        <v>0</v>
      </c>
      <c r="DB925">
        <v>78.075999999999993</v>
      </c>
      <c r="DC925">
        <v>21.215999999999902</v>
      </c>
      <c r="DD925">
        <v>0</v>
      </c>
      <c r="DE925">
        <v>0</v>
      </c>
      <c r="DF925">
        <v>0</v>
      </c>
      <c r="DG925">
        <v>47.215999999999902</v>
      </c>
      <c r="DH925">
        <v>120</v>
      </c>
      <c r="DI925">
        <v>-30.86</v>
      </c>
      <c r="DJ925" t="s">
        <v>282</v>
      </c>
      <c r="DK925">
        <v>3.6240000000000001</v>
      </c>
      <c r="DL925">
        <v>34.484000000000002</v>
      </c>
      <c r="DM925">
        <v>72.664199999999994</v>
      </c>
      <c r="DN925">
        <v>25.4482</v>
      </c>
      <c r="DO925">
        <v>18</v>
      </c>
      <c r="DP925">
        <v>0</v>
      </c>
    </row>
    <row r="926" spans="1:120" x14ac:dyDescent="0.25">
      <c r="A926">
        <v>2325044</v>
      </c>
      <c r="B926" t="s">
        <v>375</v>
      </c>
      <c r="C926" t="s">
        <v>376</v>
      </c>
      <c r="D926" t="s">
        <v>1318</v>
      </c>
      <c r="E926" t="s">
        <v>1319</v>
      </c>
      <c r="F926" t="s">
        <v>1320</v>
      </c>
      <c r="G926" t="s">
        <v>190</v>
      </c>
      <c r="H926" t="s">
        <v>191</v>
      </c>
      <c r="I926" t="s">
        <v>1090</v>
      </c>
      <c r="J926" t="s">
        <v>189</v>
      </c>
      <c r="K926">
        <v>3.5</v>
      </c>
      <c r="L926">
        <v>2</v>
      </c>
      <c r="M926">
        <v>16</v>
      </c>
      <c r="N926" t="s">
        <v>189</v>
      </c>
      <c r="O926">
        <v>0.6</v>
      </c>
      <c r="P926">
        <v>0.9</v>
      </c>
      <c r="Q926">
        <v>13.9</v>
      </c>
      <c r="R926">
        <v>14.9</v>
      </c>
      <c r="S926">
        <v>120</v>
      </c>
      <c r="T926">
        <v>13.7</v>
      </c>
      <c r="U926">
        <v>66.8</v>
      </c>
      <c r="V926" t="s">
        <v>194</v>
      </c>
      <c r="W926" t="s">
        <v>194</v>
      </c>
      <c r="X926" t="s">
        <v>194</v>
      </c>
      <c r="Y926" t="s">
        <v>195</v>
      </c>
      <c r="Z926" t="s">
        <v>1321</v>
      </c>
      <c r="AA926">
        <v>2</v>
      </c>
      <c r="AB926">
        <v>1</v>
      </c>
      <c r="AC926">
        <v>0</v>
      </c>
      <c r="AD926">
        <v>0</v>
      </c>
      <c r="AE926">
        <v>1</v>
      </c>
      <c r="AF926">
        <v>1</v>
      </c>
      <c r="AG926">
        <v>1</v>
      </c>
      <c r="AH926">
        <v>4</v>
      </c>
      <c r="AI926">
        <v>2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 t="s">
        <v>197</v>
      </c>
      <c r="AY926" t="s">
        <v>475</v>
      </c>
      <c r="AZ926" t="s">
        <v>1226</v>
      </c>
      <c r="BA926" t="s">
        <v>256</v>
      </c>
      <c r="BB926" t="s">
        <v>1322</v>
      </c>
      <c r="BC926" t="s">
        <v>256</v>
      </c>
      <c r="BD926" t="s">
        <v>194</v>
      </c>
      <c r="BE926">
        <v>120</v>
      </c>
      <c r="BF926" t="s">
        <v>189</v>
      </c>
      <c r="BG926" t="s">
        <v>189</v>
      </c>
      <c r="BH926" t="s">
        <v>194</v>
      </c>
      <c r="BI926" t="s">
        <v>189</v>
      </c>
      <c r="BJ926" t="s">
        <v>189</v>
      </c>
      <c r="BK926">
        <v>180</v>
      </c>
      <c r="BL926" t="s">
        <v>189</v>
      </c>
      <c r="BM926">
        <v>1</v>
      </c>
      <c r="BN926">
        <v>16</v>
      </c>
      <c r="BO926" t="s">
        <v>189</v>
      </c>
      <c r="BP926" t="s">
        <v>189</v>
      </c>
      <c r="BQ926">
        <v>0.77</v>
      </c>
      <c r="BR926">
        <v>0.83</v>
      </c>
      <c r="BS926">
        <v>0.83</v>
      </c>
      <c r="BT926">
        <v>0.87</v>
      </c>
      <c r="BU926">
        <v>1</v>
      </c>
      <c r="BV926" t="s">
        <v>202</v>
      </c>
      <c r="BW926" t="s">
        <v>189</v>
      </c>
      <c r="BX926" t="s">
        <v>189</v>
      </c>
      <c r="BY926" t="s">
        <v>189</v>
      </c>
      <c r="BZ926">
        <v>7</v>
      </c>
      <c r="CA926" t="s">
        <v>204</v>
      </c>
      <c r="CB926" t="s">
        <v>1033</v>
      </c>
      <c r="CC926" t="s">
        <v>189</v>
      </c>
      <c r="CD926" t="s">
        <v>189</v>
      </c>
      <c r="CE926" t="s">
        <v>189</v>
      </c>
      <c r="CF926" t="s">
        <v>189</v>
      </c>
      <c r="CG926" t="s">
        <v>189</v>
      </c>
      <c r="CH926" t="s">
        <v>189</v>
      </c>
      <c r="CI926" t="s">
        <v>189</v>
      </c>
      <c r="CJ926" t="s">
        <v>189</v>
      </c>
      <c r="CK926" t="s">
        <v>189</v>
      </c>
      <c r="CL926" t="s">
        <v>189</v>
      </c>
      <c r="CM926" t="s">
        <v>189</v>
      </c>
      <c r="CN926" t="s">
        <v>189</v>
      </c>
      <c r="CO926" t="s">
        <v>189</v>
      </c>
      <c r="CP926" t="s">
        <v>205</v>
      </c>
      <c r="CQ926">
        <v>3.8</v>
      </c>
      <c r="CR926">
        <v>7.6</v>
      </c>
      <c r="CS926" t="s">
        <v>434</v>
      </c>
      <c r="CT926" t="s">
        <v>197</v>
      </c>
      <c r="CU926">
        <v>12.8</v>
      </c>
      <c r="CV926">
        <v>0</v>
      </c>
      <c r="CW926">
        <v>0.876</v>
      </c>
      <c r="CX926">
        <v>0</v>
      </c>
      <c r="CY926">
        <v>0</v>
      </c>
      <c r="CZ926">
        <v>0</v>
      </c>
      <c r="DA926">
        <v>0</v>
      </c>
      <c r="DB926">
        <v>13.676</v>
      </c>
      <c r="DC926">
        <v>7.1039999999999903</v>
      </c>
      <c r="DD926">
        <v>0</v>
      </c>
      <c r="DE926">
        <v>0</v>
      </c>
      <c r="DF926">
        <v>0</v>
      </c>
      <c r="DG926">
        <v>7.1039999999999903</v>
      </c>
      <c r="DH926">
        <v>120</v>
      </c>
      <c r="DI926">
        <v>-6.5720000000000001</v>
      </c>
      <c r="DJ926" t="s">
        <v>282</v>
      </c>
      <c r="DK926">
        <v>53.123999999999903</v>
      </c>
      <c r="DL926">
        <v>59.695999999999998</v>
      </c>
      <c r="DM926">
        <v>55.669799999999903</v>
      </c>
      <c r="DN926">
        <v>48.565799999999903</v>
      </c>
      <c r="DO926">
        <v>18</v>
      </c>
      <c r="DP926">
        <v>0</v>
      </c>
    </row>
    <row r="927" spans="1:120" x14ac:dyDescent="0.25">
      <c r="A927">
        <v>2324759</v>
      </c>
      <c r="B927" t="s">
        <v>283</v>
      </c>
      <c r="C927" t="s">
        <v>284</v>
      </c>
      <c r="D927" t="s">
        <v>877</v>
      </c>
      <c r="E927" t="s">
        <v>878</v>
      </c>
      <c r="F927" t="s">
        <v>879</v>
      </c>
      <c r="G927" t="s">
        <v>190</v>
      </c>
      <c r="H927" t="s">
        <v>212</v>
      </c>
      <c r="I927" t="s">
        <v>222</v>
      </c>
      <c r="J927" t="s">
        <v>193</v>
      </c>
      <c r="K927">
        <v>3.1</v>
      </c>
      <c r="L927">
        <v>2</v>
      </c>
      <c r="M927">
        <v>32</v>
      </c>
      <c r="N927" t="s">
        <v>189</v>
      </c>
      <c r="O927">
        <v>0.5</v>
      </c>
      <c r="P927">
        <v>1.9</v>
      </c>
      <c r="Q927">
        <v>27.3</v>
      </c>
      <c r="R927">
        <v>28.6</v>
      </c>
      <c r="S927">
        <v>120</v>
      </c>
      <c r="T927">
        <v>26.5</v>
      </c>
      <c r="U927">
        <v>126.3</v>
      </c>
      <c r="V927" t="s">
        <v>197</v>
      </c>
      <c r="W927" t="s">
        <v>194</v>
      </c>
      <c r="X927" t="s">
        <v>197</v>
      </c>
      <c r="Y927" t="s">
        <v>449</v>
      </c>
      <c r="Z927" t="s">
        <v>189</v>
      </c>
      <c r="AA927">
        <v>4</v>
      </c>
      <c r="AB927">
        <v>2</v>
      </c>
      <c r="AC927">
        <v>0</v>
      </c>
      <c r="AD927">
        <v>2</v>
      </c>
      <c r="AE927">
        <v>0</v>
      </c>
      <c r="AF927">
        <v>2</v>
      </c>
      <c r="AG927">
        <v>0</v>
      </c>
      <c r="AH927">
        <v>1</v>
      </c>
      <c r="AI927">
        <v>5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2</v>
      </c>
      <c r="AS927">
        <v>2</v>
      </c>
      <c r="AT927">
        <v>0</v>
      </c>
      <c r="AU927">
        <v>0</v>
      </c>
      <c r="AV927">
        <v>6</v>
      </c>
      <c r="AW927">
        <v>0</v>
      </c>
      <c r="AX927" t="s">
        <v>194</v>
      </c>
      <c r="AY927" t="s">
        <v>736</v>
      </c>
      <c r="AZ927" t="s">
        <v>268</v>
      </c>
      <c r="BA927" t="s">
        <v>290</v>
      </c>
      <c r="BB927" t="s">
        <v>880</v>
      </c>
      <c r="BC927" t="s">
        <v>290</v>
      </c>
      <c r="BD927" t="s">
        <v>197</v>
      </c>
      <c r="BE927">
        <v>120</v>
      </c>
      <c r="BF927" t="s">
        <v>189</v>
      </c>
      <c r="BG927" t="s">
        <v>189</v>
      </c>
      <c r="BH927" t="s">
        <v>194</v>
      </c>
      <c r="BI927" t="s">
        <v>189</v>
      </c>
      <c r="BJ927" t="s">
        <v>189</v>
      </c>
      <c r="BK927">
        <v>450</v>
      </c>
      <c r="BL927" t="s">
        <v>189</v>
      </c>
      <c r="BM927">
        <v>1</v>
      </c>
      <c r="BN927">
        <v>32</v>
      </c>
      <c r="BO927" t="s">
        <v>189</v>
      </c>
      <c r="BP927" t="s">
        <v>189</v>
      </c>
      <c r="BQ927" t="s">
        <v>189</v>
      </c>
      <c r="BR927">
        <v>0.86</v>
      </c>
      <c r="BS927">
        <v>0.83</v>
      </c>
      <c r="BT927">
        <v>0.87</v>
      </c>
      <c r="BU927">
        <v>1</v>
      </c>
      <c r="BV927" t="s">
        <v>202</v>
      </c>
      <c r="BW927" t="s">
        <v>234</v>
      </c>
      <c r="BX927" t="s">
        <v>189</v>
      </c>
      <c r="BY927" t="s">
        <v>189</v>
      </c>
      <c r="BZ927">
        <v>7</v>
      </c>
      <c r="CA927" t="s">
        <v>204</v>
      </c>
      <c r="CB927" t="s">
        <v>1033</v>
      </c>
      <c r="CC927" t="s">
        <v>189</v>
      </c>
      <c r="CD927" t="s">
        <v>189</v>
      </c>
      <c r="CE927" t="s">
        <v>189</v>
      </c>
      <c r="CF927" t="s">
        <v>189</v>
      </c>
      <c r="CG927" t="s">
        <v>189</v>
      </c>
      <c r="CH927" t="s">
        <v>189</v>
      </c>
      <c r="CI927" t="s">
        <v>189</v>
      </c>
      <c r="CJ927" t="s">
        <v>189</v>
      </c>
      <c r="CK927" t="s">
        <v>189</v>
      </c>
      <c r="CL927" t="s">
        <v>189</v>
      </c>
      <c r="CM927" t="s">
        <v>189</v>
      </c>
      <c r="CN927" t="s">
        <v>189</v>
      </c>
      <c r="CO927" t="s">
        <v>189</v>
      </c>
      <c r="CP927" t="s">
        <v>205</v>
      </c>
      <c r="CQ927">
        <v>3.1</v>
      </c>
      <c r="CR927">
        <v>6.2</v>
      </c>
      <c r="CS927" t="s">
        <v>1011</v>
      </c>
      <c r="CT927" t="s">
        <v>197</v>
      </c>
      <c r="CU927">
        <v>25.6</v>
      </c>
      <c r="CV927">
        <v>0</v>
      </c>
      <c r="CW927">
        <v>0.876</v>
      </c>
      <c r="CX927">
        <v>0</v>
      </c>
      <c r="CY927">
        <v>0</v>
      </c>
      <c r="CZ927">
        <v>0</v>
      </c>
      <c r="DA927">
        <v>0</v>
      </c>
      <c r="DB927">
        <v>26.475999999999999</v>
      </c>
      <c r="DC927">
        <v>11.808</v>
      </c>
      <c r="DD927">
        <v>0</v>
      </c>
      <c r="DE927">
        <v>0</v>
      </c>
      <c r="DF927">
        <v>0</v>
      </c>
      <c r="DG927">
        <v>11.808</v>
      </c>
      <c r="DH927">
        <v>120</v>
      </c>
      <c r="DI927">
        <v>-14.667999999999999</v>
      </c>
      <c r="DJ927" t="s">
        <v>282</v>
      </c>
      <c r="DK927">
        <v>99.823999999999998</v>
      </c>
      <c r="DL927">
        <v>114.491999999999</v>
      </c>
      <c r="DM927">
        <v>107.22239999999999</v>
      </c>
      <c r="DN927">
        <v>95.414400000000001</v>
      </c>
      <c r="DO927">
        <v>18</v>
      </c>
      <c r="DP927">
        <v>0</v>
      </c>
    </row>
    <row r="928" spans="1:120" x14ac:dyDescent="0.25">
      <c r="A928">
        <v>2324723</v>
      </c>
      <c r="B928" t="s">
        <v>575</v>
      </c>
      <c r="C928" t="s">
        <v>576</v>
      </c>
      <c r="D928" t="s">
        <v>881</v>
      </c>
      <c r="E928" t="s">
        <v>881</v>
      </c>
      <c r="F928" t="s">
        <v>189</v>
      </c>
      <c r="G928" t="s">
        <v>211</v>
      </c>
      <c r="H928" t="s">
        <v>212</v>
      </c>
      <c r="I928" t="s">
        <v>213</v>
      </c>
      <c r="J928" t="s">
        <v>193</v>
      </c>
      <c r="K928">
        <v>3.2</v>
      </c>
      <c r="L928">
        <v>2</v>
      </c>
      <c r="M928">
        <v>32</v>
      </c>
      <c r="N928" t="s">
        <v>189</v>
      </c>
      <c r="O928">
        <v>0.2</v>
      </c>
      <c r="P928">
        <v>0.9</v>
      </c>
      <c r="Q928">
        <v>11.1</v>
      </c>
      <c r="R928">
        <v>19.5</v>
      </c>
      <c r="S928">
        <v>120</v>
      </c>
      <c r="T928">
        <v>114.1</v>
      </c>
      <c r="U928">
        <v>75.5</v>
      </c>
      <c r="V928" t="s">
        <v>194</v>
      </c>
      <c r="W928" t="s">
        <v>194</v>
      </c>
      <c r="X928" t="s">
        <v>194</v>
      </c>
      <c r="Y928" t="s">
        <v>195</v>
      </c>
      <c r="Z928" t="s">
        <v>866</v>
      </c>
      <c r="AA928">
        <v>2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1</v>
      </c>
      <c r="AH928">
        <v>3</v>
      </c>
      <c r="AI928">
        <v>4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2</v>
      </c>
      <c r="AS928">
        <v>1</v>
      </c>
      <c r="AT928">
        <v>0</v>
      </c>
      <c r="AU928">
        <v>0</v>
      </c>
      <c r="AV928">
        <v>2</v>
      </c>
      <c r="AW928">
        <v>0</v>
      </c>
      <c r="AX928" t="s">
        <v>197</v>
      </c>
      <c r="AY928" t="s">
        <v>810</v>
      </c>
      <c r="AZ928" t="s">
        <v>268</v>
      </c>
      <c r="BA928" t="s">
        <v>256</v>
      </c>
      <c r="BB928" t="s">
        <v>882</v>
      </c>
      <c r="BC928" t="s">
        <v>256</v>
      </c>
      <c r="BD928" t="s">
        <v>194</v>
      </c>
      <c r="BE928">
        <v>120</v>
      </c>
      <c r="BF928" t="s">
        <v>189</v>
      </c>
      <c r="BG928" t="s">
        <v>189</v>
      </c>
      <c r="BH928" t="s">
        <v>197</v>
      </c>
      <c r="BI928" t="s">
        <v>197</v>
      </c>
      <c r="BJ928" t="s">
        <v>189</v>
      </c>
      <c r="BK928">
        <v>130</v>
      </c>
      <c r="BL928" t="s">
        <v>189</v>
      </c>
      <c r="BM928">
        <v>1</v>
      </c>
      <c r="BN928">
        <v>32</v>
      </c>
      <c r="BO928">
        <v>2.0699999999999998</v>
      </c>
      <c r="BP928">
        <v>242.04</v>
      </c>
      <c r="BQ928">
        <v>0.86</v>
      </c>
      <c r="BR928">
        <v>0.91</v>
      </c>
      <c r="BS928">
        <v>0.89</v>
      </c>
      <c r="BT928">
        <v>0.91</v>
      </c>
      <c r="BU928">
        <v>2</v>
      </c>
      <c r="BV928" t="s">
        <v>202</v>
      </c>
      <c r="BW928" t="s">
        <v>218</v>
      </c>
      <c r="BX928" t="s">
        <v>189</v>
      </c>
      <c r="BY928" t="s">
        <v>189</v>
      </c>
      <c r="BZ928">
        <v>7</v>
      </c>
      <c r="CA928" t="s">
        <v>204</v>
      </c>
      <c r="CB928" t="s">
        <v>1033</v>
      </c>
      <c r="CC928" t="s">
        <v>189</v>
      </c>
      <c r="CD928" t="s">
        <v>189</v>
      </c>
      <c r="CE928" t="s">
        <v>189</v>
      </c>
      <c r="CF928" t="s">
        <v>189</v>
      </c>
      <c r="CG928" t="s">
        <v>189</v>
      </c>
      <c r="CH928" t="s">
        <v>189</v>
      </c>
      <c r="CI928" t="s">
        <v>189</v>
      </c>
      <c r="CJ928" t="s">
        <v>189</v>
      </c>
      <c r="CK928" t="s">
        <v>189</v>
      </c>
      <c r="CL928" t="s">
        <v>189</v>
      </c>
      <c r="CM928" t="s">
        <v>189</v>
      </c>
      <c r="CN928" t="s">
        <v>189</v>
      </c>
      <c r="CO928" t="s">
        <v>189</v>
      </c>
      <c r="CP928" t="s">
        <v>205</v>
      </c>
      <c r="CQ928">
        <v>3.2</v>
      </c>
      <c r="CR928">
        <v>6.4</v>
      </c>
      <c r="CS928" t="s">
        <v>1011</v>
      </c>
      <c r="CT928" t="s">
        <v>197</v>
      </c>
      <c r="CU928">
        <v>25.6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62.491211999999898</v>
      </c>
      <c r="DB928">
        <v>88.091211999999899</v>
      </c>
      <c r="DC928">
        <v>11.808</v>
      </c>
      <c r="DD928">
        <v>0</v>
      </c>
      <c r="DE928">
        <v>0</v>
      </c>
      <c r="DF928">
        <v>45.705639999999903</v>
      </c>
      <c r="DG928">
        <v>57.513639999999903</v>
      </c>
      <c r="DH928">
        <v>120</v>
      </c>
      <c r="DI928">
        <v>-30.5775719999999</v>
      </c>
      <c r="DJ928" t="s">
        <v>282</v>
      </c>
      <c r="DK928">
        <v>-12.591211999999899</v>
      </c>
      <c r="DL928">
        <v>17.986360000000001</v>
      </c>
      <c r="DM928">
        <v>64.780199999999994</v>
      </c>
      <c r="DN928">
        <v>7.2665600000000099</v>
      </c>
      <c r="DO928">
        <v>18</v>
      </c>
      <c r="DP928">
        <v>1</v>
      </c>
    </row>
    <row r="929" spans="1:120" x14ac:dyDescent="0.25">
      <c r="A929">
        <v>2324720</v>
      </c>
      <c r="B929" t="s">
        <v>883</v>
      </c>
      <c r="C929" t="s">
        <v>884</v>
      </c>
      <c r="D929" t="s">
        <v>885</v>
      </c>
      <c r="E929" t="s">
        <v>886</v>
      </c>
      <c r="F929" t="s">
        <v>189</v>
      </c>
      <c r="G929" t="s">
        <v>190</v>
      </c>
      <c r="H929" t="s">
        <v>212</v>
      </c>
      <c r="I929" t="s">
        <v>222</v>
      </c>
      <c r="J929" t="s">
        <v>193</v>
      </c>
      <c r="K929">
        <v>3.1</v>
      </c>
      <c r="L929">
        <v>2</v>
      </c>
      <c r="M929">
        <v>8</v>
      </c>
      <c r="N929" t="s">
        <v>189</v>
      </c>
      <c r="O929">
        <v>0.7</v>
      </c>
      <c r="P929">
        <v>1.2</v>
      </c>
      <c r="Q929">
        <v>19.899999999999999</v>
      </c>
      <c r="R929">
        <v>20.5</v>
      </c>
      <c r="S929">
        <v>120</v>
      </c>
      <c r="T929">
        <v>6.4</v>
      </c>
      <c r="U929">
        <v>92.3</v>
      </c>
      <c r="V929" t="s">
        <v>197</v>
      </c>
      <c r="W929" t="s">
        <v>194</v>
      </c>
      <c r="X929" t="s">
        <v>197</v>
      </c>
      <c r="Y929" t="s">
        <v>449</v>
      </c>
      <c r="Z929" t="s">
        <v>189</v>
      </c>
      <c r="AA929">
        <v>2</v>
      </c>
      <c r="AB929">
        <v>1</v>
      </c>
      <c r="AC929">
        <v>0</v>
      </c>
      <c r="AD929">
        <v>0</v>
      </c>
      <c r="AE929">
        <v>2</v>
      </c>
      <c r="AF929">
        <v>1</v>
      </c>
      <c r="AG929">
        <v>1</v>
      </c>
      <c r="AH929">
        <v>6</v>
      </c>
      <c r="AI929">
        <v>4</v>
      </c>
      <c r="AJ929">
        <v>0</v>
      </c>
      <c r="AK929">
        <v>0</v>
      </c>
      <c r="AL929">
        <v>5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2</v>
      </c>
      <c r="AS929">
        <v>1</v>
      </c>
      <c r="AT929">
        <v>0</v>
      </c>
      <c r="AU929">
        <v>0</v>
      </c>
      <c r="AV929">
        <v>4</v>
      </c>
      <c r="AW929">
        <v>0</v>
      </c>
      <c r="AX929" t="s">
        <v>197</v>
      </c>
      <c r="AY929" t="s">
        <v>887</v>
      </c>
      <c r="AZ929" t="s">
        <v>268</v>
      </c>
      <c r="BA929" t="s">
        <v>290</v>
      </c>
      <c r="BB929" t="s">
        <v>888</v>
      </c>
      <c r="BC929" t="s">
        <v>290</v>
      </c>
      <c r="BD929" t="s">
        <v>197</v>
      </c>
      <c r="BE929">
        <v>120</v>
      </c>
      <c r="BF929" t="s">
        <v>189</v>
      </c>
      <c r="BG929" t="s">
        <v>189</v>
      </c>
      <c r="BH929" t="s">
        <v>197</v>
      </c>
      <c r="BI929" t="s">
        <v>189</v>
      </c>
      <c r="BJ929" t="s">
        <v>189</v>
      </c>
      <c r="BK929">
        <v>350</v>
      </c>
      <c r="BL929">
        <v>0.84</v>
      </c>
      <c r="BM929">
        <v>1</v>
      </c>
      <c r="BN929">
        <v>8</v>
      </c>
      <c r="BO929" t="s">
        <v>189</v>
      </c>
      <c r="BP929" t="s">
        <v>189</v>
      </c>
      <c r="BQ929" t="s">
        <v>189</v>
      </c>
      <c r="BR929">
        <v>0.83</v>
      </c>
      <c r="BS929">
        <v>0.83</v>
      </c>
      <c r="BT929">
        <v>0.86</v>
      </c>
      <c r="BU929">
        <v>1</v>
      </c>
      <c r="BV929" t="s">
        <v>202</v>
      </c>
      <c r="BW929" t="s">
        <v>234</v>
      </c>
      <c r="BX929" t="s">
        <v>189</v>
      </c>
      <c r="BY929" t="s">
        <v>189</v>
      </c>
      <c r="BZ929">
        <v>7</v>
      </c>
      <c r="CA929" t="s">
        <v>204</v>
      </c>
      <c r="CB929" t="s">
        <v>1033</v>
      </c>
      <c r="CC929" t="s">
        <v>189</v>
      </c>
      <c r="CD929" t="s">
        <v>189</v>
      </c>
      <c r="CE929" t="s">
        <v>189</v>
      </c>
      <c r="CF929" t="s">
        <v>189</v>
      </c>
      <c r="CG929" t="s">
        <v>189</v>
      </c>
      <c r="CH929" t="s">
        <v>189</v>
      </c>
      <c r="CI929" t="s">
        <v>189</v>
      </c>
      <c r="CJ929" t="s">
        <v>189</v>
      </c>
      <c r="CK929" t="s">
        <v>189</v>
      </c>
      <c r="CL929" t="s">
        <v>189</v>
      </c>
      <c r="CM929" t="s">
        <v>189</v>
      </c>
      <c r="CN929" t="s">
        <v>189</v>
      </c>
      <c r="CO929" t="s">
        <v>189</v>
      </c>
      <c r="CP929" t="s">
        <v>205</v>
      </c>
      <c r="CQ929">
        <v>3.1</v>
      </c>
      <c r="CR929">
        <v>6.2</v>
      </c>
      <c r="CS929" t="s">
        <v>1011</v>
      </c>
      <c r="CT929" t="s">
        <v>197</v>
      </c>
      <c r="CU929">
        <v>6.4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6.4</v>
      </c>
      <c r="DC929">
        <v>4.7519999999999998</v>
      </c>
      <c r="DD929">
        <v>0</v>
      </c>
      <c r="DE929">
        <v>0</v>
      </c>
      <c r="DF929">
        <v>0</v>
      </c>
      <c r="DG929">
        <v>4.7519999999999998</v>
      </c>
      <c r="DH929">
        <v>120</v>
      </c>
      <c r="DI929">
        <v>-1.6479999999999999</v>
      </c>
      <c r="DJ929" t="s">
        <v>282</v>
      </c>
      <c r="DK929">
        <v>85.899999999999906</v>
      </c>
      <c r="DL929">
        <v>87.548000000000002</v>
      </c>
      <c r="DM929">
        <v>76.956599999999995</v>
      </c>
      <c r="DN929">
        <v>72.204599999999999</v>
      </c>
      <c r="DO929">
        <v>18</v>
      </c>
      <c r="DP929">
        <v>0</v>
      </c>
    </row>
    <row r="930" spans="1:120" x14ac:dyDescent="0.25">
      <c r="A930">
        <v>2324599</v>
      </c>
      <c r="B930" t="s">
        <v>889</v>
      </c>
      <c r="C930" t="s">
        <v>890</v>
      </c>
      <c r="D930" t="s">
        <v>891</v>
      </c>
      <c r="E930" t="s">
        <v>892</v>
      </c>
      <c r="F930" t="s">
        <v>893</v>
      </c>
      <c r="G930" t="s">
        <v>190</v>
      </c>
      <c r="H930" t="s">
        <v>212</v>
      </c>
      <c r="I930" t="s">
        <v>222</v>
      </c>
      <c r="J930" t="s">
        <v>193</v>
      </c>
      <c r="K930">
        <v>3.1</v>
      </c>
      <c r="L930">
        <v>2</v>
      </c>
      <c r="M930">
        <v>16</v>
      </c>
      <c r="N930" t="s">
        <v>189</v>
      </c>
      <c r="O930">
        <v>0.4</v>
      </c>
      <c r="P930">
        <v>5.3</v>
      </c>
      <c r="Q930">
        <v>9</v>
      </c>
      <c r="R930">
        <v>10.3</v>
      </c>
      <c r="S930">
        <v>120</v>
      </c>
      <c r="T930">
        <v>13.7</v>
      </c>
      <c r="U930">
        <v>47</v>
      </c>
      <c r="V930" t="s">
        <v>197</v>
      </c>
      <c r="W930" t="s">
        <v>194</v>
      </c>
      <c r="X930" t="s">
        <v>197</v>
      </c>
      <c r="Y930" t="s">
        <v>195</v>
      </c>
      <c r="Z930" t="s">
        <v>866</v>
      </c>
      <c r="AA930">
        <v>2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1</v>
      </c>
      <c r="AH930">
        <v>2</v>
      </c>
      <c r="AI930">
        <v>3</v>
      </c>
      <c r="AJ930">
        <v>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2</v>
      </c>
      <c r="AS930">
        <v>3</v>
      </c>
      <c r="AT930">
        <v>3</v>
      </c>
      <c r="AU930">
        <v>5</v>
      </c>
      <c r="AV930">
        <v>1</v>
      </c>
      <c r="AW930">
        <v>0</v>
      </c>
      <c r="AX930" t="s">
        <v>197</v>
      </c>
      <c r="AY930" t="s">
        <v>894</v>
      </c>
      <c r="AZ930" t="s">
        <v>895</v>
      </c>
      <c r="BA930" t="s">
        <v>896</v>
      </c>
      <c r="BB930" t="s">
        <v>897</v>
      </c>
      <c r="BC930" t="s">
        <v>896</v>
      </c>
      <c r="BD930" t="s">
        <v>197</v>
      </c>
      <c r="BE930">
        <v>120</v>
      </c>
      <c r="BF930" t="s">
        <v>189</v>
      </c>
      <c r="BG930" t="s">
        <v>189</v>
      </c>
      <c r="BH930" t="s">
        <v>194</v>
      </c>
      <c r="BI930" t="s">
        <v>197</v>
      </c>
      <c r="BJ930" t="s">
        <v>189</v>
      </c>
      <c r="BK930">
        <v>90.1</v>
      </c>
      <c r="BL930" t="s">
        <v>189</v>
      </c>
      <c r="BM930">
        <v>1</v>
      </c>
      <c r="BN930">
        <v>16</v>
      </c>
      <c r="BO930" t="s">
        <v>189</v>
      </c>
      <c r="BP930" t="s">
        <v>189</v>
      </c>
      <c r="BQ930" t="s">
        <v>189</v>
      </c>
      <c r="BR930" t="s">
        <v>189</v>
      </c>
      <c r="BS930" t="s">
        <v>189</v>
      </c>
      <c r="BT930" t="s">
        <v>189</v>
      </c>
      <c r="BU930">
        <v>1</v>
      </c>
      <c r="BV930" t="s">
        <v>202</v>
      </c>
      <c r="BW930" t="s">
        <v>203</v>
      </c>
      <c r="BX930" t="s">
        <v>189</v>
      </c>
      <c r="BY930" t="s">
        <v>189</v>
      </c>
      <c r="BZ930">
        <v>7</v>
      </c>
      <c r="CA930" t="s">
        <v>204</v>
      </c>
      <c r="CB930" t="s">
        <v>1033</v>
      </c>
      <c r="CC930" t="s">
        <v>189</v>
      </c>
      <c r="CD930" t="s">
        <v>189</v>
      </c>
      <c r="CE930" t="s">
        <v>189</v>
      </c>
      <c r="CF930" t="s">
        <v>189</v>
      </c>
      <c r="CG930" t="s">
        <v>189</v>
      </c>
      <c r="CH930" t="s">
        <v>189</v>
      </c>
      <c r="CI930" t="s">
        <v>189</v>
      </c>
      <c r="CJ930" t="s">
        <v>189</v>
      </c>
      <c r="CK930" t="s">
        <v>189</v>
      </c>
      <c r="CL930" t="s">
        <v>189</v>
      </c>
      <c r="CM930" t="s">
        <v>189</v>
      </c>
      <c r="CN930" t="s">
        <v>189</v>
      </c>
      <c r="CO930" t="s">
        <v>189</v>
      </c>
      <c r="CP930" t="s">
        <v>205</v>
      </c>
      <c r="CQ930">
        <v>3.1</v>
      </c>
      <c r="CR930">
        <v>6.2</v>
      </c>
      <c r="CS930" t="s">
        <v>1011</v>
      </c>
      <c r="CT930" t="s">
        <v>197</v>
      </c>
      <c r="CU930">
        <v>12.8</v>
      </c>
      <c r="CV930">
        <v>0</v>
      </c>
      <c r="CW930">
        <v>0.876</v>
      </c>
      <c r="CX930">
        <v>0</v>
      </c>
      <c r="CY930">
        <v>0</v>
      </c>
      <c r="CZ930">
        <v>0</v>
      </c>
      <c r="DA930">
        <v>0</v>
      </c>
      <c r="DB930">
        <v>13.676</v>
      </c>
      <c r="DC930">
        <v>7.1039999999999903</v>
      </c>
      <c r="DD930">
        <v>0</v>
      </c>
      <c r="DE930">
        <v>0</v>
      </c>
      <c r="DF930">
        <v>0</v>
      </c>
      <c r="DG930">
        <v>7.1039999999999903</v>
      </c>
      <c r="DH930">
        <v>120</v>
      </c>
      <c r="DI930">
        <v>-6.5720000000000001</v>
      </c>
      <c r="DJ930" t="s">
        <v>282</v>
      </c>
      <c r="DK930">
        <v>33.323999999999998</v>
      </c>
      <c r="DL930">
        <v>39.896000000000001</v>
      </c>
      <c r="DM930">
        <v>56.370599999999897</v>
      </c>
      <c r="DN930">
        <v>49.266599999999997</v>
      </c>
      <c r="DO930">
        <v>18</v>
      </c>
      <c r="DP930">
        <v>0</v>
      </c>
    </row>
    <row r="931" spans="1:120" x14ac:dyDescent="0.25">
      <c r="A931">
        <v>2324598</v>
      </c>
      <c r="B931" t="s">
        <v>889</v>
      </c>
      <c r="C931" t="s">
        <v>890</v>
      </c>
      <c r="D931" t="s">
        <v>898</v>
      </c>
      <c r="E931" t="s">
        <v>899</v>
      </c>
      <c r="F931" t="s">
        <v>900</v>
      </c>
      <c r="G931" t="s">
        <v>190</v>
      </c>
      <c r="H931" t="s">
        <v>212</v>
      </c>
      <c r="I931" t="s">
        <v>222</v>
      </c>
      <c r="J931" t="s">
        <v>193</v>
      </c>
      <c r="K931">
        <v>3.1</v>
      </c>
      <c r="L931">
        <v>2</v>
      </c>
      <c r="M931">
        <v>16</v>
      </c>
      <c r="N931" t="s">
        <v>189</v>
      </c>
      <c r="O931">
        <v>0.6</v>
      </c>
      <c r="P931">
        <v>1</v>
      </c>
      <c r="Q931">
        <v>18.100000000000001</v>
      </c>
      <c r="R931">
        <v>18.600000000000001</v>
      </c>
      <c r="S931">
        <v>120</v>
      </c>
      <c r="T931">
        <v>12.8</v>
      </c>
      <c r="U931">
        <v>83.4</v>
      </c>
      <c r="V931" t="s">
        <v>197</v>
      </c>
      <c r="W931" t="s">
        <v>194</v>
      </c>
      <c r="X931" t="s">
        <v>197</v>
      </c>
      <c r="Y931" t="s">
        <v>449</v>
      </c>
      <c r="Z931" t="s">
        <v>189</v>
      </c>
      <c r="AA931">
        <v>2</v>
      </c>
      <c r="AB931">
        <v>1</v>
      </c>
      <c r="AC931">
        <v>0</v>
      </c>
      <c r="AD931">
        <v>0</v>
      </c>
      <c r="AE931">
        <v>2</v>
      </c>
      <c r="AF931">
        <v>0</v>
      </c>
      <c r="AG931">
        <v>1</v>
      </c>
      <c r="AH931">
        <v>4</v>
      </c>
      <c r="AI931">
        <v>2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6</v>
      </c>
      <c r="AS931">
        <v>4</v>
      </c>
      <c r="AT931">
        <v>0</v>
      </c>
      <c r="AU931">
        <v>0</v>
      </c>
      <c r="AV931">
        <v>4</v>
      </c>
      <c r="AW931">
        <v>0</v>
      </c>
      <c r="AX931" t="s">
        <v>197</v>
      </c>
      <c r="AY931" t="s">
        <v>895</v>
      </c>
      <c r="AZ931" t="s">
        <v>895</v>
      </c>
      <c r="BA931" t="s">
        <v>896</v>
      </c>
      <c r="BB931" t="s">
        <v>901</v>
      </c>
      <c r="BC931" t="s">
        <v>896</v>
      </c>
      <c r="BD931" t="s">
        <v>197</v>
      </c>
      <c r="BE931">
        <v>120</v>
      </c>
      <c r="BF931" t="s">
        <v>189</v>
      </c>
      <c r="BG931" t="s">
        <v>189</v>
      </c>
      <c r="BH931" t="s">
        <v>197</v>
      </c>
      <c r="BI931" t="s">
        <v>189</v>
      </c>
      <c r="BJ931" t="s">
        <v>189</v>
      </c>
      <c r="BK931">
        <v>250</v>
      </c>
      <c r="BL931">
        <v>0.83</v>
      </c>
      <c r="BM931">
        <v>1</v>
      </c>
      <c r="BN931">
        <v>16</v>
      </c>
      <c r="BO931" t="s">
        <v>189</v>
      </c>
      <c r="BP931" t="s">
        <v>189</v>
      </c>
      <c r="BQ931">
        <v>0.77</v>
      </c>
      <c r="BR931">
        <v>0.84</v>
      </c>
      <c r="BS931">
        <v>0.84</v>
      </c>
      <c r="BT931">
        <v>0.87</v>
      </c>
      <c r="BU931">
        <v>1</v>
      </c>
      <c r="BV931" t="s">
        <v>202</v>
      </c>
      <c r="BW931" t="s">
        <v>234</v>
      </c>
      <c r="BX931" t="s">
        <v>189</v>
      </c>
      <c r="BY931" t="s">
        <v>189</v>
      </c>
      <c r="BZ931">
        <v>7</v>
      </c>
      <c r="CA931" t="s">
        <v>204</v>
      </c>
      <c r="CB931" t="s">
        <v>1033</v>
      </c>
      <c r="CC931" t="s">
        <v>189</v>
      </c>
      <c r="CD931" t="s">
        <v>189</v>
      </c>
      <c r="CE931" t="s">
        <v>189</v>
      </c>
      <c r="CF931" t="s">
        <v>189</v>
      </c>
      <c r="CG931" t="s">
        <v>189</v>
      </c>
      <c r="CH931" t="s">
        <v>189</v>
      </c>
      <c r="CI931" t="s">
        <v>189</v>
      </c>
      <c r="CJ931" t="s">
        <v>189</v>
      </c>
      <c r="CK931" t="s">
        <v>189</v>
      </c>
      <c r="CL931" t="s">
        <v>189</v>
      </c>
      <c r="CM931" t="s">
        <v>189</v>
      </c>
      <c r="CN931" t="s">
        <v>189</v>
      </c>
      <c r="CO931" t="s">
        <v>189</v>
      </c>
      <c r="CP931" t="s">
        <v>205</v>
      </c>
      <c r="CQ931">
        <v>3.1</v>
      </c>
      <c r="CR931">
        <v>6.2</v>
      </c>
      <c r="CS931" t="s">
        <v>1011</v>
      </c>
      <c r="CT931" t="s">
        <v>197</v>
      </c>
      <c r="CU931">
        <v>12.8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12.8</v>
      </c>
      <c r="DC931">
        <v>7.1039999999999903</v>
      </c>
      <c r="DD931">
        <v>0</v>
      </c>
      <c r="DE931">
        <v>0</v>
      </c>
      <c r="DF931">
        <v>0</v>
      </c>
      <c r="DG931">
        <v>7.1039999999999903</v>
      </c>
      <c r="DH931">
        <v>120</v>
      </c>
      <c r="DI931">
        <v>-5.6959999999999997</v>
      </c>
      <c r="DJ931" t="s">
        <v>282</v>
      </c>
      <c r="DK931">
        <v>70.599999999999994</v>
      </c>
      <c r="DL931">
        <v>76.296000000000006</v>
      </c>
      <c r="DM931">
        <v>69.466800000000006</v>
      </c>
      <c r="DN931">
        <v>62.3628</v>
      </c>
      <c r="DO931">
        <v>18</v>
      </c>
      <c r="DP931">
        <v>0</v>
      </c>
    </row>
    <row r="932" spans="1:120" x14ac:dyDescent="0.25">
      <c r="A932">
        <v>2324509</v>
      </c>
      <c r="B932" t="s">
        <v>883</v>
      </c>
      <c r="C932" t="s">
        <v>884</v>
      </c>
      <c r="D932" t="s">
        <v>902</v>
      </c>
      <c r="E932" t="s">
        <v>903</v>
      </c>
      <c r="F932" t="s">
        <v>189</v>
      </c>
      <c r="G932" t="s">
        <v>190</v>
      </c>
      <c r="H932" t="s">
        <v>212</v>
      </c>
      <c r="I932" t="s">
        <v>222</v>
      </c>
      <c r="J932" t="s">
        <v>193</v>
      </c>
      <c r="K932">
        <v>3.1</v>
      </c>
      <c r="L932">
        <v>2</v>
      </c>
      <c r="M932">
        <v>8</v>
      </c>
      <c r="N932" t="s">
        <v>189</v>
      </c>
      <c r="O932">
        <v>0.4</v>
      </c>
      <c r="P932">
        <v>2.2999999999999998</v>
      </c>
      <c r="Q932">
        <v>22.6</v>
      </c>
      <c r="R932">
        <v>23.7</v>
      </c>
      <c r="S932">
        <v>120</v>
      </c>
      <c r="T932">
        <v>6.4</v>
      </c>
      <c r="U932">
        <v>104.9</v>
      </c>
      <c r="V932" t="s">
        <v>194</v>
      </c>
      <c r="W932" t="s">
        <v>194</v>
      </c>
      <c r="X932" t="s">
        <v>197</v>
      </c>
      <c r="Y932" t="s">
        <v>449</v>
      </c>
      <c r="Z932" t="s">
        <v>189</v>
      </c>
      <c r="AA932">
        <v>2</v>
      </c>
      <c r="AB932">
        <v>1</v>
      </c>
      <c r="AC932">
        <v>0</v>
      </c>
      <c r="AD932">
        <v>0</v>
      </c>
      <c r="AE932">
        <v>2</v>
      </c>
      <c r="AF932">
        <v>1</v>
      </c>
      <c r="AG932">
        <v>1</v>
      </c>
      <c r="AH932">
        <v>6</v>
      </c>
      <c r="AI932">
        <v>4</v>
      </c>
      <c r="AJ932">
        <v>0</v>
      </c>
      <c r="AK932">
        <v>0</v>
      </c>
      <c r="AL932">
        <v>5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2</v>
      </c>
      <c r="AS932">
        <v>1</v>
      </c>
      <c r="AT932">
        <v>0</v>
      </c>
      <c r="AU932">
        <v>0</v>
      </c>
      <c r="AV932">
        <v>4</v>
      </c>
      <c r="AW932">
        <v>0</v>
      </c>
      <c r="AX932" t="s">
        <v>197</v>
      </c>
      <c r="AY932" t="s">
        <v>887</v>
      </c>
      <c r="AZ932" t="s">
        <v>895</v>
      </c>
      <c r="BA932" t="s">
        <v>290</v>
      </c>
      <c r="BB932" t="s">
        <v>904</v>
      </c>
      <c r="BC932" t="s">
        <v>290</v>
      </c>
      <c r="BD932" t="s">
        <v>197</v>
      </c>
      <c r="BE932">
        <v>120</v>
      </c>
      <c r="BF932" t="s">
        <v>189</v>
      </c>
      <c r="BG932" t="s">
        <v>189</v>
      </c>
      <c r="BH932" t="s">
        <v>197</v>
      </c>
      <c r="BI932" t="s">
        <v>197</v>
      </c>
      <c r="BJ932" t="s">
        <v>189</v>
      </c>
      <c r="BK932">
        <v>500</v>
      </c>
      <c r="BL932">
        <v>0.89</v>
      </c>
      <c r="BM932">
        <v>1</v>
      </c>
      <c r="BN932">
        <v>8</v>
      </c>
      <c r="BO932" t="s">
        <v>189</v>
      </c>
      <c r="BP932" t="s">
        <v>189</v>
      </c>
      <c r="BQ932">
        <v>0.84</v>
      </c>
      <c r="BR932">
        <v>0.88</v>
      </c>
      <c r="BS932">
        <v>0.9</v>
      </c>
      <c r="BT932">
        <v>0.91</v>
      </c>
      <c r="BU932">
        <v>1</v>
      </c>
      <c r="BV932" t="s">
        <v>202</v>
      </c>
      <c r="BW932" t="s">
        <v>234</v>
      </c>
      <c r="BX932" t="s">
        <v>189</v>
      </c>
      <c r="BY932" t="s">
        <v>189</v>
      </c>
      <c r="BZ932">
        <v>7</v>
      </c>
      <c r="CA932" t="s">
        <v>204</v>
      </c>
      <c r="CB932" t="s">
        <v>1033</v>
      </c>
      <c r="CC932" t="s">
        <v>189</v>
      </c>
      <c r="CD932" t="s">
        <v>189</v>
      </c>
      <c r="CE932" t="s">
        <v>189</v>
      </c>
      <c r="CF932" t="s">
        <v>189</v>
      </c>
      <c r="CG932" t="s">
        <v>189</v>
      </c>
      <c r="CH932" t="s">
        <v>189</v>
      </c>
      <c r="CI932" t="s">
        <v>189</v>
      </c>
      <c r="CJ932" t="s">
        <v>189</v>
      </c>
      <c r="CK932" t="s">
        <v>189</v>
      </c>
      <c r="CL932" t="s">
        <v>189</v>
      </c>
      <c r="CM932" t="s">
        <v>189</v>
      </c>
      <c r="CN932" t="s">
        <v>189</v>
      </c>
      <c r="CO932" t="s">
        <v>189</v>
      </c>
      <c r="CP932" t="s">
        <v>205</v>
      </c>
      <c r="CQ932">
        <v>3.1</v>
      </c>
      <c r="CR932">
        <v>6.2</v>
      </c>
      <c r="CS932" t="s">
        <v>1011</v>
      </c>
      <c r="CT932" t="s">
        <v>197</v>
      </c>
      <c r="CU932">
        <v>6.4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6.4</v>
      </c>
      <c r="DC932">
        <v>4.7519999999999998</v>
      </c>
      <c r="DD932">
        <v>0</v>
      </c>
      <c r="DE932">
        <v>0</v>
      </c>
      <c r="DF932">
        <v>0</v>
      </c>
      <c r="DG932">
        <v>4.7519999999999998</v>
      </c>
      <c r="DH932">
        <v>120</v>
      </c>
      <c r="DI932">
        <v>-1.6479999999999999</v>
      </c>
      <c r="DJ932" t="s">
        <v>282</v>
      </c>
      <c r="DK932">
        <v>98.5</v>
      </c>
      <c r="DL932">
        <v>100.148</v>
      </c>
      <c r="DM932">
        <v>91.673400000000001</v>
      </c>
      <c r="DN932">
        <v>86.921400000000006</v>
      </c>
      <c r="DO932">
        <v>18</v>
      </c>
      <c r="DP932">
        <v>0</v>
      </c>
    </row>
    <row r="933" spans="1:120" x14ac:dyDescent="0.25">
      <c r="A933">
        <v>2323434</v>
      </c>
      <c r="B933" t="s">
        <v>375</v>
      </c>
      <c r="C933" t="s">
        <v>376</v>
      </c>
      <c r="D933" t="s">
        <v>905</v>
      </c>
      <c r="E933" t="s">
        <v>906</v>
      </c>
      <c r="F933" t="s">
        <v>907</v>
      </c>
      <c r="G933" t="s">
        <v>190</v>
      </c>
      <c r="H933" t="s">
        <v>212</v>
      </c>
      <c r="I933" t="s">
        <v>1048</v>
      </c>
      <c r="J933" t="s">
        <v>193</v>
      </c>
      <c r="K933">
        <v>3.3</v>
      </c>
      <c r="L933">
        <v>2</v>
      </c>
      <c r="M933">
        <v>32</v>
      </c>
      <c r="N933" t="s">
        <v>189</v>
      </c>
      <c r="O933">
        <v>0.6</v>
      </c>
      <c r="P933">
        <v>1.1000000000000001</v>
      </c>
      <c r="Q933">
        <v>19.2</v>
      </c>
      <c r="R933">
        <v>20.8</v>
      </c>
      <c r="S933">
        <v>120</v>
      </c>
      <c r="T933">
        <v>51.6</v>
      </c>
      <c r="U933">
        <v>91.6</v>
      </c>
      <c r="V933" t="s">
        <v>194</v>
      </c>
      <c r="W933" t="s">
        <v>194</v>
      </c>
      <c r="X933" t="s">
        <v>194</v>
      </c>
      <c r="Y933" t="s">
        <v>416</v>
      </c>
      <c r="Z933" t="s">
        <v>189</v>
      </c>
      <c r="AA933">
        <v>2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</v>
      </c>
      <c r="AH933">
        <v>2</v>
      </c>
      <c r="AI933">
        <v>0</v>
      </c>
      <c r="AJ933">
        <v>4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 t="s">
        <v>194</v>
      </c>
      <c r="AY933" t="s">
        <v>569</v>
      </c>
      <c r="AZ933" t="s">
        <v>908</v>
      </c>
      <c r="BA933" t="s">
        <v>256</v>
      </c>
      <c r="BB933" t="s">
        <v>909</v>
      </c>
      <c r="BC933" t="s">
        <v>256</v>
      </c>
      <c r="BD933" t="s">
        <v>194</v>
      </c>
      <c r="BE933">
        <v>120</v>
      </c>
      <c r="BF933" t="s">
        <v>189</v>
      </c>
      <c r="BG933" t="s">
        <v>189</v>
      </c>
      <c r="BH933" t="s">
        <v>197</v>
      </c>
      <c r="BI933" t="s">
        <v>189</v>
      </c>
      <c r="BJ933" t="s">
        <v>189</v>
      </c>
      <c r="BK933">
        <v>180</v>
      </c>
      <c r="BL933" t="s">
        <v>189</v>
      </c>
      <c r="BM933">
        <v>0</v>
      </c>
      <c r="BN933">
        <v>32</v>
      </c>
      <c r="BO933" t="s">
        <v>189</v>
      </c>
      <c r="BP933" t="s">
        <v>189</v>
      </c>
      <c r="BQ933">
        <v>0.79</v>
      </c>
      <c r="BR933">
        <v>0.85</v>
      </c>
      <c r="BS933">
        <v>0.84</v>
      </c>
      <c r="BT933">
        <v>0.87</v>
      </c>
      <c r="BU933">
        <v>2</v>
      </c>
      <c r="BV933" t="s">
        <v>202</v>
      </c>
      <c r="BW933" t="s">
        <v>218</v>
      </c>
      <c r="BX933" t="s">
        <v>189</v>
      </c>
      <c r="BY933" t="s">
        <v>189</v>
      </c>
      <c r="BZ933">
        <v>7</v>
      </c>
      <c r="CA933" t="s">
        <v>204</v>
      </c>
      <c r="CB933" t="s">
        <v>1033</v>
      </c>
      <c r="CC933" t="s">
        <v>189</v>
      </c>
      <c r="CD933" t="s">
        <v>189</v>
      </c>
      <c r="CE933" t="s">
        <v>189</v>
      </c>
      <c r="CF933" t="s">
        <v>189</v>
      </c>
      <c r="CG933" t="s">
        <v>189</v>
      </c>
      <c r="CH933" t="s">
        <v>189</v>
      </c>
      <c r="CI933" t="s">
        <v>189</v>
      </c>
      <c r="CJ933" t="s">
        <v>189</v>
      </c>
      <c r="CK933" t="s">
        <v>189</v>
      </c>
      <c r="CL933" t="s">
        <v>189</v>
      </c>
      <c r="CM933" t="s">
        <v>189</v>
      </c>
      <c r="CN933" t="s">
        <v>189</v>
      </c>
      <c r="CO933" t="s">
        <v>189</v>
      </c>
      <c r="CP933" t="s">
        <v>205</v>
      </c>
      <c r="CQ933">
        <v>3.3</v>
      </c>
      <c r="CR933">
        <v>6.6</v>
      </c>
      <c r="CS933" t="s">
        <v>1011</v>
      </c>
      <c r="CT933" t="s">
        <v>197</v>
      </c>
      <c r="CU933">
        <v>25.6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25.6</v>
      </c>
      <c r="DC933">
        <v>11.808</v>
      </c>
      <c r="DD933">
        <v>0</v>
      </c>
      <c r="DE933">
        <v>0</v>
      </c>
      <c r="DF933">
        <v>0</v>
      </c>
      <c r="DG933">
        <v>11.808</v>
      </c>
      <c r="DH933">
        <v>120</v>
      </c>
      <c r="DI933">
        <v>-13.792</v>
      </c>
      <c r="DJ933" t="s">
        <v>282</v>
      </c>
      <c r="DK933">
        <v>66</v>
      </c>
      <c r="DL933">
        <v>79.792000000000002</v>
      </c>
      <c r="DM933">
        <v>76.606199999999902</v>
      </c>
      <c r="DN933">
        <v>64.798199999999895</v>
      </c>
      <c r="DO933">
        <v>18</v>
      </c>
      <c r="DP933">
        <v>0</v>
      </c>
    </row>
    <row r="934" spans="1:120" x14ac:dyDescent="0.25">
      <c r="A934">
        <v>2322816</v>
      </c>
      <c r="B934" t="s">
        <v>375</v>
      </c>
      <c r="C934" t="s">
        <v>376</v>
      </c>
      <c r="D934" t="s">
        <v>927</v>
      </c>
      <c r="E934" t="s">
        <v>928</v>
      </c>
      <c r="F934" t="s">
        <v>189</v>
      </c>
      <c r="G934" t="s">
        <v>211</v>
      </c>
      <c r="H934" t="s">
        <v>212</v>
      </c>
      <c r="I934" t="s">
        <v>267</v>
      </c>
      <c r="J934" t="s">
        <v>193</v>
      </c>
      <c r="K934">
        <v>1.6</v>
      </c>
      <c r="L934">
        <v>4</v>
      </c>
      <c r="M934">
        <v>16</v>
      </c>
      <c r="N934" t="s">
        <v>388</v>
      </c>
      <c r="O934">
        <v>0.7</v>
      </c>
      <c r="P934">
        <v>0.9</v>
      </c>
      <c r="Q934">
        <v>12.2</v>
      </c>
      <c r="R934">
        <v>19.7</v>
      </c>
      <c r="S934">
        <v>120</v>
      </c>
      <c r="T934">
        <v>113.4</v>
      </c>
      <c r="U934">
        <v>79.3</v>
      </c>
      <c r="V934" t="s">
        <v>194</v>
      </c>
      <c r="W934" t="s">
        <v>194</v>
      </c>
      <c r="X934" t="s">
        <v>194</v>
      </c>
      <c r="Y934" t="s">
        <v>195</v>
      </c>
      <c r="Z934" t="s">
        <v>389</v>
      </c>
      <c r="AA934">
        <v>2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1</v>
      </c>
      <c r="AH934">
        <v>5</v>
      </c>
      <c r="AI934">
        <v>3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2</v>
      </c>
      <c r="AW934">
        <v>0</v>
      </c>
      <c r="AX934" t="s">
        <v>194</v>
      </c>
      <c r="AY934" t="s">
        <v>552</v>
      </c>
      <c r="AZ934" t="s">
        <v>929</v>
      </c>
      <c r="BA934" t="s">
        <v>256</v>
      </c>
      <c r="BB934" t="s">
        <v>930</v>
      </c>
      <c r="BC934" t="s">
        <v>256</v>
      </c>
      <c r="BD934" t="s">
        <v>194</v>
      </c>
      <c r="BE934">
        <v>120</v>
      </c>
      <c r="BF934" t="s">
        <v>189</v>
      </c>
      <c r="BG934" t="s">
        <v>189</v>
      </c>
      <c r="BH934" t="s">
        <v>194</v>
      </c>
      <c r="BI934" t="s">
        <v>197</v>
      </c>
      <c r="BJ934" t="s">
        <v>189</v>
      </c>
      <c r="BK934">
        <v>90</v>
      </c>
      <c r="BL934" t="s">
        <v>189</v>
      </c>
      <c r="BM934">
        <v>1</v>
      </c>
      <c r="BN934">
        <v>16</v>
      </c>
      <c r="BO934">
        <v>2.0699999999999998</v>
      </c>
      <c r="BP934">
        <v>197.6</v>
      </c>
      <c r="BQ934" t="s">
        <v>189</v>
      </c>
      <c r="BR934" t="s">
        <v>189</v>
      </c>
      <c r="BS934" t="s">
        <v>189</v>
      </c>
      <c r="BT934" t="s">
        <v>189</v>
      </c>
      <c r="BU934">
        <v>2</v>
      </c>
      <c r="BV934" t="s">
        <v>202</v>
      </c>
      <c r="BW934" t="s">
        <v>218</v>
      </c>
      <c r="BX934" t="s">
        <v>189</v>
      </c>
      <c r="BY934" t="s">
        <v>194</v>
      </c>
      <c r="BZ934">
        <v>7</v>
      </c>
      <c r="CA934" t="s">
        <v>204</v>
      </c>
      <c r="CB934" t="s">
        <v>1033</v>
      </c>
      <c r="CC934" t="s">
        <v>189</v>
      </c>
      <c r="CD934" t="s">
        <v>189</v>
      </c>
      <c r="CE934" t="s">
        <v>189</v>
      </c>
      <c r="CF934" t="s">
        <v>189</v>
      </c>
      <c r="CG934" t="s">
        <v>189</v>
      </c>
      <c r="CH934" t="s">
        <v>189</v>
      </c>
      <c r="CI934" t="s">
        <v>189</v>
      </c>
      <c r="CJ934" t="s">
        <v>189</v>
      </c>
      <c r="CK934" t="s">
        <v>189</v>
      </c>
      <c r="CL934" t="s">
        <v>189</v>
      </c>
      <c r="CM934" t="s">
        <v>189</v>
      </c>
      <c r="CN934" t="s">
        <v>189</v>
      </c>
      <c r="CO934" t="s">
        <v>189</v>
      </c>
      <c r="CP934" t="s">
        <v>205</v>
      </c>
      <c r="CQ934">
        <v>1.6</v>
      </c>
      <c r="CR934">
        <v>6.4</v>
      </c>
      <c r="CS934" t="s">
        <v>206</v>
      </c>
      <c r="CT934" t="s">
        <v>194</v>
      </c>
      <c r="CU934">
        <v>12.8</v>
      </c>
      <c r="CV934">
        <v>18</v>
      </c>
      <c r="CW934">
        <v>0.876</v>
      </c>
      <c r="CX934">
        <v>0</v>
      </c>
      <c r="CY934">
        <v>51</v>
      </c>
      <c r="CZ934">
        <v>0</v>
      </c>
      <c r="DA934">
        <v>55.678559999999997</v>
      </c>
      <c r="DB934">
        <v>138.35455999999999</v>
      </c>
      <c r="DC934">
        <v>7.1039999999999903</v>
      </c>
      <c r="DD934">
        <v>0</v>
      </c>
      <c r="DE934">
        <v>16</v>
      </c>
      <c r="DF934">
        <v>42.631999999999998</v>
      </c>
      <c r="DG934">
        <v>67.735999999999905</v>
      </c>
      <c r="DH934">
        <v>120</v>
      </c>
      <c r="DI934">
        <v>-70.618560000000002</v>
      </c>
      <c r="DJ934" t="s">
        <v>282</v>
      </c>
      <c r="DK934">
        <v>-59.054559999999903</v>
      </c>
      <c r="DL934">
        <v>11.564</v>
      </c>
      <c r="DM934">
        <v>66.926400000000001</v>
      </c>
      <c r="DN934">
        <v>-0.809599999999989</v>
      </c>
      <c r="DO934">
        <v>18</v>
      </c>
      <c r="DP934">
        <v>1</v>
      </c>
    </row>
    <row r="935" spans="1:120" x14ac:dyDescent="0.25">
      <c r="A935">
        <v>2322815</v>
      </c>
      <c r="B935" t="s">
        <v>375</v>
      </c>
      <c r="C935" t="s">
        <v>376</v>
      </c>
      <c r="D935" t="s">
        <v>931</v>
      </c>
      <c r="E935" t="s">
        <v>932</v>
      </c>
      <c r="F935" t="s">
        <v>189</v>
      </c>
      <c r="G935" t="s">
        <v>211</v>
      </c>
      <c r="H935" t="s">
        <v>212</v>
      </c>
      <c r="I935" t="s">
        <v>267</v>
      </c>
      <c r="J935" t="s">
        <v>193</v>
      </c>
      <c r="K935">
        <v>1.6</v>
      </c>
      <c r="L935">
        <v>4</v>
      </c>
      <c r="M935">
        <v>16</v>
      </c>
      <c r="N935" t="s">
        <v>388</v>
      </c>
      <c r="O935">
        <v>0.6</v>
      </c>
      <c r="P935">
        <v>2.1</v>
      </c>
      <c r="Q935">
        <v>12.1</v>
      </c>
      <c r="R935">
        <v>19.5</v>
      </c>
      <c r="S935">
        <v>120</v>
      </c>
      <c r="T935">
        <v>120.2</v>
      </c>
      <c r="U935">
        <v>78.900000000000006</v>
      </c>
      <c r="V935" t="s">
        <v>194</v>
      </c>
      <c r="W935" t="s">
        <v>194</v>
      </c>
      <c r="X935" t="s">
        <v>194</v>
      </c>
      <c r="Y935" t="s">
        <v>195</v>
      </c>
      <c r="Z935" t="s">
        <v>389</v>
      </c>
      <c r="AA935">
        <v>2</v>
      </c>
      <c r="AB935">
        <v>0</v>
      </c>
      <c r="AC935">
        <v>0</v>
      </c>
      <c r="AD935">
        <v>0</v>
      </c>
      <c r="AE935">
        <v>0</v>
      </c>
      <c r="AF935">
        <v>1</v>
      </c>
      <c r="AG935">
        <v>1</v>
      </c>
      <c r="AH935">
        <v>5</v>
      </c>
      <c r="AI935">
        <v>3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2</v>
      </c>
      <c r="AW935">
        <v>0</v>
      </c>
      <c r="AX935" t="s">
        <v>194</v>
      </c>
      <c r="AY935" t="s">
        <v>552</v>
      </c>
      <c r="AZ935" t="s">
        <v>929</v>
      </c>
      <c r="BA935" t="s">
        <v>256</v>
      </c>
      <c r="BB935" t="s">
        <v>933</v>
      </c>
      <c r="BC935" t="s">
        <v>256</v>
      </c>
      <c r="BD935" t="s">
        <v>194</v>
      </c>
      <c r="BE935">
        <v>120</v>
      </c>
      <c r="BF935" t="s">
        <v>189</v>
      </c>
      <c r="BG935" t="s">
        <v>189</v>
      </c>
      <c r="BH935" t="s">
        <v>194</v>
      </c>
      <c r="BI935" t="s">
        <v>197</v>
      </c>
      <c r="BJ935" t="s">
        <v>189</v>
      </c>
      <c r="BK935">
        <v>90</v>
      </c>
      <c r="BL935" t="s">
        <v>189</v>
      </c>
      <c r="BM935">
        <v>1</v>
      </c>
      <c r="BN935">
        <v>16</v>
      </c>
      <c r="BO935">
        <v>2.0699999999999998</v>
      </c>
      <c r="BP935">
        <v>242.18</v>
      </c>
      <c r="BQ935" t="s">
        <v>189</v>
      </c>
      <c r="BR935" t="s">
        <v>189</v>
      </c>
      <c r="BS935" t="s">
        <v>189</v>
      </c>
      <c r="BT935" t="s">
        <v>189</v>
      </c>
      <c r="BU935">
        <v>2</v>
      </c>
      <c r="BV935" t="s">
        <v>202</v>
      </c>
      <c r="BW935" t="s">
        <v>218</v>
      </c>
      <c r="BX935" t="s">
        <v>189</v>
      </c>
      <c r="BY935" t="s">
        <v>194</v>
      </c>
      <c r="BZ935">
        <v>7</v>
      </c>
      <c r="CA935" t="s">
        <v>204</v>
      </c>
      <c r="CB935" t="s">
        <v>1033</v>
      </c>
      <c r="CC935" t="s">
        <v>189</v>
      </c>
      <c r="CD935" t="s">
        <v>189</v>
      </c>
      <c r="CE935" t="s">
        <v>189</v>
      </c>
      <c r="CF935" t="s">
        <v>189</v>
      </c>
      <c r="CG935" t="s">
        <v>189</v>
      </c>
      <c r="CH935" t="s">
        <v>189</v>
      </c>
      <c r="CI935" t="s">
        <v>189</v>
      </c>
      <c r="CJ935" t="s">
        <v>189</v>
      </c>
      <c r="CK935" t="s">
        <v>189</v>
      </c>
      <c r="CL935" t="s">
        <v>189</v>
      </c>
      <c r="CM935" t="s">
        <v>189</v>
      </c>
      <c r="CN935" t="s">
        <v>189</v>
      </c>
      <c r="CO935" t="s">
        <v>189</v>
      </c>
      <c r="CP935" t="s">
        <v>205</v>
      </c>
      <c r="CQ935">
        <v>1.6</v>
      </c>
      <c r="CR935">
        <v>6.4</v>
      </c>
      <c r="CS935" t="s">
        <v>206</v>
      </c>
      <c r="CT935" t="s">
        <v>194</v>
      </c>
      <c r="CU935">
        <v>12.8</v>
      </c>
      <c r="CV935">
        <v>18</v>
      </c>
      <c r="CW935">
        <v>0.876</v>
      </c>
      <c r="CX935">
        <v>0</v>
      </c>
      <c r="CY935">
        <v>51</v>
      </c>
      <c r="CZ935">
        <v>0</v>
      </c>
      <c r="DA935">
        <v>62.512673999999997</v>
      </c>
      <c r="DB935">
        <v>145.18867399999999</v>
      </c>
      <c r="DC935">
        <v>7.1039999999999903</v>
      </c>
      <c r="DD935">
        <v>0</v>
      </c>
      <c r="DE935">
        <v>16</v>
      </c>
      <c r="DF935">
        <v>45.718379999999897</v>
      </c>
      <c r="DG935">
        <v>70.822379999999995</v>
      </c>
      <c r="DH935">
        <v>120</v>
      </c>
      <c r="DI935">
        <v>-74.366293999999996</v>
      </c>
      <c r="DJ935" t="s">
        <v>282</v>
      </c>
      <c r="DK935">
        <v>-66.288673999999901</v>
      </c>
      <c r="DL935">
        <v>8.0776200000000102</v>
      </c>
      <c r="DM935">
        <v>70.912199999999899</v>
      </c>
      <c r="DN935">
        <v>8.9819999999988895E-2</v>
      </c>
      <c r="DO935">
        <v>18</v>
      </c>
      <c r="DP935">
        <v>1</v>
      </c>
    </row>
    <row r="936" spans="1:120" x14ac:dyDescent="0.25">
      <c r="A936">
        <v>2322234</v>
      </c>
      <c r="B936" t="s">
        <v>375</v>
      </c>
      <c r="C936" t="s">
        <v>376</v>
      </c>
      <c r="D936" t="s">
        <v>942</v>
      </c>
      <c r="E936" t="s">
        <v>943</v>
      </c>
      <c r="F936" t="s">
        <v>944</v>
      </c>
      <c r="G936" t="s">
        <v>190</v>
      </c>
      <c r="H936" t="s">
        <v>212</v>
      </c>
      <c r="I936" t="s">
        <v>1085</v>
      </c>
      <c r="J936" t="s">
        <v>193</v>
      </c>
      <c r="K936">
        <v>3.2</v>
      </c>
      <c r="L936">
        <v>2</v>
      </c>
      <c r="M936">
        <v>32</v>
      </c>
      <c r="N936" t="s">
        <v>189</v>
      </c>
      <c r="O936">
        <v>0.8</v>
      </c>
      <c r="P936">
        <v>1.4</v>
      </c>
      <c r="Q936">
        <v>9.4</v>
      </c>
      <c r="R936">
        <v>10.3</v>
      </c>
      <c r="S936">
        <v>120</v>
      </c>
      <c r="T936">
        <v>52.4</v>
      </c>
      <c r="U936">
        <v>47.4</v>
      </c>
      <c r="V936" t="s">
        <v>194</v>
      </c>
      <c r="W936" t="s">
        <v>194</v>
      </c>
      <c r="X936" t="s">
        <v>194</v>
      </c>
      <c r="Y936" t="s">
        <v>195</v>
      </c>
      <c r="Z936" t="s">
        <v>946</v>
      </c>
      <c r="AA936">
        <v>2</v>
      </c>
      <c r="AB936">
        <v>0</v>
      </c>
      <c r="AC936">
        <v>1</v>
      </c>
      <c r="AD936">
        <v>0</v>
      </c>
      <c r="AE936">
        <v>0</v>
      </c>
      <c r="AF936">
        <v>1</v>
      </c>
      <c r="AG936">
        <v>2</v>
      </c>
      <c r="AH936">
        <v>0</v>
      </c>
      <c r="AI936">
        <v>6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</v>
      </c>
      <c r="AT936">
        <v>0</v>
      </c>
      <c r="AU936">
        <v>0</v>
      </c>
      <c r="AV936">
        <v>1</v>
      </c>
      <c r="AW936">
        <v>0</v>
      </c>
      <c r="AX936" t="s">
        <v>194</v>
      </c>
      <c r="AY936" t="s">
        <v>947</v>
      </c>
      <c r="AZ936" t="s">
        <v>948</v>
      </c>
      <c r="BA936" t="s">
        <v>256</v>
      </c>
      <c r="BB936" t="s">
        <v>949</v>
      </c>
      <c r="BC936" t="s">
        <v>256</v>
      </c>
      <c r="BD936" t="s">
        <v>194</v>
      </c>
      <c r="BE936">
        <v>120</v>
      </c>
      <c r="BF936" t="s">
        <v>189</v>
      </c>
      <c r="BG936" t="s">
        <v>189</v>
      </c>
      <c r="BH936" t="s">
        <v>194</v>
      </c>
      <c r="BI936" t="s">
        <v>189</v>
      </c>
      <c r="BJ936" t="s">
        <v>189</v>
      </c>
      <c r="BK936">
        <v>135</v>
      </c>
      <c r="BL936">
        <v>0.9</v>
      </c>
      <c r="BM936">
        <v>1</v>
      </c>
      <c r="BN936">
        <v>32</v>
      </c>
      <c r="BO936" t="s">
        <v>189</v>
      </c>
      <c r="BP936" t="s">
        <v>189</v>
      </c>
      <c r="BQ936" t="s">
        <v>189</v>
      </c>
      <c r="BR936" t="s">
        <v>189</v>
      </c>
      <c r="BS936" t="s">
        <v>189</v>
      </c>
      <c r="BT936" t="s">
        <v>189</v>
      </c>
      <c r="BU936">
        <v>2</v>
      </c>
      <c r="BV936" t="s">
        <v>202</v>
      </c>
      <c r="BW936" t="s">
        <v>234</v>
      </c>
      <c r="BX936" t="s">
        <v>189</v>
      </c>
      <c r="BY936" t="s">
        <v>189</v>
      </c>
      <c r="BZ936">
        <v>7</v>
      </c>
      <c r="CA936" t="s">
        <v>204</v>
      </c>
      <c r="CB936" t="s">
        <v>1033</v>
      </c>
      <c r="CC936" t="s">
        <v>189</v>
      </c>
      <c r="CD936" t="s">
        <v>189</v>
      </c>
      <c r="CE936" t="s">
        <v>189</v>
      </c>
      <c r="CF936" t="s">
        <v>189</v>
      </c>
      <c r="CG936" t="s">
        <v>189</v>
      </c>
      <c r="CH936" t="s">
        <v>189</v>
      </c>
      <c r="CI936" t="s">
        <v>189</v>
      </c>
      <c r="CJ936" t="s">
        <v>189</v>
      </c>
      <c r="CK936" t="s">
        <v>189</v>
      </c>
      <c r="CL936" t="s">
        <v>189</v>
      </c>
      <c r="CM936" t="s">
        <v>189</v>
      </c>
      <c r="CN936" t="s">
        <v>189</v>
      </c>
      <c r="CO936" t="s">
        <v>189</v>
      </c>
      <c r="CP936" t="s">
        <v>205</v>
      </c>
      <c r="CQ936">
        <v>3.2</v>
      </c>
      <c r="CR936">
        <v>6.4</v>
      </c>
      <c r="CS936" t="s">
        <v>1011</v>
      </c>
      <c r="CT936" t="s">
        <v>197</v>
      </c>
      <c r="CU936">
        <v>25.6</v>
      </c>
      <c r="CV936">
        <v>0</v>
      </c>
      <c r="CW936">
        <v>0.876</v>
      </c>
      <c r="CX936">
        <v>0</v>
      </c>
      <c r="CY936">
        <v>0</v>
      </c>
      <c r="CZ936">
        <v>0</v>
      </c>
      <c r="DA936">
        <v>0</v>
      </c>
      <c r="DB936">
        <v>26.475999999999999</v>
      </c>
      <c r="DC936">
        <v>11.808</v>
      </c>
      <c r="DD936">
        <v>0</v>
      </c>
      <c r="DE936">
        <v>0</v>
      </c>
      <c r="DF936">
        <v>0</v>
      </c>
      <c r="DG936">
        <v>11.808</v>
      </c>
      <c r="DH936">
        <v>120</v>
      </c>
      <c r="DI936">
        <v>-14.667999999999999</v>
      </c>
      <c r="DJ936" t="s">
        <v>282</v>
      </c>
      <c r="DK936">
        <v>20.9239999999999</v>
      </c>
      <c r="DL936">
        <v>35.591999999999999</v>
      </c>
      <c r="DM936">
        <v>41.872799999999998</v>
      </c>
      <c r="DN936">
        <v>30.064799999999899</v>
      </c>
      <c r="DO936">
        <v>18</v>
      </c>
      <c r="DP936">
        <v>0</v>
      </c>
    </row>
    <row r="937" spans="1:120" x14ac:dyDescent="0.25">
      <c r="A937">
        <v>2322231</v>
      </c>
      <c r="B937" t="s">
        <v>375</v>
      </c>
      <c r="C937" t="s">
        <v>376</v>
      </c>
      <c r="D937" t="s">
        <v>956</v>
      </c>
      <c r="E937" t="s">
        <v>957</v>
      </c>
      <c r="F937" t="s">
        <v>958</v>
      </c>
      <c r="G937" t="s">
        <v>211</v>
      </c>
      <c r="H937" t="s">
        <v>212</v>
      </c>
      <c r="I937" t="s">
        <v>1118</v>
      </c>
      <c r="J937" t="s">
        <v>193</v>
      </c>
      <c r="K937">
        <v>3.4</v>
      </c>
      <c r="L937">
        <v>2</v>
      </c>
      <c r="M937">
        <v>32</v>
      </c>
      <c r="N937" t="s">
        <v>189</v>
      </c>
      <c r="O937">
        <v>0.7</v>
      </c>
      <c r="P937">
        <v>1.2</v>
      </c>
      <c r="Q937">
        <v>13.8</v>
      </c>
      <c r="R937">
        <v>27.8</v>
      </c>
      <c r="S937">
        <v>120</v>
      </c>
      <c r="T937">
        <v>83.2</v>
      </c>
      <c r="U937">
        <v>106.6</v>
      </c>
      <c r="V937" t="s">
        <v>194</v>
      </c>
      <c r="W937" t="s">
        <v>194</v>
      </c>
      <c r="X937" t="s">
        <v>194</v>
      </c>
      <c r="Y937" t="s">
        <v>195</v>
      </c>
      <c r="Z937" t="s">
        <v>959</v>
      </c>
      <c r="AA937">
        <v>2</v>
      </c>
      <c r="AB937">
        <v>0</v>
      </c>
      <c r="AC937">
        <v>0</v>
      </c>
      <c r="AD937">
        <v>0</v>
      </c>
      <c r="AE937">
        <v>0</v>
      </c>
      <c r="AF937">
        <v>1</v>
      </c>
      <c r="AG937">
        <v>1</v>
      </c>
      <c r="AH937">
        <v>4</v>
      </c>
      <c r="AI937">
        <v>2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2</v>
      </c>
      <c r="AS937">
        <v>0</v>
      </c>
      <c r="AT937">
        <v>0</v>
      </c>
      <c r="AU937">
        <v>0</v>
      </c>
      <c r="AV937">
        <v>1</v>
      </c>
      <c r="AW937">
        <v>0</v>
      </c>
      <c r="AX937" t="s">
        <v>197</v>
      </c>
      <c r="AY937" t="s">
        <v>960</v>
      </c>
      <c r="AZ937" t="s">
        <v>948</v>
      </c>
      <c r="BA937" t="s">
        <v>256</v>
      </c>
      <c r="BB937" t="s">
        <v>961</v>
      </c>
      <c r="BC937" t="s">
        <v>256</v>
      </c>
      <c r="BD937" t="s">
        <v>194</v>
      </c>
      <c r="BE937">
        <v>120</v>
      </c>
      <c r="BF937" t="s">
        <v>189</v>
      </c>
      <c r="BG937" t="s">
        <v>189</v>
      </c>
      <c r="BH937" t="s">
        <v>194</v>
      </c>
      <c r="BI937" t="s">
        <v>189</v>
      </c>
      <c r="BJ937" t="s">
        <v>189</v>
      </c>
      <c r="BK937">
        <v>90</v>
      </c>
      <c r="BL937">
        <v>0.88</v>
      </c>
      <c r="BM937">
        <v>1</v>
      </c>
      <c r="BN937">
        <v>32</v>
      </c>
      <c r="BO937">
        <v>2.0699999999999998</v>
      </c>
      <c r="BP937">
        <v>204.25</v>
      </c>
      <c r="BQ937" t="s">
        <v>189</v>
      </c>
      <c r="BR937" t="s">
        <v>189</v>
      </c>
      <c r="BS937" t="s">
        <v>189</v>
      </c>
      <c r="BT937" t="s">
        <v>189</v>
      </c>
      <c r="BU937">
        <v>1</v>
      </c>
      <c r="BV937" t="s">
        <v>202</v>
      </c>
      <c r="BW937" t="s">
        <v>234</v>
      </c>
      <c r="BX937" t="s">
        <v>189</v>
      </c>
      <c r="BY937" t="s">
        <v>189</v>
      </c>
      <c r="BZ937">
        <v>7</v>
      </c>
      <c r="CA937" t="s">
        <v>204</v>
      </c>
      <c r="CB937" t="s">
        <v>1033</v>
      </c>
      <c r="CC937" t="s">
        <v>189</v>
      </c>
      <c r="CD937" t="s">
        <v>189</v>
      </c>
      <c r="CE937" t="s">
        <v>189</v>
      </c>
      <c r="CF937" t="s">
        <v>189</v>
      </c>
      <c r="CG937" t="s">
        <v>189</v>
      </c>
      <c r="CH937" t="s">
        <v>189</v>
      </c>
      <c r="CI937" t="s">
        <v>189</v>
      </c>
      <c r="CJ937" t="s">
        <v>189</v>
      </c>
      <c r="CK937" t="s">
        <v>189</v>
      </c>
      <c r="CL937" t="s">
        <v>189</v>
      </c>
      <c r="CM937" t="s">
        <v>189</v>
      </c>
      <c r="CN937" t="s">
        <v>189</v>
      </c>
      <c r="CO937" t="s">
        <v>189</v>
      </c>
      <c r="CP937" t="s">
        <v>205</v>
      </c>
      <c r="CQ937">
        <v>3.4</v>
      </c>
      <c r="CR937">
        <v>6.8</v>
      </c>
      <c r="CS937" t="s">
        <v>1011</v>
      </c>
      <c r="CT937" t="s">
        <v>197</v>
      </c>
      <c r="CU937">
        <v>25.6</v>
      </c>
      <c r="CV937">
        <v>0</v>
      </c>
      <c r="CW937">
        <v>0.876</v>
      </c>
      <c r="CX937">
        <v>0</v>
      </c>
      <c r="CY937">
        <v>0</v>
      </c>
      <c r="CZ937">
        <v>0</v>
      </c>
      <c r="DA937">
        <v>56.698004999999903</v>
      </c>
      <c r="DB937">
        <v>83.174004999999994</v>
      </c>
      <c r="DC937">
        <v>11.808</v>
      </c>
      <c r="DD937">
        <v>0</v>
      </c>
      <c r="DE937">
        <v>0</v>
      </c>
      <c r="DF937">
        <v>42.765000000000001</v>
      </c>
      <c r="DG937">
        <v>54.573</v>
      </c>
      <c r="DH937">
        <v>120</v>
      </c>
      <c r="DI937">
        <v>-28.601004999999901</v>
      </c>
      <c r="DJ937" t="s">
        <v>282</v>
      </c>
      <c r="DK937">
        <v>23.425995</v>
      </c>
      <c r="DL937">
        <v>52.026999999999902</v>
      </c>
      <c r="DM937">
        <v>90.797399999999996</v>
      </c>
      <c r="DN937">
        <v>36.224400000000003</v>
      </c>
      <c r="DO937">
        <v>18</v>
      </c>
      <c r="DP937">
        <v>0</v>
      </c>
    </row>
    <row r="938" spans="1:120" x14ac:dyDescent="0.25">
      <c r="A938">
        <v>2322229</v>
      </c>
      <c r="B938" t="s">
        <v>375</v>
      </c>
      <c r="C938" t="s">
        <v>376</v>
      </c>
      <c r="D938" t="s">
        <v>962</v>
      </c>
      <c r="E938" t="s">
        <v>963</v>
      </c>
      <c r="F938" t="s">
        <v>964</v>
      </c>
      <c r="G938" t="s">
        <v>211</v>
      </c>
      <c r="H938" t="s">
        <v>212</v>
      </c>
      <c r="I938" t="s">
        <v>1048</v>
      </c>
      <c r="J938" t="s">
        <v>189</v>
      </c>
      <c r="K938">
        <v>3.3</v>
      </c>
      <c r="L938">
        <v>2</v>
      </c>
      <c r="M938">
        <v>32</v>
      </c>
      <c r="N938" t="s">
        <v>189</v>
      </c>
      <c r="O938">
        <v>0.6</v>
      </c>
      <c r="P938">
        <v>1.8</v>
      </c>
      <c r="Q938">
        <v>13.6</v>
      </c>
      <c r="R938">
        <v>33</v>
      </c>
      <c r="S938">
        <v>120</v>
      </c>
      <c r="T938">
        <v>115.3</v>
      </c>
      <c r="U938">
        <v>122.1</v>
      </c>
      <c r="V938" t="s">
        <v>194</v>
      </c>
      <c r="W938" t="s">
        <v>194</v>
      </c>
      <c r="X938" t="s">
        <v>194</v>
      </c>
      <c r="Y938" t="s">
        <v>195</v>
      </c>
      <c r="Z938" t="s">
        <v>959</v>
      </c>
      <c r="AA938">
        <v>2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1</v>
      </c>
      <c r="AH938">
        <v>0</v>
      </c>
      <c r="AI938">
        <v>7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3</v>
      </c>
      <c r="AS938">
        <v>0</v>
      </c>
      <c r="AT938">
        <v>0</v>
      </c>
      <c r="AU938">
        <v>0</v>
      </c>
      <c r="AV938">
        <v>2</v>
      </c>
      <c r="AW938">
        <v>0</v>
      </c>
      <c r="AX938" t="s">
        <v>197</v>
      </c>
      <c r="AY938" t="s">
        <v>965</v>
      </c>
      <c r="AZ938" t="s">
        <v>948</v>
      </c>
      <c r="BA938" t="s">
        <v>256</v>
      </c>
      <c r="BB938" t="s">
        <v>966</v>
      </c>
      <c r="BC938" t="s">
        <v>256</v>
      </c>
      <c r="BD938" t="s">
        <v>194</v>
      </c>
      <c r="BE938">
        <v>120</v>
      </c>
      <c r="BF938" t="s">
        <v>189</v>
      </c>
      <c r="BG938" t="s">
        <v>189</v>
      </c>
      <c r="BH938" t="s">
        <v>194</v>
      </c>
      <c r="BI938" t="s">
        <v>189</v>
      </c>
      <c r="BJ938" t="s">
        <v>189</v>
      </c>
      <c r="BK938">
        <v>150</v>
      </c>
      <c r="BL938" t="s">
        <v>189</v>
      </c>
      <c r="BM938">
        <v>1</v>
      </c>
      <c r="BN938">
        <v>32</v>
      </c>
      <c r="BO938">
        <v>2.0699999999999998</v>
      </c>
      <c r="BP938">
        <v>244.12</v>
      </c>
      <c r="BQ938">
        <v>0.81</v>
      </c>
      <c r="BR938">
        <v>0.88</v>
      </c>
      <c r="BS938">
        <v>0.87</v>
      </c>
      <c r="BT938">
        <v>0.89</v>
      </c>
      <c r="BU938">
        <v>2</v>
      </c>
      <c r="BV938" t="s">
        <v>202</v>
      </c>
      <c r="BW938" t="s">
        <v>189</v>
      </c>
      <c r="BX938" t="s">
        <v>189</v>
      </c>
      <c r="BY938" t="s">
        <v>189</v>
      </c>
      <c r="BZ938">
        <v>7</v>
      </c>
      <c r="CA938" t="s">
        <v>204</v>
      </c>
      <c r="CB938" t="s">
        <v>1033</v>
      </c>
      <c r="CC938" t="s">
        <v>189</v>
      </c>
      <c r="CD938" t="s">
        <v>189</v>
      </c>
      <c r="CE938" t="s">
        <v>189</v>
      </c>
      <c r="CF938" t="s">
        <v>189</v>
      </c>
      <c r="CG938" t="s">
        <v>189</v>
      </c>
      <c r="CH938" t="s">
        <v>189</v>
      </c>
      <c r="CI938" t="s">
        <v>189</v>
      </c>
      <c r="CJ938" t="s">
        <v>189</v>
      </c>
      <c r="CK938" t="s">
        <v>189</v>
      </c>
      <c r="CL938" t="s">
        <v>189</v>
      </c>
      <c r="CM938" t="s">
        <v>189</v>
      </c>
      <c r="CN938" t="s">
        <v>189</v>
      </c>
      <c r="CO938" t="s">
        <v>189</v>
      </c>
      <c r="CP938" t="s">
        <v>205</v>
      </c>
      <c r="CQ938">
        <v>3.3</v>
      </c>
      <c r="CR938">
        <v>6.6</v>
      </c>
      <c r="CS938" t="s">
        <v>1011</v>
      </c>
      <c r="CT938" t="s">
        <v>197</v>
      </c>
      <c r="CU938">
        <v>25.6</v>
      </c>
      <c r="CV938">
        <v>0</v>
      </c>
      <c r="CW938">
        <v>0.876</v>
      </c>
      <c r="CX938">
        <v>0</v>
      </c>
      <c r="CY938">
        <v>0</v>
      </c>
      <c r="CZ938">
        <v>0</v>
      </c>
      <c r="DA938">
        <v>62.810075999999903</v>
      </c>
      <c r="DB938">
        <v>89.286075999999994</v>
      </c>
      <c r="DC938">
        <v>11.808</v>
      </c>
      <c r="DD938">
        <v>0</v>
      </c>
      <c r="DE938">
        <v>0</v>
      </c>
      <c r="DF938">
        <v>45.894919999999999</v>
      </c>
      <c r="DG938">
        <v>57.702919999999999</v>
      </c>
      <c r="DH938">
        <v>120</v>
      </c>
      <c r="DI938">
        <v>-31.583155999999899</v>
      </c>
      <c r="DJ938" t="s">
        <v>282</v>
      </c>
      <c r="DK938">
        <v>32.813924</v>
      </c>
      <c r="DL938">
        <v>64.397079999999903</v>
      </c>
      <c r="DM938">
        <v>106.521599999999</v>
      </c>
      <c r="DN938">
        <v>48.818679999999901</v>
      </c>
      <c r="DO938">
        <v>18</v>
      </c>
      <c r="DP938">
        <v>0</v>
      </c>
    </row>
    <row r="939" spans="1:120" x14ac:dyDescent="0.25">
      <c r="A939">
        <v>2321079</v>
      </c>
      <c r="B939" t="s">
        <v>375</v>
      </c>
      <c r="C939" t="s">
        <v>376</v>
      </c>
      <c r="D939" t="s">
        <v>1323</v>
      </c>
      <c r="E939" t="s">
        <v>1324</v>
      </c>
      <c r="F939" t="s">
        <v>1325</v>
      </c>
      <c r="G939" t="s">
        <v>211</v>
      </c>
      <c r="H939" t="s">
        <v>212</v>
      </c>
      <c r="I939" t="s">
        <v>1201</v>
      </c>
      <c r="J939" t="s">
        <v>193</v>
      </c>
      <c r="K939">
        <v>3.2</v>
      </c>
      <c r="L939">
        <v>2</v>
      </c>
      <c r="M939">
        <v>32</v>
      </c>
      <c r="N939" t="s">
        <v>189</v>
      </c>
      <c r="O939">
        <v>0.6</v>
      </c>
      <c r="P939">
        <v>1</v>
      </c>
      <c r="Q939">
        <v>10.5</v>
      </c>
      <c r="R939">
        <v>23.1</v>
      </c>
      <c r="S939">
        <v>120</v>
      </c>
      <c r="T939">
        <v>115</v>
      </c>
      <c r="U939">
        <v>87.4</v>
      </c>
      <c r="V939" t="s">
        <v>194</v>
      </c>
      <c r="W939" t="s">
        <v>194</v>
      </c>
      <c r="X939" t="s">
        <v>194</v>
      </c>
      <c r="Y939" t="s">
        <v>195</v>
      </c>
      <c r="Z939" t="s">
        <v>959</v>
      </c>
      <c r="AA939">
        <v>2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2</v>
      </c>
      <c r="AH939">
        <v>0</v>
      </c>
      <c r="AI939">
        <v>5</v>
      </c>
      <c r="AJ939">
        <v>1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2</v>
      </c>
      <c r="AW939">
        <v>0</v>
      </c>
      <c r="AX939" t="s">
        <v>197</v>
      </c>
      <c r="AY939" t="s">
        <v>736</v>
      </c>
      <c r="AZ939" t="s">
        <v>918</v>
      </c>
      <c r="BA939" t="s">
        <v>256</v>
      </c>
      <c r="BB939" t="s">
        <v>1326</v>
      </c>
      <c r="BC939" t="s">
        <v>256</v>
      </c>
      <c r="BD939" t="s">
        <v>194</v>
      </c>
      <c r="BE939">
        <v>120</v>
      </c>
      <c r="BF939" t="s">
        <v>189</v>
      </c>
      <c r="BG939" t="s">
        <v>189</v>
      </c>
      <c r="BH939" t="s">
        <v>194</v>
      </c>
      <c r="BI939" t="s">
        <v>197</v>
      </c>
      <c r="BJ939" t="s">
        <v>189</v>
      </c>
      <c r="BK939">
        <v>150</v>
      </c>
      <c r="BL939" t="s">
        <v>189</v>
      </c>
      <c r="BM939">
        <v>1</v>
      </c>
      <c r="BN939">
        <v>32</v>
      </c>
      <c r="BO939">
        <v>2.0699999999999998</v>
      </c>
      <c r="BP939">
        <v>242.18</v>
      </c>
      <c r="BQ939">
        <v>0.85</v>
      </c>
      <c r="BR939">
        <v>0.89</v>
      </c>
      <c r="BS939">
        <v>0.88</v>
      </c>
      <c r="BT939">
        <v>0.9</v>
      </c>
      <c r="BU939">
        <v>2</v>
      </c>
      <c r="BV939" t="s">
        <v>202</v>
      </c>
      <c r="BW939" t="s">
        <v>218</v>
      </c>
      <c r="BX939" t="s">
        <v>189</v>
      </c>
      <c r="BY939" t="s">
        <v>189</v>
      </c>
      <c r="BZ939">
        <v>7</v>
      </c>
      <c r="CA939" t="s">
        <v>204</v>
      </c>
      <c r="CB939" t="s">
        <v>1033</v>
      </c>
      <c r="CC939" t="s">
        <v>189</v>
      </c>
      <c r="CD939" t="s">
        <v>189</v>
      </c>
      <c r="CE939" t="s">
        <v>189</v>
      </c>
      <c r="CF939" t="s">
        <v>189</v>
      </c>
      <c r="CG939" t="s">
        <v>189</v>
      </c>
      <c r="CH939" t="s">
        <v>189</v>
      </c>
      <c r="CI939" t="s">
        <v>189</v>
      </c>
      <c r="CJ939" t="s">
        <v>189</v>
      </c>
      <c r="CK939" t="s">
        <v>189</v>
      </c>
      <c r="CL939" t="s">
        <v>189</v>
      </c>
      <c r="CM939" t="s">
        <v>189</v>
      </c>
      <c r="CN939" t="s">
        <v>189</v>
      </c>
      <c r="CO939" t="s">
        <v>189</v>
      </c>
      <c r="CP939" t="s">
        <v>205</v>
      </c>
      <c r="CQ939">
        <v>3.2</v>
      </c>
      <c r="CR939">
        <v>6.4</v>
      </c>
      <c r="CS939" t="s">
        <v>1011</v>
      </c>
      <c r="CT939" t="s">
        <v>197</v>
      </c>
      <c r="CU939">
        <v>25.6</v>
      </c>
      <c r="CV939">
        <v>0</v>
      </c>
      <c r="CW939">
        <v>0.876</v>
      </c>
      <c r="CX939">
        <v>0</v>
      </c>
      <c r="CY939">
        <v>0</v>
      </c>
      <c r="CZ939">
        <v>0</v>
      </c>
      <c r="DA939">
        <v>62.512673999999997</v>
      </c>
      <c r="DB939">
        <v>88.988674000000003</v>
      </c>
      <c r="DC939">
        <v>11.808</v>
      </c>
      <c r="DD939">
        <v>0</v>
      </c>
      <c r="DE939">
        <v>0</v>
      </c>
      <c r="DF939">
        <v>45.718379999999897</v>
      </c>
      <c r="DG939">
        <v>57.526379999999897</v>
      </c>
      <c r="DH939">
        <v>120</v>
      </c>
      <c r="DI939">
        <v>-31.462294</v>
      </c>
      <c r="DJ939" t="s">
        <v>282</v>
      </c>
      <c r="DK939">
        <v>-1.5886739999999899</v>
      </c>
      <c r="DL939">
        <v>29.873619999999999</v>
      </c>
      <c r="DM939">
        <v>74.635199999999998</v>
      </c>
      <c r="DN939">
        <v>17.108820000000001</v>
      </c>
      <c r="DO939">
        <v>18</v>
      </c>
      <c r="DP939">
        <v>1</v>
      </c>
    </row>
    <row r="940" spans="1:120" x14ac:dyDescent="0.25">
      <c r="A940">
        <v>2321012</v>
      </c>
      <c r="B940" t="s">
        <v>263</v>
      </c>
      <c r="C940" t="s">
        <v>264</v>
      </c>
      <c r="D940" t="s">
        <v>1327</v>
      </c>
      <c r="E940" t="s">
        <v>1328</v>
      </c>
      <c r="F940" t="s">
        <v>189</v>
      </c>
      <c r="G940" t="s">
        <v>190</v>
      </c>
      <c r="H940" t="s">
        <v>191</v>
      </c>
      <c r="I940" t="s">
        <v>1329</v>
      </c>
      <c r="J940" t="s">
        <v>193</v>
      </c>
      <c r="K940">
        <v>3.5</v>
      </c>
      <c r="L940">
        <v>2</v>
      </c>
      <c r="M940">
        <v>64</v>
      </c>
      <c r="N940" t="s">
        <v>189</v>
      </c>
      <c r="O940">
        <v>1.1000000000000001</v>
      </c>
      <c r="P940">
        <v>1.7</v>
      </c>
      <c r="Q940">
        <v>25.2</v>
      </c>
      <c r="R940">
        <v>27.9</v>
      </c>
      <c r="S940">
        <v>120</v>
      </c>
      <c r="T940">
        <v>78.099999999999994</v>
      </c>
      <c r="U940">
        <v>123.7</v>
      </c>
      <c r="V940" t="s">
        <v>194</v>
      </c>
      <c r="W940" t="s">
        <v>194</v>
      </c>
      <c r="X940" t="s">
        <v>194</v>
      </c>
      <c r="Y940" t="s">
        <v>195</v>
      </c>
      <c r="Z940" t="s">
        <v>528</v>
      </c>
      <c r="AA940">
        <v>4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2</v>
      </c>
      <c r="AH940">
        <v>10</v>
      </c>
      <c r="AI940">
        <v>1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3</v>
      </c>
      <c r="AW940">
        <v>0</v>
      </c>
      <c r="AX940" t="s">
        <v>194</v>
      </c>
      <c r="AY940" t="s">
        <v>661</v>
      </c>
      <c r="AZ940" t="s">
        <v>1188</v>
      </c>
      <c r="BA940" t="s">
        <v>290</v>
      </c>
      <c r="BB940" t="s">
        <v>1330</v>
      </c>
      <c r="BC940" t="s">
        <v>290</v>
      </c>
      <c r="BD940" t="s">
        <v>194</v>
      </c>
      <c r="BE940">
        <v>120</v>
      </c>
      <c r="BF940" t="s">
        <v>189</v>
      </c>
      <c r="BG940" t="s">
        <v>189</v>
      </c>
      <c r="BH940" t="s">
        <v>194</v>
      </c>
      <c r="BI940" t="s">
        <v>189</v>
      </c>
      <c r="BJ940" t="s">
        <v>189</v>
      </c>
      <c r="BK940">
        <v>180</v>
      </c>
      <c r="BL940">
        <v>0.91</v>
      </c>
      <c r="BM940">
        <v>1</v>
      </c>
      <c r="BN940">
        <v>64</v>
      </c>
      <c r="BO940" t="s">
        <v>189</v>
      </c>
      <c r="BP940" t="s">
        <v>189</v>
      </c>
      <c r="BQ940">
        <v>0.86</v>
      </c>
      <c r="BR940">
        <v>0.9</v>
      </c>
      <c r="BS940">
        <v>0.9</v>
      </c>
      <c r="BT940">
        <v>0.92</v>
      </c>
      <c r="BU940">
        <v>2</v>
      </c>
      <c r="BV940" t="s">
        <v>202</v>
      </c>
      <c r="BW940" t="s">
        <v>218</v>
      </c>
      <c r="BX940" t="s">
        <v>189</v>
      </c>
      <c r="BY940" t="s">
        <v>189</v>
      </c>
      <c r="BZ940">
        <v>7</v>
      </c>
      <c r="CA940" t="s">
        <v>204</v>
      </c>
      <c r="CB940" t="s">
        <v>1033</v>
      </c>
      <c r="CC940" t="s">
        <v>189</v>
      </c>
      <c r="CD940" t="s">
        <v>189</v>
      </c>
      <c r="CE940" t="s">
        <v>189</v>
      </c>
      <c r="CF940" t="s">
        <v>189</v>
      </c>
      <c r="CG940" t="s">
        <v>189</v>
      </c>
      <c r="CH940" t="s">
        <v>189</v>
      </c>
      <c r="CI940" t="s">
        <v>189</v>
      </c>
      <c r="CJ940" t="s">
        <v>189</v>
      </c>
      <c r="CK940" t="s">
        <v>189</v>
      </c>
      <c r="CL940" t="s">
        <v>189</v>
      </c>
      <c r="CM940" t="s">
        <v>189</v>
      </c>
      <c r="CN940" t="s">
        <v>189</v>
      </c>
      <c r="CO940" t="s">
        <v>189</v>
      </c>
      <c r="CP940" t="s">
        <v>205</v>
      </c>
      <c r="CQ940">
        <v>3.5</v>
      </c>
      <c r="CR940">
        <v>7</v>
      </c>
      <c r="CS940" t="s">
        <v>434</v>
      </c>
      <c r="CT940" t="s">
        <v>197</v>
      </c>
      <c r="CU940">
        <v>51.2</v>
      </c>
      <c r="CV940">
        <v>0</v>
      </c>
      <c r="CW940">
        <v>0.876</v>
      </c>
      <c r="CX940">
        <v>0</v>
      </c>
      <c r="CY940">
        <v>0</v>
      </c>
      <c r="CZ940">
        <v>0</v>
      </c>
      <c r="DA940">
        <v>0</v>
      </c>
      <c r="DB940">
        <v>52.076000000000001</v>
      </c>
      <c r="DC940">
        <v>21.215999999999902</v>
      </c>
      <c r="DD940">
        <v>0</v>
      </c>
      <c r="DE940">
        <v>0</v>
      </c>
      <c r="DF940">
        <v>0</v>
      </c>
      <c r="DG940">
        <v>21.215999999999902</v>
      </c>
      <c r="DH940">
        <v>120</v>
      </c>
      <c r="DI940">
        <v>-30.86</v>
      </c>
      <c r="DJ940" t="s">
        <v>282</v>
      </c>
      <c r="DK940">
        <v>71.623999999999995</v>
      </c>
      <c r="DL940">
        <v>102.48399999999999</v>
      </c>
      <c r="DM940">
        <v>103.543199999999</v>
      </c>
      <c r="DN940">
        <v>82.327199999999905</v>
      </c>
      <c r="DO940">
        <v>18</v>
      </c>
      <c r="DP940">
        <v>0</v>
      </c>
    </row>
    <row r="941" spans="1:120" x14ac:dyDescent="0.25">
      <c r="A941">
        <v>2321011</v>
      </c>
      <c r="B941" t="s">
        <v>263</v>
      </c>
      <c r="C941" t="s">
        <v>264</v>
      </c>
      <c r="D941" t="s">
        <v>1331</v>
      </c>
      <c r="E941" t="s">
        <v>1332</v>
      </c>
      <c r="F941" t="s">
        <v>189</v>
      </c>
      <c r="G941" t="s">
        <v>190</v>
      </c>
      <c r="H941" t="s">
        <v>212</v>
      </c>
      <c r="I941" t="s">
        <v>222</v>
      </c>
      <c r="J941" t="s">
        <v>193</v>
      </c>
      <c r="K941">
        <v>3.1</v>
      </c>
      <c r="L941">
        <v>2</v>
      </c>
      <c r="M941">
        <v>32</v>
      </c>
      <c r="N941" t="s">
        <v>189</v>
      </c>
      <c r="O941">
        <v>1</v>
      </c>
      <c r="P941">
        <v>1.3</v>
      </c>
      <c r="Q941">
        <v>14.6</v>
      </c>
      <c r="R941">
        <v>15.5</v>
      </c>
      <c r="S941">
        <v>120</v>
      </c>
      <c r="T941">
        <v>52.5</v>
      </c>
      <c r="U941">
        <v>71.400000000000006</v>
      </c>
      <c r="V941" t="s">
        <v>194</v>
      </c>
      <c r="W941" t="s">
        <v>194</v>
      </c>
      <c r="X941" t="s">
        <v>194</v>
      </c>
      <c r="Y941" t="s">
        <v>195</v>
      </c>
      <c r="Z941" t="s">
        <v>528</v>
      </c>
      <c r="AA941">
        <v>2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2</v>
      </c>
      <c r="AH941">
        <v>8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3</v>
      </c>
      <c r="AW941">
        <v>0</v>
      </c>
      <c r="AX941" t="s">
        <v>197</v>
      </c>
      <c r="AY941" t="s">
        <v>355</v>
      </c>
      <c r="AZ941" t="s">
        <v>1188</v>
      </c>
      <c r="BA941" t="s">
        <v>290</v>
      </c>
      <c r="BB941" t="s">
        <v>1333</v>
      </c>
      <c r="BC941" t="s">
        <v>290</v>
      </c>
      <c r="BD941" t="s">
        <v>194</v>
      </c>
      <c r="BE941">
        <v>120</v>
      </c>
      <c r="BF941" t="s">
        <v>189</v>
      </c>
      <c r="BG941" t="s">
        <v>189</v>
      </c>
      <c r="BH941" t="s">
        <v>194</v>
      </c>
      <c r="BI941" t="s">
        <v>189</v>
      </c>
      <c r="BJ941" t="s">
        <v>189</v>
      </c>
      <c r="BK941">
        <v>180</v>
      </c>
      <c r="BL941">
        <v>0.91</v>
      </c>
      <c r="BM941">
        <v>1</v>
      </c>
      <c r="BN941">
        <v>32</v>
      </c>
      <c r="BO941" t="s">
        <v>189</v>
      </c>
      <c r="BP941" t="s">
        <v>189</v>
      </c>
      <c r="BQ941">
        <v>0.86</v>
      </c>
      <c r="BR941">
        <v>0.9</v>
      </c>
      <c r="BS941">
        <v>0.9</v>
      </c>
      <c r="BT941">
        <v>0.92</v>
      </c>
      <c r="BU941">
        <v>3</v>
      </c>
      <c r="BV941" t="s">
        <v>202</v>
      </c>
      <c r="BW941" t="s">
        <v>218</v>
      </c>
      <c r="BX941" t="s">
        <v>189</v>
      </c>
      <c r="BY941" t="s">
        <v>189</v>
      </c>
      <c r="BZ941">
        <v>7</v>
      </c>
      <c r="CA941" t="s">
        <v>204</v>
      </c>
      <c r="CB941" t="s">
        <v>1033</v>
      </c>
      <c r="CC941" t="s">
        <v>189</v>
      </c>
      <c r="CD941" t="s">
        <v>189</v>
      </c>
      <c r="CE941" t="s">
        <v>189</v>
      </c>
      <c r="CF941" t="s">
        <v>189</v>
      </c>
      <c r="CG941" t="s">
        <v>189</v>
      </c>
      <c r="CH941" t="s">
        <v>189</v>
      </c>
      <c r="CI941" t="s">
        <v>189</v>
      </c>
      <c r="CJ941" t="s">
        <v>189</v>
      </c>
      <c r="CK941" t="s">
        <v>189</v>
      </c>
      <c r="CL941" t="s">
        <v>189</v>
      </c>
      <c r="CM941" t="s">
        <v>189</v>
      </c>
      <c r="CN941" t="s">
        <v>189</v>
      </c>
      <c r="CO941" t="s">
        <v>189</v>
      </c>
      <c r="CP941" t="s">
        <v>205</v>
      </c>
      <c r="CQ941">
        <v>3.1</v>
      </c>
      <c r="CR941">
        <v>6.2</v>
      </c>
      <c r="CS941" t="s">
        <v>1011</v>
      </c>
      <c r="CT941" t="s">
        <v>197</v>
      </c>
      <c r="CU941">
        <v>25.6</v>
      </c>
      <c r="CV941">
        <v>0</v>
      </c>
      <c r="CW941">
        <v>0.876</v>
      </c>
      <c r="CX941">
        <v>26</v>
      </c>
      <c r="CY941">
        <v>0</v>
      </c>
      <c r="CZ941">
        <v>0</v>
      </c>
      <c r="DA941">
        <v>0</v>
      </c>
      <c r="DB941">
        <v>52.475999999999999</v>
      </c>
      <c r="DC941">
        <v>11.808</v>
      </c>
      <c r="DD941">
        <v>0</v>
      </c>
      <c r="DE941">
        <v>0</v>
      </c>
      <c r="DF941">
        <v>0</v>
      </c>
      <c r="DG941">
        <v>37.808</v>
      </c>
      <c r="DH941">
        <v>120</v>
      </c>
      <c r="DI941">
        <v>-14.667999999999999</v>
      </c>
      <c r="DJ941" t="s">
        <v>282</v>
      </c>
      <c r="DK941">
        <v>18.923999999999999</v>
      </c>
      <c r="DL941">
        <v>33.591999999999999</v>
      </c>
      <c r="DM941">
        <v>59.962199999999903</v>
      </c>
      <c r="DN941">
        <v>22.1541999999999</v>
      </c>
      <c r="DO941">
        <v>18</v>
      </c>
      <c r="DP941">
        <v>0</v>
      </c>
    </row>
    <row r="942" spans="1:120" x14ac:dyDescent="0.25">
      <c r="A942">
        <v>2321010</v>
      </c>
      <c r="B942" t="s">
        <v>263</v>
      </c>
      <c r="C942" t="s">
        <v>264</v>
      </c>
      <c r="D942" t="s">
        <v>1334</v>
      </c>
      <c r="E942" t="s">
        <v>1335</v>
      </c>
      <c r="F942" t="s">
        <v>189</v>
      </c>
      <c r="G942" t="s">
        <v>190</v>
      </c>
      <c r="H942" t="s">
        <v>212</v>
      </c>
      <c r="I942" t="s">
        <v>222</v>
      </c>
      <c r="J942" t="s">
        <v>193</v>
      </c>
      <c r="K942">
        <v>3.1</v>
      </c>
      <c r="L942">
        <v>2</v>
      </c>
      <c r="M942">
        <v>64</v>
      </c>
      <c r="N942" t="s">
        <v>189</v>
      </c>
      <c r="O942">
        <v>0.8</v>
      </c>
      <c r="P942">
        <v>1.4</v>
      </c>
      <c r="Q942">
        <v>10.199999999999999</v>
      </c>
      <c r="R942">
        <v>11.1</v>
      </c>
      <c r="S942">
        <v>120</v>
      </c>
      <c r="T942">
        <v>78.099999999999994</v>
      </c>
      <c r="U942">
        <v>51.2</v>
      </c>
      <c r="V942" t="s">
        <v>194</v>
      </c>
      <c r="W942" t="s">
        <v>194</v>
      </c>
      <c r="X942" t="s">
        <v>194</v>
      </c>
      <c r="Y942" t="s">
        <v>195</v>
      </c>
      <c r="Z942" t="s">
        <v>528</v>
      </c>
      <c r="AA942">
        <v>4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2</v>
      </c>
      <c r="AH942">
        <v>10</v>
      </c>
      <c r="AI942">
        <v>1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3</v>
      </c>
      <c r="AW942">
        <v>0</v>
      </c>
      <c r="AX942" t="s">
        <v>194</v>
      </c>
      <c r="AY942" t="s">
        <v>355</v>
      </c>
      <c r="AZ942" t="s">
        <v>1188</v>
      </c>
      <c r="BA942" t="s">
        <v>290</v>
      </c>
      <c r="BB942" t="s">
        <v>1336</v>
      </c>
      <c r="BC942" t="s">
        <v>290</v>
      </c>
      <c r="BD942" t="s">
        <v>194</v>
      </c>
      <c r="BE942">
        <v>120</v>
      </c>
      <c r="BF942" t="s">
        <v>189</v>
      </c>
      <c r="BG942" t="s">
        <v>189</v>
      </c>
      <c r="BH942" t="s">
        <v>194</v>
      </c>
      <c r="BI942" t="s">
        <v>189</v>
      </c>
      <c r="BJ942" t="s">
        <v>189</v>
      </c>
      <c r="BK942">
        <v>180</v>
      </c>
      <c r="BL942">
        <v>0.91</v>
      </c>
      <c r="BM942">
        <v>1</v>
      </c>
      <c r="BN942">
        <v>64</v>
      </c>
      <c r="BO942" t="s">
        <v>189</v>
      </c>
      <c r="BP942" t="s">
        <v>189</v>
      </c>
      <c r="BQ942">
        <v>0.86</v>
      </c>
      <c r="BR942">
        <v>0.9</v>
      </c>
      <c r="BS942">
        <v>0.9</v>
      </c>
      <c r="BT942">
        <v>0.92</v>
      </c>
      <c r="BU942">
        <v>2</v>
      </c>
      <c r="BV942" t="s">
        <v>202</v>
      </c>
      <c r="BW942" t="s">
        <v>218</v>
      </c>
      <c r="BX942" t="s">
        <v>189</v>
      </c>
      <c r="BY942" t="s">
        <v>189</v>
      </c>
      <c r="BZ942">
        <v>7</v>
      </c>
      <c r="CA942" t="s">
        <v>204</v>
      </c>
      <c r="CB942" t="s">
        <v>1033</v>
      </c>
      <c r="CC942" t="s">
        <v>189</v>
      </c>
      <c r="CD942" t="s">
        <v>189</v>
      </c>
      <c r="CE942" t="s">
        <v>189</v>
      </c>
      <c r="CF942" t="s">
        <v>189</v>
      </c>
      <c r="CG942" t="s">
        <v>189</v>
      </c>
      <c r="CH942" t="s">
        <v>189</v>
      </c>
      <c r="CI942" t="s">
        <v>189</v>
      </c>
      <c r="CJ942" t="s">
        <v>189</v>
      </c>
      <c r="CK942" t="s">
        <v>189</v>
      </c>
      <c r="CL942" t="s">
        <v>189</v>
      </c>
      <c r="CM942" t="s">
        <v>189</v>
      </c>
      <c r="CN942" t="s">
        <v>189</v>
      </c>
      <c r="CO942" t="s">
        <v>189</v>
      </c>
      <c r="CP942" t="s">
        <v>205</v>
      </c>
      <c r="CQ942">
        <v>3.1</v>
      </c>
      <c r="CR942">
        <v>6.2</v>
      </c>
      <c r="CS942" t="s">
        <v>1011</v>
      </c>
      <c r="CT942" t="s">
        <v>197</v>
      </c>
      <c r="CU942">
        <v>51.2</v>
      </c>
      <c r="CV942">
        <v>0</v>
      </c>
      <c r="CW942">
        <v>0.876</v>
      </c>
      <c r="CX942">
        <v>0</v>
      </c>
      <c r="CY942">
        <v>0</v>
      </c>
      <c r="CZ942">
        <v>0</v>
      </c>
      <c r="DA942">
        <v>0</v>
      </c>
      <c r="DB942">
        <v>52.076000000000001</v>
      </c>
      <c r="DC942">
        <v>21.215999999999902</v>
      </c>
      <c r="DD942">
        <v>0</v>
      </c>
      <c r="DE942">
        <v>0</v>
      </c>
      <c r="DF942">
        <v>0</v>
      </c>
      <c r="DG942">
        <v>21.215999999999902</v>
      </c>
      <c r="DH942">
        <v>120</v>
      </c>
      <c r="DI942">
        <v>-30.86</v>
      </c>
      <c r="DJ942" t="s">
        <v>282</v>
      </c>
      <c r="DK942">
        <v>-0.875999999999997</v>
      </c>
      <c r="DL942">
        <v>29.984000000000002</v>
      </c>
      <c r="DM942">
        <v>44.675999999999902</v>
      </c>
      <c r="DN942">
        <v>23.459999999999901</v>
      </c>
      <c r="DO942">
        <v>18</v>
      </c>
      <c r="DP942">
        <v>0</v>
      </c>
    </row>
    <row r="943" spans="1:120" x14ac:dyDescent="0.25">
      <c r="A943">
        <v>2320762</v>
      </c>
      <c r="B943" t="s">
        <v>375</v>
      </c>
      <c r="C943" t="s">
        <v>376</v>
      </c>
      <c r="D943" t="s">
        <v>992</v>
      </c>
      <c r="E943" t="s">
        <v>993</v>
      </c>
      <c r="F943" t="s">
        <v>994</v>
      </c>
      <c r="G943" t="s">
        <v>190</v>
      </c>
      <c r="H943" t="s">
        <v>212</v>
      </c>
      <c r="I943" t="s">
        <v>1245</v>
      </c>
      <c r="J943" t="s">
        <v>189</v>
      </c>
      <c r="K943">
        <v>3.2</v>
      </c>
      <c r="L943">
        <v>2</v>
      </c>
      <c r="M943">
        <v>32</v>
      </c>
      <c r="N943" t="s">
        <v>189</v>
      </c>
      <c r="O943">
        <v>0.7</v>
      </c>
      <c r="P943">
        <v>1.3</v>
      </c>
      <c r="Q943">
        <v>13.3</v>
      </c>
      <c r="R943">
        <v>15.5</v>
      </c>
      <c r="S943">
        <v>120</v>
      </c>
      <c r="T943">
        <v>52.5</v>
      </c>
      <c r="U943">
        <v>68.3</v>
      </c>
      <c r="V943" t="s">
        <v>194</v>
      </c>
      <c r="W943" t="s">
        <v>194</v>
      </c>
      <c r="X943" t="s">
        <v>194</v>
      </c>
      <c r="Y943" t="s">
        <v>195</v>
      </c>
      <c r="Z943" t="s">
        <v>995</v>
      </c>
      <c r="AA943">
        <v>2</v>
      </c>
      <c r="AB943">
        <v>0</v>
      </c>
      <c r="AC943">
        <v>1</v>
      </c>
      <c r="AD943">
        <v>0</v>
      </c>
      <c r="AE943">
        <v>0</v>
      </c>
      <c r="AF943">
        <v>1</v>
      </c>
      <c r="AG943">
        <v>2</v>
      </c>
      <c r="AH943">
        <v>0</v>
      </c>
      <c r="AI943">
        <v>5</v>
      </c>
      <c r="AJ943">
        <v>3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</v>
      </c>
      <c r="AT943">
        <v>0</v>
      </c>
      <c r="AU943">
        <v>0</v>
      </c>
      <c r="AV943">
        <v>1</v>
      </c>
      <c r="AW943">
        <v>0</v>
      </c>
      <c r="AX943" t="s">
        <v>194</v>
      </c>
      <c r="AY943" t="s">
        <v>815</v>
      </c>
      <c r="AZ943" t="s">
        <v>754</v>
      </c>
      <c r="BA943" t="s">
        <v>200</v>
      </c>
      <c r="BB943" t="s">
        <v>996</v>
      </c>
      <c r="BC943" t="s">
        <v>200</v>
      </c>
      <c r="BD943" t="s">
        <v>194</v>
      </c>
      <c r="BE943">
        <v>120</v>
      </c>
      <c r="BF943" t="s">
        <v>189</v>
      </c>
      <c r="BG943" t="s">
        <v>189</v>
      </c>
      <c r="BH943" t="s">
        <v>194</v>
      </c>
      <c r="BI943" t="s">
        <v>189</v>
      </c>
      <c r="BJ943" t="s">
        <v>189</v>
      </c>
      <c r="BK943">
        <v>135</v>
      </c>
      <c r="BL943">
        <v>0.9</v>
      </c>
      <c r="BM943">
        <v>1</v>
      </c>
      <c r="BN943">
        <v>32</v>
      </c>
      <c r="BO943" t="s">
        <v>189</v>
      </c>
      <c r="BP943" t="s">
        <v>189</v>
      </c>
      <c r="BQ943" t="s">
        <v>189</v>
      </c>
      <c r="BR943" t="s">
        <v>189</v>
      </c>
      <c r="BS943" t="s">
        <v>189</v>
      </c>
      <c r="BT943" t="s">
        <v>189</v>
      </c>
      <c r="BU943">
        <v>2</v>
      </c>
      <c r="BV943" t="s">
        <v>202</v>
      </c>
      <c r="BW943" t="s">
        <v>189</v>
      </c>
      <c r="BX943" t="s">
        <v>189</v>
      </c>
      <c r="BY943" t="s">
        <v>189</v>
      </c>
      <c r="BZ943">
        <v>7</v>
      </c>
      <c r="CA943" t="s">
        <v>204</v>
      </c>
      <c r="CB943" t="s">
        <v>1033</v>
      </c>
      <c r="CC943" t="s">
        <v>189</v>
      </c>
      <c r="CD943" t="s">
        <v>189</v>
      </c>
      <c r="CE943" t="s">
        <v>189</v>
      </c>
      <c r="CF943" t="s">
        <v>189</v>
      </c>
      <c r="CG943" t="s">
        <v>189</v>
      </c>
      <c r="CH943" t="s">
        <v>189</v>
      </c>
      <c r="CI943" t="s">
        <v>189</v>
      </c>
      <c r="CJ943" t="s">
        <v>189</v>
      </c>
      <c r="CK943" t="s">
        <v>189</v>
      </c>
      <c r="CL943" t="s">
        <v>189</v>
      </c>
      <c r="CM943" t="s">
        <v>189</v>
      </c>
      <c r="CN943" t="s">
        <v>189</v>
      </c>
      <c r="CO943" t="s">
        <v>189</v>
      </c>
      <c r="CP943" t="s">
        <v>205</v>
      </c>
      <c r="CQ943">
        <v>3.2</v>
      </c>
      <c r="CR943">
        <v>6.4</v>
      </c>
      <c r="CS943" t="s">
        <v>1011</v>
      </c>
      <c r="CT943" t="s">
        <v>197</v>
      </c>
      <c r="CU943">
        <v>25.6</v>
      </c>
      <c r="CV943">
        <v>0</v>
      </c>
      <c r="CW943">
        <v>0.876</v>
      </c>
      <c r="CX943">
        <v>0</v>
      </c>
      <c r="CY943">
        <v>0</v>
      </c>
      <c r="CZ943">
        <v>0</v>
      </c>
      <c r="DA943">
        <v>0</v>
      </c>
      <c r="DB943">
        <v>26.475999999999999</v>
      </c>
      <c r="DC943">
        <v>11.808</v>
      </c>
      <c r="DD943">
        <v>0</v>
      </c>
      <c r="DE943">
        <v>0</v>
      </c>
      <c r="DF943">
        <v>0</v>
      </c>
      <c r="DG943">
        <v>11.808</v>
      </c>
      <c r="DH943">
        <v>120</v>
      </c>
      <c r="DI943">
        <v>-14.667999999999999</v>
      </c>
      <c r="DJ943" t="s">
        <v>282</v>
      </c>
      <c r="DK943">
        <v>41.823999999999998</v>
      </c>
      <c r="DL943">
        <v>56.491999999999997</v>
      </c>
      <c r="DM943">
        <v>58.429199999999902</v>
      </c>
      <c r="DN943">
        <v>46.621199999999902</v>
      </c>
      <c r="DO943">
        <v>18</v>
      </c>
      <c r="DP943">
        <v>0</v>
      </c>
    </row>
    <row r="944" spans="1:120" x14ac:dyDescent="0.25">
      <c r="A944">
        <v>2320761</v>
      </c>
      <c r="B944" t="s">
        <v>375</v>
      </c>
      <c r="C944" t="s">
        <v>376</v>
      </c>
      <c r="D944" t="s">
        <v>997</v>
      </c>
      <c r="E944" t="s">
        <v>998</v>
      </c>
      <c r="F944" t="s">
        <v>999</v>
      </c>
      <c r="G944" t="s">
        <v>190</v>
      </c>
      <c r="H944" t="s">
        <v>212</v>
      </c>
      <c r="I944" t="s">
        <v>1245</v>
      </c>
      <c r="J944" t="s">
        <v>189</v>
      </c>
      <c r="K944">
        <v>3.2</v>
      </c>
      <c r="L944">
        <v>2</v>
      </c>
      <c r="M944">
        <v>32</v>
      </c>
      <c r="N944" t="s">
        <v>189</v>
      </c>
      <c r="O944">
        <v>1</v>
      </c>
      <c r="P944">
        <v>1.2</v>
      </c>
      <c r="Q944">
        <v>6.4</v>
      </c>
      <c r="R944">
        <v>7.1</v>
      </c>
      <c r="S944">
        <v>120</v>
      </c>
      <c r="T944">
        <v>52.5</v>
      </c>
      <c r="U944">
        <v>34.700000000000003</v>
      </c>
      <c r="V944" t="s">
        <v>194</v>
      </c>
      <c r="W944" t="s">
        <v>194</v>
      </c>
      <c r="X944" t="s">
        <v>194</v>
      </c>
      <c r="Y944" t="s">
        <v>195</v>
      </c>
      <c r="Z944" t="s">
        <v>995</v>
      </c>
      <c r="AA944">
        <v>2</v>
      </c>
      <c r="AB944">
        <v>0</v>
      </c>
      <c r="AC944">
        <v>1</v>
      </c>
      <c r="AD944">
        <v>0</v>
      </c>
      <c r="AE944">
        <v>0</v>
      </c>
      <c r="AF944">
        <v>1</v>
      </c>
      <c r="AG944">
        <v>1</v>
      </c>
      <c r="AH944">
        <v>0</v>
      </c>
      <c r="AI944">
        <v>5</v>
      </c>
      <c r="AJ944">
        <v>3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</v>
      </c>
      <c r="AT944">
        <v>0</v>
      </c>
      <c r="AU944">
        <v>0</v>
      </c>
      <c r="AV944">
        <v>1</v>
      </c>
      <c r="AW944">
        <v>0</v>
      </c>
      <c r="AX944" t="s">
        <v>194</v>
      </c>
      <c r="AY944" t="s">
        <v>815</v>
      </c>
      <c r="AZ944" t="s">
        <v>754</v>
      </c>
      <c r="BA944" t="s">
        <v>256</v>
      </c>
      <c r="BB944" t="s">
        <v>1000</v>
      </c>
      <c r="BC944" t="s">
        <v>256</v>
      </c>
      <c r="BD944" t="s">
        <v>194</v>
      </c>
      <c r="BE944">
        <v>120</v>
      </c>
      <c r="BF944" t="s">
        <v>189</v>
      </c>
      <c r="BG944" t="s">
        <v>189</v>
      </c>
      <c r="BH944" t="s">
        <v>194</v>
      </c>
      <c r="BI944" t="s">
        <v>189</v>
      </c>
      <c r="BJ944" t="s">
        <v>189</v>
      </c>
      <c r="BK944">
        <v>90</v>
      </c>
      <c r="BL944">
        <v>0.89</v>
      </c>
      <c r="BM944">
        <v>1</v>
      </c>
      <c r="BN944">
        <v>32</v>
      </c>
      <c r="BO944" t="s">
        <v>189</v>
      </c>
      <c r="BP944" t="s">
        <v>189</v>
      </c>
      <c r="BQ944" t="s">
        <v>189</v>
      </c>
      <c r="BR944" t="s">
        <v>189</v>
      </c>
      <c r="BS944" t="s">
        <v>189</v>
      </c>
      <c r="BT944" t="s">
        <v>189</v>
      </c>
      <c r="BU944">
        <v>2</v>
      </c>
      <c r="BV944" t="s">
        <v>202</v>
      </c>
      <c r="BW944" t="s">
        <v>189</v>
      </c>
      <c r="BX944" t="s">
        <v>189</v>
      </c>
      <c r="BY944" t="s">
        <v>189</v>
      </c>
      <c r="BZ944">
        <v>7</v>
      </c>
      <c r="CA944" t="s">
        <v>204</v>
      </c>
      <c r="CB944" t="s">
        <v>1033</v>
      </c>
      <c r="CC944" t="s">
        <v>189</v>
      </c>
      <c r="CD944" t="s">
        <v>189</v>
      </c>
      <c r="CE944" t="s">
        <v>189</v>
      </c>
      <c r="CF944" t="s">
        <v>189</v>
      </c>
      <c r="CG944" t="s">
        <v>189</v>
      </c>
      <c r="CH944" t="s">
        <v>189</v>
      </c>
      <c r="CI944" t="s">
        <v>189</v>
      </c>
      <c r="CJ944" t="s">
        <v>189</v>
      </c>
      <c r="CK944" t="s">
        <v>189</v>
      </c>
      <c r="CL944" t="s">
        <v>189</v>
      </c>
      <c r="CM944" t="s">
        <v>189</v>
      </c>
      <c r="CN944" t="s">
        <v>189</v>
      </c>
      <c r="CO944" t="s">
        <v>189</v>
      </c>
      <c r="CP944" t="s">
        <v>205</v>
      </c>
      <c r="CQ944">
        <v>3.2</v>
      </c>
      <c r="CR944">
        <v>6.4</v>
      </c>
      <c r="CS944" t="s">
        <v>1011</v>
      </c>
      <c r="CT944" t="s">
        <v>197</v>
      </c>
      <c r="CU944">
        <v>25.6</v>
      </c>
      <c r="CV944">
        <v>0</v>
      </c>
      <c r="CW944">
        <v>0.876</v>
      </c>
      <c r="CX944">
        <v>0</v>
      </c>
      <c r="CY944">
        <v>0</v>
      </c>
      <c r="CZ944">
        <v>0</v>
      </c>
      <c r="DA944">
        <v>0</v>
      </c>
      <c r="DB944">
        <v>26.475999999999999</v>
      </c>
      <c r="DC944">
        <v>11.808</v>
      </c>
      <c r="DD944">
        <v>0</v>
      </c>
      <c r="DE944">
        <v>0</v>
      </c>
      <c r="DF944">
        <v>0</v>
      </c>
      <c r="DG944">
        <v>11.808</v>
      </c>
      <c r="DH944">
        <v>120</v>
      </c>
      <c r="DI944">
        <v>-14.667999999999999</v>
      </c>
      <c r="DJ944" t="s">
        <v>282</v>
      </c>
      <c r="DK944">
        <v>8.2240000000000002</v>
      </c>
      <c r="DL944">
        <v>22.891999999999999</v>
      </c>
      <c r="DM944">
        <v>30.3096</v>
      </c>
      <c r="DN944">
        <v>18.5016</v>
      </c>
      <c r="DO944">
        <v>18</v>
      </c>
      <c r="DP944">
        <v>0</v>
      </c>
    </row>
    <row r="945" spans="1:120" x14ac:dyDescent="0.25">
      <c r="A945">
        <v>2320542</v>
      </c>
      <c r="B945" t="s">
        <v>375</v>
      </c>
      <c r="C945" t="s">
        <v>376</v>
      </c>
      <c r="D945" t="s">
        <v>1001</v>
      </c>
      <c r="E945" t="s">
        <v>1002</v>
      </c>
      <c r="F945" t="s">
        <v>1003</v>
      </c>
      <c r="G945" t="s">
        <v>190</v>
      </c>
      <c r="H945" t="s">
        <v>212</v>
      </c>
      <c r="I945" t="s">
        <v>1245</v>
      </c>
      <c r="J945" t="s">
        <v>193</v>
      </c>
      <c r="K945">
        <v>3.2</v>
      </c>
      <c r="L945">
        <v>2</v>
      </c>
      <c r="M945">
        <v>32</v>
      </c>
      <c r="N945" t="s">
        <v>189</v>
      </c>
      <c r="O945">
        <v>0.9</v>
      </c>
      <c r="P945">
        <v>1.2</v>
      </c>
      <c r="Q945">
        <v>9.6999999999999993</v>
      </c>
      <c r="R945">
        <v>9.9</v>
      </c>
      <c r="S945">
        <v>120</v>
      </c>
      <c r="T945">
        <v>52.5</v>
      </c>
      <c r="U945">
        <v>47.1</v>
      </c>
      <c r="V945" t="s">
        <v>194</v>
      </c>
      <c r="W945" t="s">
        <v>194</v>
      </c>
      <c r="X945" t="s">
        <v>194</v>
      </c>
      <c r="Y945" t="s">
        <v>195</v>
      </c>
      <c r="Z945" t="s">
        <v>995</v>
      </c>
      <c r="AA945">
        <v>2</v>
      </c>
      <c r="AB945">
        <v>0</v>
      </c>
      <c r="AC945">
        <v>1</v>
      </c>
      <c r="AD945">
        <v>0</v>
      </c>
      <c r="AE945">
        <v>0</v>
      </c>
      <c r="AF945">
        <v>1</v>
      </c>
      <c r="AG945">
        <v>1</v>
      </c>
      <c r="AH945">
        <v>0</v>
      </c>
      <c r="AI945">
        <v>5</v>
      </c>
      <c r="AJ945">
        <v>3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</v>
      </c>
      <c r="AT945">
        <v>0</v>
      </c>
      <c r="AU945">
        <v>0</v>
      </c>
      <c r="AV945">
        <v>1</v>
      </c>
      <c r="AW945">
        <v>0</v>
      </c>
      <c r="AX945" t="s">
        <v>194</v>
      </c>
      <c r="AY945" t="s">
        <v>815</v>
      </c>
      <c r="AZ945" t="s">
        <v>826</v>
      </c>
      <c r="BA945" t="s">
        <v>256</v>
      </c>
      <c r="BB945" t="s">
        <v>1004</v>
      </c>
      <c r="BC945" t="s">
        <v>256</v>
      </c>
      <c r="BD945" t="s">
        <v>194</v>
      </c>
      <c r="BE945">
        <v>120</v>
      </c>
      <c r="BF945" t="s">
        <v>189</v>
      </c>
      <c r="BG945" t="s">
        <v>189</v>
      </c>
      <c r="BH945" t="s">
        <v>194</v>
      </c>
      <c r="BI945" t="s">
        <v>189</v>
      </c>
      <c r="BJ945" t="s">
        <v>189</v>
      </c>
      <c r="BK945">
        <v>90</v>
      </c>
      <c r="BL945">
        <v>0.89</v>
      </c>
      <c r="BM945">
        <v>1</v>
      </c>
      <c r="BN945">
        <v>32</v>
      </c>
      <c r="BO945" t="s">
        <v>189</v>
      </c>
      <c r="BP945" t="s">
        <v>189</v>
      </c>
      <c r="BQ945" t="s">
        <v>189</v>
      </c>
      <c r="BR945" t="s">
        <v>189</v>
      </c>
      <c r="BS945" t="s">
        <v>189</v>
      </c>
      <c r="BT945" t="s">
        <v>189</v>
      </c>
      <c r="BU945">
        <v>2</v>
      </c>
      <c r="BV945" t="s">
        <v>202</v>
      </c>
      <c r="BW945" t="s">
        <v>218</v>
      </c>
      <c r="BX945" t="s">
        <v>189</v>
      </c>
      <c r="BY945" t="s">
        <v>189</v>
      </c>
      <c r="BZ945">
        <v>7</v>
      </c>
      <c r="CA945" t="s">
        <v>204</v>
      </c>
      <c r="CB945" t="s">
        <v>1033</v>
      </c>
      <c r="CC945" t="s">
        <v>189</v>
      </c>
      <c r="CD945" t="s">
        <v>189</v>
      </c>
      <c r="CE945" t="s">
        <v>189</v>
      </c>
      <c r="CF945" t="s">
        <v>189</v>
      </c>
      <c r="CG945" t="s">
        <v>189</v>
      </c>
      <c r="CH945" t="s">
        <v>189</v>
      </c>
      <c r="CI945" t="s">
        <v>189</v>
      </c>
      <c r="CJ945" t="s">
        <v>189</v>
      </c>
      <c r="CK945" t="s">
        <v>189</v>
      </c>
      <c r="CL945" t="s">
        <v>189</v>
      </c>
      <c r="CM945" t="s">
        <v>189</v>
      </c>
      <c r="CN945" t="s">
        <v>189</v>
      </c>
      <c r="CO945" t="s">
        <v>189</v>
      </c>
      <c r="CP945" t="s">
        <v>205</v>
      </c>
      <c r="CQ945">
        <v>3.2</v>
      </c>
      <c r="CR945">
        <v>6.4</v>
      </c>
      <c r="CS945" t="s">
        <v>1011</v>
      </c>
      <c r="CT945" t="s">
        <v>197</v>
      </c>
      <c r="CU945">
        <v>25.6</v>
      </c>
      <c r="CV945">
        <v>0</v>
      </c>
      <c r="CW945">
        <v>0.876</v>
      </c>
      <c r="CX945">
        <v>0</v>
      </c>
      <c r="CY945">
        <v>0</v>
      </c>
      <c r="CZ945">
        <v>0</v>
      </c>
      <c r="DA945">
        <v>0</v>
      </c>
      <c r="DB945">
        <v>26.475999999999999</v>
      </c>
      <c r="DC945">
        <v>11.808</v>
      </c>
      <c r="DD945">
        <v>0</v>
      </c>
      <c r="DE945">
        <v>0</v>
      </c>
      <c r="DF945">
        <v>0</v>
      </c>
      <c r="DG945">
        <v>11.808</v>
      </c>
      <c r="DH945">
        <v>120</v>
      </c>
      <c r="DI945">
        <v>-14.667999999999999</v>
      </c>
      <c r="DJ945" t="s">
        <v>282</v>
      </c>
      <c r="DK945">
        <v>20.623999999999999</v>
      </c>
      <c r="DL945">
        <v>35.292000000000002</v>
      </c>
      <c r="DM945">
        <v>40.427399999999999</v>
      </c>
      <c r="DN945">
        <v>28.619399999999999</v>
      </c>
      <c r="DO945">
        <v>18</v>
      </c>
      <c r="DP945">
        <v>0</v>
      </c>
    </row>
    <row r="946" spans="1:120" x14ac:dyDescent="0.25">
      <c r="A946">
        <v>2319914</v>
      </c>
      <c r="B946" t="s">
        <v>375</v>
      </c>
      <c r="C946" t="s">
        <v>376</v>
      </c>
      <c r="D946" t="s">
        <v>1012</v>
      </c>
      <c r="E946" t="s">
        <v>1013</v>
      </c>
      <c r="F946" t="s">
        <v>1014</v>
      </c>
      <c r="G946" t="s">
        <v>211</v>
      </c>
      <c r="H946" t="s">
        <v>212</v>
      </c>
      <c r="I946" t="s">
        <v>213</v>
      </c>
      <c r="J946" t="s">
        <v>193</v>
      </c>
      <c r="K946">
        <v>3.1</v>
      </c>
      <c r="L946">
        <v>2</v>
      </c>
      <c r="M946">
        <v>32</v>
      </c>
      <c r="N946" t="s">
        <v>388</v>
      </c>
      <c r="O946">
        <v>0.6</v>
      </c>
      <c r="P946">
        <v>1.1000000000000001</v>
      </c>
      <c r="Q946">
        <v>9.9</v>
      </c>
      <c r="R946">
        <v>19.3</v>
      </c>
      <c r="S946">
        <v>120</v>
      </c>
      <c r="T946">
        <v>126.1</v>
      </c>
      <c r="U946">
        <v>75.099999999999994</v>
      </c>
      <c r="V946" t="s">
        <v>194</v>
      </c>
      <c r="W946" t="s">
        <v>194</v>
      </c>
      <c r="X946" t="s">
        <v>194</v>
      </c>
      <c r="Y946" t="s">
        <v>195</v>
      </c>
      <c r="Z946" t="s">
        <v>389</v>
      </c>
      <c r="AA946">
        <v>2</v>
      </c>
      <c r="AB946">
        <v>0</v>
      </c>
      <c r="AC946">
        <v>0</v>
      </c>
      <c r="AD946">
        <v>0</v>
      </c>
      <c r="AE946">
        <v>0</v>
      </c>
      <c r="AF946">
        <v>1</v>
      </c>
      <c r="AG946">
        <v>1</v>
      </c>
      <c r="AH946">
        <v>6</v>
      </c>
      <c r="AI946">
        <v>2</v>
      </c>
      <c r="AJ946">
        <v>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2</v>
      </c>
      <c r="AW946">
        <v>0</v>
      </c>
      <c r="AX946" t="s">
        <v>194</v>
      </c>
      <c r="AY946" t="s">
        <v>1015</v>
      </c>
      <c r="AZ946" t="s">
        <v>355</v>
      </c>
      <c r="BA946" t="s">
        <v>256</v>
      </c>
      <c r="BB946" t="s">
        <v>1016</v>
      </c>
      <c r="BC946" t="s">
        <v>256</v>
      </c>
      <c r="BD946" t="s">
        <v>194</v>
      </c>
      <c r="BE946">
        <v>120</v>
      </c>
      <c r="BF946" t="s">
        <v>189</v>
      </c>
      <c r="BG946" t="s">
        <v>189</v>
      </c>
      <c r="BH946" t="s">
        <v>194</v>
      </c>
      <c r="BI946" t="s">
        <v>197</v>
      </c>
      <c r="BJ946" t="s">
        <v>189</v>
      </c>
      <c r="BK946">
        <v>120</v>
      </c>
      <c r="BL946" t="s">
        <v>189</v>
      </c>
      <c r="BM946">
        <v>1</v>
      </c>
      <c r="BN946">
        <v>32</v>
      </c>
      <c r="BO946">
        <v>2.0699999999999998</v>
      </c>
      <c r="BP946">
        <v>197.52</v>
      </c>
      <c r="BQ946" t="s">
        <v>189</v>
      </c>
      <c r="BR946" t="s">
        <v>189</v>
      </c>
      <c r="BS946" t="s">
        <v>189</v>
      </c>
      <c r="BT946" t="s">
        <v>189</v>
      </c>
      <c r="BU946">
        <v>2</v>
      </c>
      <c r="BV946" t="s">
        <v>202</v>
      </c>
      <c r="BW946" t="s">
        <v>218</v>
      </c>
      <c r="BX946" t="s">
        <v>189</v>
      </c>
      <c r="BY946" t="s">
        <v>194</v>
      </c>
      <c r="BZ946">
        <v>7</v>
      </c>
      <c r="CA946" t="s">
        <v>204</v>
      </c>
      <c r="CB946" t="s">
        <v>1033</v>
      </c>
      <c r="CC946" t="s">
        <v>189</v>
      </c>
      <c r="CD946" t="s">
        <v>189</v>
      </c>
      <c r="CE946" t="s">
        <v>189</v>
      </c>
      <c r="CF946" t="s">
        <v>189</v>
      </c>
      <c r="CG946" t="s">
        <v>189</v>
      </c>
      <c r="CH946" t="s">
        <v>189</v>
      </c>
      <c r="CI946" t="s">
        <v>189</v>
      </c>
      <c r="CJ946" t="s">
        <v>189</v>
      </c>
      <c r="CK946" t="s">
        <v>189</v>
      </c>
      <c r="CL946" t="s">
        <v>189</v>
      </c>
      <c r="CM946" t="s">
        <v>189</v>
      </c>
      <c r="CN946" t="s">
        <v>189</v>
      </c>
      <c r="CO946" t="s">
        <v>189</v>
      </c>
      <c r="CP946" t="s">
        <v>205</v>
      </c>
      <c r="CQ946">
        <v>3.1</v>
      </c>
      <c r="CR946">
        <v>6.2</v>
      </c>
      <c r="CS946" t="s">
        <v>1011</v>
      </c>
      <c r="CT946" t="s">
        <v>194</v>
      </c>
      <c r="CU946">
        <v>25.6</v>
      </c>
      <c r="CV946">
        <v>18</v>
      </c>
      <c r="CW946">
        <v>0.876</v>
      </c>
      <c r="CX946">
        <v>0</v>
      </c>
      <c r="CY946">
        <v>51</v>
      </c>
      <c r="CZ946">
        <v>0</v>
      </c>
      <c r="DA946">
        <v>55.666295999999903</v>
      </c>
      <c r="DB946">
        <v>151.14229599999999</v>
      </c>
      <c r="DC946">
        <v>11.808</v>
      </c>
      <c r="DD946">
        <v>0</v>
      </c>
      <c r="DE946">
        <v>16</v>
      </c>
      <c r="DF946">
        <v>42.630399999999902</v>
      </c>
      <c r="DG946">
        <v>72.438400000000001</v>
      </c>
      <c r="DH946">
        <v>120</v>
      </c>
      <c r="DI946">
        <v>-78.703895999999901</v>
      </c>
      <c r="DJ946" t="s">
        <v>282</v>
      </c>
      <c r="DK946">
        <v>-76.042295999999993</v>
      </c>
      <c r="DL946">
        <v>2.6615999999999902</v>
      </c>
      <c r="DM946">
        <v>64.517399999999995</v>
      </c>
      <c r="DN946">
        <v>-7.9210000000000003</v>
      </c>
      <c r="DO946">
        <v>18</v>
      </c>
      <c r="DP946">
        <v>1</v>
      </c>
    </row>
    <row r="947" spans="1:120" x14ac:dyDescent="0.25">
      <c r="A947">
        <v>2319892</v>
      </c>
      <c r="B947" t="s">
        <v>375</v>
      </c>
      <c r="C947" t="s">
        <v>376</v>
      </c>
      <c r="D947" t="s">
        <v>1017</v>
      </c>
      <c r="E947" t="s">
        <v>1018</v>
      </c>
      <c r="F947" t="s">
        <v>1019</v>
      </c>
      <c r="G947" t="s">
        <v>211</v>
      </c>
      <c r="H947" t="s">
        <v>212</v>
      </c>
      <c r="I947" t="s">
        <v>213</v>
      </c>
      <c r="J947" t="s">
        <v>193</v>
      </c>
      <c r="K947">
        <v>3.1</v>
      </c>
      <c r="L947">
        <v>2</v>
      </c>
      <c r="M947">
        <v>32</v>
      </c>
      <c r="N947" t="s">
        <v>388</v>
      </c>
      <c r="O947">
        <v>0.3</v>
      </c>
      <c r="P947">
        <v>1.1000000000000001</v>
      </c>
      <c r="Q947">
        <v>10</v>
      </c>
      <c r="R947">
        <v>21.5</v>
      </c>
      <c r="S947">
        <v>120</v>
      </c>
      <c r="T947">
        <v>133</v>
      </c>
      <c r="U947">
        <v>80.599999999999994</v>
      </c>
      <c r="V947" t="s">
        <v>194</v>
      </c>
      <c r="W947" t="s">
        <v>194</v>
      </c>
      <c r="X947" t="s">
        <v>194</v>
      </c>
      <c r="Y947" t="s">
        <v>195</v>
      </c>
      <c r="Z947" t="s">
        <v>389</v>
      </c>
      <c r="AA947">
        <v>2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1</v>
      </c>
      <c r="AH947">
        <v>6</v>
      </c>
      <c r="AI947">
        <v>2</v>
      </c>
      <c r="AJ947">
        <v>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2</v>
      </c>
      <c r="AW947">
        <v>0</v>
      </c>
      <c r="AX947" t="s">
        <v>194</v>
      </c>
      <c r="AY947" t="s">
        <v>1015</v>
      </c>
      <c r="AZ947" t="s">
        <v>355</v>
      </c>
      <c r="BA947" t="s">
        <v>256</v>
      </c>
      <c r="BB947" t="s">
        <v>1020</v>
      </c>
      <c r="BC947" t="s">
        <v>256</v>
      </c>
      <c r="BD947" t="s">
        <v>194</v>
      </c>
      <c r="BE947">
        <v>120</v>
      </c>
      <c r="BF947" t="s">
        <v>189</v>
      </c>
      <c r="BG947" t="s">
        <v>189</v>
      </c>
      <c r="BH947" t="s">
        <v>194</v>
      </c>
      <c r="BI947" t="s">
        <v>197</v>
      </c>
      <c r="BJ947" t="s">
        <v>189</v>
      </c>
      <c r="BK947">
        <v>120</v>
      </c>
      <c r="BL947" t="s">
        <v>189</v>
      </c>
      <c r="BM947">
        <v>1</v>
      </c>
      <c r="BN947">
        <v>32</v>
      </c>
      <c r="BO947">
        <v>2.0699999999999998</v>
      </c>
      <c r="BP947">
        <v>242.04</v>
      </c>
      <c r="BQ947" t="s">
        <v>189</v>
      </c>
      <c r="BR947" t="s">
        <v>189</v>
      </c>
      <c r="BS947" t="s">
        <v>189</v>
      </c>
      <c r="BT947" t="s">
        <v>189</v>
      </c>
      <c r="BU947">
        <v>2</v>
      </c>
      <c r="BV947" t="s">
        <v>202</v>
      </c>
      <c r="BW947" t="s">
        <v>218</v>
      </c>
      <c r="BX947" t="s">
        <v>189</v>
      </c>
      <c r="BY947" t="s">
        <v>194</v>
      </c>
      <c r="BZ947">
        <v>7</v>
      </c>
      <c r="CA947" t="s">
        <v>204</v>
      </c>
      <c r="CB947" t="s">
        <v>1033</v>
      </c>
      <c r="CC947" t="s">
        <v>189</v>
      </c>
      <c r="CD947" t="s">
        <v>189</v>
      </c>
      <c r="CE947" t="s">
        <v>189</v>
      </c>
      <c r="CF947" t="s">
        <v>189</v>
      </c>
      <c r="CG947" t="s">
        <v>189</v>
      </c>
      <c r="CH947" t="s">
        <v>189</v>
      </c>
      <c r="CI947" t="s">
        <v>189</v>
      </c>
      <c r="CJ947" t="s">
        <v>189</v>
      </c>
      <c r="CK947" t="s">
        <v>189</v>
      </c>
      <c r="CL947" t="s">
        <v>189</v>
      </c>
      <c r="CM947" t="s">
        <v>189</v>
      </c>
      <c r="CN947" t="s">
        <v>189</v>
      </c>
      <c r="CO947" t="s">
        <v>189</v>
      </c>
      <c r="CP947" t="s">
        <v>205</v>
      </c>
      <c r="CQ947">
        <v>3.1</v>
      </c>
      <c r="CR947">
        <v>6.2</v>
      </c>
      <c r="CS947" t="s">
        <v>1011</v>
      </c>
      <c r="CT947" t="s">
        <v>194</v>
      </c>
      <c r="CU947">
        <v>25.6</v>
      </c>
      <c r="CV947">
        <v>18</v>
      </c>
      <c r="CW947">
        <v>0.876</v>
      </c>
      <c r="CX947">
        <v>0</v>
      </c>
      <c r="CY947">
        <v>51</v>
      </c>
      <c r="CZ947">
        <v>0</v>
      </c>
      <c r="DA947">
        <v>62.491211999999898</v>
      </c>
      <c r="DB947">
        <v>157.96721199999999</v>
      </c>
      <c r="DC947">
        <v>11.808</v>
      </c>
      <c r="DD947">
        <v>0</v>
      </c>
      <c r="DE947">
        <v>16</v>
      </c>
      <c r="DF947">
        <v>45.705639999999903</v>
      </c>
      <c r="DG947">
        <v>75.513639999999995</v>
      </c>
      <c r="DH947">
        <v>120</v>
      </c>
      <c r="DI947">
        <v>-82.453571999999994</v>
      </c>
      <c r="DJ947" t="s">
        <v>282</v>
      </c>
      <c r="DK947">
        <v>-77.367211999999995</v>
      </c>
      <c r="DL947">
        <v>5.0863599999999902</v>
      </c>
      <c r="DM947">
        <v>69.992400000000004</v>
      </c>
      <c r="DN947">
        <v>-5.5212399999999899</v>
      </c>
      <c r="DO947">
        <v>18</v>
      </c>
      <c r="DP947">
        <v>1</v>
      </c>
    </row>
    <row r="948" spans="1:120" x14ac:dyDescent="0.25">
      <c r="A948">
        <v>2319891</v>
      </c>
      <c r="B948" t="s">
        <v>375</v>
      </c>
      <c r="C948" t="s">
        <v>376</v>
      </c>
      <c r="D948" t="s">
        <v>1021</v>
      </c>
      <c r="E948" t="s">
        <v>1022</v>
      </c>
      <c r="F948" t="s">
        <v>189</v>
      </c>
      <c r="G948" t="s">
        <v>211</v>
      </c>
      <c r="H948" t="s">
        <v>191</v>
      </c>
      <c r="I948" t="s">
        <v>1337</v>
      </c>
      <c r="J948" t="s">
        <v>193</v>
      </c>
      <c r="K948">
        <v>3.2</v>
      </c>
      <c r="L948">
        <v>2</v>
      </c>
      <c r="M948">
        <v>16</v>
      </c>
      <c r="N948" t="s">
        <v>388</v>
      </c>
      <c r="O948">
        <v>0.4</v>
      </c>
      <c r="P948">
        <v>1.2</v>
      </c>
      <c r="Q948">
        <v>19.600000000000001</v>
      </c>
      <c r="R948">
        <v>32.200000000000003</v>
      </c>
      <c r="S948">
        <v>120</v>
      </c>
      <c r="T948">
        <v>120.2</v>
      </c>
      <c r="U948">
        <v>126.3</v>
      </c>
      <c r="V948" t="s">
        <v>194</v>
      </c>
      <c r="W948" t="s">
        <v>194</v>
      </c>
      <c r="X948" t="s">
        <v>194</v>
      </c>
      <c r="Y948" t="s">
        <v>195</v>
      </c>
      <c r="Z948" t="s">
        <v>389</v>
      </c>
      <c r="AA948">
        <v>2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1</v>
      </c>
      <c r="AH948">
        <v>6</v>
      </c>
      <c r="AI948">
        <v>2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2</v>
      </c>
      <c r="AW948">
        <v>0</v>
      </c>
      <c r="AX948" t="s">
        <v>194</v>
      </c>
      <c r="AY948" t="s">
        <v>426</v>
      </c>
      <c r="AZ948" t="s">
        <v>1023</v>
      </c>
      <c r="BA948" t="s">
        <v>256</v>
      </c>
      <c r="BB948" t="s">
        <v>1024</v>
      </c>
      <c r="BC948" t="s">
        <v>256</v>
      </c>
      <c r="BD948" t="s">
        <v>194</v>
      </c>
      <c r="BE948">
        <v>120</v>
      </c>
      <c r="BF948" t="s">
        <v>189</v>
      </c>
      <c r="BG948" t="s">
        <v>189</v>
      </c>
      <c r="BH948" t="s">
        <v>194</v>
      </c>
      <c r="BI948" t="s">
        <v>197</v>
      </c>
      <c r="BJ948" t="s">
        <v>189</v>
      </c>
      <c r="BK948">
        <v>120</v>
      </c>
      <c r="BL948" t="s">
        <v>189</v>
      </c>
      <c r="BM948">
        <v>1</v>
      </c>
      <c r="BN948">
        <v>16</v>
      </c>
      <c r="BO948">
        <v>2.0699999999999998</v>
      </c>
      <c r="BP948">
        <v>242.04</v>
      </c>
      <c r="BQ948" t="s">
        <v>189</v>
      </c>
      <c r="BR948" t="s">
        <v>189</v>
      </c>
      <c r="BS948" t="s">
        <v>189</v>
      </c>
      <c r="BT948" t="s">
        <v>189</v>
      </c>
      <c r="BU948">
        <v>2</v>
      </c>
      <c r="BV948" t="s">
        <v>202</v>
      </c>
      <c r="BW948" t="s">
        <v>218</v>
      </c>
      <c r="BX948" t="s">
        <v>189</v>
      </c>
      <c r="BY948" t="s">
        <v>194</v>
      </c>
      <c r="BZ948">
        <v>7</v>
      </c>
      <c r="CA948" t="s">
        <v>204</v>
      </c>
      <c r="CB948" t="s">
        <v>1033</v>
      </c>
      <c r="CC948" t="s">
        <v>189</v>
      </c>
      <c r="CD948" t="s">
        <v>189</v>
      </c>
      <c r="CE948" t="s">
        <v>189</v>
      </c>
      <c r="CF948" t="s">
        <v>189</v>
      </c>
      <c r="CG948" t="s">
        <v>189</v>
      </c>
      <c r="CH948" t="s">
        <v>189</v>
      </c>
      <c r="CI948" t="s">
        <v>189</v>
      </c>
      <c r="CJ948" t="s">
        <v>189</v>
      </c>
      <c r="CK948" t="s">
        <v>189</v>
      </c>
      <c r="CL948" t="s">
        <v>189</v>
      </c>
      <c r="CM948" t="s">
        <v>189</v>
      </c>
      <c r="CN948" t="s">
        <v>189</v>
      </c>
      <c r="CO948" t="s">
        <v>189</v>
      </c>
      <c r="CP948" t="s">
        <v>205</v>
      </c>
      <c r="CQ948">
        <v>3.2</v>
      </c>
      <c r="CR948">
        <v>6.4</v>
      </c>
      <c r="CS948" t="s">
        <v>1011</v>
      </c>
      <c r="CT948" t="s">
        <v>194</v>
      </c>
      <c r="CU948">
        <v>12.8</v>
      </c>
      <c r="CV948">
        <v>18</v>
      </c>
      <c r="CW948">
        <v>0.876</v>
      </c>
      <c r="CX948">
        <v>0</v>
      </c>
      <c r="CY948">
        <v>51</v>
      </c>
      <c r="CZ948">
        <v>0</v>
      </c>
      <c r="DA948">
        <v>62.491211999999898</v>
      </c>
      <c r="DB948">
        <v>145.16721200000001</v>
      </c>
      <c r="DC948">
        <v>7.1039999999999903</v>
      </c>
      <c r="DD948">
        <v>0</v>
      </c>
      <c r="DE948">
        <v>16</v>
      </c>
      <c r="DF948">
        <v>45.705639999999903</v>
      </c>
      <c r="DG948">
        <v>70.809640000000002</v>
      </c>
      <c r="DH948">
        <v>120</v>
      </c>
      <c r="DI948">
        <v>-74.357572000000005</v>
      </c>
      <c r="DJ948" t="s">
        <v>282</v>
      </c>
      <c r="DK948">
        <v>-18.867211999999999</v>
      </c>
      <c r="DL948">
        <v>55.490359999999903</v>
      </c>
      <c r="DM948">
        <v>107.0472</v>
      </c>
      <c r="DN948">
        <v>36.237560000000002</v>
      </c>
      <c r="DO948">
        <v>18</v>
      </c>
      <c r="DP948">
        <v>0</v>
      </c>
    </row>
    <row r="949" spans="1:120" x14ac:dyDescent="0.25">
      <c r="A949">
        <v>2319723</v>
      </c>
      <c r="B949" t="s">
        <v>375</v>
      </c>
      <c r="C949" t="s">
        <v>376</v>
      </c>
      <c r="D949" t="s">
        <v>1025</v>
      </c>
      <c r="E949" t="s">
        <v>1026</v>
      </c>
      <c r="F949" t="s">
        <v>1027</v>
      </c>
      <c r="G949" t="s">
        <v>190</v>
      </c>
      <c r="H949" t="s">
        <v>212</v>
      </c>
      <c r="I949" t="s">
        <v>222</v>
      </c>
      <c r="J949" t="s">
        <v>193</v>
      </c>
      <c r="K949">
        <v>3.2</v>
      </c>
      <c r="L949">
        <v>2</v>
      </c>
      <c r="M949">
        <v>32</v>
      </c>
      <c r="N949" t="s">
        <v>189</v>
      </c>
      <c r="O949">
        <v>0.6</v>
      </c>
      <c r="P949">
        <v>1.1000000000000001</v>
      </c>
      <c r="Q949">
        <v>21.6</v>
      </c>
      <c r="R949">
        <v>24</v>
      </c>
      <c r="S949">
        <v>120</v>
      </c>
      <c r="T949">
        <v>51.6</v>
      </c>
      <c r="U949">
        <v>104.7</v>
      </c>
      <c r="V949" t="s">
        <v>194</v>
      </c>
      <c r="W949" t="s">
        <v>194</v>
      </c>
      <c r="X949" t="s">
        <v>194</v>
      </c>
      <c r="Y949" t="s">
        <v>416</v>
      </c>
      <c r="Z949" t="s">
        <v>189</v>
      </c>
      <c r="AA949">
        <v>2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1</v>
      </c>
      <c r="AH949">
        <v>2</v>
      </c>
      <c r="AI949">
        <v>0</v>
      </c>
      <c r="AJ949">
        <v>6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 t="s">
        <v>194</v>
      </c>
      <c r="AY949" t="s">
        <v>925</v>
      </c>
      <c r="AZ949" t="s">
        <v>426</v>
      </c>
      <c r="BA949" t="s">
        <v>256</v>
      </c>
      <c r="BB949" t="s">
        <v>1028</v>
      </c>
      <c r="BC949" t="s">
        <v>256</v>
      </c>
      <c r="BD949" t="s">
        <v>194</v>
      </c>
      <c r="BE949">
        <v>120</v>
      </c>
      <c r="BF949" t="s">
        <v>189</v>
      </c>
      <c r="BG949" t="s">
        <v>189</v>
      </c>
      <c r="BH949" t="s">
        <v>194</v>
      </c>
      <c r="BI949" t="s">
        <v>189</v>
      </c>
      <c r="BJ949" t="s">
        <v>189</v>
      </c>
      <c r="BK949">
        <v>180</v>
      </c>
      <c r="BL949" t="s">
        <v>189</v>
      </c>
      <c r="BM949">
        <v>1</v>
      </c>
      <c r="BN949">
        <v>32</v>
      </c>
      <c r="BO949" t="s">
        <v>189</v>
      </c>
      <c r="BP949" t="s">
        <v>189</v>
      </c>
      <c r="BQ949">
        <v>0.79</v>
      </c>
      <c r="BR949">
        <v>0.85</v>
      </c>
      <c r="BS949">
        <v>0.85</v>
      </c>
      <c r="BT949">
        <v>0.88</v>
      </c>
      <c r="BU949">
        <v>2</v>
      </c>
      <c r="BV949" t="s">
        <v>202</v>
      </c>
      <c r="BW949" t="s">
        <v>218</v>
      </c>
      <c r="BX949" t="s">
        <v>189</v>
      </c>
      <c r="BY949" t="s">
        <v>189</v>
      </c>
      <c r="BZ949">
        <v>7</v>
      </c>
      <c r="CA949" t="s">
        <v>204</v>
      </c>
      <c r="CB949" t="s">
        <v>1033</v>
      </c>
      <c r="CC949" t="s">
        <v>189</v>
      </c>
      <c r="CD949" t="s">
        <v>189</v>
      </c>
      <c r="CE949" t="s">
        <v>189</v>
      </c>
      <c r="CF949" t="s">
        <v>189</v>
      </c>
      <c r="CG949" t="s">
        <v>189</v>
      </c>
      <c r="CH949" t="s">
        <v>189</v>
      </c>
      <c r="CI949" t="s">
        <v>189</v>
      </c>
      <c r="CJ949" t="s">
        <v>189</v>
      </c>
      <c r="CK949" t="s">
        <v>189</v>
      </c>
      <c r="CL949" t="s">
        <v>189</v>
      </c>
      <c r="CM949" t="s">
        <v>189</v>
      </c>
      <c r="CN949" t="s">
        <v>189</v>
      </c>
      <c r="CO949" t="s">
        <v>189</v>
      </c>
      <c r="CP949" t="s">
        <v>205</v>
      </c>
      <c r="CQ949">
        <v>3.2</v>
      </c>
      <c r="CR949">
        <v>6.4</v>
      </c>
      <c r="CS949" t="s">
        <v>1011</v>
      </c>
      <c r="CT949" t="s">
        <v>197</v>
      </c>
      <c r="CU949">
        <v>25.6</v>
      </c>
      <c r="CV949">
        <v>0</v>
      </c>
      <c r="CW949">
        <v>0.876</v>
      </c>
      <c r="CX949">
        <v>0</v>
      </c>
      <c r="CY949">
        <v>0</v>
      </c>
      <c r="CZ949">
        <v>0</v>
      </c>
      <c r="DA949">
        <v>0</v>
      </c>
      <c r="DB949">
        <v>26.475999999999999</v>
      </c>
      <c r="DC949">
        <v>11.808</v>
      </c>
      <c r="DD949">
        <v>0</v>
      </c>
      <c r="DE949">
        <v>0</v>
      </c>
      <c r="DF949">
        <v>0</v>
      </c>
      <c r="DG949">
        <v>11.808</v>
      </c>
      <c r="DH949">
        <v>120</v>
      </c>
      <c r="DI949">
        <v>-14.667999999999999</v>
      </c>
      <c r="DJ949" t="s">
        <v>282</v>
      </c>
      <c r="DK949">
        <v>78.224000000000004</v>
      </c>
      <c r="DL949">
        <v>92.891999999999996</v>
      </c>
      <c r="DM949">
        <v>87.118199999999902</v>
      </c>
      <c r="DN949">
        <v>75.310199999999895</v>
      </c>
      <c r="DO949">
        <v>18</v>
      </c>
      <c r="DP949">
        <v>0</v>
      </c>
    </row>
    <row r="950" spans="1:120" x14ac:dyDescent="0.25">
      <c r="A950">
        <v>2319722</v>
      </c>
      <c r="B950" t="s">
        <v>375</v>
      </c>
      <c r="C950" t="s">
        <v>376</v>
      </c>
      <c r="D950" t="s">
        <v>1029</v>
      </c>
      <c r="E950" t="s">
        <v>1030</v>
      </c>
      <c r="F950" t="s">
        <v>1031</v>
      </c>
      <c r="G950" t="s">
        <v>190</v>
      </c>
      <c r="H950" t="s">
        <v>212</v>
      </c>
      <c r="I950" t="s">
        <v>222</v>
      </c>
      <c r="J950" t="s">
        <v>193</v>
      </c>
      <c r="K950">
        <v>3.2</v>
      </c>
      <c r="L950">
        <v>2</v>
      </c>
      <c r="M950">
        <v>32</v>
      </c>
      <c r="N950" t="s">
        <v>189</v>
      </c>
      <c r="O950">
        <v>0.6</v>
      </c>
      <c r="P950">
        <v>1.1000000000000001</v>
      </c>
      <c r="Q950">
        <v>21.6</v>
      </c>
      <c r="R950">
        <v>24</v>
      </c>
      <c r="S950">
        <v>120</v>
      </c>
      <c r="T950">
        <v>51.6</v>
      </c>
      <c r="U950">
        <v>104.7</v>
      </c>
      <c r="V950" t="s">
        <v>194</v>
      </c>
      <c r="W950" t="s">
        <v>194</v>
      </c>
      <c r="X950" t="s">
        <v>194</v>
      </c>
      <c r="Y950" t="s">
        <v>416</v>
      </c>
      <c r="Z950" t="s">
        <v>189</v>
      </c>
      <c r="AA950">
        <v>2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1</v>
      </c>
      <c r="AH950">
        <v>2</v>
      </c>
      <c r="AI950">
        <v>0</v>
      </c>
      <c r="AJ950">
        <v>6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 t="s">
        <v>194</v>
      </c>
      <c r="AY950" t="s">
        <v>806</v>
      </c>
      <c r="AZ950" t="s">
        <v>426</v>
      </c>
      <c r="BA950" t="s">
        <v>256</v>
      </c>
      <c r="BB950" t="s">
        <v>1032</v>
      </c>
      <c r="BC950" t="s">
        <v>256</v>
      </c>
      <c r="BD950" t="s">
        <v>194</v>
      </c>
      <c r="BE950">
        <v>120</v>
      </c>
      <c r="BF950" t="s">
        <v>189</v>
      </c>
      <c r="BG950" t="s">
        <v>189</v>
      </c>
      <c r="BH950" t="s">
        <v>194</v>
      </c>
      <c r="BI950" t="s">
        <v>189</v>
      </c>
      <c r="BJ950" t="s">
        <v>189</v>
      </c>
      <c r="BK950">
        <v>180</v>
      </c>
      <c r="BL950" t="s">
        <v>189</v>
      </c>
      <c r="BM950">
        <v>1</v>
      </c>
      <c r="BN950">
        <v>32</v>
      </c>
      <c r="BO950" t="s">
        <v>189</v>
      </c>
      <c r="BP950" t="s">
        <v>189</v>
      </c>
      <c r="BQ950">
        <v>0.79</v>
      </c>
      <c r="BR950">
        <v>0.85</v>
      </c>
      <c r="BS950">
        <v>0.85</v>
      </c>
      <c r="BT950">
        <v>0.88</v>
      </c>
      <c r="BU950">
        <v>2</v>
      </c>
      <c r="BV950" t="s">
        <v>202</v>
      </c>
      <c r="BW950" t="s">
        <v>218</v>
      </c>
      <c r="BX950" t="s">
        <v>189</v>
      </c>
      <c r="BY950" t="s">
        <v>189</v>
      </c>
      <c r="BZ950">
        <v>7</v>
      </c>
      <c r="CA950" t="s">
        <v>204</v>
      </c>
      <c r="CB950" t="s">
        <v>1033</v>
      </c>
      <c r="CC950" t="s">
        <v>189</v>
      </c>
      <c r="CD950" t="s">
        <v>189</v>
      </c>
      <c r="CE950" t="s">
        <v>189</v>
      </c>
      <c r="CF950" t="s">
        <v>189</v>
      </c>
      <c r="CG950" t="s">
        <v>189</v>
      </c>
      <c r="CH950" t="s">
        <v>189</v>
      </c>
      <c r="CI950" t="s">
        <v>189</v>
      </c>
      <c r="CJ950" t="s">
        <v>189</v>
      </c>
      <c r="CK950" t="s">
        <v>189</v>
      </c>
      <c r="CL950" t="s">
        <v>189</v>
      </c>
      <c r="CM950" t="s">
        <v>189</v>
      </c>
      <c r="CN950" t="s">
        <v>189</v>
      </c>
      <c r="CO950" t="s">
        <v>189</v>
      </c>
      <c r="CP950" t="s">
        <v>205</v>
      </c>
      <c r="CQ950">
        <v>3.2</v>
      </c>
      <c r="CR950">
        <v>6.4</v>
      </c>
      <c r="CS950" t="s">
        <v>1011</v>
      </c>
      <c r="CT950" t="s">
        <v>197</v>
      </c>
      <c r="CU950">
        <v>25.6</v>
      </c>
      <c r="CV950">
        <v>0</v>
      </c>
      <c r="CW950">
        <v>0.876</v>
      </c>
      <c r="CX950">
        <v>0</v>
      </c>
      <c r="CY950">
        <v>0</v>
      </c>
      <c r="CZ950">
        <v>0</v>
      </c>
      <c r="DA950">
        <v>0</v>
      </c>
      <c r="DB950">
        <v>26.475999999999999</v>
      </c>
      <c r="DC950">
        <v>11.808</v>
      </c>
      <c r="DD950">
        <v>0</v>
      </c>
      <c r="DE950">
        <v>0</v>
      </c>
      <c r="DF950">
        <v>0</v>
      </c>
      <c r="DG950">
        <v>11.808</v>
      </c>
      <c r="DH950">
        <v>120</v>
      </c>
      <c r="DI950">
        <v>-14.667999999999999</v>
      </c>
      <c r="DJ950" t="s">
        <v>282</v>
      </c>
      <c r="DK950">
        <v>78.224000000000004</v>
      </c>
      <c r="DL950">
        <v>92.891999999999996</v>
      </c>
      <c r="DM950">
        <v>87.118199999999902</v>
      </c>
      <c r="DN950">
        <v>75.310199999999895</v>
      </c>
      <c r="DO950">
        <v>18</v>
      </c>
      <c r="DP950">
        <v>0</v>
      </c>
    </row>
    <row r="951" spans="1:120" x14ac:dyDescent="0.25">
      <c r="A951">
        <v>2332348</v>
      </c>
      <c r="B951" t="s">
        <v>185</v>
      </c>
      <c r="C951" t="s">
        <v>186</v>
      </c>
      <c r="D951" t="s">
        <v>293</v>
      </c>
      <c r="E951" t="s">
        <v>294</v>
      </c>
      <c r="F951" t="s">
        <v>189</v>
      </c>
      <c r="G951" t="s">
        <v>211</v>
      </c>
      <c r="H951" t="s">
        <v>212</v>
      </c>
      <c r="I951" t="s">
        <v>348</v>
      </c>
      <c r="J951" t="s">
        <v>193</v>
      </c>
      <c r="K951">
        <v>1.8</v>
      </c>
      <c r="L951">
        <v>4</v>
      </c>
      <c r="M951">
        <v>8</v>
      </c>
      <c r="N951" t="s">
        <v>562</v>
      </c>
      <c r="O951">
        <v>0.4</v>
      </c>
      <c r="P951">
        <v>0.5</v>
      </c>
      <c r="Q951">
        <v>4.4000000000000004</v>
      </c>
      <c r="R951">
        <v>20.2</v>
      </c>
      <c r="S951">
        <v>135</v>
      </c>
      <c r="T951">
        <v>87.8</v>
      </c>
      <c r="U951">
        <v>69.3</v>
      </c>
      <c r="V951" t="s">
        <v>194</v>
      </c>
      <c r="W951" t="s">
        <v>194</v>
      </c>
      <c r="X951" t="s">
        <v>194</v>
      </c>
      <c r="Y951" t="s">
        <v>195</v>
      </c>
      <c r="Z951" t="s">
        <v>296</v>
      </c>
      <c r="AA951">
        <v>2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1</v>
      </c>
      <c r="AH951">
        <v>1</v>
      </c>
      <c r="AI951">
        <v>4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1</v>
      </c>
      <c r="AS951">
        <v>4</v>
      </c>
      <c r="AT951">
        <v>0</v>
      </c>
      <c r="AU951">
        <v>0</v>
      </c>
      <c r="AV951">
        <v>1</v>
      </c>
      <c r="AW951">
        <v>0</v>
      </c>
      <c r="AX951" t="s">
        <v>197</v>
      </c>
      <c r="AY951" t="s">
        <v>297</v>
      </c>
      <c r="AZ951" t="s">
        <v>298</v>
      </c>
      <c r="BA951" t="s">
        <v>200</v>
      </c>
      <c r="BB951" t="s">
        <v>299</v>
      </c>
      <c r="BC951" t="s">
        <v>200</v>
      </c>
      <c r="BD951" t="s">
        <v>194</v>
      </c>
      <c r="BE951">
        <v>135</v>
      </c>
      <c r="BF951" t="s">
        <v>189</v>
      </c>
      <c r="BG951" t="s">
        <v>189</v>
      </c>
      <c r="BH951" t="s">
        <v>194</v>
      </c>
      <c r="BI951" t="s">
        <v>189</v>
      </c>
      <c r="BJ951" t="s">
        <v>189</v>
      </c>
      <c r="BK951" t="s">
        <v>189</v>
      </c>
      <c r="BL951" t="s">
        <v>189</v>
      </c>
      <c r="BM951">
        <v>1</v>
      </c>
      <c r="BN951">
        <v>8</v>
      </c>
      <c r="BO951">
        <v>2.0699999999999998</v>
      </c>
      <c r="BP951">
        <v>242.18</v>
      </c>
      <c r="BQ951" t="s">
        <v>189</v>
      </c>
      <c r="BR951" t="s">
        <v>189</v>
      </c>
      <c r="BS951" t="s">
        <v>189</v>
      </c>
      <c r="BT951" t="s">
        <v>189</v>
      </c>
      <c r="BU951">
        <v>1</v>
      </c>
      <c r="BV951" t="s">
        <v>202</v>
      </c>
      <c r="BW951" t="s">
        <v>234</v>
      </c>
      <c r="BX951" t="s">
        <v>189</v>
      </c>
      <c r="BY951" t="s">
        <v>194</v>
      </c>
      <c r="BZ951">
        <v>7.1</v>
      </c>
      <c r="CA951" t="s">
        <v>204</v>
      </c>
      <c r="CB951" t="s">
        <v>1342</v>
      </c>
      <c r="CC951" t="s">
        <v>189</v>
      </c>
      <c r="CD951" t="s">
        <v>189</v>
      </c>
      <c r="CE951" t="s">
        <v>189</v>
      </c>
      <c r="CF951" t="s">
        <v>189</v>
      </c>
      <c r="CG951" t="s">
        <v>189</v>
      </c>
      <c r="CH951" t="s">
        <v>189</v>
      </c>
      <c r="CI951" t="s">
        <v>189</v>
      </c>
      <c r="CJ951" t="s">
        <v>189</v>
      </c>
      <c r="CK951" t="s">
        <v>189</v>
      </c>
      <c r="CL951" t="s">
        <v>189</v>
      </c>
      <c r="CM951" t="s">
        <v>189</v>
      </c>
      <c r="CN951" t="s">
        <v>189</v>
      </c>
      <c r="CO951" t="s">
        <v>189</v>
      </c>
      <c r="CP951" t="s">
        <v>205</v>
      </c>
      <c r="CQ951">
        <v>1.8</v>
      </c>
      <c r="CR951">
        <v>7.2</v>
      </c>
      <c r="CS951" t="s">
        <v>206</v>
      </c>
      <c r="CT951" t="s">
        <v>194</v>
      </c>
      <c r="CU951">
        <v>6.4</v>
      </c>
      <c r="CV951">
        <v>18</v>
      </c>
      <c r="CW951">
        <v>0.876</v>
      </c>
      <c r="CX951">
        <v>0</v>
      </c>
      <c r="CY951">
        <v>64</v>
      </c>
      <c r="CZ951">
        <v>0</v>
      </c>
      <c r="DA951">
        <v>62.512673999999997</v>
      </c>
      <c r="DB951">
        <v>151.78867399999999</v>
      </c>
      <c r="DC951">
        <v>4.7519999999999998</v>
      </c>
      <c r="DD951">
        <v>0</v>
      </c>
      <c r="DE951">
        <v>32</v>
      </c>
      <c r="DF951">
        <v>45.718379999999897</v>
      </c>
      <c r="DG951">
        <v>68.470380000000006</v>
      </c>
      <c r="DH951">
        <v>135</v>
      </c>
      <c r="DI951">
        <v>-83.318293999999995</v>
      </c>
      <c r="DJ951" t="s">
        <v>282</v>
      </c>
      <c r="DK951">
        <v>-82.488674000000003</v>
      </c>
      <c r="DL951">
        <v>0.82961999999999103</v>
      </c>
      <c r="DM951">
        <v>59.436599999999899</v>
      </c>
      <c r="DN951">
        <v>-9.0337800000000108</v>
      </c>
      <c r="DO951">
        <v>18</v>
      </c>
      <c r="DP951">
        <v>1</v>
      </c>
    </row>
    <row r="952" spans="1:120" x14ac:dyDescent="0.25">
      <c r="A952">
        <v>2331690</v>
      </c>
      <c r="B952" t="s">
        <v>1362</v>
      </c>
      <c r="C952" t="s">
        <v>1363</v>
      </c>
      <c r="D952" t="s">
        <v>1364</v>
      </c>
      <c r="E952" t="s">
        <v>1364</v>
      </c>
      <c r="F952" t="s">
        <v>189</v>
      </c>
      <c r="G952" t="s">
        <v>190</v>
      </c>
      <c r="H952" t="s">
        <v>212</v>
      </c>
      <c r="I952" t="s">
        <v>295</v>
      </c>
      <c r="J952" t="s">
        <v>534</v>
      </c>
      <c r="K952">
        <v>3.7</v>
      </c>
      <c r="L952">
        <v>2</v>
      </c>
      <c r="M952">
        <v>8</v>
      </c>
      <c r="N952" t="s">
        <v>189</v>
      </c>
      <c r="O952">
        <v>0.2</v>
      </c>
      <c r="P952">
        <v>0.8</v>
      </c>
      <c r="Q952">
        <v>22.3</v>
      </c>
      <c r="R952">
        <v>22.7</v>
      </c>
      <c r="S952">
        <v>135</v>
      </c>
      <c r="T952">
        <v>7.3</v>
      </c>
      <c r="U952">
        <v>99.6</v>
      </c>
      <c r="V952" t="s">
        <v>197</v>
      </c>
      <c r="W952" t="s">
        <v>194</v>
      </c>
      <c r="X952" t="s">
        <v>197</v>
      </c>
      <c r="Y952" t="s">
        <v>449</v>
      </c>
      <c r="Z952" t="s">
        <v>189</v>
      </c>
      <c r="AA952">
        <v>1</v>
      </c>
      <c r="AB952">
        <v>1</v>
      </c>
      <c r="AC952">
        <v>0</v>
      </c>
      <c r="AD952">
        <v>0</v>
      </c>
      <c r="AE952">
        <v>2</v>
      </c>
      <c r="AF952">
        <v>1</v>
      </c>
      <c r="AG952">
        <v>1</v>
      </c>
      <c r="AH952">
        <v>2</v>
      </c>
      <c r="AI952">
        <v>2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2</v>
      </c>
      <c r="AS952">
        <v>1</v>
      </c>
      <c r="AT952">
        <v>0</v>
      </c>
      <c r="AU952">
        <v>0</v>
      </c>
      <c r="AV952">
        <v>3</v>
      </c>
      <c r="AW952">
        <v>0</v>
      </c>
      <c r="AX952" t="s">
        <v>197</v>
      </c>
      <c r="AY952" t="s">
        <v>1365</v>
      </c>
      <c r="AZ952" t="s">
        <v>1040</v>
      </c>
      <c r="BA952" t="s">
        <v>1366</v>
      </c>
      <c r="BB952" t="s">
        <v>1367</v>
      </c>
      <c r="BC952" t="s">
        <v>1366</v>
      </c>
      <c r="BD952" t="s">
        <v>197</v>
      </c>
      <c r="BE952">
        <v>135</v>
      </c>
      <c r="BF952" t="s">
        <v>189</v>
      </c>
      <c r="BG952" t="s">
        <v>189</v>
      </c>
      <c r="BH952" t="s">
        <v>194</v>
      </c>
      <c r="BI952" t="s">
        <v>189</v>
      </c>
      <c r="BJ952" t="s">
        <v>189</v>
      </c>
      <c r="BK952">
        <v>350</v>
      </c>
      <c r="BL952" t="s">
        <v>189</v>
      </c>
      <c r="BM952">
        <v>1</v>
      </c>
      <c r="BN952">
        <v>8</v>
      </c>
      <c r="BO952" t="s">
        <v>189</v>
      </c>
      <c r="BP952" t="s">
        <v>189</v>
      </c>
      <c r="BQ952">
        <v>0.76</v>
      </c>
      <c r="BR952">
        <v>0.83</v>
      </c>
      <c r="BS952">
        <v>0.83</v>
      </c>
      <c r="BT952">
        <v>0.86</v>
      </c>
      <c r="BU952">
        <v>1</v>
      </c>
      <c r="BV952" t="s">
        <v>202</v>
      </c>
      <c r="BW952" t="s">
        <v>234</v>
      </c>
      <c r="BX952" t="s">
        <v>189</v>
      </c>
      <c r="BY952" t="s">
        <v>189</v>
      </c>
      <c r="BZ952">
        <v>7.1</v>
      </c>
      <c r="CA952" t="s">
        <v>204</v>
      </c>
      <c r="CB952" t="s">
        <v>1342</v>
      </c>
      <c r="CC952" t="s">
        <v>189</v>
      </c>
      <c r="CD952" t="s">
        <v>189</v>
      </c>
      <c r="CE952" t="s">
        <v>189</v>
      </c>
      <c r="CF952" t="s">
        <v>189</v>
      </c>
      <c r="CG952" t="s">
        <v>189</v>
      </c>
      <c r="CH952" t="s">
        <v>189</v>
      </c>
      <c r="CI952" t="s">
        <v>189</v>
      </c>
      <c r="CJ952" t="s">
        <v>189</v>
      </c>
      <c r="CK952" t="s">
        <v>189</v>
      </c>
      <c r="CL952" t="s">
        <v>189</v>
      </c>
      <c r="CM952" t="s">
        <v>189</v>
      </c>
      <c r="CN952" t="s">
        <v>189</v>
      </c>
      <c r="CO952" t="s">
        <v>189</v>
      </c>
      <c r="CP952" t="s">
        <v>205</v>
      </c>
      <c r="CQ952">
        <v>3.7</v>
      </c>
      <c r="CR952">
        <v>7.4</v>
      </c>
      <c r="CS952" t="s">
        <v>434</v>
      </c>
      <c r="CT952" t="s">
        <v>197</v>
      </c>
      <c r="CU952">
        <v>6.4</v>
      </c>
      <c r="CV952">
        <v>0</v>
      </c>
      <c r="CW952">
        <v>0.876</v>
      </c>
      <c r="CX952">
        <v>0</v>
      </c>
      <c r="CY952">
        <v>0</v>
      </c>
      <c r="CZ952">
        <v>0</v>
      </c>
      <c r="DA952">
        <v>0</v>
      </c>
      <c r="DB952">
        <v>7.2759999999999998</v>
      </c>
      <c r="DC952">
        <v>4.7519999999999998</v>
      </c>
      <c r="DD952">
        <v>0</v>
      </c>
      <c r="DE952">
        <v>0</v>
      </c>
      <c r="DF952">
        <v>0</v>
      </c>
      <c r="DG952">
        <v>4.7519999999999998</v>
      </c>
      <c r="DH952">
        <v>135</v>
      </c>
      <c r="DI952">
        <v>-2.524</v>
      </c>
      <c r="DJ952" t="s">
        <v>282</v>
      </c>
      <c r="DK952">
        <v>92.323999999999998</v>
      </c>
      <c r="DL952">
        <v>94.847999999999999</v>
      </c>
      <c r="DM952">
        <v>82.606799999999893</v>
      </c>
      <c r="DN952">
        <v>77.854799999999898</v>
      </c>
      <c r="DO952">
        <v>18</v>
      </c>
      <c r="DP952">
        <v>0</v>
      </c>
    </row>
    <row r="953" spans="1:120" x14ac:dyDescent="0.25">
      <c r="A953">
        <v>2331100</v>
      </c>
      <c r="B953" t="s">
        <v>185</v>
      </c>
      <c r="C953" t="s">
        <v>186</v>
      </c>
      <c r="D953" t="s">
        <v>339</v>
      </c>
      <c r="E953" t="s">
        <v>340</v>
      </c>
      <c r="F953" t="s">
        <v>189</v>
      </c>
      <c r="G953" t="s">
        <v>190</v>
      </c>
      <c r="H953" t="s">
        <v>212</v>
      </c>
      <c r="I953" t="s">
        <v>1383</v>
      </c>
      <c r="J953" t="s">
        <v>342</v>
      </c>
      <c r="K953">
        <v>1.8</v>
      </c>
      <c r="L953">
        <v>4</v>
      </c>
      <c r="M953">
        <v>16</v>
      </c>
      <c r="N953" t="s">
        <v>189</v>
      </c>
      <c r="O953">
        <v>0.3</v>
      </c>
      <c r="P953">
        <v>0.6</v>
      </c>
      <c r="Q953">
        <v>5.0999999999999996</v>
      </c>
      <c r="R953">
        <v>5.0999999999999996</v>
      </c>
      <c r="S953">
        <v>135</v>
      </c>
      <c r="T953">
        <v>12.8</v>
      </c>
      <c r="U953">
        <v>23.7</v>
      </c>
      <c r="V953" t="s">
        <v>194</v>
      </c>
      <c r="W953" t="s">
        <v>194</v>
      </c>
      <c r="X953" t="s">
        <v>194</v>
      </c>
      <c r="Y953" t="s">
        <v>195</v>
      </c>
      <c r="Z953" t="s">
        <v>189</v>
      </c>
      <c r="AA953">
        <v>2</v>
      </c>
      <c r="AB953">
        <v>1</v>
      </c>
      <c r="AC953">
        <v>0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5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 t="s">
        <v>197</v>
      </c>
      <c r="AY953" t="s">
        <v>343</v>
      </c>
      <c r="AZ953" t="s">
        <v>337</v>
      </c>
      <c r="BA953" t="s">
        <v>200</v>
      </c>
      <c r="BB953" t="s">
        <v>344</v>
      </c>
      <c r="BC953" t="s">
        <v>200</v>
      </c>
      <c r="BD953" t="s">
        <v>194</v>
      </c>
      <c r="BE953">
        <v>135</v>
      </c>
      <c r="BF953" t="s">
        <v>189</v>
      </c>
      <c r="BG953" t="s">
        <v>189</v>
      </c>
      <c r="BH953" t="s">
        <v>197</v>
      </c>
      <c r="BI953" t="s">
        <v>197</v>
      </c>
      <c r="BJ953">
        <v>0</v>
      </c>
      <c r="BK953" t="s">
        <v>189</v>
      </c>
      <c r="BL953" t="s">
        <v>189</v>
      </c>
      <c r="BM953">
        <v>1</v>
      </c>
      <c r="BN953">
        <v>16</v>
      </c>
      <c r="BO953">
        <v>0</v>
      </c>
      <c r="BP953">
        <v>0</v>
      </c>
      <c r="BQ953" t="s">
        <v>189</v>
      </c>
      <c r="BR953" t="s">
        <v>189</v>
      </c>
      <c r="BS953" t="s">
        <v>189</v>
      </c>
      <c r="BT953" t="s">
        <v>189</v>
      </c>
      <c r="BU953">
        <v>1</v>
      </c>
      <c r="BV953" t="s">
        <v>202</v>
      </c>
      <c r="BW953" t="s">
        <v>203</v>
      </c>
      <c r="BX953" t="s">
        <v>189</v>
      </c>
      <c r="BY953" t="s">
        <v>189</v>
      </c>
      <c r="BZ953">
        <v>7</v>
      </c>
      <c r="CA953" t="s">
        <v>204</v>
      </c>
      <c r="CB953" t="s">
        <v>1342</v>
      </c>
      <c r="CC953" t="s">
        <v>189</v>
      </c>
      <c r="CD953" t="s">
        <v>189</v>
      </c>
      <c r="CE953" t="s">
        <v>189</v>
      </c>
      <c r="CF953" t="s">
        <v>189</v>
      </c>
      <c r="CG953" t="s">
        <v>189</v>
      </c>
      <c r="CH953" t="s">
        <v>189</v>
      </c>
      <c r="CI953" t="s">
        <v>189</v>
      </c>
      <c r="CJ953" t="s">
        <v>189</v>
      </c>
      <c r="CK953" t="s">
        <v>189</v>
      </c>
      <c r="CL953" t="s">
        <v>189</v>
      </c>
      <c r="CM953" t="s">
        <v>189</v>
      </c>
      <c r="CN953" t="s">
        <v>189</v>
      </c>
      <c r="CO953" t="s">
        <v>189</v>
      </c>
      <c r="CP953" t="s">
        <v>205</v>
      </c>
      <c r="CQ953">
        <v>0</v>
      </c>
      <c r="CR953">
        <v>0</v>
      </c>
      <c r="CS953" t="s">
        <v>189</v>
      </c>
      <c r="CT953" t="s">
        <v>197</v>
      </c>
      <c r="CU953">
        <v>12.8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12.8</v>
      </c>
      <c r="DC953">
        <v>7.1039999999999903</v>
      </c>
      <c r="DD953">
        <v>0</v>
      </c>
      <c r="DE953">
        <v>0</v>
      </c>
      <c r="DF953">
        <v>0</v>
      </c>
      <c r="DG953">
        <v>7.1039999999999903</v>
      </c>
      <c r="DH953">
        <v>135</v>
      </c>
      <c r="DI953">
        <v>-5.6959999999999997</v>
      </c>
      <c r="DJ953" t="s">
        <v>282</v>
      </c>
      <c r="DK953">
        <v>10.899999999999901</v>
      </c>
      <c r="DL953">
        <v>16.596</v>
      </c>
      <c r="DM953">
        <v>20.629799999999999</v>
      </c>
      <c r="DN953">
        <v>13.5258</v>
      </c>
      <c r="DO953">
        <v>18</v>
      </c>
      <c r="DP953">
        <v>1</v>
      </c>
    </row>
    <row r="954" spans="1:120" x14ac:dyDescent="0.25">
      <c r="A954">
        <v>2331099</v>
      </c>
      <c r="B954" t="s">
        <v>185</v>
      </c>
      <c r="C954" t="s">
        <v>186</v>
      </c>
      <c r="D954" t="s">
        <v>1044</v>
      </c>
      <c r="E954" t="s">
        <v>1045</v>
      </c>
      <c r="F954" t="s">
        <v>189</v>
      </c>
      <c r="G954" t="s">
        <v>190</v>
      </c>
      <c r="H954" t="s">
        <v>212</v>
      </c>
      <c r="I954" t="s">
        <v>348</v>
      </c>
      <c r="J954" t="s">
        <v>193</v>
      </c>
      <c r="K954">
        <v>1.8</v>
      </c>
      <c r="L954">
        <v>4</v>
      </c>
      <c r="M954">
        <v>16</v>
      </c>
      <c r="N954" t="s">
        <v>189</v>
      </c>
      <c r="O954">
        <v>0.5</v>
      </c>
      <c r="P954">
        <v>0.7</v>
      </c>
      <c r="Q954">
        <v>9.6</v>
      </c>
      <c r="R954">
        <v>9.6</v>
      </c>
      <c r="S954">
        <v>135</v>
      </c>
      <c r="T954">
        <v>39.700000000000003</v>
      </c>
      <c r="U954">
        <v>44.3</v>
      </c>
      <c r="V954" t="s">
        <v>194</v>
      </c>
      <c r="W954" t="s">
        <v>194</v>
      </c>
      <c r="X954" t="s">
        <v>194</v>
      </c>
      <c r="Y954" t="s">
        <v>195</v>
      </c>
      <c r="Z954" t="s">
        <v>349</v>
      </c>
      <c r="AA954">
        <v>2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1</v>
      </c>
      <c r="AH954">
        <v>0</v>
      </c>
      <c r="AI954">
        <v>2</v>
      </c>
      <c r="AJ954">
        <v>2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0</v>
      </c>
      <c r="AX954" t="s">
        <v>197</v>
      </c>
      <c r="AY954" t="s">
        <v>558</v>
      </c>
      <c r="AZ954" t="s">
        <v>337</v>
      </c>
      <c r="BA954" t="s">
        <v>200</v>
      </c>
      <c r="BB954" t="s">
        <v>1046</v>
      </c>
      <c r="BC954" t="s">
        <v>200</v>
      </c>
      <c r="BD954" t="s">
        <v>194</v>
      </c>
      <c r="BE954">
        <v>135</v>
      </c>
      <c r="BF954" t="s">
        <v>189</v>
      </c>
      <c r="BG954" t="s">
        <v>189</v>
      </c>
      <c r="BH954" t="s">
        <v>194</v>
      </c>
      <c r="BI954" t="s">
        <v>189</v>
      </c>
      <c r="BJ954" t="s">
        <v>189</v>
      </c>
      <c r="BK954" t="s">
        <v>189</v>
      </c>
      <c r="BL954" t="s">
        <v>189</v>
      </c>
      <c r="BM954">
        <v>1</v>
      </c>
      <c r="BN954">
        <v>16</v>
      </c>
      <c r="BO954" t="s">
        <v>189</v>
      </c>
      <c r="BP954" t="s">
        <v>189</v>
      </c>
      <c r="BQ954" t="s">
        <v>189</v>
      </c>
      <c r="BR954" t="s">
        <v>189</v>
      </c>
      <c r="BS954" t="s">
        <v>189</v>
      </c>
      <c r="BT954" t="s">
        <v>189</v>
      </c>
      <c r="BU954">
        <v>2</v>
      </c>
      <c r="BV954" t="s">
        <v>202</v>
      </c>
      <c r="BW954" t="s">
        <v>218</v>
      </c>
      <c r="BX954" t="s">
        <v>189</v>
      </c>
      <c r="BY954" t="s">
        <v>189</v>
      </c>
      <c r="BZ954">
        <v>7</v>
      </c>
      <c r="CA954" t="s">
        <v>204</v>
      </c>
      <c r="CB954" t="s">
        <v>1342</v>
      </c>
      <c r="CC954" t="s">
        <v>189</v>
      </c>
      <c r="CD954" t="s">
        <v>189</v>
      </c>
      <c r="CE954" t="s">
        <v>189</v>
      </c>
      <c r="CF954" t="s">
        <v>189</v>
      </c>
      <c r="CG954" t="s">
        <v>189</v>
      </c>
      <c r="CH954" t="s">
        <v>189</v>
      </c>
      <c r="CI954" t="s">
        <v>189</v>
      </c>
      <c r="CJ954" t="s">
        <v>189</v>
      </c>
      <c r="CK954" t="s">
        <v>189</v>
      </c>
      <c r="CL954" t="s">
        <v>189</v>
      </c>
      <c r="CM954" t="s">
        <v>189</v>
      </c>
      <c r="CN954" t="s">
        <v>189</v>
      </c>
      <c r="CO954" t="s">
        <v>189</v>
      </c>
      <c r="CP954" t="s">
        <v>205</v>
      </c>
      <c r="CQ954">
        <v>1.8</v>
      </c>
      <c r="CR954">
        <v>7.2</v>
      </c>
      <c r="CS954" t="s">
        <v>206</v>
      </c>
      <c r="CT954" t="s">
        <v>197</v>
      </c>
      <c r="CU954">
        <v>12.8</v>
      </c>
      <c r="CV954">
        <v>0</v>
      </c>
      <c r="CW954">
        <v>0.876</v>
      </c>
      <c r="CX954">
        <v>0</v>
      </c>
      <c r="CY954">
        <v>0</v>
      </c>
      <c r="CZ954">
        <v>0</v>
      </c>
      <c r="DA954">
        <v>0</v>
      </c>
      <c r="DB954">
        <v>13.676</v>
      </c>
      <c r="DC954">
        <v>7.1039999999999903</v>
      </c>
      <c r="DD954">
        <v>0</v>
      </c>
      <c r="DE954">
        <v>0</v>
      </c>
      <c r="DF954">
        <v>0</v>
      </c>
      <c r="DG954">
        <v>7.1039999999999903</v>
      </c>
      <c r="DH954">
        <v>135</v>
      </c>
      <c r="DI954">
        <v>-6.5720000000000001</v>
      </c>
      <c r="DJ954" t="s">
        <v>282</v>
      </c>
      <c r="DK954">
        <v>30.623999999999899</v>
      </c>
      <c r="DL954">
        <v>37.195999999999998</v>
      </c>
      <c r="DM954">
        <v>37.0548</v>
      </c>
      <c r="DN954">
        <v>29.950800000000001</v>
      </c>
      <c r="DO954">
        <v>18</v>
      </c>
      <c r="DP954">
        <v>0</v>
      </c>
    </row>
    <row r="955" spans="1:120" x14ac:dyDescent="0.25">
      <c r="A955">
        <v>2330566</v>
      </c>
      <c r="B955" t="s">
        <v>248</v>
      </c>
      <c r="C955" t="s">
        <v>249</v>
      </c>
      <c r="D955" t="s">
        <v>447</v>
      </c>
      <c r="E955" t="s">
        <v>1071</v>
      </c>
      <c r="F955" t="s">
        <v>1072</v>
      </c>
      <c r="G955" t="s">
        <v>190</v>
      </c>
      <c r="H955" t="s">
        <v>212</v>
      </c>
      <c r="I955" t="s">
        <v>1395</v>
      </c>
      <c r="J955" t="s">
        <v>442</v>
      </c>
      <c r="K955">
        <v>3.8</v>
      </c>
      <c r="L955">
        <v>2</v>
      </c>
      <c r="M955">
        <v>64</v>
      </c>
      <c r="N955" t="s">
        <v>189</v>
      </c>
      <c r="O955">
        <v>0.4</v>
      </c>
      <c r="P955">
        <v>1.3</v>
      </c>
      <c r="Q955">
        <v>24.3</v>
      </c>
      <c r="R955">
        <v>24.4</v>
      </c>
      <c r="S955">
        <v>135</v>
      </c>
      <c r="T955">
        <v>77.2</v>
      </c>
      <c r="U955">
        <v>108.8</v>
      </c>
      <c r="V955" t="s">
        <v>194</v>
      </c>
      <c r="W955" t="s">
        <v>194</v>
      </c>
      <c r="X955" t="s">
        <v>194</v>
      </c>
      <c r="Y955" t="s">
        <v>1073</v>
      </c>
      <c r="Z955" t="s">
        <v>1074</v>
      </c>
      <c r="AA955">
        <v>4</v>
      </c>
      <c r="AB955">
        <v>1</v>
      </c>
      <c r="AC955">
        <v>0</v>
      </c>
      <c r="AD955">
        <v>1</v>
      </c>
      <c r="AE955">
        <v>1</v>
      </c>
      <c r="AF955">
        <v>1</v>
      </c>
      <c r="AG955">
        <v>1</v>
      </c>
      <c r="AH955">
        <v>4</v>
      </c>
      <c r="AI955">
        <v>5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4</v>
      </c>
      <c r="AW955">
        <v>0</v>
      </c>
      <c r="AX955" t="s">
        <v>194</v>
      </c>
      <c r="AY955" t="s">
        <v>1075</v>
      </c>
      <c r="AZ955" t="s">
        <v>445</v>
      </c>
      <c r="BA955" t="s">
        <v>256</v>
      </c>
      <c r="BB955" t="s">
        <v>1076</v>
      </c>
      <c r="BC955" t="s">
        <v>256</v>
      </c>
      <c r="BD955" t="s">
        <v>194</v>
      </c>
      <c r="BE955">
        <v>135</v>
      </c>
      <c r="BF955" t="s">
        <v>189</v>
      </c>
      <c r="BG955" t="s">
        <v>189</v>
      </c>
      <c r="BH955" t="s">
        <v>197</v>
      </c>
      <c r="BI955" t="s">
        <v>189</v>
      </c>
      <c r="BJ955" t="s">
        <v>189</v>
      </c>
      <c r="BK955">
        <v>360</v>
      </c>
      <c r="BL955" t="s">
        <v>189</v>
      </c>
      <c r="BM955">
        <v>1</v>
      </c>
      <c r="BN955">
        <v>64</v>
      </c>
      <c r="BO955" t="s">
        <v>189</v>
      </c>
      <c r="BP955" t="s">
        <v>189</v>
      </c>
      <c r="BQ955" t="s">
        <v>189</v>
      </c>
      <c r="BR955" t="s">
        <v>189</v>
      </c>
      <c r="BS955" t="s">
        <v>189</v>
      </c>
      <c r="BT955" t="s">
        <v>189</v>
      </c>
      <c r="BU955">
        <v>4</v>
      </c>
      <c r="BV955" t="s">
        <v>202</v>
      </c>
      <c r="BW955" t="s">
        <v>218</v>
      </c>
      <c r="BX955" t="s">
        <v>189</v>
      </c>
      <c r="BY955" t="s">
        <v>189</v>
      </c>
      <c r="BZ955">
        <v>7</v>
      </c>
      <c r="CA955" t="s">
        <v>204</v>
      </c>
      <c r="CB955" t="s">
        <v>1342</v>
      </c>
      <c r="CC955" t="s">
        <v>189</v>
      </c>
      <c r="CD955" t="s">
        <v>189</v>
      </c>
      <c r="CE955" t="s">
        <v>189</v>
      </c>
      <c r="CF955" t="s">
        <v>189</v>
      </c>
      <c r="CG955" t="s">
        <v>189</v>
      </c>
      <c r="CH955" t="s">
        <v>189</v>
      </c>
      <c r="CI955" t="s">
        <v>189</v>
      </c>
      <c r="CJ955" t="s">
        <v>189</v>
      </c>
      <c r="CK955" t="s">
        <v>189</v>
      </c>
      <c r="CL955" t="s">
        <v>189</v>
      </c>
      <c r="CM955" t="s">
        <v>189</v>
      </c>
      <c r="CN955" t="s">
        <v>189</v>
      </c>
      <c r="CO955" t="s">
        <v>189</v>
      </c>
      <c r="CP955" t="s">
        <v>205</v>
      </c>
      <c r="CQ955">
        <v>3.8</v>
      </c>
      <c r="CR955">
        <v>7.6</v>
      </c>
      <c r="CS955" t="s">
        <v>434</v>
      </c>
      <c r="CT955" t="s">
        <v>197</v>
      </c>
      <c r="CU955">
        <v>51.2</v>
      </c>
      <c r="CV955">
        <v>0</v>
      </c>
      <c r="CW955">
        <v>0</v>
      </c>
      <c r="CX955">
        <v>26</v>
      </c>
      <c r="CY955">
        <v>0</v>
      </c>
      <c r="CZ955">
        <v>0</v>
      </c>
      <c r="DA955">
        <v>0</v>
      </c>
      <c r="DB955">
        <v>77.2</v>
      </c>
      <c r="DC955">
        <v>21.215999999999902</v>
      </c>
      <c r="DD955">
        <v>0</v>
      </c>
      <c r="DE955">
        <v>0</v>
      </c>
      <c r="DF955">
        <v>0</v>
      </c>
      <c r="DG955">
        <v>47.215999999999902</v>
      </c>
      <c r="DH955">
        <v>135</v>
      </c>
      <c r="DI955">
        <v>-29.984000000000002</v>
      </c>
      <c r="DJ955" t="s">
        <v>282</v>
      </c>
      <c r="DK955">
        <v>31.599999999999898</v>
      </c>
      <c r="DL955">
        <v>61.584000000000003</v>
      </c>
      <c r="DM955">
        <v>91.060199999999995</v>
      </c>
      <c r="DN955">
        <v>43.844200000000001</v>
      </c>
      <c r="DO955">
        <v>18</v>
      </c>
      <c r="DP955">
        <v>0</v>
      </c>
    </row>
    <row r="956" spans="1:120" x14ac:dyDescent="0.25">
      <c r="A956">
        <v>2329414</v>
      </c>
      <c r="B956" t="s">
        <v>248</v>
      </c>
      <c r="C956" t="s">
        <v>249</v>
      </c>
      <c r="D956" t="s">
        <v>487</v>
      </c>
      <c r="E956" t="s">
        <v>488</v>
      </c>
      <c r="F956" t="s">
        <v>489</v>
      </c>
      <c r="G956" t="s">
        <v>190</v>
      </c>
      <c r="H956" t="s">
        <v>212</v>
      </c>
      <c r="I956" t="s">
        <v>1418</v>
      </c>
      <c r="J956" t="s">
        <v>189</v>
      </c>
      <c r="K956">
        <v>3.7</v>
      </c>
      <c r="L956">
        <v>2</v>
      </c>
      <c r="M956">
        <v>32</v>
      </c>
      <c r="N956" t="s">
        <v>189</v>
      </c>
      <c r="O956">
        <v>0.4</v>
      </c>
      <c r="P956">
        <v>1.4</v>
      </c>
      <c r="Q956">
        <v>17.8</v>
      </c>
      <c r="R956">
        <v>18.8</v>
      </c>
      <c r="S956">
        <v>135</v>
      </c>
      <c r="T956">
        <v>25.6</v>
      </c>
      <c r="U956">
        <v>83</v>
      </c>
      <c r="V956" t="s">
        <v>194</v>
      </c>
      <c r="W956" t="s">
        <v>194</v>
      </c>
      <c r="X956" t="s">
        <v>194</v>
      </c>
      <c r="Y956" t="s">
        <v>195</v>
      </c>
      <c r="Z956" t="s">
        <v>490</v>
      </c>
      <c r="AA956">
        <v>4</v>
      </c>
      <c r="AB956">
        <v>1</v>
      </c>
      <c r="AC956">
        <v>0</v>
      </c>
      <c r="AD956">
        <v>1</v>
      </c>
      <c r="AE956">
        <v>0</v>
      </c>
      <c r="AF956">
        <v>0</v>
      </c>
      <c r="AG956">
        <v>1</v>
      </c>
      <c r="AH956">
        <v>4</v>
      </c>
      <c r="AI956">
        <v>6</v>
      </c>
      <c r="AJ956">
        <v>0</v>
      </c>
      <c r="AK956">
        <v>0</v>
      </c>
      <c r="AL956">
        <v>10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1</v>
      </c>
      <c r="AS956">
        <v>0</v>
      </c>
      <c r="AT956">
        <v>0</v>
      </c>
      <c r="AU956">
        <v>0</v>
      </c>
      <c r="AV956">
        <v>3</v>
      </c>
      <c r="AW956">
        <v>0</v>
      </c>
      <c r="AX956" t="s">
        <v>194</v>
      </c>
      <c r="AY956" t="s">
        <v>417</v>
      </c>
      <c r="AZ956" t="s">
        <v>383</v>
      </c>
      <c r="BA956" t="s">
        <v>200</v>
      </c>
      <c r="BB956" t="s">
        <v>491</v>
      </c>
      <c r="BC956" t="s">
        <v>200</v>
      </c>
      <c r="BD956" t="s">
        <v>194</v>
      </c>
      <c r="BE956">
        <v>135</v>
      </c>
      <c r="BF956" t="s">
        <v>189</v>
      </c>
      <c r="BG956" t="s">
        <v>189</v>
      </c>
      <c r="BH956" t="s">
        <v>197</v>
      </c>
      <c r="BI956" t="s">
        <v>189</v>
      </c>
      <c r="BJ956" t="s">
        <v>189</v>
      </c>
      <c r="BK956">
        <v>180</v>
      </c>
      <c r="BL956" t="s">
        <v>189</v>
      </c>
      <c r="BM956">
        <v>1</v>
      </c>
      <c r="BN956">
        <v>32</v>
      </c>
      <c r="BO956" t="s">
        <v>189</v>
      </c>
      <c r="BP956" t="s">
        <v>189</v>
      </c>
      <c r="BQ956">
        <v>0.76</v>
      </c>
      <c r="BR956">
        <v>0.84</v>
      </c>
      <c r="BS956">
        <v>0.83</v>
      </c>
      <c r="BT956">
        <v>0.86</v>
      </c>
      <c r="BU956">
        <v>1</v>
      </c>
      <c r="BV956" t="s">
        <v>202</v>
      </c>
      <c r="BW956" t="s">
        <v>234</v>
      </c>
      <c r="BX956" t="s">
        <v>189</v>
      </c>
      <c r="BY956" t="s">
        <v>189</v>
      </c>
      <c r="BZ956">
        <v>7</v>
      </c>
      <c r="CA956" t="s">
        <v>204</v>
      </c>
      <c r="CB956" t="s">
        <v>1342</v>
      </c>
      <c r="CC956" t="s">
        <v>189</v>
      </c>
      <c r="CD956" t="s">
        <v>189</v>
      </c>
      <c r="CE956" t="s">
        <v>189</v>
      </c>
      <c r="CF956" t="s">
        <v>189</v>
      </c>
      <c r="CG956" t="s">
        <v>189</v>
      </c>
      <c r="CH956" t="s">
        <v>189</v>
      </c>
      <c r="CI956" t="s">
        <v>189</v>
      </c>
      <c r="CJ956" t="s">
        <v>189</v>
      </c>
      <c r="CK956" t="s">
        <v>189</v>
      </c>
      <c r="CL956" t="s">
        <v>189</v>
      </c>
      <c r="CM956" t="s">
        <v>189</v>
      </c>
      <c r="CN956" t="s">
        <v>189</v>
      </c>
      <c r="CO956" t="s">
        <v>189</v>
      </c>
      <c r="CP956" t="s">
        <v>205</v>
      </c>
      <c r="CQ956">
        <v>3.7</v>
      </c>
      <c r="CR956">
        <v>7.4</v>
      </c>
      <c r="CS956" t="s">
        <v>434</v>
      </c>
      <c r="CT956" t="s">
        <v>197</v>
      </c>
      <c r="CU956">
        <v>25.6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25.6</v>
      </c>
      <c r="DC956">
        <v>11.808</v>
      </c>
      <c r="DD956">
        <v>0</v>
      </c>
      <c r="DE956">
        <v>0</v>
      </c>
      <c r="DF956">
        <v>0</v>
      </c>
      <c r="DG956">
        <v>11.808</v>
      </c>
      <c r="DH956">
        <v>135</v>
      </c>
      <c r="DI956">
        <v>-13.792</v>
      </c>
      <c r="DJ956" t="s">
        <v>282</v>
      </c>
      <c r="DK956">
        <v>57.4</v>
      </c>
      <c r="DL956">
        <v>71.191999999999993</v>
      </c>
      <c r="DM956">
        <v>71.043599999999998</v>
      </c>
      <c r="DN956">
        <v>59.235599999999998</v>
      </c>
      <c r="DO956">
        <v>18</v>
      </c>
      <c r="DP956">
        <v>0</v>
      </c>
    </row>
    <row r="957" spans="1:120" x14ac:dyDescent="0.25">
      <c r="A957">
        <v>2329228</v>
      </c>
      <c r="B957" t="s">
        <v>263</v>
      </c>
      <c r="C957" t="s">
        <v>264</v>
      </c>
      <c r="D957" t="s">
        <v>531</v>
      </c>
      <c r="E957" t="s">
        <v>532</v>
      </c>
      <c r="F957" t="s">
        <v>189</v>
      </c>
      <c r="G957" t="s">
        <v>211</v>
      </c>
      <c r="H957" t="s">
        <v>212</v>
      </c>
      <c r="I957" t="s">
        <v>1418</v>
      </c>
      <c r="J957" t="s">
        <v>534</v>
      </c>
      <c r="K957">
        <v>3.7</v>
      </c>
      <c r="L957">
        <v>2</v>
      </c>
      <c r="M957">
        <v>32</v>
      </c>
      <c r="N957" t="s">
        <v>189</v>
      </c>
      <c r="O957">
        <v>0.8</v>
      </c>
      <c r="P957">
        <v>2</v>
      </c>
      <c r="Q957">
        <v>14.3</v>
      </c>
      <c r="R957">
        <v>18.899999999999999</v>
      </c>
      <c r="S957">
        <v>135</v>
      </c>
      <c r="T957">
        <v>80.3</v>
      </c>
      <c r="U957">
        <v>81</v>
      </c>
      <c r="V957" t="s">
        <v>194</v>
      </c>
      <c r="W957" t="s">
        <v>194</v>
      </c>
      <c r="X957" t="s">
        <v>194</v>
      </c>
      <c r="Y957" t="s">
        <v>195</v>
      </c>
      <c r="Z957" t="s">
        <v>535</v>
      </c>
      <c r="AA957">
        <v>2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2</v>
      </c>
      <c r="AH957">
        <v>6</v>
      </c>
      <c r="AI957">
        <v>2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4</v>
      </c>
      <c r="AS957">
        <v>0</v>
      </c>
      <c r="AT957">
        <v>0</v>
      </c>
      <c r="AU957">
        <v>0</v>
      </c>
      <c r="AV957">
        <v>1</v>
      </c>
      <c r="AW957">
        <v>0</v>
      </c>
      <c r="AX957" t="s">
        <v>194</v>
      </c>
      <c r="AY957" t="s">
        <v>536</v>
      </c>
      <c r="AZ957" t="s">
        <v>268</v>
      </c>
      <c r="BA957" t="s">
        <v>200</v>
      </c>
      <c r="BB957" t="s">
        <v>537</v>
      </c>
      <c r="BC957" t="s">
        <v>200</v>
      </c>
      <c r="BD957" t="s">
        <v>194</v>
      </c>
      <c r="BE957">
        <v>135</v>
      </c>
      <c r="BF957" t="s">
        <v>189</v>
      </c>
      <c r="BG957" t="s">
        <v>189</v>
      </c>
      <c r="BH957" t="s">
        <v>197</v>
      </c>
      <c r="BI957" t="s">
        <v>189</v>
      </c>
      <c r="BJ957" t="s">
        <v>189</v>
      </c>
      <c r="BK957">
        <v>230</v>
      </c>
      <c r="BL957" t="s">
        <v>189</v>
      </c>
      <c r="BM957">
        <v>1</v>
      </c>
      <c r="BN957">
        <v>32</v>
      </c>
      <c r="BO957">
        <v>1.05</v>
      </c>
      <c r="BP957">
        <v>103.3</v>
      </c>
      <c r="BQ957" t="s">
        <v>189</v>
      </c>
      <c r="BR957" t="s">
        <v>189</v>
      </c>
      <c r="BS957" t="s">
        <v>189</v>
      </c>
      <c r="BT957" t="s">
        <v>189</v>
      </c>
      <c r="BU957">
        <v>2</v>
      </c>
      <c r="BV957" t="s">
        <v>202</v>
      </c>
      <c r="BW957" t="s">
        <v>203</v>
      </c>
      <c r="BX957" t="s">
        <v>189</v>
      </c>
      <c r="BY957" t="s">
        <v>197</v>
      </c>
      <c r="BZ957">
        <v>7</v>
      </c>
      <c r="CA957" t="s">
        <v>204</v>
      </c>
      <c r="CB957" t="s">
        <v>1342</v>
      </c>
      <c r="CC957" t="s">
        <v>189</v>
      </c>
      <c r="CD957" t="s">
        <v>189</v>
      </c>
      <c r="CE957" t="s">
        <v>189</v>
      </c>
      <c r="CF957" t="s">
        <v>189</v>
      </c>
      <c r="CG957" t="s">
        <v>189</v>
      </c>
      <c r="CH957" t="s">
        <v>189</v>
      </c>
      <c r="CI957" t="s">
        <v>189</v>
      </c>
      <c r="CJ957" t="s">
        <v>189</v>
      </c>
      <c r="CK957" t="s">
        <v>189</v>
      </c>
      <c r="CL957" t="s">
        <v>189</v>
      </c>
      <c r="CM957" t="s">
        <v>189</v>
      </c>
      <c r="CN957" t="s">
        <v>189</v>
      </c>
      <c r="CO957" t="s">
        <v>189</v>
      </c>
      <c r="CP957" t="s">
        <v>205</v>
      </c>
      <c r="CQ957">
        <v>3.7</v>
      </c>
      <c r="CR957">
        <v>7.4</v>
      </c>
      <c r="CS957" t="s">
        <v>434</v>
      </c>
      <c r="CT957" t="s">
        <v>197</v>
      </c>
      <c r="CU957">
        <v>25.6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28.713089999999902</v>
      </c>
      <c r="DB957">
        <v>54.313090000000003</v>
      </c>
      <c r="DC957">
        <v>11.808</v>
      </c>
      <c r="DD957">
        <v>0</v>
      </c>
      <c r="DE957">
        <v>0</v>
      </c>
      <c r="DF957">
        <v>23.467599999999901</v>
      </c>
      <c r="DG957">
        <v>35.275599999999997</v>
      </c>
      <c r="DH957">
        <v>135</v>
      </c>
      <c r="DI957">
        <v>-19.037489999999998</v>
      </c>
      <c r="DJ957" t="s">
        <v>282</v>
      </c>
      <c r="DK957">
        <v>26.686909999999902</v>
      </c>
      <c r="DL957">
        <v>45.724400000000003</v>
      </c>
      <c r="DM957">
        <v>71.131199999999893</v>
      </c>
      <c r="DN957">
        <v>35.855599999999903</v>
      </c>
      <c r="DO957">
        <v>18</v>
      </c>
      <c r="DP957">
        <v>0</v>
      </c>
    </row>
    <row r="958" spans="1:120" x14ac:dyDescent="0.25">
      <c r="A958">
        <v>2329226</v>
      </c>
      <c r="B958" t="s">
        <v>263</v>
      </c>
      <c r="C958" t="s">
        <v>264</v>
      </c>
      <c r="D958" t="s">
        <v>543</v>
      </c>
      <c r="E958" t="s">
        <v>388</v>
      </c>
      <c r="F958" t="s">
        <v>189</v>
      </c>
      <c r="G958" t="s">
        <v>190</v>
      </c>
      <c r="H958" t="s">
        <v>212</v>
      </c>
      <c r="I958" t="s">
        <v>1425</v>
      </c>
      <c r="J958" t="s">
        <v>342</v>
      </c>
      <c r="K958">
        <v>1.9</v>
      </c>
      <c r="L958">
        <v>4</v>
      </c>
      <c r="M958">
        <v>16</v>
      </c>
      <c r="N958" t="s">
        <v>189</v>
      </c>
      <c r="O958">
        <v>0.2</v>
      </c>
      <c r="P958">
        <v>0.7</v>
      </c>
      <c r="Q958">
        <v>4.4000000000000004</v>
      </c>
      <c r="R958">
        <v>4.8</v>
      </c>
      <c r="S958">
        <v>135</v>
      </c>
      <c r="T958">
        <v>13.7</v>
      </c>
      <c r="U958">
        <v>21.8</v>
      </c>
      <c r="V958" t="s">
        <v>194</v>
      </c>
      <c r="W958" t="s">
        <v>194</v>
      </c>
      <c r="X958" t="s">
        <v>194</v>
      </c>
      <c r="Y958" t="s">
        <v>195</v>
      </c>
      <c r="Z958" t="s">
        <v>189</v>
      </c>
      <c r="AA958">
        <v>2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2</v>
      </c>
      <c r="AJ958">
        <v>1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 t="s">
        <v>197</v>
      </c>
      <c r="AY958" t="s">
        <v>545</v>
      </c>
      <c r="AZ958" t="s">
        <v>546</v>
      </c>
      <c r="BA958" t="s">
        <v>200</v>
      </c>
      <c r="BB958" t="s">
        <v>547</v>
      </c>
      <c r="BC958" t="s">
        <v>200</v>
      </c>
      <c r="BD958" t="s">
        <v>194</v>
      </c>
      <c r="BE958">
        <v>135</v>
      </c>
      <c r="BF958" t="s">
        <v>189</v>
      </c>
      <c r="BG958" t="s">
        <v>189</v>
      </c>
      <c r="BH958" t="s">
        <v>194</v>
      </c>
      <c r="BI958" t="s">
        <v>189</v>
      </c>
      <c r="BJ958" t="s">
        <v>189</v>
      </c>
      <c r="BK958" t="s">
        <v>189</v>
      </c>
      <c r="BL958" t="s">
        <v>189</v>
      </c>
      <c r="BM958">
        <v>1</v>
      </c>
      <c r="BN958">
        <v>16</v>
      </c>
      <c r="BO958" t="s">
        <v>189</v>
      </c>
      <c r="BP958" t="s">
        <v>189</v>
      </c>
      <c r="BQ958" t="s">
        <v>189</v>
      </c>
      <c r="BR958" t="s">
        <v>189</v>
      </c>
      <c r="BS958" t="s">
        <v>189</v>
      </c>
      <c r="BT958" t="s">
        <v>189</v>
      </c>
      <c r="BU958">
        <v>1</v>
      </c>
      <c r="BV958" t="s">
        <v>202</v>
      </c>
      <c r="BW958" t="s">
        <v>203</v>
      </c>
      <c r="BX958" t="s">
        <v>189</v>
      </c>
      <c r="BY958" t="s">
        <v>189</v>
      </c>
      <c r="BZ958">
        <v>7</v>
      </c>
      <c r="CA958" t="s">
        <v>204</v>
      </c>
      <c r="CB958" t="s">
        <v>1342</v>
      </c>
      <c r="CC958" t="s">
        <v>189</v>
      </c>
      <c r="CD958" t="s">
        <v>189</v>
      </c>
      <c r="CE958" t="s">
        <v>189</v>
      </c>
      <c r="CF958" t="s">
        <v>189</v>
      </c>
      <c r="CG958" t="s">
        <v>189</v>
      </c>
      <c r="CH958" t="s">
        <v>189</v>
      </c>
      <c r="CI958" t="s">
        <v>189</v>
      </c>
      <c r="CJ958" t="s">
        <v>189</v>
      </c>
      <c r="CK958" t="s">
        <v>189</v>
      </c>
      <c r="CL958" t="s">
        <v>189</v>
      </c>
      <c r="CM958" t="s">
        <v>189</v>
      </c>
      <c r="CN958" t="s">
        <v>189</v>
      </c>
      <c r="CO958" t="s">
        <v>189</v>
      </c>
      <c r="CP958" t="s">
        <v>205</v>
      </c>
      <c r="CQ958">
        <v>1.9</v>
      </c>
      <c r="CR958">
        <v>7.6</v>
      </c>
      <c r="CS958" t="s">
        <v>206</v>
      </c>
      <c r="CT958" t="s">
        <v>197</v>
      </c>
      <c r="CU958">
        <v>12.8</v>
      </c>
      <c r="CV958">
        <v>0</v>
      </c>
      <c r="CW958">
        <v>0.876</v>
      </c>
      <c r="CX958">
        <v>0</v>
      </c>
      <c r="CY958">
        <v>0</v>
      </c>
      <c r="CZ958">
        <v>0</v>
      </c>
      <c r="DA958">
        <v>0</v>
      </c>
      <c r="DB958">
        <v>13.676</v>
      </c>
      <c r="DC958">
        <v>7.1039999999999903</v>
      </c>
      <c r="DD958">
        <v>0</v>
      </c>
      <c r="DE958">
        <v>0</v>
      </c>
      <c r="DF958">
        <v>0</v>
      </c>
      <c r="DG958">
        <v>7.1039999999999903</v>
      </c>
      <c r="DH958">
        <v>135</v>
      </c>
      <c r="DI958">
        <v>-6.5720000000000001</v>
      </c>
      <c r="DJ958" t="s">
        <v>282</v>
      </c>
      <c r="DK958">
        <v>8.1240000000000006</v>
      </c>
      <c r="DL958">
        <v>14.696</v>
      </c>
      <c r="DM958">
        <v>19.4909999999999</v>
      </c>
      <c r="DN958">
        <v>12.386999999999899</v>
      </c>
      <c r="DO958">
        <v>18</v>
      </c>
      <c r="DP958">
        <v>1</v>
      </c>
    </row>
    <row r="959" spans="1:120" x14ac:dyDescent="0.25">
      <c r="A959">
        <v>2329223</v>
      </c>
      <c r="B959" t="s">
        <v>185</v>
      </c>
      <c r="C959" t="s">
        <v>186</v>
      </c>
      <c r="D959" t="s">
        <v>1119</v>
      </c>
      <c r="E959" t="s">
        <v>1120</v>
      </c>
      <c r="F959" t="s">
        <v>1121</v>
      </c>
      <c r="G959" t="s">
        <v>211</v>
      </c>
      <c r="H959" t="s">
        <v>212</v>
      </c>
      <c r="I959" t="s">
        <v>348</v>
      </c>
      <c r="J959" t="s">
        <v>193</v>
      </c>
      <c r="K959">
        <v>1.8</v>
      </c>
      <c r="L959">
        <v>4</v>
      </c>
      <c r="M959">
        <v>16</v>
      </c>
      <c r="N959" t="s">
        <v>562</v>
      </c>
      <c r="O959">
        <v>0.3</v>
      </c>
      <c r="P959">
        <v>1.9</v>
      </c>
      <c r="Q959">
        <v>5.6</v>
      </c>
      <c r="R959">
        <v>18.8</v>
      </c>
      <c r="S959">
        <v>135</v>
      </c>
      <c r="T959">
        <v>130.69999999999999</v>
      </c>
      <c r="U959">
        <v>67</v>
      </c>
      <c r="V959" t="s">
        <v>194</v>
      </c>
      <c r="W959" t="s">
        <v>194</v>
      </c>
      <c r="X959" t="s">
        <v>194</v>
      </c>
      <c r="Y959" t="s">
        <v>195</v>
      </c>
      <c r="Z959" t="s">
        <v>1122</v>
      </c>
      <c r="AA959">
        <v>2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1</v>
      </c>
      <c r="AH959">
        <v>8</v>
      </c>
      <c r="AI959">
        <v>4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5</v>
      </c>
      <c r="AS959">
        <v>4</v>
      </c>
      <c r="AT959">
        <v>0</v>
      </c>
      <c r="AU959">
        <v>0</v>
      </c>
      <c r="AV959">
        <v>2</v>
      </c>
      <c r="AW959">
        <v>0</v>
      </c>
      <c r="AX959" t="s">
        <v>197</v>
      </c>
      <c r="AY959" t="s">
        <v>1123</v>
      </c>
      <c r="AZ959" t="s">
        <v>246</v>
      </c>
      <c r="BA959" t="s">
        <v>200</v>
      </c>
      <c r="BB959" t="s">
        <v>1124</v>
      </c>
      <c r="BC959" t="s">
        <v>200</v>
      </c>
      <c r="BD959" t="s">
        <v>194</v>
      </c>
      <c r="BE959">
        <v>135</v>
      </c>
      <c r="BF959" t="s">
        <v>189</v>
      </c>
      <c r="BG959" t="s">
        <v>189</v>
      </c>
      <c r="BH959" t="s">
        <v>194</v>
      </c>
      <c r="BI959" t="s">
        <v>197</v>
      </c>
      <c r="BJ959" t="s">
        <v>189</v>
      </c>
      <c r="BK959" t="s">
        <v>189</v>
      </c>
      <c r="BL959" t="s">
        <v>189</v>
      </c>
      <c r="BM959">
        <v>1</v>
      </c>
      <c r="BN959">
        <v>16</v>
      </c>
      <c r="BO959">
        <v>2.0699999999999998</v>
      </c>
      <c r="BP959">
        <v>310.47000000000003</v>
      </c>
      <c r="BQ959" t="s">
        <v>189</v>
      </c>
      <c r="BR959" t="s">
        <v>189</v>
      </c>
      <c r="BS959" t="s">
        <v>189</v>
      </c>
      <c r="BT959" t="s">
        <v>189</v>
      </c>
      <c r="BU959">
        <v>2</v>
      </c>
      <c r="BV959" t="s">
        <v>202</v>
      </c>
      <c r="BW959" t="s">
        <v>218</v>
      </c>
      <c r="BX959" t="s">
        <v>189</v>
      </c>
      <c r="BY959" t="s">
        <v>194</v>
      </c>
      <c r="BZ959">
        <v>7</v>
      </c>
      <c r="CA959" t="s">
        <v>204</v>
      </c>
      <c r="CB959" t="s">
        <v>1342</v>
      </c>
      <c r="CC959" t="s">
        <v>189</v>
      </c>
      <c r="CD959" t="s">
        <v>189</v>
      </c>
      <c r="CE959" t="s">
        <v>189</v>
      </c>
      <c r="CF959" t="s">
        <v>189</v>
      </c>
      <c r="CG959" t="s">
        <v>189</v>
      </c>
      <c r="CH959" t="s">
        <v>189</v>
      </c>
      <c r="CI959" t="s">
        <v>189</v>
      </c>
      <c r="CJ959" t="s">
        <v>189</v>
      </c>
      <c r="CK959" t="s">
        <v>189</v>
      </c>
      <c r="CL959" t="s">
        <v>189</v>
      </c>
      <c r="CM959" t="s">
        <v>189</v>
      </c>
      <c r="CN959" t="s">
        <v>189</v>
      </c>
      <c r="CO959" t="s">
        <v>189</v>
      </c>
      <c r="CP959" t="s">
        <v>205</v>
      </c>
      <c r="CQ959">
        <v>1.8</v>
      </c>
      <c r="CR959">
        <v>7.2</v>
      </c>
      <c r="CS959" t="s">
        <v>206</v>
      </c>
      <c r="CT959" t="s">
        <v>194</v>
      </c>
      <c r="CU959">
        <v>12.8</v>
      </c>
      <c r="CV959">
        <v>18</v>
      </c>
      <c r="CW959">
        <v>0.876</v>
      </c>
      <c r="CX959">
        <v>0</v>
      </c>
      <c r="CY959">
        <v>64</v>
      </c>
      <c r="CZ959">
        <v>0</v>
      </c>
      <c r="DA959">
        <v>72.981530999999904</v>
      </c>
      <c r="DB959">
        <v>168.65753100000001</v>
      </c>
      <c r="DC959">
        <v>7.1039999999999903</v>
      </c>
      <c r="DD959">
        <v>0</v>
      </c>
      <c r="DE959">
        <v>32</v>
      </c>
      <c r="DF959">
        <v>51.932769999999998</v>
      </c>
      <c r="DG959">
        <v>77.036769999999905</v>
      </c>
      <c r="DH959">
        <v>135</v>
      </c>
      <c r="DI959">
        <v>-91.620761000000002</v>
      </c>
      <c r="DJ959" t="s">
        <v>282</v>
      </c>
      <c r="DK959">
        <v>-101.65753100000001</v>
      </c>
      <c r="DL959">
        <v>-10.036769999999899</v>
      </c>
      <c r="DM959">
        <v>62.195999999999998</v>
      </c>
      <c r="DN959">
        <v>-14.8407699999999</v>
      </c>
      <c r="DO959">
        <v>18</v>
      </c>
      <c r="DP959">
        <v>1</v>
      </c>
    </row>
    <row r="960" spans="1:120" x14ac:dyDescent="0.25">
      <c r="A960">
        <v>2329222</v>
      </c>
      <c r="B960" t="s">
        <v>185</v>
      </c>
      <c r="C960" t="s">
        <v>186</v>
      </c>
      <c r="D960" t="s">
        <v>555</v>
      </c>
      <c r="E960" t="s">
        <v>556</v>
      </c>
      <c r="F960" t="s">
        <v>189</v>
      </c>
      <c r="G960" t="s">
        <v>211</v>
      </c>
      <c r="H960" t="s">
        <v>212</v>
      </c>
      <c r="I960" t="s">
        <v>348</v>
      </c>
      <c r="J960" t="s">
        <v>193</v>
      </c>
      <c r="K960">
        <v>1.8</v>
      </c>
      <c r="L960">
        <v>4</v>
      </c>
      <c r="M960">
        <v>4</v>
      </c>
      <c r="N960" t="s">
        <v>330</v>
      </c>
      <c r="O960">
        <v>0.3</v>
      </c>
      <c r="P960">
        <v>1.1000000000000001</v>
      </c>
      <c r="Q960">
        <v>13.2</v>
      </c>
      <c r="R960">
        <v>24.8</v>
      </c>
      <c r="S960">
        <v>135</v>
      </c>
      <c r="T960">
        <v>84.6</v>
      </c>
      <c r="U960">
        <v>95</v>
      </c>
      <c r="V960" t="s">
        <v>194</v>
      </c>
      <c r="W960" t="s">
        <v>194</v>
      </c>
      <c r="X960" t="s">
        <v>194</v>
      </c>
      <c r="Y960" t="s">
        <v>195</v>
      </c>
      <c r="Z960" t="s">
        <v>557</v>
      </c>
      <c r="AA960">
        <v>2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1</v>
      </c>
      <c r="AH960">
        <v>8</v>
      </c>
      <c r="AI960">
        <v>4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5</v>
      </c>
      <c r="AS960">
        <v>4</v>
      </c>
      <c r="AT960">
        <v>0</v>
      </c>
      <c r="AU960">
        <v>0</v>
      </c>
      <c r="AV960">
        <v>2</v>
      </c>
      <c r="AW960">
        <v>0</v>
      </c>
      <c r="AX960" t="s">
        <v>197</v>
      </c>
      <c r="AY960" t="s">
        <v>558</v>
      </c>
      <c r="AZ960" t="s">
        <v>246</v>
      </c>
      <c r="BA960" t="s">
        <v>200</v>
      </c>
      <c r="BB960" t="s">
        <v>559</v>
      </c>
      <c r="BC960" t="s">
        <v>200</v>
      </c>
      <c r="BD960" t="s">
        <v>194</v>
      </c>
      <c r="BE960">
        <v>135</v>
      </c>
      <c r="BF960" t="s">
        <v>189</v>
      </c>
      <c r="BG960" t="s">
        <v>189</v>
      </c>
      <c r="BH960" t="s">
        <v>194</v>
      </c>
      <c r="BI960" t="s">
        <v>189</v>
      </c>
      <c r="BJ960" t="s">
        <v>189</v>
      </c>
      <c r="BK960" t="s">
        <v>189</v>
      </c>
      <c r="BL960" t="s">
        <v>189</v>
      </c>
      <c r="BM960">
        <v>1</v>
      </c>
      <c r="BN960">
        <v>4</v>
      </c>
      <c r="BO960">
        <v>2.0699999999999998</v>
      </c>
      <c r="BP960">
        <v>242.18</v>
      </c>
      <c r="BQ960" t="s">
        <v>189</v>
      </c>
      <c r="BR960" t="s">
        <v>189</v>
      </c>
      <c r="BS960" t="s">
        <v>189</v>
      </c>
      <c r="BT960" t="s">
        <v>189</v>
      </c>
      <c r="BU960">
        <v>1</v>
      </c>
      <c r="BV960" t="s">
        <v>202</v>
      </c>
      <c r="BW960" t="s">
        <v>234</v>
      </c>
      <c r="BX960" t="s">
        <v>189</v>
      </c>
      <c r="BY960" t="s">
        <v>194</v>
      </c>
      <c r="BZ960">
        <v>7</v>
      </c>
      <c r="CA960" t="s">
        <v>204</v>
      </c>
      <c r="CB960" t="s">
        <v>1342</v>
      </c>
      <c r="CC960" t="s">
        <v>189</v>
      </c>
      <c r="CD960" t="s">
        <v>189</v>
      </c>
      <c r="CE960" t="s">
        <v>189</v>
      </c>
      <c r="CF960" t="s">
        <v>189</v>
      </c>
      <c r="CG960" t="s">
        <v>189</v>
      </c>
      <c r="CH960" t="s">
        <v>189</v>
      </c>
      <c r="CI960" t="s">
        <v>189</v>
      </c>
      <c r="CJ960" t="s">
        <v>189</v>
      </c>
      <c r="CK960" t="s">
        <v>189</v>
      </c>
      <c r="CL960" t="s">
        <v>189</v>
      </c>
      <c r="CM960" t="s">
        <v>189</v>
      </c>
      <c r="CN960" t="s">
        <v>189</v>
      </c>
      <c r="CO960" t="s">
        <v>189</v>
      </c>
      <c r="CP960" t="s">
        <v>205</v>
      </c>
      <c r="CQ960">
        <v>1.8</v>
      </c>
      <c r="CR960">
        <v>7.2</v>
      </c>
      <c r="CS960" t="s">
        <v>206</v>
      </c>
      <c r="CT960" t="s">
        <v>194</v>
      </c>
      <c r="CU960">
        <v>3.2</v>
      </c>
      <c r="CV960">
        <v>18</v>
      </c>
      <c r="CW960">
        <v>0.876</v>
      </c>
      <c r="CX960">
        <v>0</v>
      </c>
      <c r="CY960">
        <v>36</v>
      </c>
      <c r="CZ960">
        <v>0</v>
      </c>
      <c r="DA960">
        <v>62.512673999999997</v>
      </c>
      <c r="DB960">
        <v>120.588674</v>
      </c>
      <c r="DC960">
        <v>3.5759999999999899</v>
      </c>
      <c r="DD960">
        <v>0</v>
      </c>
      <c r="DE960">
        <v>8</v>
      </c>
      <c r="DF960">
        <v>45.718379999999897</v>
      </c>
      <c r="DG960">
        <v>67.294379999999904</v>
      </c>
      <c r="DH960">
        <v>135</v>
      </c>
      <c r="DI960">
        <v>-53.294294000000001</v>
      </c>
      <c r="DJ960" t="s">
        <v>282</v>
      </c>
      <c r="DK960">
        <v>-25.588673999999902</v>
      </c>
      <c r="DL960">
        <v>27.70562</v>
      </c>
      <c r="DM960">
        <v>81.467999999999904</v>
      </c>
      <c r="DN960">
        <v>14.17362</v>
      </c>
      <c r="DO960">
        <v>18</v>
      </c>
      <c r="DP960">
        <v>1</v>
      </c>
    </row>
    <row r="961" spans="1:120" x14ac:dyDescent="0.25">
      <c r="A961">
        <v>2329137</v>
      </c>
      <c r="B961" t="s">
        <v>420</v>
      </c>
      <c r="C961" t="s">
        <v>421</v>
      </c>
      <c r="D961" t="s">
        <v>583</v>
      </c>
      <c r="E961" t="s">
        <v>584</v>
      </c>
      <c r="F961" t="s">
        <v>189</v>
      </c>
      <c r="G961" t="s">
        <v>190</v>
      </c>
      <c r="H961" t="s">
        <v>212</v>
      </c>
      <c r="I961" t="s">
        <v>1437</v>
      </c>
      <c r="J961" t="s">
        <v>342</v>
      </c>
      <c r="K961">
        <v>1.8</v>
      </c>
      <c r="L961">
        <v>4</v>
      </c>
      <c r="M961">
        <v>64</v>
      </c>
      <c r="N961" t="s">
        <v>189</v>
      </c>
      <c r="O961">
        <v>0.3</v>
      </c>
      <c r="P961">
        <v>0.6</v>
      </c>
      <c r="Q961">
        <v>5.0999999999999996</v>
      </c>
      <c r="R961">
        <v>5.0999999999999996</v>
      </c>
      <c r="S961">
        <v>135</v>
      </c>
      <c r="T961">
        <v>12.8</v>
      </c>
      <c r="U961">
        <v>23.7</v>
      </c>
      <c r="V961" t="s">
        <v>194</v>
      </c>
      <c r="W961" t="s">
        <v>194</v>
      </c>
      <c r="X961" t="s">
        <v>194</v>
      </c>
      <c r="Y961" t="s">
        <v>195</v>
      </c>
      <c r="Z961" t="s">
        <v>500</v>
      </c>
      <c r="AA961">
        <v>2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5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 t="s">
        <v>197</v>
      </c>
      <c r="AY961" t="s">
        <v>585</v>
      </c>
      <c r="AZ961" t="s">
        <v>245</v>
      </c>
      <c r="BA961" t="s">
        <v>256</v>
      </c>
      <c r="BB961" t="s">
        <v>586</v>
      </c>
      <c r="BC961" t="s">
        <v>256</v>
      </c>
      <c r="BD961" t="s">
        <v>194</v>
      </c>
      <c r="BE961">
        <v>135</v>
      </c>
      <c r="BF961" t="s">
        <v>189</v>
      </c>
      <c r="BG961" t="s">
        <v>189</v>
      </c>
      <c r="BH961" t="s">
        <v>197</v>
      </c>
      <c r="BI961" t="s">
        <v>189</v>
      </c>
      <c r="BJ961" t="s">
        <v>189</v>
      </c>
      <c r="BK961" t="s">
        <v>189</v>
      </c>
      <c r="BL961" t="s">
        <v>189</v>
      </c>
      <c r="BM961">
        <v>1</v>
      </c>
      <c r="BN961">
        <v>64</v>
      </c>
      <c r="BO961" t="s">
        <v>189</v>
      </c>
      <c r="BP961" t="s">
        <v>189</v>
      </c>
      <c r="BQ961" t="s">
        <v>189</v>
      </c>
      <c r="BR961" t="s">
        <v>189</v>
      </c>
      <c r="BS961" t="s">
        <v>189</v>
      </c>
      <c r="BT961" t="s">
        <v>189</v>
      </c>
      <c r="BU961">
        <v>1</v>
      </c>
      <c r="BV961" t="s">
        <v>202</v>
      </c>
      <c r="BW961" t="s">
        <v>195</v>
      </c>
      <c r="BX961" t="s">
        <v>587</v>
      </c>
      <c r="BY961" t="s">
        <v>189</v>
      </c>
      <c r="BZ961">
        <v>7</v>
      </c>
      <c r="CA961" t="s">
        <v>204</v>
      </c>
      <c r="CB961" t="s">
        <v>1342</v>
      </c>
      <c r="CC961" t="s">
        <v>189</v>
      </c>
      <c r="CD961" t="s">
        <v>189</v>
      </c>
      <c r="CE961" t="s">
        <v>189</v>
      </c>
      <c r="CF961" t="s">
        <v>189</v>
      </c>
      <c r="CG961" t="s">
        <v>189</v>
      </c>
      <c r="CH961" t="s">
        <v>189</v>
      </c>
      <c r="CI961" t="s">
        <v>189</v>
      </c>
      <c r="CJ961" t="s">
        <v>189</v>
      </c>
      <c r="CK961" t="s">
        <v>189</v>
      </c>
      <c r="CL961" t="s">
        <v>189</v>
      </c>
      <c r="CM961" t="s">
        <v>189</v>
      </c>
      <c r="CN961" t="s">
        <v>189</v>
      </c>
      <c r="CO961" t="s">
        <v>189</v>
      </c>
      <c r="CP961" t="s">
        <v>205</v>
      </c>
      <c r="CQ961">
        <v>1.8</v>
      </c>
      <c r="CR961">
        <v>7.2</v>
      </c>
      <c r="CS961" t="s">
        <v>206</v>
      </c>
      <c r="CT961" t="s">
        <v>197</v>
      </c>
      <c r="CU961">
        <v>51.2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51.2</v>
      </c>
      <c r="DC961">
        <v>21.215999999999902</v>
      </c>
      <c r="DD961">
        <v>0</v>
      </c>
      <c r="DE961">
        <v>0</v>
      </c>
      <c r="DF961">
        <v>0</v>
      </c>
      <c r="DG961">
        <v>21.215999999999902</v>
      </c>
      <c r="DH961">
        <v>135</v>
      </c>
      <c r="DI961">
        <v>-29.984000000000002</v>
      </c>
      <c r="DJ961" t="s">
        <v>282</v>
      </c>
      <c r="DK961">
        <v>-27.5</v>
      </c>
      <c r="DL961">
        <v>2.484</v>
      </c>
      <c r="DM961">
        <v>20.629799999999999</v>
      </c>
      <c r="DN961">
        <v>-0.58619999999999794</v>
      </c>
      <c r="DO961">
        <v>18</v>
      </c>
      <c r="DP961">
        <v>1</v>
      </c>
    </row>
    <row r="962" spans="1:120" x14ac:dyDescent="0.25">
      <c r="A962">
        <v>2328965</v>
      </c>
      <c r="B962" t="s">
        <v>185</v>
      </c>
      <c r="C962" t="s">
        <v>186</v>
      </c>
      <c r="D962" t="s">
        <v>1151</v>
      </c>
      <c r="E962" t="s">
        <v>1152</v>
      </c>
      <c r="F962" t="s">
        <v>189</v>
      </c>
      <c r="G962" t="s">
        <v>190</v>
      </c>
      <c r="H962" t="s">
        <v>212</v>
      </c>
      <c r="I962" t="s">
        <v>348</v>
      </c>
      <c r="J962" t="s">
        <v>193</v>
      </c>
      <c r="K962">
        <v>1.8</v>
      </c>
      <c r="L962">
        <v>4</v>
      </c>
      <c r="M962">
        <v>8</v>
      </c>
      <c r="N962" t="s">
        <v>189</v>
      </c>
      <c r="O962">
        <v>0.7</v>
      </c>
      <c r="P962">
        <v>0.8</v>
      </c>
      <c r="Q962">
        <v>5</v>
      </c>
      <c r="R962">
        <v>5.5</v>
      </c>
      <c r="S962">
        <v>135</v>
      </c>
      <c r="T962">
        <v>7.3</v>
      </c>
      <c r="U962">
        <v>26.4</v>
      </c>
      <c r="V962" t="s">
        <v>194</v>
      </c>
      <c r="W962" t="s">
        <v>194</v>
      </c>
      <c r="X962" t="s">
        <v>194</v>
      </c>
      <c r="Y962" t="s">
        <v>195</v>
      </c>
      <c r="Z962" t="s">
        <v>1153</v>
      </c>
      <c r="AA962">
        <v>2</v>
      </c>
      <c r="AB962">
        <v>0</v>
      </c>
      <c r="AC962">
        <v>0</v>
      </c>
      <c r="AD962">
        <v>0</v>
      </c>
      <c r="AE962">
        <v>0</v>
      </c>
      <c r="AF962">
        <v>1</v>
      </c>
      <c r="AG962">
        <v>1</v>
      </c>
      <c r="AH962">
        <v>0</v>
      </c>
      <c r="AI962">
        <v>3</v>
      </c>
      <c r="AJ962">
        <v>2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1</v>
      </c>
      <c r="AW962">
        <v>0</v>
      </c>
      <c r="AX962" t="s">
        <v>197</v>
      </c>
      <c r="AY962" t="s">
        <v>862</v>
      </c>
      <c r="AZ962" t="s">
        <v>1154</v>
      </c>
      <c r="BA962" t="s">
        <v>256</v>
      </c>
      <c r="BB962" t="s">
        <v>1155</v>
      </c>
      <c r="BC962" t="s">
        <v>256</v>
      </c>
      <c r="BD962" t="s">
        <v>194</v>
      </c>
      <c r="BE962">
        <v>135</v>
      </c>
      <c r="BF962" t="s">
        <v>189</v>
      </c>
      <c r="BG962" t="s">
        <v>189</v>
      </c>
      <c r="BH962" t="s">
        <v>194</v>
      </c>
      <c r="BI962" t="s">
        <v>189</v>
      </c>
      <c r="BJ962" t="s">
        <v>189</v>
      </c>
      <c r="BK962" t="s">
        <v>189</v>
      </c>
      <c r="BL962" t="s">
        <v>189</v>
      </c>
      <c r="BM962">
        <v>1</v>
      </c>
      <c r="BN962">
        <v>8</v>
      </c>
      <c r="BO962" t="s">
        <v>189</v>
      </c>
      <c r="BP962" t="s">
        <v>189</v>
      </c>
      <c r="BQ962" t="s">
        <v>189</v>
      </c>
      <c r="BR962" t="s">
        <v>189</v>
      </c>
      <c r="BS962" t="s">
        <v>189</v>
      </c>
      <c r="BT962" t="s">
        <v>189</v>
      </c>
      <c r="BU962">
        <v>1</v>
      </c>
      <c r="BV962" t="s">
        <v>202</v>
      </c>
      <c r="BW962" t="s">
        <v>203</v>
      </c>
      <c r="BX962" t="s">
        <v>189</v>
      </c>
      <c r="BY962" t="s">
        <v>189</v>
      </c>
      <c r="BZ962">
        <v>7</v>
      </c>
      <c r="CA962" t="s">
        <v>204</v>
      </c>
      <c r="CB962" t="s">
        <v>1342</v>
      </c>
      <c r="CC962" t="s">
        <v>189</v>
      </c>
      <c r="CD962" t="s">
        <v>189</v>
      </c>
      <c r="CE962" t="s">
        <v>189</v>
      </c>
      <c r="CF962" t="s">
        <v>189</v>
      </c>
      <c r="CG962" t="s">
        <v>189</v>
      </c>
      <c r="CH962" t="s">
        <v>189</v>
      </c>
      <c r="CI962" t="s">
        <v>189</v>
      </c>
      <c r="CJ962" t="s">
        <v>189</v>
      </c>
      <c r="CK962" t="s">
        <v>189</v>
      </c>
      <c r="CL962" t="s">
        <v>189</v>
      </c>
      <c r="CM962" t="s">
        <v>189</v>
      </c>
      <c r="CN962" t="s">
        <v>189</v>
      </c>
      <c r="CO962" t="s">
        <v>189</v>
      </c>
      <c r="CP962" t="s">
        <v>205</v>
      </c>
      <c r="CQ962">
        <v>1.8</v>
      </c>
      <c r="CR962">
        <v>7.2</v>
      </c>
      <c r="CS962" t="s">
        <v>206</v>
      </c>
      <c r="CT962" t="s">
        <v>197</v>
      </c>
      <c r="CU962">
        <v>6.4</v>
      </c>
      <c r="CV962">
        <v>0</v>
      </c>
      <c r="CW962">
        <v>0.876</v>
      </c>
      <c r="CX962">
        <v>0</v>
      </c>
      <c r="CY962">
        <v>0</v>
      </c>
      <c r="CZ962">
        <v>0</v>
      </c>
      <c r="DA962">
        <v>0</v>
      </c>
      <c r="DB962">
        <v>7.2759999999999998</v>
      </c>
      <c r="DC962">
        <v>4.7519999999999998</v>
      </c>
      <c r="DD962">
        <v>0</v>
      </c>
      <c r="DE962">
        <v>0</v>
      </c>
      <c r="DF962">
        <v>0</v>
      </c>
      <c r="DG962">
        <v>4.7519999999999998</v>
      </c>
      <c r="DH962">
        <v>135</v>
      </c>
      <c r="DI962">
        <v>-2.524</v>
      </c>
      <c r="DJ962" t="s">
        <v>282</v>
      </c>
      <c r="DK962">
        <v>19.123999999999999</v>
      </c>
      <c r="DL962">
        <v>21.648</v>
      </c>
      <c r="DM962">
        <v>22.907399999999999</v>
      </c>
      <c r="DN962">
        <v>18.1554</v>
      </c>
      <c r="DO962">
        <v>18</v>
      </c>
      <c r="DP962">
        <v>0</v>
      </c>
    </row>
    <row r="963" spans="1:120" x14ac:dyDescent="0.25">
      <c r="A963">
        <v>2328928</v>
      </c>
      <c r="B963" t="s">
        <v>263</v>
      </c>
      <c r="C963" t="s">
        <v>264</v>
      </c>
      <c r="D963" t="s">
        <v>644</v>
      </c>
      <c r="E963" t="s">
        <v>645</v>
      </c>
      <c r="F963" t="s">
        <v>189</v>
      </c>
      <c r="G963" t="s">
        <v>211</v>
      </c>
      <c r="H963" t="s">
        <v>212</v>
      </c>
      <c r="I963" t="s">
        <v>1418</v>
      </c>
      <c r="J963" t="s">
        <v>534</v>
      </c>
      <c r="K963">
        <v>3.7</v>
      </c>
      <c r="L963">
        <v>2</v>
      </c>
      <c r="M963">
        <v>32</v>
      </c>
      <c r="N963" t="s">
        <v>189</v>
      </c>
      <c r="O963">
        <v>1</v>
      </c>
      <c r="P963">
        <v>2.1</v>
      </c>
      <c r="Q963">
        <v>15.6</v>
      </c>
      <c r="R963">
        <v>21.8</v>
      </c>
      <c r="S963">
        <v>135</v>
      </c>
      <c r="T963">
        <v>86.9</v>
      </c>
      <c r="U963">
        <v>92.1</v>
      </c>
      <c r="V963" t="s">
        <v>194</v>
      </c>
      <c r="W963" t="s">
        <v>194</v>
      </c>
      <c r="X963" t="s">
        <v>194</v>
      </c>
      <c r="Y963" t="s">
        <v>195</v>
      </c>
      <c r="Z963" t="s">
        <v>535</v>
      </c>
      <c r="AA963">
        <v>2</v>
      </c>
      <c r="AB963">
        <v>0</v>
      </c>
      <c r="AC963">
        <v>0</v>
      </c>
      <c r="AD963">
        <v>0</v>
      </c>
      <c r="AE963">
        <v>0</v>
      </c>
      <c r="AF963">
        <v>1</v>
      </c>
      <c r="AG963">
        <v>2</v>
      </c>
      <c r="AH963">
        <v>6</v>
      </c>
      <c r="AI963">
        <v>2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4</v>
      </c>
      <c r="AS963">
        <v>0</v>
      </c>
      <c r="AT963">
        <v>0</v>
      </c>
      <c r="AU963">
        <v>0</v>
      </c>
      <c r="AV963">
        <v>1</v>
      </c>
      <c r="AW963">
        <v>0</v>
      </c>
      <c r="AX963" t="s">
        <v>194</v>
      </c>
      <c r="AY963" t="s">
        <v>536</v>
      </c>
      <c r="AZ963" t="s">
        <v>246</v>
      </c>
      <c r="BA963" t="s">
        <v>200</v>
      </c>
      <c r="BB963" t="s">
        <v>646</v>
      </c>
      <c r="BC963" t="s">
        <v>200</v>
      </c>
      <c r="BD963" t="s">
        <v>194</v>
      </c>
      <c r="BE963">
        <v>135</v>
      </c>
      <c r="BF963" t="s">
        <v>189</v>
      </c>
      <c r="BG963" t="s">
        <v>189</v>
      </c>
      <c r="BH963" t="s">
        <v>197</v>
      </c>
      <c r="BI963" t="s">
        <v>189</v>
      </c>
      <c r="BJ963" t="s">
        <v>189</v>
      </c>
      <c r="BK963">
        <v>230</v>
      </c>
      <c r="BL963" t="s">
        <v>189</v>
      </c>
      <c r="BM963">
        <v>1</v>
      </c>
      <c r="BN963">
        <v>32</v>
      </c>
      <c r="BO963">
        <v>1.05</v>
      </c>
      <c r="BP963">
        <v>146.4</v>
      </c>
      <c r="BQ963" t="s">
        <v>189</v>
      </c>
      <c r="BR963" t="s">
        <v>189</v>
      </c>
      <c r="BS963" t="s">
        <v>189</v>
      </c>
      <c r="BT963" t="s">
        <v>189</v>
      </c>
      <c r="BU963">
        <v>2</v>
      </c>
      <c r="BV963" t="s">
        <v>202</v>
      </c>
      <c r="BW963" t="s">
        <v>203</v>
      </c>
      <c r="BX963" t="s">
        <v>189</v>
      </c>
      <c r="BY963" t="s">
        <v>197</v>
      </c>
      <c r="BZ963">
        <v>7</v>
      </c>
      <c r="CA963" t="s">
        <v>204</v>
      </c>
      <c r="CB963" t="s">
        <v>1342</v>
      </c>
      <c r="CC963" t="s">
        <v>189</v>
      </c>
      <c r="CD963" t="s">
        <v>189</v>
      </c>
      <c r="CE963" t="s">
        <v>189</v>
      </c>
      <c r="CF963" t="s">
        <v>189</v>
      </c>
      <c r="CG963" t="s">
        <v>189</v>
      </c>
      <c r="CH963" t="s">
        <v>189</v>
      </c>
      <c r="CI963" t="s">
        <v>189</v>
      </c>
      <c r="CJ963" t="s">
        <v>189</v>
      </c>
      <c r="CK963" t="s">
        <v>189</v>
      </c>
      <c r="CL963" t="s">
        <v>189</v>
      </c>
      <c r="CM963" t="s">
        <v>189</v>
      </c>
      <c r="CN963" t="s">
        <v>189</v>
      </c>
      <c r="CO963" t="s">
        <v>189</v>
      </c>
      <c r="CP963" t="s">
        <v>205</v>
      </c>
      <c r="CQ963">
        <v>3.7</v>
      </c>
      <c r="CR963">
        <v>7.4</v>
      </c>
      <c r="CS963" t="s">
        <v>434</v>
      </c>
      <c r="CT963" t="s">
        <v>197</v>
      </c>
      <c r="CU963">
        <v>25.6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35.320319999999903</v>
      </c>
      <c r="DB963">
        <v>60.920319999999997</v>
      </c>
      <c r="DC963">
        <v>11.808</v>
      </c>
      <c r="DD963">
        <v>0</v>
      </c>
      <c r="DE963">
        <v>0</v>
      </c>
      <c r="DF963">
        <v>30.880799999999901</v>
      </c>
      <c r="DG963">
        <v>42.688800000000001</v>
      </c>
      <c r="DH963">
        <v>135</v>
      </c>
      <c r="DI963">
        <v>-18.2315199999999</v>
      </c>
      <c r="DJ963" t="s">
        <v>282</v>
      </c>
      <c r="DK963">
        <v>31.179679999999902</v>
      </c>
      <c r="DL963">
        <v>49.411199999999901</v>
      </c>
      <c r="DM963">
        <v>80.548199999999994</v>
      </c>
      <c r="DN963">
        <v>37.859399999999901</v>
      </c>
      <c r="DO963">
        <v>18</v>
      </c>
      <c r="DP963">
        <v>0</v>
      </c>
    </row>
    <row r="964" spans="1:120" x14ac:dyDescent="0.25">
      <c r="A964">
        <v>2328289</v>
      </c>
      <c r="B964" t="s">
        <v>263</v>
      </c>
      <c r="C964" t="s">
        <v>264</v>
      </c>
      <c r="D964" t="s">
        <v>790</v>
      </c>
      <c r="E964" t="s">
        <v>791</v>
      </c>
      <c r="F964" t="s">
        <v>189</v>
      </c>
      <c r="G964" t="s">
        <v>190</v>
      </c>
      <c r="H964" t="s">
        <v>212</v>
      </c>
      <c r="I964" t="s">
        <v>1506</v>
      </c>
      <c r="J964" t="s">
        <v>193</v>
      </c>
      <c r="K964">
        <v>3.9</v>
      </c>
      <c r="L964">
        <v>2</v>
      </c>
      <c r="M964">
        <v>32</v>
      </c>
      <c r="N964" t="s">
        <v>189</v>
      </c>
      <c r="O964">
        <v>1</v>
      </c>
      <c r="P964">
        <v>1.4</v>
      </c>
      <c r="Q964">
        <v>8.3000000000000007</v>
      </c>
      <c r="R964">
        <v>8.9</v>
      </c>
      <c r="S964">
        <v>135</v>
      </c>
      <c r="T964">
        <v>52.5</v>
      </c>
      <c r="U964">
        <v>42.8</v>
      </c>
      <c r="V964" t="s">
        <v>194</v>
      </c>
      <c r="W964" t="s">
        <v>194</v>
      </c>
      <c r="X964" t="s">
        <v>194</v>
      </c>
      <c r="Y964" t="s">
        <v>195</v>
      </c>
      <c r="Z964" t="s">
        <v>189</v>
      </c>
      <c r="AA964">
        <v>2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1</v>
      </c>
      <c r="AH964">
        <v>0</v>
      </c>
      <c r="AI964">
        <v>6</v>
      </c>
      <c r="AJ964">
        <v>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0</v>
      </c>
      <c r="AX964" t="s">
        <v>194</v>
      </c>
      <c r="AY964" t="s">
        <v>355</v>
      </c>
      <c r="AZ964" t="s">
        <v>792</v>
      </c>
      <c r="BA964" t="s">
        <v>200</v>
      </c>
      <c r="BB964" t="s">
        <v>793</v>
      </c>
      <c r="BC964" t="s">
        <v>200</v>
      </c>
      <c r="BD964" t="s">
        <v>194</v>
      </c>
      <c r="BE964">
        <v>135</v>
      </c>
      <c r="BF964" t="s">
        <v>189</v>
      </c>
      <c r="BG964" t="s">
        <v>189</v>
      </c>
      <c r="BH964" t="s">
        <v>194</v>
      </c>
      <c r="BI964" t="s">
        <v>189</v>
      </c>
      <c r="BJ964" t="s">
        <v>189</v>
      </c>
      <c r="BK964" t="s">
        <v>189</v>
      </c>
      <c r="BL964" t="s">
        <v>189</v>
      </c>
      <c r="BM964">
        <v>1</v>
      </c>
      <c r="BN964">
        <v>32</v>
      </c>
      <c r="BO964" t="s">
        <v>189</v>
      </c>
      <c r="BP964" t="s">
        <v>189</v>
      </c>
      <c r="BQ964" t="s">
        <v>189</v>
      </c>
      <c r="BR964" t="s">
        <v>189</v>
      </c>
      <c r="BS964" t="s">
        <v>189</v>
      </c>
      <c r="BT964" t="s">
        <v>189</v>
      </c>
      <c r="BU964">
        <v>2</v>
      </c>
      <c r="BV964" t="s">
        <v>202</v>
      </c>
      <c r="BW964" t="s">
        <v>504</v>
      </c>
      <c r="BX964" t="s">
        <v>505</v>
      </c>
      <c r="BY964" t="s">
        <v>189</v>
      </c>
      <c r="BZ964">
        <v>7</v>
      </c>
      <c r="CA964" t="s">
        <v>204</v>
      </c>
      <c r="CB964" t="s">
        <v>1342</v>
      </c>
      <c r="CC964" t="s">
        <v>189</v>
      </c>
      <c r="CD964" t="s">
        <v>189</v>
      </c>
      <c r="CE964" t="s">
        <v>189</v>
      </c>
      <c r="CF964" t="s">
        <v>189</v>
      </c>
      <c r="CG964" t="s">
        <v>189</v>
      </c>
      <c r="CH964" t="s">
        <v>189</v>
      </c>
      <c r="CI964" t="s">
        <v>189</v>
      </c>
      <c r="CJ964" t="s">
        <v>189</v>
      </c>
      <c r="CK964" t="s">
        <v>189</v>
      </c>
      <c r="CL964" t="s">
        <v>189</v>
      </c>
      <c r="CM964" t="s">
        <v>189</v>
      </c>
      <c r="CN964" t="s">
        <v>189</v>
      </c>
      <c r="CO964" t="s">
        <v>189</v>
      </c>
      <c r="CP964" t="s">
        <v>205</v>
      </c>
      <c r="CQ964">
        <v>3.9</v>
      </c>
      <c r="CR964">
        <v>7.8</v>
      </c>
      <c r="CS964" t="s">
        <v>434</v>
      </c>
      <c r="CT964" t="s">
        <v>197</v>
      </c>
      <c r="CU964">
        <v>25.6</v>
      </c>
      <c r="CV964">
        <v>0</v>
      </c>
      <c r="CW964">
        <v>0.876</v>
      </c>
      <c r="CX964">
        <v>0</v>
      </c>
      <c r="CY964">
        <v>0</v>
      </c>
      <c r="CZ964">
        <v>0</v>
      </c>
      <c r="DA964">
        <v>0</v>
      </c>
      <c r="DB964">
        <v>26.475999999999999</v>
      </c>
      <c r="DC964">
        <v>11.808</v>
      </c>
      <c r="DD964">
        <v>0</v>
      </c>
      <c r="DE964">
        <v>0</v>
      </c>
      <c r="DF964">
        <v>0</v>
      </c>
      <c r="DG964">
        <v>11.808</v>
      </c>
      <c r="DH964">
        <v>135</v>
      </c>
      <c r="DI964">
        <v>-14.667999999999999</v>
      </c>
      <c r="DJ964" t="s">
        <v>282</v>
      </c>
      <c r="DK964">
        <v>16.323999999999899</v>
      </c>
      <c r="DL964">
        <v>30.991999999999901</v>
      </c>
      <c r="DM964">
        <v>37.492800000000003</v>
      </c>
      <c r="DN964">
        <v>25.684799999999999</v>
      </c>
      <c r="DO964">
        <v>18</v>
      </c>
      <c r="DP964">
        <v>0</v>
      </c>
    </row>
    <row r="965" spans="1:120" x14ac:dyDescent="0.25">
      <c r="A965">
        <v>2328266</v>
      </c>
      <c r="B965" t="s">
        <v>263</v>
      </c>
      <c r="C965" t="s">
        <v>264</v>
      </c>
      <c r="D965" t="s">
        <v>1206</v>
      </c>
      <c r="E965" t="s">
        <v>1207</v>
      </c>
      <c r="F965" t="s">
        <v>189</v>
      </c>
      <c r="G965" t="s">
        <v>190</v>
      </c>
      <c r="H965" t="s">
        <v>212</v>
      </c>
      <c r="I965" t="s">
        <v>213</v>
      </c>
      <c r="J965" t="s">
        <v>193</v>
      </c>
      <c r="K965">
        <v>3.9</v>
      </c>
      <c r="L965">
        <v>2</v>
      </c>
      <c r="M965">
        <v>32</v>
      </c>
      <c r="N965" t="s">
        <v>189</v>
      </c>
      <c r="O965" t="s">
        <v>189</v>
      </c>
      <c r="P965" t="s">
        <v>189</v>
      </c>
      <c r="Q965" t="s">
        <v>189</v>
      </c>
      <c r="R965" t="s">
        <v>189</v>
      </c>
      <c r="S965" t="s">
        <v>189</v>
      </c>
      <c r="T965" t="s">
        <v>189</v>
      </c>
      <c r="U965" t="s">
        <v>189</v>
      </c>
      <c r="V965" t="s">
        <v>194</v>
      </c>
      <c r="W965" t="s">
        <v>194</v>
      </c>
      <c r="X965" t="s">
        <v>194</v>
      </c>
      <c r="Y965" t="s">
        <v>416</v>
      </c>
      <c r="Z965" t="s">
        <v>189</v>
      </c>
      <c r="AA965">
        <v>2</v>
      </c>
      <c r="AB965">
        <v>1</v>
      </c>
      <c r="AC965">
        <v>0</v>
      </c>
      <c r="AD965">
        <v>0</v>
      </c>
      <c r="AE965">
        <v>2</v>
      </c>
      <c r="AF965">
        <v>1</v>
      </c>
      <c r="AG965">
        <v>1</v>
      </c>
      <c r="AH965">
        <v>6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4</v>
      </c>
      <c r="AS965">
        <v>0</v>
      </c>
      <c r="AT965">
        <v>0</v>
      </c>
      <c r="AU965">
        <v>0</v>
      </c>
      <c r="AV965">
        <v>3</v>
      </c>
      <c r="AW965">
        <v>0</v>
      </c>
      <c r="AX965" t="s">
        <v>194</v>
      </c>
      <c r="AY965" t="s">
        <v>355</v>
      </c>
      <c r="AZ965" t="s">
        <v>820</v>
      </c>
      <c r="BA965" t="s">
        <v>290</v>
      </c>
      <c r="BB965" t="s">
        <v>1208</v>
      </c>
      <c r="BC965" t="s">
        <v>290</v>
      </c>
      <c r="BD965" t="s">
        <v>194</v>
      </c>
      <c r="BE965" t="s">
        <v>189</v>
      </c>
      <c r="BF965" t="s">
        <v>189</v>
      </c>
      <c r="BG965" t="s">
        <v>189</v>
      </c>
      <c r="BH965" t="s">
        <v>194</v>
      </c>
      <c r="BI965" t="s">
        <v>189</v>
      </c>
      <c r="BJ965" t="s">
        <v>189</v>
      </c>
      <c r="BK965">
        <v>310</v>
      </c>
      <c r="BL965" t="s">
        <v>189</v>
      </c>
      <c r="BM965">
        <v>1</v>
      </c>
      <c r="BN965">
        <v>32</v>
      </c>
      <c r="BO965" t="s">
        <v>189</v>
      </c>
      <c r="BP965" t="s">
        <v>189</v>
      </c>
      <c r="BQ965">
        <v>0.83</v>
      </c>
      <c r="BR965">
        <v>0.84</v>
      </c>
      <c r="BS965">
        <v>0.87</v>
      </c>
      <c r="BT965">
        <v>0.87</v>
      </c>
      <c r="BU965">
        <v>2</v>
      </c>
      <c r="BV965" t="s">
        <v>189</v>
      </c>
      <c r="BW965" t="s">
        <v>234</v>
      </c>
      <c r="BX965" t="s">
        <v>189</v>
      </c>
      <c r="BY965" t="s">
        <v>189</v>
      </c>
      <c r="BZ965">
        <v>7</v>
      </c>
      <c r="CA965" t="s">
        <v>204</v>
      </c>
      <c r="CB965" t="s">
        <v>1342</v>
      </c>
      <c r="CC965" t="s">
        <v>189</v>
      </c>
      <c r="CD965" t="s">
        <v>189</v>
      </c>
      <c r="CE965" t="s">
        <v>189</v>
      </c>
      <c r="CF965" t="s">
        <v>189</v>
      </c>
      <c r="CG965" t="s">
        <v>189</v>
      </c>
      <c r="CH965" t="s">
        <v>189</v>
      </c>
      <c r="CI965" t="s">
        <v>189</v>
      </c>
      <c r="CJ965" t="s">
        <v>189</v>
      </c>
      <c r="CK965" t="s">
        <v>189</v>
      </c>
      <c r="CL965" t="s">
        <v>189</v>
      </c>
      <c r="CM965" t="s">
        <v>189</v>
      </c>
      <c r="CN965" t="s">
        <v>189</v>
      </c>
      <c r="CO965" t="s">
        <v>189</v>
      </c>
      <c r="CP965" t="s">
        <v>205</v>
      </c>
      <c r="CQ965">
        <v>3.9</v>
      </c>
      <c r="CR965">
        <v>7.8</v>
      </c>
      <c r="CS965" t="s">
        <v>434</v>
      </c>
      <c r="CT965" t="s">
        <v>197</v>
      </c>
      <c r="CU965">
        <v>25.6</v>
      </c>
      <c r="CV965">
        <v>0</v>
      </c>
      <c r="CW965">
        <v>0.876</v>
      </c>
      <c r="CX965">
        <v>0</v>
      </c>
      <c r="CY965">
        <v>0</v>
      </c>
      <c r="CZ965">
        <v>0</v>
      </c>
      <c r="DA965">
        <v>0</v>
      </c>
      <c r="DB965">
        <v>26.475999999999999</v>
      </c>
      <c r="DC965">
        <v>11.808</v>
      </c>
      <c r="DD965">
        <v>0</v>
      </c>
      <c r="DE965">
        <v>0</v>
      </c>
      <c r="DF965">
        <v>0</v>
      </c>
      <c r="DG965">
        <v>11.808</v>
      </c>
      <c r="DH965">
        <v>135</v>
      </c>
      <c r="DI965">
        <v>-14.667999999999999</v>
      </c>
      <c r="DJ965" t="s">
        <v>282</v>
      </c>
      <c r="DK965" t="s">
        <v>189</v>
      </c>
      <c r="DL965" t="s">
        <v>189</v>
      </c>
      <c r="DM965" t="s">
        <v>189</v>
      </c>
      <c r="DN965" t="s">
        <v>189</v>
      </c>
      <c r="DO965">
        <v>18</v>
      </c>
      <c r="DP965" t="s">
        <v>189</v>
      </c>
    </row>
    <row r="966" spans="1:120" x14ac:dyDescent="0.25">
      <c r="A966">
        <v>2328023</v>
      </c>
      <c r="B966" t="s">
        <v>420</v>
      </c>
      <c r="C966" t="s">
        <v>421</v>
      </c>
      <c r="D966" t="s">
        <v>823</v>
      </c>
      <c r="E966" t="s">
        <v>824</v>
      </c>
      <c r="F966" t="s">
        <v>825</v>
      </c>
      <c r="G966" t="s">
        <v>190</v>
      </c>
      <c r="H966" t="s">
        <v>212</v>
      </c>
      <c r="I966" t="s">
        <v>1519</v>
      </c>
      <c r="J966" t="s">
        <v>193</v>
      </c>
      <c r="K966">
        <v>3.7</v>
      </c>
      <c r="L966">
        <v>2</v>
      </c>
      <c r="M966">
        <v>32</v>
      </c>
      <c r="N966" t="s">
        <v>189</v>
      </c>
      <c r="O966">
        <v>0.6</v>
      </c>
      <c r="P966">
        <v>1.4</v>
      </c>
      <c r="Q966">
        <v>8.3000000000000007</v>
      </c>
      <c r="R966">
        <v>8.4</v>
      </c>
      <c r="S966">
        <v>135</v>
      </c>
      <c r="T966">
        <v>51.6</v>
      </c>
      <c r="U966">
        <v>39.6</v>
      </c>
      <c r="V966" t="s">
        <v>194</v>
      </c>
      <c r="W966" t="s">
        <v>194</v>
      </c>
      <c r="X966" t="s">
        <v>194</v>
      </c>
      <c r="Y966" t="s">
        <v>288</v>
      </c>
      <c r="Z966" t="s">
        <v>189</v>
      </c>
      <c r="AA966">
        <v>2</v>
      </c>
      <c r="AB966">
        <v>1</v>
      </c>
      <c r="AC966">
        <v>0</v>
      </c>
      <c r="AD966">
        <v>0</v>
      </c>
      <c r="AE966">
        <v>0</v>
      </c>
      <c r="AF966">
        <v>1</v>
      </c>
      <c r="AG966">
        <v>2</v>
      </c>
      <c r="AH966">
        <v>0</v>
      </c>
      <c r="AI966">
        <v>5</v>
      </c>
      <c r="AJ966">
        <v>2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 t="s">
        <v>194</v>
      </c>
      <c r="AY966" t="s">
        <v>736</v>
      </c>
      <c r="AZ966" t="s">
        <v>826</v>
      </c>
      <c r="BA966" t="s">
        <v>256</v>
      </c>
      <c r="BB966" t="s">
        <v>827</v>
      </c>
      <c r="BC966" t="s">
        <v>256</v>
      </c>
      <c r="BD966" t="s">
        <v>194</v>
      </c>
      <c r="BE966">
        <v>135</v>
      </c>
      <c r="BF966" t="s">
        <v>189</v>
      </c>
      <c r="BG966" t="s">
        <v>189</v>
      </c>
      <c r="BH966" t="s">
        <v>197</v>
      </c>
      <c r="BI966" t="s">
        <v>189</v>
      </c>
      <c r="BJ966" t="s">
        <v>189</v>
      </c>
      <c r="BK966">
        <v>180</v>
      </c>
      <c r="BL966" t="s">
        <v>189</v>
      </c>
      <c r="BM966">
        <v>1</v>
      </c>
      <c r="BN966">
        <v>32</v>
      </c>
      <c r="BO966" t="s">
        <v>189</v>
      </c>
      <c r="BP966" t="s">
        <v>189</v>
      </c>
      <c r="BQ966" t="s">
        <v>189</v>
      </c>
      <c r="BR966" t="s">
        <v>189</v>
      </c>
      <c r="BS966" t="s">
        <v>189</v>
      </c>
      <c r="BT966" t="s">
        <v>189</v>
      </c>
      <c r="BU966">
        <v>3</v>
      </c>
      <c r="BV966" t="s">
        <v>202</v>
      </c>
      <c r="BW966" t="s">
        <v>218</v>
      </c>
      <c r="BX966" t="s">
        <v>189</v>
      </c>
      <c r="BY966" t="s">
        <v>189</v>
      </c>
      <c r="BZ966">
        <v>7</v>
      </c>
      <c r="CA966" t="s">
        <v>204</v>
      </c>
      <c r="CB966" t="s">
        <v>1342</v>
      </c>
      <c r="CC966" t="s">
        <v>189</v>
      </c>
      <c r="CD966" t="s">
        <v>189</v>
      </c>
      <c r="CE966" t="s">
        <v>189</v>
      </c>
      <c r="CF966" t="s">
        <v>189</v>
      </c>
      <c r="CG966" t="s">
        <v>189</v>
      </c>
      <c r="CH966" t="s">
        <v>189</v>
      </c>
      <c r="CI966" t="s">
        <v>189</v>
      </c>
      <c r="CJ966" t="s">
        <v>189</v>
      </c>
      <c r="CK966" t="s">
        <v>189</v>
      </c>
      <c r="CL966" t="s">
        <v>189</v>
      </c>
      <c r="CM966" t="s">
        <v>189</v>
      </c>
      <c r="CN966" t="s">
        <v>189</v>
      </c>
      <c r="CO966" t="s">
        <v>189</v>
      </c>
      <c r="CP966" t="s">
        <v>205</v>
      </c>
      <c r="CQ966">
        <v>3.7</v>
      </c>
      <c r="CR966">
        <v>7.4</v>
      </c>
      <c r="CS966" t="s">
        <v>434</v>
      </c>
      <c r="CT966" t="s">
        <v>197</v>
      </c>
      <c r="CU966">
        <v>25.6</v>
      </c>
      <c r="CV966">
        <v>0</v>
      </c>
      <c r="CW966">
        <v>0</v>
      </c>
      <c r="CX966">
        <v>26</v>
      </c>
      <c r="CY966">
        <v>0</v>
      </c>
      <c r="CZ966">
        <v>0</v>
      </c>
      <c r="DA966">
        <v>0</v>
      </c>
      <c r="DB966">
        <v>51.6</v>
      </c>
      <c r="DC966">
        <v>11.808</v>
      </c>
      <c r="DD966">
        <v>0</v>
      </c>
      <c r="DE966">
        <v>0</v>
      </c>
      <c r="DF966">
        <v>0</v>
      </c>
      <c r="DG966">
        <v>37.808</v>
      </c>
      <c r="DH966">
        <v>135</v>
      </c>
      <c r="DI966">
        <v>-13.792</v>
      </c>
      <c r="DJ966" t="s">
        <v>282</v>
      </c>
      <c r="DK966">
        <v>-12</v>
      </c>
      <c r="DL966">
        <v>1.792</v>
      </c>
      <c r="DM966">
        <v>35.653199999999998</v>
      </c>
      <c r="DN966">
        <v>-2.1547999999999998</v>
      </c>
      <c r="DO966">
        <v>18</v>
      </c>
      <c r="DP966">
        <v>1</v>
      </c>
    </row>
    <row r="967" spans="1:120" x14ac:dyDescent="0.25">
      <c r="A967">
        <v>2328004</v>
      </c>
      <c r="B967" t="s">
        <v>375</v>
      </c>
      <c r="C967" t="s">
        <v>376</v>
      </c>
      <c r="D967" t="s">
        <v>1252</v>
      </c>
      <c r="E967" t="s">
        <v>1253</v>
      </c>
      <c r="F967" t="s">
        <v>1254</v>
      </c>
      <c r="G967" t="s">
        <v>190</v>
      </c>
      <c r="H967" t="s">
        <v>212</v>
      </c>
      <c r="I967" t="s">
        <v>1519</v>
      </c>
      <c r="J967" t="s">
        <v>189</v>
      </c>
      <c r="K967">
        <v>3.7</v>
      </c>
      <c r="L967">
        <v>2</v>
      </c>
      <c r="M967">
        <v>32</v>
      </c>
      <c r="N967" t="s">
        <v>189</v>
      </c>
      <c r="O967">
        <v>3</v>
      </c>
      <c r="P967">
        <v>4.0999999999999996</v>
      </c>
      <c r="Q967">
        <v>15.1</v>
      </c>
      <c r="R967">
        <v>16.600000000000001</v>
      </c>
      <c r="S967">
        <v>135</v>
      </c>
      <c r="T967">
        <v>26.5</v>
      </c>
      <c r="U967">
        <v>84.4</v>
      </c>
      <c r="V967" t="s">
        <v>194</v>
      </c>
      <c r="W967" t="s">
        <v>194</v>
      </c>
      <c r="X967" t="s">
        <v>194</v>
      </c>
      <c r="Y967" t="s">
        <v>195</v>
      </c>
      <c r="Z967" t="s">
        <v>1255</v>
      </c>
      <c r="AA967">
        <v>2</v>
      </c>
      <c r="AB967">
        <v>1</v>
      </c>
      <c r="AC967">
        <v>0</v>
      </c>
      <c r="AD967">
        <v>0</v>
      </c>
      <c r="AE967">
        <v>1</v>
      </c>
      <c r="AF967">
        <v>1</v>
      </c>
      <c r="AG967">
        <v>1</v>
      </c>
      <c r="AH967">
        <v>4</v>
      </c>
      <c r="AI967">
        <v>4</v>
      </c>
      <c r="AJ967">
        <v>2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0</v>
      </c>
      <c r="AV967">
        <v>3</v>
      </c>
      <c r="AW967">
        <v>0</v>
      </c>
      <c r="AX967" t="s">
        <v>194</v>
      </c>
      <c r="AY967" t="s">
        <v>368</v>
      </c>
      <c r="AZ967" t="s">
        <v>1250</v>
      </c>
      <c r="BA967" t="s">
        <v>200</v>
      </c>
      <c r="BB967" t="s">
        <v>1256</v>
      </c>
      <c r="BC967" t="s">
        <v>200</v>
      </c>
      <c r="BD967" t="s">
        <v>194</v>
      </c>
      <c r="BE967">
        <v>135</v>
      </c>
      <c r="BF967" t="s">
        <v>189</v>
      </c>
      <c r="BG967" t="s">
        <v>189</v>
      </c>
      <c r="BH967" t="s">
        <v>194</v>
      </c>
      <c r="BI967" t="s">
        <v>189</v>
      </c>
      <c r="BJ967" t="s">
        <v>189</v>
      </c>
      <c r="BK967">
        <v>210</v>
      </c>
      <c r="BL967" t="s">
        <v>189</v>
      </c>
      <c r="BM967">
        <v>1</v>
      </c>
      <c r="BN967">
        <v>32</v>
      </c>
      <c r="BO967" t="s">
        <v>189</v>
      </c>
      <c r="BP967" t="s">
        <v>189</v>
      </c>
      <c r="BQ967">
        <v>0.78</v>
      </c>
      <c r="BR967">
        <v>0.85</v>
      </c>
      <c r="BS967">
        <v>0.84</v>
      </c>
      <c r="BT967">
        <v>0.87</v>
      </c>
      <c r="BU967">
        <v>1</v>
      </c>
      <c r="BV967" t="s">
        <v>202</v>
      </c>
      <c r="BW967" t="s">
        <v>234</v>
      </c>
      <c r="BX967" t="s">
        <v>189</v>
      </c>
      <c r="BY967" t="s">
        <v>189</v>
      </c>
      <c r="BZ967">
        <v>7</v>
      </c>
      <c r="CA967" t="s">
        <v>204</v>
      </c>
      <c r="CB967" t="s">
        <v>1342</v>
      </c>
      <c r="CC967" t="s">
        <v>189</v>
      </c>
      <c r="CD967" t="s">
        <v>189</v>
      </c>
      <c r="CE967" t="s">
        <v>189</v>
      </c>
      <c r="CF967" t="s">
        <v>189</v>
      </c>
      <c r="CG967" t="s">
        <v>189</v>
      </c>
      <c r="CH967" t="s">
        <v>189</v>
      </c>
      <c r="CI967" t="s">
        <v>189</v>
      </c>
      <c r="CJ967" t="s">
        <v>189</v>
      </c>
      <c r="CK967" t="s">
        <v>189</v>
      </c>
      <c r="CL967" t="s">
        <v>189</v>
      </c>
      <c r="CM967" t="s">
        <v>189</v>
      </c>
      <c r="CN967" t="s">
        <v>189</v>
      </c>
      <c r="CO967" t="s">
        <v>189</v>
      </c>
      <c r="CP967" t="s">
        <v>205</v>
      </c>
      <c r="CQ967">
        <v>3.7</v>
      </c>
      <c r="CR967">
        <v>7.4</v>
      </c>
      <c r="CS967" t="s">
        <v>434</v>
      </c>
      <c r="CT967" t="s">
        <v>197</v>
      </c>
      <c r="CU967">
        <v>25.6</v>
      </c>
      <c r="CV967">
        <v>0</v>
      </c>
      <c r="CW967">
        <v>0.876</v>
      </c>
      <c r="CX967">
        <v>0</v>
      </c>
      <c r="CY967">
        <v>0</v>
      </c>
      <c r="CZ967">
        <v>0</v>
      </c>
      <c r="DA967">
        <v>0</v>
      </c>
      <c r="DB967">
        <v>26.475999999999999</v>
      </c>
      <c r="DC967">
        <v>11.808</v>
      </c>
      <c r="DD967">
        <v>0</v>
      </c>
      <c r="DE967">
        <v>0</v>
      </c>
      <c r="DF967">
        <v>0</v>
      </c>
      <c r="DG967">
        <v>11.808</v>
      </c>
      <c r="DH967">
        <v>135</v>
      </c>
      <c r="DI967">
        <v>-14.667999999999999</v>
      </c>
      <c r="DJ967" t="s">
        <v>282</v>
      </c>
      <c r="DK967">
        <v>57.923999999999999</v>
      </c>
      <c r="DL967">
        <v>72.591999999999999</v>
      </c>
      <c r="DM967">
        <v>76.956599999999995</v>
      </c>
      <c r="DN967">
        <v>65.148599999999902</v>
      </c>
      <c r="DO967">
        <v>18</v>
      </c>
      <c r="DP967">
        <v>0</v>
      </c>
    </row>
    <row r="968" spans="1:120" x14ac:dyDescent="0.25">
      <c r="A968">
        <v>2328001</v>
      </c>
      <c r="B968" t="s">
        <v>375</v>
      </c>
      <c r="C968" t="s">
        <v>376</v>
      </c>
      <c r="D968" t="s">
        <v>1261</v>
      </c>
      <c r="E968" t="s">
        <v>1262</v>
      </c>
      <c r="F968" t="s">
        <v>189</v>
      </c>
      <c r="G968" t="s">
        <v>190</v>
      </c>
      <c r="H968" t="s">
        <v>212</v>
      </c>
      <c r="I968" t="s">
        <v>1519</v>
      </c>
      <c r="J968" t="s">
        <v>189</v>
      </c>
      <c r="K968">
        <v>3.7</v>
      </c>
      <c r="L968">
        <v>2</v>
      </c>
      <c r="M968">
        <v>32</v>
      </c>
      <c r="N968" t="s">
        <v>189</v>
      </c>
      <c r="O968">
        <v>1</v>
      </c>
      <c r="P968">
        <v>1.2</v>
      </c>
      <c r="Q968">
        <v>15</v>
      </c>
      <c r="R968">
        <v>17.7</v>
      </c>
      <c r="S968">
        <v>135</v>
      </c>
      <c r="T968">
        <v>26.5</v>
      </c>
      <c r="U968">
        <v>78.2</v>
      </c>
      <c r="V968" t="s">
        <v>194</v>
      </c>
      <c r="W968" t="s">
        <v>194</v>
      </c>
      <c r="X968" t="s">
        <v>194</v>
      </c>
      <c r="Y968" t="s">
        <v>195</v>
      </c>
      <c r="Z968" t="s">
        <v>1249</v>
      </c>
      <c r="AA968">
        <v>2</v>
      </c>
      <c r="AB968">
        <v>1</v>
      </c>
      <c r="AC968">
        <v>0</v>
      </c>
      <c r="AD968">
        <v>0</v>
      </c>
      <c r="AE968">
        <v>1</v>
      </c>
      <c r="AF968">
        <v>1</v>
      </c>
      <c r="AG968">
        <v>1</v>
      </c>
      <c r="AH968">
        <v>4</v>
      </c>
      <c r="AI968">
        <v>4</v>
      </c>
      <c r="AJ968">
        <v>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3</v>
      </c>
      <c r="AW968">
        <v>0</v>
      </c>
      <c r="AX968" t="s">
        <v>194</v>
      </c>
      <c r="AY968" t="s">
        <v>426</v>
      </c>
      <c r="AZ968" t="s">
        <v>1250</v>
      </c>
      <c r="BA968" t="s">
        <v>200</v>
      </c>
      <c r="BB968" t="s">
        <v>1263</v>
      </c>
      <c r="BC968" t="s">
        <v>200</v>
      </c>
      <c r="BD968" t="s">
        <v>194</v>
      </c>
      <c r="BE968">
        <v>135</v>
      </c>
      <c r="BF968" t="s">
        <v>189</v>
      </c>
      <c r="BG968" t="s">
        <v>189</v>
      </c>
      <c r="BH968" t="s">
        <v>194</v>
      </c>
      <c r="BI968" t="s">
        <v>189</v>
      </c>
      <c r="BJ968" t="s">
        <v>189</v>
      </c>
      <c r="BK968">
        <v>250</v>
      </c>
      <c r="BL968" t="s">
        <v>189</v>
      </c>
      <c r="BM968">
        <v>1</v>
      </c>
      <c r="BN968">
        <v>32</v>
      </c>
      <c r="BO968" t="s">
        <v>189</v>
      </c>
      <c r="BP968" t="s">
        <v>189</v>
      </c>
      <c r="BQ968">
        <v>0.79</v>
      </c>
      <c r="BR968">
        <v>0.83</v>
      </c>
      <c r="BS968">
        <v>0.85</v>
      </c>
      <c r="BT968">
        <v>0.88</v>
      </c>
      <c r="BU968">
        <v>1</v>
      </c>
      <c r="BV968" t="s">
        <v>202</v>
      </c>
      <c r="BW968" t="s">
        <v>189</v>
      </c>
      <c r="BX968" t="s">
        <v>189</v>
      </c>
      <c r="BY968" t="s">
        <v>189</v>
      </c>
      <c r="BZ968">
        <v>7</v>
      </c>
      <c r="CA968" t="s">
        <v>204</v>
      </c>
      <c r="CB968" t="s">
        <v>1342</v>
      </c>
      <c r="CC968" t="s">
        <v>189</v>
      </c>
      <c r="CD968" t="s">
        <v>189</v>
      </c>
      <c r="CE968" t="s">
        <v>189</v>
      </c>
      <c r="CF968" t="s">
        <v>189</v>
      </c>
      <c r="CG968" t="s">
        <v>189</v>
      </c>
      <c r="CH968" t="s">
        <v>189</v>
      </c>
      <c r="CI968" t="s">
        <v>189</v>
      </c>
      <c r="CJ968" t="s">
        <v>189</v>
      </c>
      <c r="CK968" t="s">
        <v>189</v>
      </c>
      <c r="CL968" t="s">
        <v>189</v>
      </c>
      <c r="CM968" t="s">
        <v>189</v>
      </c>
      <c r="CN968" t="s">
        <v>189</v>
      </c>
      <c r="CO968" t="s">
        <v>189</v>
      </c>
      <c r="CP968" t="s">
        <v>205</v>
      </c>
      <c r="CQ968">
        <v>3.7</v>
      </c>
      <c r="CR968">
        <v>7.4</v>
      </c>
      <c r="CS968" t="s">
        <v>434</v>
      </c>
      <c r="CT968" t="s">
        <v>197</v>
      </c>
      <c r="CU968">
        <v>25.6</v>
      </c>
      <c r="CV968">
        <v>0</v>
      </c>
      <c r="CW968">
        <v>0.876</v>
      </c>
      <c r="CX968">
        <v>0</v>
      </c>
      <c r="CY968">
        <v>0</v>
      </c>
      <c r="CZ968">
        <v>0</v>
      </c>
      <c r="DA968">
        <v>0</v>
      </c>
      <c r="DB968">
        <v>26.475999999999999</v>
      </c>
      <c r="DC968">
        <v>11.808</v>
      </c>
      <c r="DD968">
        <v>0</v>
      </c>
      <c r="DE968">
        <v>0</v>
      </c>
      <c r="DF968">
        <v>0</v>
      </c>
      <c r="DG968">
        <v>11.808</v>
      </c>
      <c r="DH968">
        <v>135</v>
      </c>
      <c r="DI968">
        <v>-14.667999999999999</v>
      </c>
      <c r="DJ968" t="s">
        <v>282</v>
      </c>
      <c r="DK968">
        <v>51.723999999999997</v>
      </c>
      <c r="DL968">
        <v>66.391999999999996</v>
      </c>
      <c r="DM968">
        <v>65.7</v>
      </c>
      <c r="DN968">
        <v>53.892000000000003</v>
      </c>
      <c r="DO968">
        <v>18</v>
      </c>
      <c r="DP968">
        <v>0</v>
      </c>
    </row>
    <row r="969" spans="1:120" x14ac:dyDescent="0.25">
      <c r="A969" s="136">
        <v>2328000</v>
      </c>
      <c r="B969" t="s">
        <v>375</v>
      </c>
      <c r="C969" t="s">
        <v>376</v>
      </c>
      <c r="D969" t="s">
        <v>1264</v>
      </c>
      <c r="E969" t="s">
        <v>1265</v>
      </c>
      <c r="F969" t="s">
        <v>1266</v>
      </c>
      <c r="G969" t="s">
        <v>190</v>
      </c>
      <c r="H969" t="s">
        <v>212</v>
      </c>
      <c r="I969" t="s">
        <v>1519</v>
      </c>
      <c r="J969" t="s">
        <v>189</v>
      </c>
      <c r="K969">
        <v>3.7</v>
      </c>
      <c r="L969">
        <v>2</v>
      </c>
      <c r="M969">
        <v>32</v>
      </c>
      <c r="N969" t="s">
        <v>189</v>
      </c>
      <c r="O969">
        <v>1</v>
      </c>
      <c r="P969">
        <v>1.3</v>
      </c>
      <c r="Q969">
        <v>13.6</v>
      </c>
      <c r="R969">
        <v>14.8</v>
      </c>
      <c r="S969">
        <v>135</v>
      </c>
      <c r="T969">
        <v>26.5</v>
      </c>
      <c r="U969">
        <v>67.7</v>
      </c>
      <c r="V969" t="s">
        <v>194</v>
      </c>
      <c r="W969" t="s">
        <v>194</v>
      </c>
      <c r="X969" t="s">
        <v>194</v>
      </c>
      <c r="Y969" t="s">
        <v>195</v>
      </c>
      <c r="Z969" t="s">
        <v>1249</v>
      </c>
      <c r="AA969">
        <v>2</v>
      </c>
      <c r="AB969">
        <v>1</v>
      </c>
      <c r="AC969">
        <v>0</v>
      </c>
      <c r="AD969">
        <v>0</v>
      </c>
      <c r="AE969">
        <v>1</v>
      </c>
      <c r="AF969">
        <v>1</v>
      </c>
      <c r="AG969">
        <v>1</v>
      </c>
      <c r="AH969">
        <v>4</v>
      </c>
      <c r="AI969">
        <v>4</v>
      </c>
      <c r="AJ969">
        <v>2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0</v>
      </c>
      <c r="AT969">
        <v>0</v>
      </c>
      <c r="AU969">
        <v>0</v>
      </c>
      <c r="AV969">
        <v>3</v>
      </c>
      <c r="AW969">
        <v>0</v>
      </c>
      <c r="AX969" t="s">
        <v>194</v>
      </c>
      <c r="AY969" t="s">
        <v>368</v>
      </c>
      <c r="AZ969" t="s">
        <v>1250</v>
      </c>
      <c r="BA969" t="s">
        <v>200</v>
      </c>
      <c r="BB969" t="s">
        <v>1267</v>
      </c>
      <c r="BC969" t="s">
        <v>200</v>
      </c>
      <c r="BD969" t="s">
        <v>194</v>
      </c>
      <c r="BE969">
        <v>135</v>
      </c>
      <c r="BF969" t="s">
        <v>189</v>
      </c>
      <c r="BG969" t="s">
        <v>189</v>
      </c>
      <c r="BH969" t="s">
        <v>194</v>
      </c>
      <c r="BI969" t="s">
        <v>189</v>
      </c>
      <c r="BJ969" t="s">
        <v>189</v>
      </c>
      <c r="BK969">
        <v>210</v>
      </c>
      <c r="BL969" t="s">
        <v>189</v>
      </c>
      <c r="BM969">
        <v>1</v>
      </c>
      <c r="BN969">
        <v>32</v>
      </c>
      <c r="BO969" t="s">
        <v>189</v>
      </c>
      <c r="BP969" t="s">
        <v>189</v>
      </c>
      <c r="BQ969">
        <v>0.78</v>
      </c>
      <c r="BR969">
        <v>0.85</v>
      </c>
      <c r="BS969">
        <v>0.84</v>
      </c>
      <c r="BT969">
        <v>0.87</v>
      </c>
      <c r="BU969">
        <v>1</v>
      </c>
      <c r="BV969" t="s">
        <v>202</v>
      </c>
      <c r="BW969" t="s">
        <v>189</v>
      </c>
      <c r="BX969" t="s">
        <v>189</v>
      </c>
      <c r="BY969" t="s">
        <v>189</v>
      </c>
      <c r="BZ969">
        <v>7</v>
      </c>
      <c r="CA969" t="s">
        <v>204</v>
      </c>
      <c r="CB969" t="s">
        <v>1342</v>
      </c>
      <c r="CC969" t="s">
        <v>189</v>
      </c>
      <c r="CD969" t="s">
        <v>189</v>
      </c>
      <c r="CE969" t="s">
        <v>189</v>
      </c>
      <c r="CF969" t="s">
        <v>189</v>
      </c>
      <c r="CG969" t="s">
        <v>189</v>
      </c>
      <c r="CH969" t="s">
        <v>189</v>
      </c>
      <c r="CI969" t="s">
        <v>189</v>
      </c>
      <c r="CJ969" t="s">
        <v>189</v>
      </c>
      <c r="CK969" t="s">
        <v>189</v>
      </c>
      <c r="CL969" t="s">
        <v>189</v>
      </c>
      <c r="CM969" t="s">
        <v>189</v>
      </c>
      <c r="CN969" t="s">
        <v>189</v>
      </c>
      <c r="CO969" t="s">
        <v>189</v>
      </c>
      <c r="CP969" t="s">
        <v>205</v>
      </c>
      <c r="CQ969">
        <v>3.7</v>
      </c>
      <c r="CR969">
        <v>7.4</v>
      </c>
      <c r="CS969" t="s">
        <v>434</v>
      </c>
      <c r="CT969" t="s">
        <v>197</v>
      </c>
      <c r="CU969">
        <v>25.6</v>
      </c>
      <c r="CV969">
        <v>0</v>
      </c>
      <c r="CW969">
        <v>0.876</v>
      </c>
      <c r="CX969">
        <v>0</v>
      </c>
      <c r="CY969">
        <v>0</v>
      </c>
      <c r="CZ969">
        <v>0</v>
      </c>
      <c r="DA969">
        <v>0</v>
      </c>
      <c r="DB969">
        <v>26.475999999999999</v>
      </c>
      <c r="DC969">
        <v>11.808</v>
      </c>
      <c r="DD969">
        <v>0</v>
      </c>
      <c r="DE969">
        <v>0</v>
      </c>
      <c r="DF969">
        <v>0</v>
      </c>
      <c r="DG969">
        <v>11.808</v>
      </c>
      <c r="DH969">
        <v>135</v>
      </c>
      <c r="DI969">
        <v>-14.667999999999999</v>
      </c>
      <c r="DJ969" t="s">
        <v>282</v>
      </c>
      <c r="DK969">
        <v>41.223999999999997</v>
      </c>
      <c r="DL969">
        <v>55.892000000000003</v>
      </c>
      <c r="DM969">
        <v>57.246600000000001</v>
      </c>
      <c r="DN969">
        <v>45.438600000000001</v>
      </c>
      <c r="DO969">
        <v>18</v>
      </c>
      <c r="DP969">
        <v>0</v>
      </c>
    </row>
    <row r="970" spans="1:120" x14ac:dyDescent="0.25">
      <c r="A970" t="s">
        <v>189</v>
      </c>
      <c r="B970" t="s">
        <v>189</v>
      </c>
      <c r="C970" t="s">
        <v>1727</v>
      </c>
      <c r="D970" t="s">
        <v>1751</v>
      </c>
      <c r="E970" t="s">
        <v>189</v>
      </c>
      <c r="F970" t="s">
        <v>189</v>
      </c>
      <c r="G970" t="s">
        <v>189</v>
      </c>
      <c r="H970" t="s">
        <v>212</v>
      </c>
      <c r="I970" t="s">
        <v>1752</v>
      </c>
      <c r="J970" t="s">
        <v>193</v>
      </c>
      <c r="K970">
        <v>4</v>
      </c>
      <c r="L970">
        <v>2</v>
      </c>
      <c r="M970">
        <v>16</v>
      </c>
      <c r="N970" t="s">
        <v>189</v>
      </c>
      <c r="O970">
        <v>0.63100000000000001</v>
      </c>
      <c r="P970">
        <v>1.758</v>
      </c>
      <c r="Q970">
        <v>24.76</v>
      </c>
      <c r="R970">
        <v>25.23</v>
      </c>
      <c r="S970">
        <v>135</v>
      </c>
      <c r="T970">
        <v>13.68</v>
      </c>
      <c r="U970">
        <v>112.323786</v>
      </c>
      <c r="V970" t="s">
        <v>189</v>
      </c>
      <c r="W970" t="s">
        <v>189</v>
      </c>
      <c r="X970" t="s">
        <v>189</v>
      </c>
      <c r="Y970" t="s">
        <v>1736</v>
      </c>
      <c r="Z970" t="s">
        <v>189</v>
      </c>
      <c r="AA970">
        <v>4</v>
      </c>
      <c r="AB970">
        <v>2</v>
      </c>
      <c r="AC970">
        <v>0</v>
      </c>
      <c r="AD970">
        <v>0</v>
      </c>
      <c r="AE970">
        <v>2</v>
      </c>
      <c r="AF970">
        <v>0</v>
      </c>
      <c r="AG970">
        <v>2</v>
      </c>
      <c r="AH970">
        <v>2</v>
      </c>
      <c r="AI970">
        <v>4</v>
      </c>
      <c r="AJ970">
        <v>0</v>
      </c>
      <c r="AK970" t="s">
        <v>189</v>
      </c>
      <c r="AL970" t="s">
        <v>189</v>
      </c>
      <c r="AM970" t="s">
        <v>189</v>
      </c>
      <c r="AN970" t="s">
        <v>189</v>
      </c>
      <c r="AO970">
        <v>0</v>
      </c>
      <c r="AP970" t="s">
        <v>189</v>
      </c>
      <c r="AQ970" t="s">
        <v>189</v>
      </c>
      <c r="AR970">
        <v>2</v>
      </c>
      <c r="AS970">
        <v>2</v>
      </c>
      <c r="AT970" t="s">
        <v>189</v>
      </c>
      <c r="AU970" t="s">
        <v>189</v>
      </c>
      <c r="AV970">
        <v>6</v>
      </c>
      <c r="AW970" t="s">
        <v>189</v>
      </c>
      <c r="AX970">
        <v>2</v>
      </c>
      <c r="AY970" t="s">
        <v>189</v>
      </c>
      <c r="AZ970" t="s">
        <v>189</v>
      </c>
      <c r="BA970" t="s">
        <v>189</v>
      </c>
      <c r="BB970" t="s">
        <v>189</v>
      </c>
      <c r="BC970" t="s">
        <v>189</v>
      </c>
      <c r="BD970" t="s">
        <v>189</v>
      </c>
      <c r="BE970" t="s">
        <v>189</v>
      </c>
      <c r="BF970" t="s">
        <v>189</v>
      </c>
      <c r="BG970" t="s">
        <v>189</v>
      </c>
      <c r="BH970" t="s">
        <v>189</v>
      </c>
      <c r="BI970" t="s">
        <v>189</v>
      </c>
      <c r="BJ970" t="s">
        <v>189</v>
      </c>
      <c r="BK970" t="s">
        <v>189</v>
      </c>
      <c r="BL970" t="s">
        <v>189</v>
      </c>
      <c r="BM970" t="s">
        <v>189</v>
      </c>
      <c r="BN970" t="s">
        <v>189</v>
      </c>
      <c r="BO970" t="s">
        <v>189</v>
      </c>
      <c r="BP970" t="s">
        <v>189</v>
      </c>
      <c r="BQ970" t="s">
        <v>189</v>
      </c>
      <c r="BR970" t="s">
        <v>189</v>
      </c>
      <c r="BS970" t="s">
        <v>189</v>
      </c>
      <c r="BT970" t="s">
        <v>189</v>
      </c>
      <c r="BU970" t="s">
        <v>189</v>
      </c>
      <c r="BV970" t="s">
        <v>189</v>
      </c>
      <c r="BW970" t="s">
        <v>189</v>
      </c>
      <c r="BX970" t="s">
        <v>189</v>
      </c>
      <c r="BY970" t="s">
        <v>1731</v>
      </c>
      <c r="BZ970" t="s">
        <v>189</v>
      </c>
      <c r="CA970" t="s">
        <v>1732</v>
      </c>
      <c r="CB970" t="s">
        <v>1342</v>
      </c>
      <c r="CC970" t="s">
        <v>1733</v>
      </c>
      <c r="CD970" t="s">
        <v>189</v>
      </c>
      <c r="CE970" t="s">
        <v>189</v>
      </c>
      <c r="CF970" t="s">
        <v>189</v>
      </c>
      <c r="CG970">
        <v>0</v>
      </c>
      <c r="CH970">
        <v>8</v>
      </c>
      <c r="CI970" t="s">
        <v>205</v>
      </c>
      <c r="CJ970" t="s">
        <v>1342</v>
      </c>
      <c r="CK970" t="s">
        <v>189</v>
      </c>
      <c r="CL970">
        <v>1</v>
      </c>
      <c r="CM970" t="s">
        <v>1734</v>
      </c>
      <c r="CN970" t="s">
        <v>189</v>
      </c>
      <c r="CO970" t="s">
        <v>189</v>
      </c>
      <c r="CP970" t="s">
        <v>205</v>
      </c>
      <c r="CQ970" t="s">
        <v>189</v>
      </c>
      <c r="CR970">
        <v>8</v>
      </c>
      <c r="CS970" t="s">
        <v>189</v>
      </c>
      <c r="CT970" t="s">
        <v>1731</v>
      </c>
      <c r="CU970">
        <v>12.8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12.8</v>
      </c>
      <c r="DC970">
        <v>7.1039999999999903</v>
      </c>
      <c r="DD970">
        <v>0</v>
      </c>
      <c r="DE970">
        <v>0</v>
      </c>
      <c r="DF970">
        <v>0</v>
      </c>
      <c r="DG970">
        <v>7.1039999999999903</v>
      </c>
      <c r="DH970">
        <v>135</v>
      </c>
      <c r="DI970">
        <v>-5.6959999999999997</v>
      </c>
      <c r="DJ970" t="s">
        <v>282</v>
      </c>
      <c r="DK970">
        <v>99.523786000000001</v>
      </c>
      <c r="DL970">
        <v>105.219786</v>
      </c>
      <c r="DM970">
        <v>95.753369999999904</v>
      </c>
      <c r="DN970">
        <v>88.649369999999905</v>
      </c>
      <c r="DO970">
        <v>18</v>
      </c>
      <c r="DP970">
        <v>0</v>
      </c>
    </row>
    <row r="971" spans="1:120" x14ac:dyDescent="0.25">
      <c r="A971" t="s">
        <v>189</v>
      </c>
      <c r="B971" t="s">
        <v>189</v>
      </c>
      <c r="C971" t="s">
        <v>1727</v>
      </c>
      <c r="D971" t="s">
        <v>1753</v>
      </c>
      <c r="E971" t="s">
        <v>189</v>
      </c>
      <c r="F971" t="s">
        <v>189</v>
      </c>
      <c r="G971" t="s">
        <v>189</v>
      </c>
      <c r="H971" t="s">
        <v>212</v>
      </c>
      <c r="I971" t="s">
        <v>415</v>
      </c>
      <c r="J971" t="s">
        <v>193</v>
      </c>
      <c r="K971">
        <v>2.9</v>
      </c>
      <c r="L971">
        <v>2</v>
      </c>
      <c r="M971">
        <v>8</v>
      </c>
      <c r="N971" t="s">
        <v>189</v>
      </c>
      <c r="O971">
        <v>1.1830000000000001</v>
      </c>
      <c r="P971">
        <v>1.706</v>
      </c>
      <c r="Q971">
        <v>21.99</v>
      </c>
      <c r="R971">
        <v>22.58</v>
      </c>
      <c r="S971">
        <v>135</v>
      </c>
      <c r="T971">
        <v>7.28</v>
      </c>
      <c r="U971">
        <v>102.50207399999999</v>
      </c>
      <c r="V971" t="s">
        <v>1754</v>
      </c>
      <c r="W971" t="s">
        <v>189</v>
      </c>
      <c r="X971" t="s">
        <v>189</v>
      </c>
      <c r="Y971" t="s">
        <v>288</v>
      </c>
      <c r="Z971" t="s">
        <v>189</v>
      </c>
      <c r="AA971">
        <v>2</v>
      </c>
      <c r="AB971">
        <v>1</v>
      </c>
      <c r="AC971">
        <v>0</v>
      </c>
      <c r="AD971">
        <v>0</v>
      </c>
      <c r="AE971">
        <v>0</v>
      </c>
      <c r="AF971">
        <v>1</v>
      </c>
      <c r="AG971">
        <v>1</v>
      </c>
      <c r="AH971">
        <v>1</v>
      </c>
      <c r="AI971">
        <v>6</v>
      </c>
      <c r="AJ971">
        <v>0</v>
      </c>
      <c r="AK971" t="s">
        <v>189</v>
      </c>
      <c r="AL971" t="s">
        <v>189</v>
      </c>
      <c r="AM971" t="s">
        <v>189</v>
      </c>
      <c r="AN971" t="s">
        <v>189</v>
      </c>
      <c r="AO971">
        <v>0</v>
      </c>
      <c r="AP971" t="s">
        <v>189</v>
      </c>
      <c r="AQ971" t="s">
        <v>189</v>
      </c>
      <c r="AR971">
        <v>1</v>
      </c>
      <c r="AS971">
        <v>1</v>
      </c>
      <c r="AT971" t="s">
        <v>189</v>
      </c>
      <c r="AU971" t="s">
        <v>189</v>
      </c>
      <c r="AV971">
        <v>6</v>
      </c>
      <c r="AW971" t="s">
        <v>189</v>
      </c>
      <c r="AX971">
        <v>2</v>
      </c>
      <c r="AY971" t="s">
        <v>189</v>
      </c>
      <c r="AZ971" t="s">
        <v>189</v>
      </c>
      <c r="BA971" t="s">
        <v>189</v>
      </c>
      <c r="BB971" t="s">
        <v>189</v>
      </c>
      <c r="BC971" t="s">
        <v>189</v>
      </c>
      <c r="BD971" t="s">
        <v>189</v>
      </c>
      <c r="BE971" t="s">
        <v>189</v>
      </c>
      <c r="BF971" t="s">
        <v>189</v>
      </c>
      <c r="BG971" t="s">
        <v>189</v>
      </c>
      <c r="BH971" t="s">
        <v>189</v>
      </c>
      <c r="BI971" t="s">
        <v>189</v>
      </c>
      <c r="BJ971" t="s">
        <v>189</v>
      </c>
      <c r="BK971" t="s">
        <v>189</v>
      </c>
      <c r="BL971" t="s">
        <v>189</v>
      </c>
      <c r="BM971" t="s">
        <v>189</v>
      </c>
      <c r="BN971" t="s">
        <v>189</v>
      </c>
      <c r="BO971" t="s">
        <v>189</v>
      </c>
      <c r="BP971" t="s">
        <v>189</v>
      </c>
      <c r="BQ971" t="s">
        <v>189</v>
      </c>
      <c r="BR971" t="s">
        <v>189</v>
      </c>
      <c r="BS971" t="s">
        <v>189</v>
      </c>
      <c r="BT971" t="s">
        <v>189</v>
      </c>
      <c r="BU971" t="s">
        <v>189</v>
      </c>
      <c r="BV971" t="s">
        <v>189</v>
      </c>
      <c r="BW971" t="s">
        <v>189</v>
      </c>
      <c r="BX971" t="s">
        <v>189</v>
      </c>
      <c r="BY971" t="s">
        <v>1731</v>
      </c>
      <c r="BZ971" t="s">
        <v>189</v>
      </c>
      <c r="CA971" t="s">
        <v>1732</v>
      </c>
      <c r="CB971" t="s">
        <v>281</v>
      </c>
      <c r="CC971" t="s">
        <v>1755</v>
      </c>
      <c r="CD971" t="s">
        <v>194</v>
      </c>
      <c r="CE971" t="s">
        <v>189</v>
      </c>
      <c r="CF971" t="s">
        <v>189</v>
      </c>
      <c r="CG971">
        <v>0</v>
      </c>
      <c r="CH971">
        <v>5.8</v>
      </c>
      <c r="CI971" t="s">
        <v>205</v>
      </c>
      <c r="CJ971" t="s">
        <v>281</v>
      </c>
      <c r="CK971" t="s">
        <v>189</v>
      </c>
      <c r="CL971">
        <v>1</v>
      </c>
      <c r="CM971" t="s">
        <v>1734</v>
      </c>
      <c r="CN971" t="s">
        <v>189</v>
      </c>
      <c r="CO971" t="s">
        <v>189</v>
      </c>
      <c r="CP971" t="s">
        <v>205</v>
      </c>
      <c r="CQ971" t="s">
        <v>189</v>
      </c>
      <c r="CR971">
        <v>5.8</v>
      </c>
      <c r="CS971" t="s">
        <v>189</v>
      </c>
      <c r="CT971" t="s">
        <v>1731</v>
      </c>
      <c r="CU971">
        <v>6.4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6.4</v>
      </c>
      <c r="DC971">
        <v>4.7519999999999998</v>
      </c>
      <c r="DD971">
        <v>0</v>
      </c>
      <c r="DE971">
        <v>0</v>
      </c>
      <c r="DF971">
        <v>0</v>
      </c>
      <c r="DG971">
        <v>4.7519999999999998</v>
      </c>
      <c r="DH971">
        <v>112</v>
      </c>
      <c r="DI971">
        <v>-1.6479999999999999</v>
      </c>
      <c r="DJ971" t="s">
        <v>282</v>
      </c>
      <c r="DK971">
        <v>96.102073999999902</v>
      </c>
      <c r="DL971">
        <v>97.750073999999998</v>
      </c>
      <c r="DM971">
        <v>86.882993999999897</v>
      </c>
      <c r="DN971">
        <v>82.130993999999902</v>
      </c>
      <c r="DO971">
        <v>18</v>
      </c>
      <c r="DP971">
        <v>0</v>
      </c>
    </row>
    <row r="972" spans="1:120" x14ac:dyDescent="0.25">
      <c r="A972" t="s">
        <v>189</v>
      </c>
      <c r="B972" t="s">
        <v>189</v>
      </c>
      <c r="C972" t="s">
        <v>1727</v>
      </c>
      <c r="D972" t="s">
        <v>1765</v>
      </c>
      <c r="E972" t="s">
        <v>189</v>
      </c>
      <c r="F972" t="s">
        <v>189</v>
      </c>
      <c r="G972" t="s">
        <v>189</v>
      </c>
      <c r="H972" t="s">
        <v>212</v>
      </c>
      <c r="I972" t="s">
        <v>1766</v>
      </c>
      <c r="J972" t="s">
        <v>193</v>
      </c>
      <c r="K972">
        <v>1.5</v>
      </c>
      <c r="L972">
        <v>4</v>
      </c>
      <c r="M972">
        <v>16</v>
      </c>
      <c r="N972" t="s">
        <v>189</v>
      </c>
      <c r="O972">
        <v>0.36199999999999999</v>
      </c>
      <c r="P972">
        <v>0.65700000000000003</v>
      </c>
      <c r="Q972">
        <v>15.23</v>
      </c>
      <c r="R972">
        <v>16.23</v>
      </c>
      <c r="S972">
        <v>135</v>
      </c>
      <c r="T972">
        <v>13.68</v>
      </c>
      <c r="U972">
        <v>69.736170000000001</v>
      </c>
      <c r="V972" t="s">
        <v>189</v>
      </c>
      <c r="W972" t="s">
        <v>189</v>
      </c>
      <c r="X972" t="s">
        <v>189</v>
      </c>
      <c r="Y972" t="s">
        <v>1736</v>
      </c>
      <c r="Z972" t="s">
        <v>189</v>
      </c>
      <c r="AA972">
        <v>2</v>
      </c>
      <c r="AB972">
        <v>1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2</v>
      </c>
      <c r="AI972">
        <v>1</v>
      </c>
      <c r="AJ972">
        <v>0</v>
      </c>
      <c r="AK972" t="s">
        <v>189</v>
      </c>
      <c r="AL972" t="s">
        <v>189</v>
      </c>
      <c r="AM972" t="s">
        <v>189</v>
      </c>
      <c r="AN972" t="s">
        <v>189</v>
      </c>
      <c r="AO972">
        <v>0</v>
      </c>
      <c r="AP972" t="s">
        <v>189</v>
      </c>
      <c r="AQ972" t="s">
        <v>189</v>
      </c>
      <c r="AR972">
        <v>2</v>
      </c>
      <c r="AS972">
        <v>1</v>
      </c>
      <c r="AT972" t="s">
        <v>189</v>
      </c>
      <c r="AU972" t="s">
        <v>189</v>
      </c>
      <c r="AV972">
        <v>2</v>
      </c>
      <c r="AW972" t="s">
        <v>189</v>
      </c>
      <c r="AX972">
        <v>2</v>
      </c>
      <c r="AY972" t="s">
        <v>189</v>
      </c>
      <c r="AZ972" t="s">
        <v>189</v>
      </c>
      <c r="BA972" t="s">
        <v>189</v>
      </c>
      <c r="BB972" t="s">
        <v>189</v>
      </c>
      <c r="BC972" t="s">
        <v>189</v>
      </c>
      <c r="BD972" t="s">
        <v>189</v>
      </c>
      <c r="BE972" t="s">
        <v>189</v>
      </c>
      <c r="BF972" t="s">
        <v>189</v>
      </c>
      <c r="BG972" t="s">
        <v>189</v>
      </c>
      <c r="BH972" t="s">
        <v>189</v>
      </c>
      <c r="BI972" t="s">
        <v>189</v>
      </c>
      <c r="BJ972" t="s">
        <v>189</v>
      </c>
      <c r="BK972" t="s">
        <v>189</v>
      </c>
      <c r="BL972" t="s">
        <v>189</v>
      </c>
      <c r="BM972" t="s">
        <v>189</v>
      </c>
      <c r="BN972" t="s">
        <v>189</v>
      </c>
      <c r="BO972" t="s">
        <v>189</v>
      </c>
      <c r="BP972" t="s">
        <v>189</v>
      </c>
      <c r="BQ972" t="s">
        <v>189</v>
      </c>
      <c r="BR972" t="s">
        <v>189</v>
      </c>
      <c r="BS972" t="s">
        <v>189</v>
      </c>
      <c r="BT972" t="s">
        <v>189</v>
      </c>
      <c r="BU972" t="s">
        <v>189</v>
      </c>
      <c r="BV972" t="s">
        <v>189</v>
      </c>
      <c r="BW972" t="s">
        <v>189</v>
      </c>
      <c r="BX972" t="s">
        <v>189</v>
      </c>
      <c r="BY972" t="s">
        <v>1731</v>
      </c>
      <c r="BZ972" t="s">
        <v>189</v>
      </c>
      <c r="CA972" t="s">
        <v>1732</v>
      </c>
      <c r="CB972" t="s">
        <v>281</v>
      </c>
      <c r="CC972" t="s">
        <v>1767</v>
      </c>
      <c r="CD972" t="s">
        <v>189</v>
      </c>
      <c r="CE972" t="s">
        <v>189</v>
      </c>
      <c r="CF972" t="s">
        <v>189</v>
      </c>
      <c r="CG972">
        <v>0</v>
      </c>
      <c r="CH972">
        <v>6</v>
      </c>
      <c r="CI972" t="s">
        <v>205</v>
      </c>
      <c r="CJ972" t="s">
        <v>281</v>
      </c>
      <c r="CK972" t="s">
        <v>189</v>
      </c>
      <c r="CL972">
        <v>1</v>
      </c>
      <c r="CM972" t="s">
        <v>1734</v>
      </c>
      <c r="CN972" t="s">
        <v>189</v>
      </c>
      <c r="CO972" t="s">
        <v>189</v>
      </c>
      <c r="CP972" t="s">
        <v>205</v>
      </c>
      <c r="CQ972" t="s">
        <v>189</v>
      </c>
      <c r="CR972">
        <v>6</v>
      </c>
      <c r="CS972" t="s">
        <v>189</v>
      </c>
      <c r="CT972" t="s">
        <v>1731</v>
      </c>
      <c r="CU972">
        <v>12.8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12.8</v>
      </c>
      <c r="DC972">
        <v>7.1039999999999903</v>
      </c>
      <c r="DD972">
        <v>0</v>
      </c>
      <c r="DE972">
        <v>0</v>
      </c>
      <c r="DF972">
        <v>0</v>
      </c>
      <c r="DG972">
        <v>7.1039999999999903</v>
      </c>
      <c r="DH972">
        <v>112</v>
      </c>
      <c r="DI972">
        <v>-5.6959999999999997</v>
      </c>
      <c r="DJ972" t="s">
        <v>282</v>
      </c>
      <c r="DK972">
        <v>56.936169999999997</v>
      </c>
      <c r="DL972">
        <v>62.632170000000002</v>
      </c>
      <c r="DM972">
        <v>59.059481999999903</v>
      </c>
      <c r="DN972">
        <v>51.955481999999897</v>
      </c>
      <c r="DO972">
        <v>18</v>
      </c>
      <c r="DP972">
        <v>0</v>
      </c>
    </row>
    <row r="973" spans="1:120" x14ac:dyDescent="0.25">
      <c r="A973" t="s">
        <v>189</v>
      </c>
      <c r="B973" t="s">
        <v>189</v>
      </c>
      <c r="C973" t="s">
        <v>1727</v>
      </c>
      <c r="D973" t="s">
        <v>1770</v>
      </c>
      <c r="E973" t="s">
        <v>189</v>
      </c>
      <c r="F973" t="s">
        <v>189</v>
      </c>
      <c r="G973" t="s">
        <v>189</v>
      </c>
      <c r="H973" t="s">
        <v>212</v>
      </c>
      <c r="I973" t="s">
        <v>1752</v>
      </c>
      <c r="J973" t="s">
        <v>193</v>
      </c>
      <c r="K973">
        <v>4</v>
      </c>
      <c r="L973">
        <v>2</v>
      </c>
      <c r="M973">
        <v>16</v>
      </c>
      <c r="N973" t="s">
        <v>189</v>
      </c>
      <c r="O973">
        <v>0.88600000000000001</v>
      </c>
      <c r="P973">
        <v>1.81</v>
      </c>
      <c r="Q973">
        <v>27.71</v>
      </c>
      <c r="R973">
        <v>28.21</v>
      </c>
      <c r="S973">
        <v>135</v>
      </c>
      <c r="T973">
        <v>13.68</v>
      </c>
      <c r="U973">
        <v>126.312192</v>
      </c>
      <c r="V973" t="s">
        <v>189</v>
      </c>
      <c r="W973" t="s">
        <v>189</v>
      </c>
      <c r="X973" t="s">
        <v>189</v>
      </c>
      <c r="Y973" t="s">
        <v>1730</v>
      </c>
      <c r="Z973" t="s">
        <v>189</v>
      </c>
      <c r="AA973">
        <v>4</v>
      </c>
      <c r="AB973">
        <v>2</v>
      </c>
      <c r="AC973">
        <v>0</v>
      </c>
      <c r="AD973">
        <v>0</v>
      </c>
      <c r="AE973">
        <v>3</v>
      </c>
      <c r="AF973">
        <v>1</v>
      </c>
      <c r="AG973">
        <v>2</v>
      </c>
      <c r="AH973">
        <v>3</v>
      </c>
      <c r="AI973">
        <v>6</v>
      </c>
      <c r="AJ973">
        <v>0</v>
      </c>
      <c r="AK973" t="s">
        <v>189</v>
      </c>
      <c r="AL973" t="s">
        <v>189</v>
      </c>
      <c r="AM973" t="s">
        <v>189</v>
      </c>
      <c r="AN973" t="s">
        <v>189</v>
      </c>
      <c r="AO973">
        <v>0</v>
      </c>
      <c r="AP973" t="s">
        <v>189</v>
      </c>
      <c r="AQ973" t="s">
        <v>189</v>
      </c>
      <c r="AR973">
        <v>3</v>
      </c>
      <c r="AS973">
        <v>1</v>
      </c>
      <c r="AT973" t="s">
        <v>189</v>
      </c>
      <c r="AU973" t="s">
        <v>189</v>
      </c>
      <c r="AV973">
        <v>6</v>
      </c>
      <c r="AW973" t="s">
        <v>189</v>
      </c>
      <c r="AX973">
        <v>2</v>
      </c>
      <c r="AY973" t="s">
        <v>189</v>
      </c>
      <c r="AZ973" t="s">
        <v>189</v>
      </c>
      <c r="BA973" t="s">
        <v>189</v>
      </c>
      <c r="BB973" t="s">
        <v>189</v>
      </c>
      <c r="BC973" t="s">
        <v>189</v>
      </c>
      <c r="BD973" t="s">
        <v>189</v>
      </c>
      <c r="BE973" t="s">
        <v>189</v>
      </c>
      <c r="BF973" t="s">
        <v>189</v>
      </c>
      <c r="BG973" t="s">
        <v>189</v>
      </c>
      <c r="BH973" t="s">
        <v>189</v>
      </c>
      <c r="BI973" t="s">
        <v>189</v>
      </c>
      <c r="BJ973" t="s">
        <v>189</v>
      </c>
      <c r="BK973" t="s">
        <v>189</v>
      </c>
      <c r="BL973" t="s">
        <v>189</v>
      </c>
      <c r="BM973" t="s">
        <v>189</v>
      </c>
      <c r="BN973" t="s">
        <v>189</v>
      </c>
      <c r="BO973" t="s">
        <v>189</v>
      </c>
      <c r="BP973" t="s">
        <v>189</v>
      </c>
      <c r="BQ973" t="s">
        <v>189</v>
      </c>
      <c r="BR973" t="s">
        <v>189</v>
      </c>
      <c r="BS973" t="s">
        <v>189</v>
      </c>
      <c r="BT973" t="s">
        <v>189</v>
      </c>
      <c r="BU973" t="s">
        <v>189</v>
      </c>
      <c r="BV973" t="s">
        <v>189</v>
      </c>
      <c r="BW973" t="s">
        <v>189</v>
      </c>
      <c r="BX973" t="s">
        <v>189</v>
      </c>
      <c r="BY973" t="s">
        <v>1731</v>
      </c>
      <c r="BZ973" t="s">
        <v>189</v>
      </c>
      <c r="CA973" t="s">
        <v>1732</v>
      </c>
      <c r="CB973" t="s">
        <v>1342</v>
      </c>
      <c r="CC973" t="s">
        <v>1733</v>
      </c>
      <c r="CD973" t="s">
        <v>189</v>
      </c>
      <c r="CE973" t="s">
        <v>189</v>
      </c>
      <c r="CF973" t="s">
        <v>189</v>
      </c>
      <c r="CG973">
        <v>0</v>
      </c>
      <c r="CH973">
        <v>8</v>
      </c>
      <c r="CI973" t="s">
        <v>205</v>
      </c>
      <c r="CJ973" t="s">
        <v>1342</v>
      </c>
      <c r="CK973" t="s">
        <v>189</v>
      </c>
      <c r="CL973">
        <v>1</v>
      </c>
      <c r="CM973" t="s">
        <v>1734</v>
      </c>
      <c r="CN973" t="s">
        <v>189</v>
      </c>
      <c r="CO973" t="s">
        <v>189</v>
      </c>
      <c r="CP973" t="s">
        <v>205</v>
      </c>
      <c r="CQ973" t="s">
        <v>189</v>
      </c>
      <c r="CR973">
        <v>8</v>
      </c>
      <c r="CS973" t="s">
        <v>189</v>
      </c>
      <c r="CT973" t="s">
        <v>1731</v>
      </c>
      <c r="CU973">
        <v>12.8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12.8</v>
      </c>
      <c r="DC973">
        <v>7.1039999999999903</v>
      </c>
      <c r="DD973">
        <v>0</v>
      </c>
      <c r="DE973">
        <v>0</v>
      </c>
      <c r="DF973">
        <v>0</v>
      </c>
      <c r="DG973">
        <v>7.1039999999999903</v>
      </c>
      <c r="DH973">
        <v>135</v>
      </c>
      <c r="DI973">
        <v>-5.6959999999999997</v>
      </c>
      <c r="DJ973" t="s">
        <v>282</v>
      </c>
      <c r="DK973">
        <v>113.512192</v>
      </c>
      <c r="DL973">
        <v>119.208192</v>
      </c>
      <c r="DM973">
        <v>106.709064</v>
      </c>
      <c r="DN973">
        <v>99.605063999999999</v>
      </c>
      <c r="DO973">
        <v>18</v>
      </c>
      <c r="DP973">
        <v>0</v>
      </c>
    </row>
    <row r="974" spans="1:120" x14ac:dyDescent="0.25">
      <c r="A974" t="s">
        <v>189</v>
      </c>
      <c r="B974" t="s">
        <v>189</v>
      </c>
      <c r="C974" t="s">
        <v>1771</v>
      </c>
      <c r="D974" t="s">
        <v>1772</v>
      </c>
      <c r="E974" t="s">
        <v>189</v>
      </c>
      <c r="F974" t="s">
        <v>189</v>
      </c>
      <c r="G974" t="s">
        <v>189</v>
      </c>
      <c r="H974" t="s">
        <v>212</v>
      </c>
      <c r="I974" t="s">
        <v>1773</v>
      </c>
      <c r="J974" t="s">
        <v>193</v>
      </c>
      <c r="K974">
        <v>3.5</v>
      </c>
      <c r="L974">
        <v>2</v>
      </c>
      <c r="M974">
        <v>8</v>
      </c>
      <c r="N974" t="s">
        <v>189</v>
      </c>
      <c r="O974">
        <v>0.33500000000000002</v>
      </c>
      <c r="P974">
        <v>0.84399999999999997</v>
      </c>
      <c r="Q974">
        <v>22.11</v>
      </c>
      <c r="R974">
        <v>22.42</v>
      </c>
      <c r="S974">
        <v>135</v>
      </c>
      <c r="T974">
        <v>7.28</v>
      </c>
      <c r="U974">
        <v>98.939381999999995</v>
      </c>
      <c r="V974" t="s">
        <v>189</v>
      </c>
      <c r="W974" t="s">
        <v>189</v>
      </c>
      <c r="X974" t="s">
        <v>189</v>
      </c>
      <c r="Y974" t="s">
        <v>1736</v>
      </c>
      <c r="Z974" t="s">
        <v>189</v>
      </c>
      <c r="AA974">
        <v>2</v>
      </c>
      <c r="AB974">
        <v>1</v>
      </c>
      <c r="AC974">
        <v>0</v>
      </c>
      <c r="AD974">
        <v>0</v>
      </c>
      <c r="AE974">
        <v>2</v>
      </c>
      <c r="AF974">
        <v>0</v>
      </c>
      <c r="AG974">
        <v>2</v>
      </c>
      <c r="AH974">
        <v>2</v>
      </c>
      <c r="AI974">
        <v>4</v>
      </c>
      <c r="AJ974">
        <v>0</v>
      </c>
      <c r="AK974" t="s">
        <v>189</v>
      </c>
      <c r="AL974" t="s">
        <v>189</v>
      </c>
      <c r="AM974" t="s">
        <v>189</v>
      </c>
      <c r="AN974" t="s">
        <v>189</v>
      </c>
      <c r="AO974">
        <v>0</v>
      </c>
      <c r="AP974" t="s">
        <v>189</v>
      </c>
      <c r="AQ974" t="s">
        <v>189</v>
      </c>
      <c r="AR974">
        <v>2</v>
      </c>
      <c r="AS974">
        <v>1</v>
      </c>
      <c r="AT974" t="s">
        <v>189</v>
      </c>
      <c r="AU974" t="s">
        <v>189</v>
      </c>
      <c r="AV974">
        <v>6</v>
      </c>
      <c r="AW974" t="s">
        <v>189</v>
      </c>
      <c r="AX974">
        <v>2</v>
      </c>
      <c r="AY974" t="s">
        <v>189</v>
      </c>
      <c r="AZ974" t="s">
        <v>189</v>
      </c>
      <c r="BA974" t="s">
        <v>189</v>
      </c>
      <c r="BB974" t="s">
        <v>189</v>
      </c>
      <c r="BC974" t="s">
        <v>189</v>
      </c>
      <c r="BD974" t="s">
        <v>189</v>
      </c>
      <c r="BE974" t="s">
        <v>189</v>
      </c>
      <c r="BF974" t="s">
        <v>189</v>
      </c>
      <c r="BG974" t="s">
        <v>189</v>
      </c>
      <c r="BH974" t="s">
        <v>189</v>
      </c>
      <c r="BI974" t="s">
        <v>189</v>
      </c>
      <c r="BJ974" t="s">
        <v>189</v>
      </c>
      <c r="BK974" t="s">
        <v>189</v>
      </c>
      <c r="BL974" t="s">
        <v>189</v>
      </c>
      <c r="BM974" t="s">
        <v>189</v>
      </c>
      <c r="BN974" t="s">
        <v>189</v>
      </c>
      <c r="BO974" t="s">
        <v>189</v>
      </c>
      <c r="BP974" t="s">
        <v>189</v>
      </c>
      <c r="BQ974" t="s">
        <v>189</v>
      </c>
      <c r="BR974" t="s">
        <v>189</v>
      </c>
      <c r="BS974" t="s">
        <v>189</v>
      </c>
      <c r="BT974" t="s">
        <v>189</v>
      </c>
      <c r="BU974" t="s">
        <v>189</v>
      </c>
      <c r="BV974" t="s">
        <v>189</v>
      </c>
      <c r="BW974" t="s">
        <v>189</v>
      </c>
      <c r="BX974" t="s">
        <v>189</v>
      </c>
      <c r="BY974" t="s">
        <v>1731</v>
      </c>
      <c r="BZ974" t="s">
        <v>189</v>
      </c>
      <c r="CA974" t="s">
        <v>1732</v>
      </c>
      <c r="CB974" t="s">
        <v>1033</v>
      </c>
      <c r="CC974" t="s">
        <v>1733</v>
      </c>
      <c r="CD974" t="s">
        <v>189</v>
      </c>
      <c r="CE974" t="s">
        <v>189</v>
      </c>
      <c r="CF974" t="s">
        <v>189</v>
      </c>
      <c r="CG974">
        <v>0</v>
      </c>
      <c r="CH974">
        <v>7</v>
      </c>
      <c r="CI974" t="s">
        <v>205</v>
      </c>
      <c r="CJ974" t="s">
        <v>1033</v>
      </c>
      <c r="CK974" t="s">
        <v>189</v>
      </c>
      <c r="CL974">
        <v>1</v>
      </c>
      <c r="CM974" t="s">
        <v>1734</v>
      </c>
      <c r="CN974" t="s">
        <v>189</v>
      </c>
      <c r="CO974" t="s">
        <v>189</v>
      </c>
      <c r="CP974" t="s">
        <v>205</v>
      </c>
      <c r="CQ974" t="s">
        <v>189</v>
      </c>
      <c r="CR974">
        <v>7</v>
      </c>
      <c r="CS974" t="s">
        <v>189</v>
      </c>
      <c r="CT974" t="s">
        <v>1731</v>
      </c>
      <c r="CU974">
        <v>6.4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6.4</v>
      </c>
      <c r="DC974">
        <v>4.7519999999999998</v>
      </c>
      <c r="DD974">
        <v>0</v>
      </c>
      <c r="DE974">
        <v>0</v>
      </c>
      <c r="DF974">
        <v>0</v>
      </c>
      <c r="DG974">
        <v>4.7519999999999998</v>
      </c>
      <c r="DH974">
        <v>120</v>
      </c>
      <c r="DI974">
        <v>-1.6479999999999999</v>
      </c>
      <c r="DJ974" t="s">
        <v>282</v>
      </c>
      <c r="DK974">
        <v>92.539381999999904</v>
      </c>
      <c r="DL974">
        <v>94.187381999999999</v>
      </c>
      <c r="DM974">
        <v>82.055357999999899</v>
      </c>
      <c r="DN974">
        <v>77.303357999999903</v>
      </c>
      <c r="DO974">
        <v>18</v>
      </c>
      <c r="DP974">
        <v>0</v>
      </c>
    </row>
    <row r="975" spans="1:120" x14ac:dyDescent="0.25">
      <c r="A975" t="s">
        <v>189</v>
      </c>
      <c r="B975" t="s">
        <v>189</v>
      </c>
      <c r="C975" t="s">
        <v>1771</v>
      </c>
      <c r="D975" t="s">
        <v>1793</v>
      </c>
      <c r="E975" t="s">
        <v>189</v>
      </c>
      <c r="F975" t="s">
        <v>189</v>
      </c>
      <c r="G975" t="s">
        <v>189</v>
      </c>
      <c r="H975" t="s">
        <v>212</v>
      </c>
      <c r="I975" t="s">
        <v>1773</v>
      </c>
      <c r="J975" t="s">
        <v>193</v>
      </c>
      <c r="K975">
        <v>3.5</v>
      </c>
      <c r="L975">
        <v>2</v>
      </c>
      <c r="M975">
        <v>16</v>
      </c>
      <c r="N975" t="s">
        <v>189</v>
      </c>
      <c r="O975">
        <v>1.3640000000000001</v>
      </c>
      <c r="P975">
        <v>2.5230000000000001</v>
      </c>
      <c r="Q975">
        <v>28.73</v>
      </c>
      <c r="R975">
        <v>29.23</v>
      </c>
      <c r="S975">
        <v>135</v>
      </c>
      <c r="T975">
        <v>13.68</v>
      </c>
      <c r="U975">
        <v>132.97636199999999</v>
      </c>
      <c r="V975" t="s">
        <v>189</v>
      </c>
      <c r="W975" t="s">
        <v>189</v>
      </c>
      <c r="X975" t="s">
        <v>189</v>
      </c>
      <c r="Y975" t="s">
        <v>1730</v>
      </c>
      <c r="Z975" t="s">
        <v>189</v>
      </c>
      <c r="AA975">
        <v>2</v>
      </c>
      <c r="AB975">
        <v>3</v>
      </c>
      <c r="AC975">
        <v>0</v>
      </c>
      <c r="AD975">
        <v>0</v>
      </c>
      <c r="AE975">
        <v>3</v>
      </c>
      <c r="AF975">
        <v>0</v>
      </c>
      <c r="AG975">
        <v>2</v>
      </c>
      <c r="AH975">
        <v>2</v>
      </c>
      <c r="AI975">
        <v>2</v>
      </c>
      <c r="AJ975">
        <v>2</v>
      </c>
      <c r="AK975" t="s">
        <v>189</v>
      </c>
      <c r="AL975" t="s">
        <v>189</v>
      </c>
      <c r="AM975" t="s">
        <v>189</v>
      </c>
      <c r="AN975" t="s">
        <v>189</v>
      </c>
      <c r="AO975">
        <v>0</v>
      </c>
      <c r="AP975" t="s">
        <v>189</v>
      </c>
      <c r="AQ975" t="s">
        <v>189</v>
      </c>
      <c r="AR975">
        <v>2</v>
      </c>
      <c r="AS975">
        <v>2</v>
      </c>
      <c r="AT975" t="s">
        <v>189</v>
      </c>
      <c r="AU975" t="s">
        <v>189</v>
      </c>
      <c r="AV975">
        <v>6</v>
      </c>
      <c r="AW975" t="s">
        <v>189</v>
      </c>
      <c r="AX975">
        <v>2</v>
      </c>
      <c r="AY975" t="s">
        <v>189</v>
      </c>
      <c r="AZ975" t="s">
        <v>189</v>
      </c>
      <c r="BA975" t="s">
        <v>189</v>
      </c>
      <c r="BB975" t="s">
        <v>189</v>
      </c>
      <c r="BC975" t="s">
        <v>189</v>
      </c>
      <c r="BD975" t="s">
        <v>189</v>
      </c>
      <c r="BE975" t="s">
        <v>189</v>
      </c>
      <c r="BF975" t="s">
        <v>189</v>
      </c>
      <c r="BG975" t="s">
        <v>189</v>
      </c>
      <c r="BH975" t="s">
        <v>189</v>
      </c>
      <c r="BI975" t="s">
        <v>189</v>
      </c>
      <c r="BJ975" t="s">
        <v>189</v>
      </c>
      <c r="BK975" t="s">
        <v>189</v>
      </c>
      <c r="BL975" t="s">
        <v>189</v>
      </c>
      <c r="BM975" t="s">
        <v>189</v>
      </c>
      <c r="BN975" t="s">
        <v>189</v>
      </c>
      <c r="BO975" t="s">
        <v>189</v>
      </c>
      <c r="BP975" t="s">
        <v>189</v>
      </c>
      <c r="BQ975" t="s">
        <v>189</v>
      </c>
      <c r="BR975" t="s">
        <v>189</v>
      </c>
      <c r="BS975" t="s">
        <v>189</v>
      </c>
      <c r="BT975" t="s">
        <v>189</v>
      </c>
      <c r="BU975" t="s">
        <v>189</v>
      </c>
      <c r="BV975" t="s">
        <v>189</v>
      </c>
      <c r="BW975" t="s">
        <v>189</v>
      </c>
      <c r="BX975" t="s">
        <v>189</v>
      </c>
      <c r="BY975" t="s">
        <v>1731</v>
      </c>
      <c r="BZ975" t="s">
        <v>189</v>
      </c>
      <c r="CA975" t="s">
        <v>1732</v>
      </c>
      <c r="CB975" t="s">
        <v>1033</v>
      </c>
      <c r="CC975" t="s">
        <v>1794</v>
      </c>
      <c r="CD975" t="s">
        <v>189</v>
      </c>
      <c r="CE975" t="s">
        <v>189</v>
      </c>
      <c r="CF975" t="s">
        <v>189</v>
      </c>
      <c r="CG975">
        <v>0</v>
      </c>
      <c r="CH975">
        <v>7</v>
      </c>
      <c r="CI975" t="s">
        <v>205</v>
      </c>
      <c r="CJ975" t="s">
        <v>1033</v>
      </c>
      <c r="CK975" t="s">
        <v>189</v>
      </c>
      <c r="CL975">
        <v>1</v>
      </c>
      <c r="CM975" t="s">
        <v>1734</v>
      </c>
      <c r="CN975" t="s">
        <v>189</v>
      </c>
      <c r="CO975" t="s">
        <v>189</v>
      </c>
      <c r="CP975" t="s">
        <v>205</v>
      </c>
      <c r="CQ975" t="s">
        <v>189</v>
      </c>
      <c r="CR975">
        <v>7</v>
      </c>
      <c r="CS975" t="s">
        <v>189</v>
      </c>
      <c r="CT975" t="s">
        <v>1731</v>
      </c>
      <c r="CU975">
        <v>12.8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12.8</v>
      </c>
      <c r="DC975">
        <v>7.1039999999999903</v>
      </c>
      <c r="DD975">
        <v>0</v>
      </c>
      <c r="DE975">
        <v>0</v>
      </c>
      <c r="DF975">
        <v>0</v>
      </c>
      <c r="DG975">
        <v>7.1039999999999903</v>
      </c>
      <c r="DH975">
        <v>120</v>
      </c>
      <c r="DI975">
        <v>-5.6959999999999997</v>
      </c>
      <c r="DJ975" t="s">
        <v>282</v>
      </c>
      <c r="DK975">
        <v>120.176362</v>
      </c>
      <c r="DL975">
        <v>125.872362</v>
      </c>
      <c r="DM975">
        <v>113.72188199999999</v>
      </c>
      <c r="DN975">
        <v>106.61788199999999</v>
      </c>
      <c r="DO975">
        <v>18</v>
      </c>
      <c r="DP975">
        <v>0</v>
      </c>
    </row>
    <row r="976" spans="1:120" x14ac:dyDescent="0.25">
      <c r="A976" t="s">
        <v>189</v>
      </c>
      <c r="B976" t="s">
        <v>189</v>
      </c>
      <c r="C976" t="s">
        <v>1815</v>
      </c>
      <c r="D976" t="s">
        <v>1835</v>
      </c>
      <c r="E976" t="s">
        <v>189</v>
      </c>
      <c r="F976" t="s">
        <v>189</v>
      </c>
      <c r="G976" t="s">
        <v>189</v>
      </c>
      <c r="H976" t="s">
        <v>212</v>
      </c>
      <c r="I976" t="s">
        <v>415</v>
      </c>
      <c r="J976" t="s">
        <v>193</v>
      </c>
      <c r="K976">
        <v>2.9</v>
      </c>
      <c r="L976">
        <v>2</v>
      </c>
      <c r="M976">
        <v>8</v>
      </c>
      <c r="N976" t="s">
        <v>189</v>
      </c>
      <c r="O976">
        <v>0.89300000000000002</v>
      </c>
      <c r="P976">
        <v>1.496</v>
      </c>
      <c r="Q976">
        <v>19.600000000000001</v>
      </c>
      <c r="R976">
        <v>20.05</v>
      </c>
      <c r="S976">
        <v>135</v>
      </c>
      <c r="T976">
        <v>7.28</v>
      </c>
      <c r="U976">
        <v>90.614754000000005</v>
      </c>
      <c r="V976" t="s">
        <v>1754</v>
      </c>
      <c r="W976" t="s">
        <v>189</v>
      </c>
      <c r="X976" t="s">
        <v>189</v>
      </c>
      <c r="Y976" t="s">
        <v>288</v>
      </c>
      <c r="Z976" t="s">
        <v>189</v>
      </c>
      <c r="AA976">
        <v>2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5</v>
      </c>
      <c r="AJ976">
        <v>0</v>
      </c>
      <c r="AK976" t="s">
        <v>189</v>
      </c>
      <c r="AL976" t="s">
        <v>189</v>
      </c>
      <c r="AM976" t="s">
        <v>189</v>
      </c>
      <c r="AN976" t="s">
        <v>189</v>
      </c>
      <c r="AO976">
        <v>0</v>
      </c>
      <c r="AP976" t="s">
        <v>189</v>
      </c>
      <c r="AQ976" t="s">
        <v>189</v>
      </c>
      <c r="AR976">
        <v>1</v>
      </c>
      <c r="AS976">
        <v>1</v>
      </c>
      <c r="AT976" t="s">
        <v>189</v>
      </c>
      <c r="AU976" t="s">
        <v>189</v>
      </c>
      <c r="AV976">
        <v>6</v>
      </c>
      <c r="AW976" t="s">
        <v>189</v>
      </c>
      <c r="AX976">
        <v>2</v>
      </c>
      <c r="AY976" t="s">
        <v>189</v>
      </c>
      <c r="AZ976" t="s">
        <v>189</v>
      </c>
      <c r="BA976" t="s">
        <v>189</v>
      </c>
      <c r="BB976" t="s">
        <v>189</v>
      </c>
      <c r="BC976" t="s">
        <v>189</v>
      </c>
      <c r="BD976" t="s">
        <v>189</v>
      </c>
      <c r="BE976" t="s">
        <v>189</v>
      </c>
      <c r="BF976" t="s">
        <v>189</v>
      </c>
      <c r="BG976" t="s">
        <v>189</v>
      </c>
      <c r="BH976" t="s">
        <v>189</v>
      </c>
      <c r="BI976" t="s">
        <v>189</v>
      </c>
      <c r="BJ976" t="s">
        <v>189</v>
      </c>
      <c r="BK976" t="s">
        <v>189</v>
      </c>
      <c r="BL976" t="s">
        <v>189</v>
      </c>
      <c r="BM976" t="s">
        <v>189</v>
      </c>
      <c r="BN976" t="s">
        <v>189</v>
      </c>
      <c r="BO976" t="s">
        <v>189</v>
      </c>
      <c r="BP976" t="s">
        <v>189</v>
      </c>
      <c r="BQ976" t="s">
        <v>189</v>
      </c>
      <c r="BR976" t="s">
        <v>189</v>
      </c>
      <c r="BS976" t="s">
        <v>189</v>
      </c>
      <c r="BT976" t="s">
        <v>189</v>
      </c>
      <c r="BU976" t="s">
        <v>189</v>
      </c>
      <c r="BV976" t="s">
        <v>189</v>
      </c>
      <c r="BW976" t="s">
        <v>189</v>
      </c>
      <c r="BX976" t="s">
        <v>189</v>
      </c>
      <c r="BY976" t="s">
        <v>1731</v>
      </c>
      <c r="BZ976" t="s">
        <v>189</v>
      </c>
      <c r="CA976" t="s">
        <v>1732</v>
      </c>
      <c r="CB976" t="s">
        <v>281</v>
      </c>
      <c r="CC976" t="s">
        <v>1836</v>
      </c>
      <c r="CD976" t="s">
        <v>194</v>
      </c>
      <c r="CE976" t="s">
        <v>189</v>
      </c>
      <c r="CF976" t="s">
        <v>189</v>
      </c>
      <c r="CG976">
        <v>0</v>
      </c>
      <c r="CH976">
        <v>5.8</v>
      </c>
      <c r="CI976" t="s">
        <v>205</v>
      </c>
      <c r="CJ976" t="s">
        <v>281</v>
      </c>
      <c r="CK976" t="s">
        <v>189</v>
      </c>
      <c r="CL976">
        <v>1</v>
      </c>
      <c r="CM976" t="s">
        <v>1734</v>
      </c>
      <c r="CN976" t="s">
        <v>189</v>
      </c>
      <c r="CO976" t="s">
        <v>189</v>
      </c>
      <c r="CP976" t="s">
        <v>205</v>
      </c>
      <c r="CQ976" t="s">
        <v>189</v>
      </c>
      <c r="CR976">
        <v>5.8</v>
      </c>
      <c r="CS976" t="s">
        <v>189</v>
      </c>
      <c r="CT976" t="s">
        <v>1731</v>
      </c>
      <c r="CU976">
        <v>6.4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6.4</v>
      </c>
      <c r="DC976">
        <v>4.7519999999999998</v>
      </c>
      <c r="DD976">
        <v>0</v>
      </c>
      <c r="DE976">
        <v>0</v>
      </c>
      <c r="DF976">
        <v>0</v>
      </c>
      <c r="DG976">
        <v>4.7519999999999998</v>
      </c>
      <c r="DH976">
        <v>112</v>
      </c>
      <c r="DI976">
        <v>-1.6479999999999999</v>
      </c>
      <c r="DJ976" t="s">
        <v>282</v>
      </c>
      <c r="DK976">
        <v>84.214753999999999</v>
      </c>
      <c r="DL976">
        <v>85.862753999999995</v>
      </c>
      <c r="DM976">
        <v>76.931633999999903</v>
      </c>
      <c r="DN976">
        <v>72.179633999999993</v>
      </c>
      <c r="DO976">
        <v>18</v>
      </c>
      <c r="DP976">
        <v>0</v>
      </c>
    </row>
    <row r="977" spans="1:120" x14ac:dyDescent="0.25">
      <c r="A977" t="s">
        <v>189</v>
      </c>
      <c r="B977" t="s">
        <v>189</v>
      </c>
      <c r="C977" t="s">
        <v>1600</v>
      </c>
      <c r="D977" t="s">
        <v>1861</v>
      </c>
      <c r="E977" t="s">
        <v>189</v>
      </c>
      <c r="F977" t="s">
        <v>189</v>
      </c>
      <c r="G977" t="s">
        <v>189</v>
      </c>
      <c r="H977" t="s">
        <v>212</v>
      </c>
      <c r="I977" t="s">
        <v>1773</v>
      </c>
      <c r="J977" t="s">
        <v>193</v>
      </c>
      <c r="K977">
        <v>3.5</v>
      </c>
      <c r="L977">
        <v>2</v>
      </c>
      <c r="M977">
        <v>8</v>
      </c>
      <c r="N977" t="s">
        <v>189</v>
      </c>
      <c r="O977">
        <v>0.60199999999999998</v>
      </c>
      <c r="P977">
        <v>1.0169999999999999</v>
      </c>
      <c r="Q977">
        <v>22.02</v>
      </c>
      <c r="R977">
        <v>22.37</v>
      </c>
      <c r="S977">
        <v>135</v>
      </c>
      <c r="T977">
        <v>7.28</v>
      </c>
      <c r="U977">
        <v>99.726029999999994</v>
      </c>
      <c r="V977" t="s">
        <v>189</v>
      </c>
      <c r="W977" t="s">
        <v>189</v>
      </c>
      <c r="X977" t="s">
        <v>189</v>
      </c>
      <c r="Y977" t="s">
        <v>1736</v>
      </c>
      <c r="Z977" t="s">
        <v>189</v>
      </c>
      <c r="AA977">
        <v>2</v>
      </c>
      <c r="AB977">
        <v>1</v>
      </c>
      <c r="AC977">
        <v>0</v>
      </c>
      <c r="AD977">
        <v>0</v>
      </c>
      <c r="AE977">
        <v>2</v>
      </c>
      <c r="AF977">
        <v>0</v>
      </c>
      <c r="AG977">
        <v>1</v>
      </c>
      <c r="AH977">
        <v>1</v>
      </c>
      <c r="AI977">
        <v>4</v>
      </c>
      <c r="AJ977">
        <v>0</v>
      </c>
      <c r="AK977" t="s">
        <v>189</v>
      </c>
      <c r="AL977" t="s">
        <v>189</v>
      </c>
      <c r="AM977" t="s">
        <v>189</v>
      </c>
      <c r="AN977" t="s">
        <v>189</v>
      </c>
      <c r="AO977">
        <v>0</v>
      </c>
      <c r="AP977" t="s">
        <v>189</v>
      </c>
      <c r="AQ977" t="s">
        <v>189</v>
      </c>
      <c r="AR977">
        <v>1</v>
      </c>
      <c r="AS977">
        <v>1</v>
      </c>
      <c r="AT977" t="s">
        <v>189</v>
      </c>
      <c r="AU977" t="s">
        <v>189</v>
      </c>
      <c r="AV977">
        <v>6</v>
      </c>
      <c r="AW977" t="s">
        <v>189</v>
      </c>
      <c r="AX977">
        <v>2</v>
      </c>
      <c r="AY977" t="s">
        <v>189</v>
      </c>
      <c r="AZ977" t="s">
        <v>189</v>
      </c>
      <c r="BA977" t="s">
        <v>189</v>
      </c>
      <c r="BB977" t="s">
        <v>189</v>
      </c>
      <c r="BC977" t="s">
        <v>189</v>
      </c>
      <c r="BD977" t="s">
        <v>189</v>
      </c>
      <c r="BE977" t="s">
        <v>189</v>
      </c>
      <c r="BF977" t="s">
        <v>189</v>
      </c>
      <c r="BG977" t="s">
        <v>189</v>
      </c>
      <c r="BH977" t="s">
        <v>189</v>
      </c>
      <c r="BI977" t="s">
        <v>189</v>
      </c>
      <c r="BJ977" t="s">
        <v>189</v>
      </c>
      <c r="BK977" t="s">
        <v>189</v>
      </c>
      <c r="BL977" t="s">
        <v>189</v>
      </c>
      <c r="BM977" t="s">
        <v>189</v>
      </c>
      <c r="BN977" t="s">
        <v>189</v>
      </c>
      <c r="BO977" t="s">
        <v>189</v>
      </c>
      <c r="BP977" t="s">
        <v>189</v>
      </c>
      <c r="BQ977" t="s">
        <v>189</v>
      </c>
      <c r="BR977" t="s">
        <v>189</v>
      </c>
      <c r="BS977" t="s">
        <v>189</v>
      </c>
      <c r="BT977" t="s">
        <v>189</v>
      </c>
      <c r="BU977" t="s">
        <v>189</v>
      </c>
      <c r="BV977" t="s">
        <v>189</v>
      </c>
      <c r="BW977" t="s">
        <v>189</v>
      </c>
      <c r="BX977" t="s">
        <v>189</v>
      </c>
      <c r="BY977" t="s">
        <v>1731</v>
      </c>
      <c r="BZ977" t="s">
        <v>189</v>
      </c>
      <c r="CA977" t="s">
        <v>1732</v>
      </c>
      <c r="CB977" t="s">
        <v>1033</v>
      </c>
      <c r="CC977" t="s">
        <v>1758</v>
      </c>
      <c r="CD977" t="s">
        <v>189</v>
      </c>
      <c r="CE977" t="s">
        <v>189</v>
      </c>
      <c r="CF977" t="s">
        <v>189</v>
      </c>
      <c r="CG977">
        <v>0</v>
      </c>
      <c r="CH977">
        <v>7</v>
      </c>
      <c r="CI977" t="s">
        <v>205</v>
      </c>
      <c r="CJ977" t="s">
        <v>1033</v>
      </c>
      <c r="CK977" t="s">
        <v>189</v>
      </c>
      <c r="CL977">
        <v>1</v>
      </c>
      <c r="CM977" t="s">
        <v>1734</v>
      </c>
      <c r="CN977" t="s">
        <v>189</v>
      </c>
      <c r="CO977" t="s">
        <v>189</v>
      </c>
      <c r="CP977" t="s">
        <v>205</v>
      </c>
      <c r="CQ977" t="s">
        <v>189</v>
      </c>
      <c r="CR977">
        <v>7</v>
      </c>
      <c r="CS977" t="s">
        <v>189</v>
      </c>
      <c r="CT977" t="s">
        <v>1731</v>
      </c>
      <c r="CU977">
        <v>6.4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6.4</v>
      </c>
      <c r="DC977">
        <v>4.7519999999999998</v>
      </c>
      <c r="DD977">
        <v>0</v>
      </c>
      <c r="DE977">
        <v>0</v>
      </c>
      <c r="DF977">
        <v>0</v>
      </c>
      <c r="DG977">
        <v>4.7519999999999998</v>
      </c>
      <c r="DH977">
        <v>120</v>
      </c>
      <c r="DI977">
        <v>-1.6479999999999999</v>
      </c>
      <c r="DJ977" t="s">
        <v>282</v>
      </c>
      <c r="DK977">
        <v>93.326029999999903</v>
      </c>
      <c r="DL977">
        <v>94.974029999999999</v>
      </c>
      <c r="DM977">
        <v>82.877921999999899</v>
      </c>
      <c r="DN977">
        <v>78.125921999999903</v>
      </c>
      <c r="DO977">
        <v>18</v>
      </c>
      <c r="DP977">
        <v>0</v>
      </c>
    </row>
    <row r="978" spans="1:120" x14ac:dyDescent="0.25">
      <c r="A978" t="s">
        <v>189</v>
      </c>
      <c r="B978" t="s">
        <v>189</v>
      </c>
      <c r="C978" t="s">
        <v>1600</v>
      </c>
      <c r="D978" t="s">
        <v>1892</v>
      </c>
      <c r="E978" t="s">
        <v>189</v>
      </c>
      <c r="F978" t="s">
        <v>189</v>
      </c>
      <c r="G978" t="s">
        <v>189</v>
      </c>
      <c r="H978" t="s">
        <v>189</v>
      </c>
      <c r="I978" t="s">
        <v>189</v>
      </c>
      <c r="J978" t="s">
        <v>1893</v>
      </c>
      <c r="K978">
        <v>2.7</v>
      </c>
      <c r="L978">
        <v>2</v>
      </c>
      <c r="M978">
        <v>32</v>
      </c>
      <c r="N978" t="s">
        <v>189</v>
      </c>
      <c r="O978">
        <v>0.41</v>
      </c>
      <c r="P978">
        <v>1.23</v>
      </c>
      <c r="Q978">
        <v>9.43</v>
      </c>
      <c r="R978">
        <v>10.47</v>
      </c>
      <c r="S978" t="s">
        <v>189</v>
      </c>
      <c r="T978" t="s">
        <v>189</v>
      </c>
      <c r="U978">
        <v>44.824919999999899</v>
      </c>
      <c r="V978" t="s">
        <v>189</v>
      </c>
      <c r="W978" t="s">
        <v>189</v>
      </c>
      <c r="X978" t="s">
        <v>189</v>
      </c>
      <c r="Y978" t="s">
        <v>189</v>
      </c>
      <c r="Z978" t="s">
        <v>189</v>
      </c>
      <c r="AA978" t="s">
        <v>189</v>
      </c>
      <c r="AB978" t="s">
        <v>189</v>
      </c>
      <c r="AC978" t="s">
        <v>189</v>
      </c>
      <c r="AD978" t="s">
        <v>189</v>
      </c>
      <c r="AE978" t="s">
        <v>189</v>
      </c>
      <c r="AF978" t="s">
        <v>189</v>
      </c>
      <c r="AG978" t="s">
        <v>189</v>
      </c>
      <c r="AH978" t="s">
        <v>189</v>
      </c>
      <c r="AI978" t="s">
        <v>189</v>
      </c>
      <c r="AJ978" t="s">
        <v>189</v>
      </c>
      <c r="AK978" t="s">
        <v>189</v>
      </c>
      <c r="AL978" t="s">
        <v>189</v>
      </c>
      <c r="AM978" t="s">
        <v>189</v>
      </c>
      <c r="AN978" t="s">
        <v>189</v>
      </c>
      <c r="AO978" t="s">
        <v>189</v>
      </c>
      <c r="AP978" t="s">
        <v>189</v>
      </c>
      <c r="AQ978" t="s">
        <v>189</v>
      </c>
      <c r="AR978" t="s">
        <v>189</v>
      </c>
      <c r="AS978" t="s">
        <v>189</v>
      </c>
      <c r="AT978" t="s">
        <v>189</v>
      </c>
      <c r="AU978" t="s">
        <v>189</v>
      </c>
      <c r="AV978" t="s">
        <v>189</v>
      </c>
      <c r="AW978" t="s">
        <v>1894</v>
      </c>
      <c r="AX978">
        <v>2</v>
      </c>
      <c r="AY978" t="s">
        <v>189</v>
      </c>
      <c r="AZ978" t="s">
        <v>189</v>
      </c>
      <c r="BA978" t="s">
        <v>189</v>
      </c>
      <c r="BB978" t="s">
        <v>189</v>
      </c>
      <c r="BC978" t="s">
        <v>189</v>
      </c>
      <c r="BD978" t="s">
        <v>189</v>
      </c>
      <c r="BE978" t="s">
        <v>189</v>
      </c>
      <c r="BF978" t="s">
        <v>189</v>
      </c>
      <c r="BG978" t="s">
        <v>189</v>
      </c>
      <c r="BH978" t="s">
        <v>189</v>
      </c>
      <c r="BI978" t="s">
        <v>189</v>
      </c>
      <c r="BJ978" t="s">
        <v>189</v>
      </c>
      <c r="BK978" t="s">
        <v>189</v>
      </c>
      <c r="BL978" t="s">
        <v>189</v>
      </c>
      <c r="BM978" t="s">
        <v>189</v>
      </c>
      <c r="BN978" t="s">
        <v>189</v>
      </c>
      <c r="BO978" t="s">
        <v>189</v>
      </c>
      <c r="BP978" t="s">
        <v>189</v>
      </c>
      <c r="BQ978" t="s">
        <v>189</v>
      </c>
      <c r="BR978" t="s">
        <v>189</v>
      </c>
      <c r="BS978" t="s">
        <v>189</v>
      </c>
      <c r="BT978" t="s">
        <v>189</v>
      </c>
      <c r="BU978" t="s">
        <v>189</v>
      </c>
      <c r="BV978" t="s">
        <v>189</v>
      </c>
      <c r="BW978" t="s">
        <v>189</v>
      </c>
      <c r="BX978" t="s">
        <v>189</v>
      </c>
      <c r="BY978" t="s">
        <v>189</v>
      </c>
      <c r="BZ978" t="s">
        <v>189</v>
      </c>
      <c r="CA978" t="s">
        <v>1895</v>
      </c>
      <c r="CB978" t="s">
        <v>281</v>
      </c>
      <c r="CC978" t="b">
        <v>1</v>
      </c>
      <c r="CD978" t="s">
        <v>189</v>
      </c>
      <c r="CE978" t="s">
        <v>189</v>
      </c>
      <c r="CF978" t="s">
        <v>189</v>
      </c>
      <c r="CG978" t="s">
        <v>189</v>
      </c>
      <c r="CH978">
        <v>5.4</v>
      </c>
      <c r="CI978" t="s">
        <v>205</v>
      </c>
      <c r="CJ978" t="s">
        <v>281</v>
      </c>
      <c r="CK978" t="s">
        <v>189</v>
      </c>
      <c r="CL978" t="s">
        <v>189</v>
      </c>
      <c r="CM978" t="s">
        <v>189</v>
      </c>
      <c r="CN978" t="s">
        <v>189</v>
      </c>
      <c r="CO978" t="s">
        <v>189</v>
      </c>
      <c r="CP978" t="s">
        <v>205</v>
      </c>
      <c r="CQ978" t="s">
        <v>189</v>
      </c>
      <c r="CR978">
        <v>5.4</v>
      </c>
      <c r="CS978" t="s">
        <v>189</v>
      </c>
      <c r="CT978" t="s">
        <v>197</v>
      </c>
      <c r="CU978">
        <v>25.6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25.6</v>
      </c>
      <c r="DC978">
        <v>11.808</v>
      </c>
      <c r="DD978">
        <v>0</v>
      </c>
      <c r="DE978">
        <v>0</v>
      </c>
      <c r="DF978">
        <v>0</v>
      </c>
      <c r="DG978">
        <v>11.808</v>
      </c>
      <c r="DH978">
        <v>112</v>
      </c>
      <c r="DI978">
        <v>-13.792</v>
      </c>
      <c r="DJ978" t="s">
        <v>282</v>
      </c>
      <c r="DK978">
        <v>19.224919999999901</v>
      </c>
      <c r="DL978">
        <v>33.016919999999899</v>
      </c>
      <c r="DM978">
        <v>41.163239999999902</v>
      </c>
      <c r="DN978">
        <v>29.355239999999899</v>
      </c>
      <c r="DO978">
        <v>18</v>
      </c>
      <c r="DP978">
        <v>0</v>
      </c>
    </row>
    <row r="979" spans="1:120" x14ac:dyDescent="0.25">
      <c r="A979" t="s">
        <v>189</v>
      </c>
      <c r="B979" t="s">
        <v>189</v>
      </c>
      <c r="C979" t="s">
        <v>264</v>
      </c>
      <c r="D979" t="s">
        <v>780</v>
      </c>
      <c r="E979" t="s">
        <v>189</v>
      </c>
      <c r="F979" t="s">
        <v>189</v>
      </c>
      <c r="G979" t="s">
        <v>189</v>
      </c>
      <c r="H979" t="s">
        <v>189</v>
      </c>
      <c r="I979" t="s">
        <v>189</v>
      </c>
      <c r="J979" t="s">
        <v>193</v>
      </c>
      <c r="K979">
        <v>2.9</v>
      </c>
      <c r="L979">
        <v>2</v>
      </c>
      <c r="M979">
        <v>32</v>
      </c>
      <c r="N979" t="s">
        <v>189</v>
      </c>
      <c r="O979">
        <v>0.79</v>
      </c>
      <c r="P979">
        <v>1.19</v>
      </c>
      <c r="Q979">
        <v>16.87</v>
      </c>
      <c r="R979">
        <v>18.22</v>
      </c>
      <c r="S979" t="s">
        <v>189</v>
      </c>
      <c r="T979" t="s">
        <v>189</v>
      </c>
      <c r="U979">
        <v>79.299899999999894</v>
      </c>
      <c r="V979" t="s">
        <v>189</v>
      </c>
      <c r="W979" t="s">
        <v>189</v>
      </c>
      <c r="X979" t="s">
        <v>189</v>
      </c>
      <c r="Y979" t="s">
        <v>189</v>
      </c>
      <c r="Z979" t="s">
        <v>189</v>
      </c>
      <c r="AA979" t="s">
        <v>189</v>
      </c>
      <c r="AB979" t="s">
        <v>189</v>
      </c>
      <c r="AC979" t="s">
        <v>189</v>
      </c>
      <c r="AD979" t="s">
        <v>189</v>
      </c>
      <c r="AE979" t="s">
        <v>189</v>
      </c>
      <c r="AF979" t="s">
        <v>189</v>
      </c>
      <c r="AG979" t="s">
        <v>189</v>
      </c>
      <c r="AH979" t="s">
        <v>189</v>
      </c>
      <c r="AI979" t="s">
        <v>189</v>
      </c>
      <c r="AJ979" t="s">
        <v>189</v>
      </c>
      <c r="AK979" t="s">
        <v>189</v>
      </c>
      <c r="AL979" t="s">
        <v>189</v>
      </c>
      <c r="AM979" t="s">
        <v>189</v>
      </c>
      <c r="AN979" t="s">
        <v>189</v>
      </c>
      <c r="AO979" t="s">
        <v>189</v>
      </c>
      <c r="AP979" t="s">
        <v>189</v>
      </c>
      <c r="AQ979" t="s">
        <v>189</v>
      </c>
      <c r="AR979" t="s">
        <v>189</v>
      </c>
      <c r="AS979" t="s">
        <v>189</v>
      </c>
      <c r="AT979" t="s">
        <v>189</v>
      </c>
      <c r="AU979" t="s">
        <v>189</v>
      </c>
      <c r="AV979" t="s">
        <v>189</v>
      </c>
      <c r="AW979" t="s">
        <v>1898</v>
      </c>
      <c r="AX979">
        <v>2</v>
      </c>
      <c r="AY979" t="s">
        <v>189</v>
      </c>
      <c r="AZ979" t="s">
        <v>189</v>
      </c>
      <c r="BA979" t="s">
        <v>189</v>
      </c>
      <c r="BB979" t="s">
        <v>189</v>
      </c>
      <c r="BC979" t="s">
        <v>189</v>
      </c>
      <c r="BD979" t="s">
        <v>189</v>
      </c>
      <c r="BE979" t="s">
        <v>189</v>
      </c>
      <c r="BF979">
        <v>96</v>
      </c>
      <c r="BG979" t="s">
        <v>189</v>
      </c>
      <c r="BH979" t="s">
        <v>189</v>
      </c>
      <c r="BI979" t="s">
        <v>189</v>
      </c>
      <c r="BJ979" t="s">
        <v>189</v>
      </c>
      <c r="BK979" t="s">
        <v>189</v>
      </c>
      <c r="BL979" t="s">
        <v>189</v>
      </c>
      <c r="BM979" t="s">
        <v>189</v>
      </c>
      <c r="BN979" t="s">
        <v>189</v>
      </c>
      <c r="BO979" t="s">
        <v>189</v>
      </c>
      <c r="BP979" t="s">
        <v>189</v>
      </c>
      <c r="BQ979" t="s">
        <v>189</v>
      </c>
      <c r="BR979" t="s">
        <v>189</v>
      </c>
      <c r="BS979" t="s">
        <v>189</v>
      </c>
      <c r="BT979" t="s">
        <v>189</v>
      </c>
      <c r="BU979" t="s">
        <v>189</v>
      </c>
      <c r="BV979" t="s">
        <v>189</v>
      </c>
      <c r="BW979" t="s">
        <v>189</v>
      </c>
      <c r="BX979" t="s">
        <v>189</v>
      </c>
      <c r="BY979" t="s">
        <v>189</v>
      </c>
      <c r="BZ979" t="s">
        <v>189</v>
      </c>
      <c r="CA979" t="s">
        <v>1895</v>
      </c>
      <c r="CB979" t="s">
        <v>281</v>
      </c>
      <c r="CC979" t="b">
        <v>1</v>
      </c>
      <c r="CD979" t="s">
        <v>189</v>
      </c>
      <c r="CE979" t="s">
        <v>189</v>
      </c>
      <c r="CF979" t="s">
        <v>189</v>
      </c>
      <c r="CG979" t="s">
        <v>189</v>
      </c>
      <c r="CH979">
        <v>5.8</v>
      </c>
      <c r="CI979" t="s">
        <v>205</v>
      </c>
      <c r="CJ979" t="s">
        <v>281</v>
      </c>
      <c r="CK979" t="s">
        <v>189</v>
      </c>
      <c r="CL979" t="s">
        <v>189</v>
      </c>
      <c r="CM979" t="s">
        <v>189</v>
      </c>
      <c r="CN979" t="s">
        <v>189</v>
      </c>
      <c r="CO979" t="s">
        <v>189</v>
      </c>
      <c r="CP979" t="s">
        <v>205</v>
      </c>
      <c r="CQ979" t="s">
        <v>189</v>
      </c>
      <c r="CR979">
        <v>5.8</v>
      </c>
      <c r="CS979" t="s">
        <v>189</v>
      </c>
      <c r="CT979" t="s">
        <v>197</v>
      </c>
      <c r="CU979">
        <v>25.6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25.6</v>
      </c>
      <c r="DC979">
        <v>11.808</v>
      </c>
      <c r="DD979">
        <v>0</v>
      </c>
      <c r="DE979">
        <v>0</v>
      </c>
      <c r="DF979">
        <v>0</v>
      </c>
      <c r="DG979">
        <v>11.808</v>
      </c>
      <c r="DH979">
        <v>112</v>
      </c>
      <c r="DI979">
        <v>-13.792</v>
      </c>
      <c r="DJ979" t="s">
        <v>282</v>
      </c>
      <c r="DK979">
        <v>53.6998999999999</v>
      </c>
      <c r="DL979">
        <v>67.491899999999902</v>
      </c>
      <c r="DM979">
        <v>68.389319999999998</v>
      </c>
      <c r="DN979">
        <v>56.581319999999998</v>
      </c>
      <c r="DO979">
        <v>18</v>
      </c>
      <c r="DP979">
        <v>0</v>
      </c>
    </row>
    <row r="980" spans="1:120" x14ac:dyDescent="0.25">
      <c r="A980" t="s">
        <v>189</v>
      </c>
      <c r="B980" t="s">
        <v>189</v>
      </c>
      <c r="C980" t="s">
        <v>376</v>
      </c>
      <c r="D980" t="s">
        <v>993</v>
      </c>
      <c r="E980" t="s">
        <v>189</v>
      </c>
      <c r="F980" t="s">
        <v>189</v>
      </c>
      <c r="G980" t="s">
        <v>189</v>
      </c>
      <c r="H980" t="s">
        <v>189</v>
      </c>
      <c r="I980" t="s">
        <v>189</v>
      </c>
      <c r="J980" t="s">
        <v>1924</v>
      </c>
      <c r="K980">
        <v>3.2</v>
      </c>
      <c r="L980">
        <v>2</v>
      </c>
      <c r="M980">
        <v>32</v>
      </c>
      <c r="N980" t="s">
        <v>189</v>
      </c>
      <c r="O980">
        <v>0.98</v>
      </c>
      <c r="P980">
        <v>1.27</v>
      </c>
      <c r="Q980">
        <v>18.25</v>
      </c>
      <c r="R980">
        <v>19.05</v>
      </c>
      <c r="S980" t="s">
        <v>189</v>
      </c>
      <c r="T980" t="s">
        <v>189</v>
      </c>
      <c r="U980">
        <v>85.405619999999999</v>
      </c>
      <c r="V980" t="s">
        <v>189</v>
      </c>
      <c r="W980" t="s">
        <v>189</v>
      </c>
      <c r="X980" t="s">
        <v>189</v>
      </c>
      <c r="Y980" t="s">
        <v>189</v>
      </c>
      <c r="Z980" t="s">
        <v>189</v>
      </c>
      <c r="AA980" t="s">
        <v>189</v>
      </c>
      <c r="AB980" t="s">
        <v>189</v>
      </c>
      <c r="AC980" t="s">
        <v>189</v>
      </c>
      <c r="AD980" t="s">
        <v>189</v>
      </c>
      <c r="AE980" t="s">
        <v>189</v>
      </c>
      <c r="AF980" t="s">
        <v>189</v>
      </c>
      <c r="AG980" t="s">
        <v>189</v>
      </c>
      <c r="AH980" t="s">
        <v>189</v>
      </c>
      <c r="AI980" t="s">
        <v>189</v>
      </c>
      <c r="AJ980" t="s">
        <v>189</v>
      </c>
      <c r="AK980" t="s">
        <v>189</v>
      </c>
      <c r="AL980" t="s">
        <v>189</v>
      </c>
      <c r="AM980" t="s">
        <v>189</v>
      </c>
      <c r="AN980" t="s">
        <v>189</v>
      </c>
      <c r="AO980" t="s">
        <v>189</v>
      </c>
      <c r="AP980" t="s">
        <v>189</v>
      </c>
      <c r="AQ980" t="s">
        <v>189</v>
      </c>
      <c r="AR980" t="s">
        <v>189</v>
      </c>
      <c r="AS980" t="s">
        <v>189</v>
      </c>
      <c r="AT980" t="s">
        <v>189</v>
      </c>
      <c r="AU980" t="s">
        <v>189</v>
      </c>
      <c r="AV980" t="s">
        <v>189</v>
      </c>
      <c r="AW980" t="s">
        <v>1944</v>
      </c>
      <c r="AX980">
        <v>2</v>
      </c>
      <c r="AY980" t="s">
        <v>189</v>
      </c>
      <c r="AZ980" t="s">
        <v>189</v>
      </c>
      <c r="BA980" t="s">
        <v>189</v>
      </c>
      <c r="BB980" t="s">
        <v>189</v>
      </c>
      <c r="BC980" t="s">
        <v>189</v>
      </c>
      <c r="BD980" t="s">
        <v>189</v>
      </c>
      <c r="BE980" t="s">
        <v>189</v>
      </c>
      <c r="BF980">
        <v>112</v>
      </c>
      <c r="BG980" t="s">
        <v>189</v>
      </c>
      <c r="BH980" t="s">
        <v>189</v>
      </c>
      <c r="BI980" t="s">
        <v>189</v>
      </c>
      <c r="BJ980" t="s">
        <v>189</v>
      </c>
      <c r="BK980" t="s">
        <v>189</v>
      </c>
      <c r="BL980" t="s">
        <v>189</v>
      </c>
      <c r="BM980" t="s">
        <v>189</v>
      </c>
      <c r="BN980" t="s">
        <v>189</v>
      </c>
      <c r="BO980" t="s">
        <v>189</v>
      </c>
      <c r="BP980" t="s">
        <v>189</v>
      </c>
      <c r="BQ980" t="s">
        <v>189</v>
      </c>
      <c r="BR980" t="s">
        <v>189</v>
      </c>
      <c r="BS980" t="s">
        <v>189</v>
      </c>
      <c r="BT980" t="s">
        <v>189</v>
      </c>
      <c r="BU980" t="s">
        <v>189</v>
      </c>
      <c r="BV980" t="s">
        <v>189</v>
      </c>
      <c r="BW980" t="s">
        <v>189</v>
      </c>
      <c r="BX980" t="s">
        <v>189</v>
      </c>
      <c r="BY980" t="s">
        <v>189</v>
      </c>
      <c r="BZ980" t="s">
        <v>189</v>
      </c>
      <c r="CA980" t="s">
        <v>1895</v>
      </c>
      <c r="CB980" t="s">
        <v>1033</v>
      </c>
      <c r="CC980" t="b">
        <v>1</v>
      </c>
      <c r="CD980" t="s">
        <v>189</v>
      </c>
      <c r="CE980" t="s">
        <v>189</v>
      </c>
      <c r="CF980" t="s">
        <v>189</v>
      </c>
      <c r="CG980" t="s">
        <v>189</v>
      </c>
      <c r="CH980">
        <v>6.4</v>
      </c>
      <c r="CI980" t="s">
        <v>205</v>
      </c>
      <c r="CJ980" t="s">
        <v>1033</v>
      </c>
      <c r="CK980" t="s">
        <v>189</v>
      </c>
      <c r="CL980" t="s">
        <v>189</v>
      </c>
      <c r="CM980" t="s">
        <v>189</v>
      </c>
      <c r="CN980" t="s">
        <v>189</v>
      </c>
      <c r="CO980" t="s">
        <v>189</v>
      </c>
      <c r="CP980" t="s">
        <v>205</v>
      </c>
      <c r="CQ980" t="s">
        <v>189</v>
      </c>
      <c r="CR980">
        <v>6.4</v>
      </c>
      <c r="CS980" t="s">
        <v>189</v>
      </c>
      <c r="CT980" t="s">
        <v>197</v>
      </c>
      <c r="CU980">
        <v>25.6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25.6</v>
      </c>
      <c r="DC980">
        <v>11.808</v>
      </c>
      <c r="DD980">
        <v>0</v>
      </c>
      <c r="DE980">
        <v>0</v>
      </c>
      <c r="DF980">
        <v>0</v>
      </c>
      <c r="DG980">
        <v>11.808</v>
      </c>
      <c r="DH980">
        <v>120</v>
      </c>
      <c r="DI980">
        <v>-13.792</v>
      </c>
      <c r="DJ980" t="s">
        <v>282</v>
      </c>
      <c r="DK980">
        <v>59.805619999999998</v>
      </c>
      <c r="DL980">
        <v>73.597620000000006</v>
      </c>
      <c r="DM980">
        <v>72.344459999999998</v>
      </c>
      <c r="DN980">
        <v>60.536459999999998</v>
      </c>
      <c r="DO980">
        <v>18</v>
      </c>
      <c r="DP980">
        <v>0</v>
      </c>
    </row>
    <row r="981" spans="1:120" x14ac:dyDescent="0.25">
      <c r="A981" t="s">
        <v>189</v>
      </c>
      <c r="B981" t="s">
        <v>189</v>
      </c>
      <c r="C981" t="s">
        <v>376</v>
      </c>
      <c r="D981" t="s">
        <v>1945</v>
      </c>
      <c r="E981" t="s">
        <v>189</v>
      </c>
      <c r="F981" t="s">
        <v>189</v>
      </c>
      <c r="G981" t="s">
        <v>189</v>
      </c>
      <c r="H981" t="s">
        <v>189</v>
      </c>
      <c r="I981" t="s">
        <v>189</v>
      </c>
      <c r="J981" t="s">
        <v>1924</v>
      </c>
      <c r="K981">
        <v>3.2</v>
      </c>
      <c r="L981">
        <v>2</v>
      </c>
      <c r="M981">
        <v>32</v>
      </c>
      <c r="N981" t="s">
        <v>189</v>
      </c>
      <c r="O981">
        <v>0.98</v>
      </c>
      <c r="P981">
        <v>1.27</v>
      </c>
      <c r="Q981">
        <v>18.25</v>
      </c>
      <c r="R981">
        <v>19.05</v>
      </c>
      <c r="S981" t="s">
        <v>189</v>
      </c>
      <c r="T981" t="s">
        <v>189</v>
      </c>
      <c r="U981">
        <v>85.405619999999999</v>
      </c>
      <c r="V981" t="s">
        <v>189</v>
      </c>
      <c r="W981" t="s">
        <v>189</v>
      </c>
      <c r="X981" t="s">
        <v>189</v>
      </c>
      <c r="Y981" t="s">
        <v>189</v>
      </c>
      <c r="Z981" t="s">
        <v>189</v>
      </c>
      <c r="AA981" t="s">
        <v>189</v>
      </c>
      <c r="AB981" t="s">
        <v>189</v>
      </c>
      <c r="AC981" t="s">
        <v>189</v>
      </c>
      <c r="AD981" t="s">
        <v>189</v>
      </c>
      <c r="AE981" t="s">
        <v>189</v>
      </c>
      <c r="AF981" t="s">
        <v>189</v>
      </c>
      <c r="AG981" t="s">
        <v>189</v>
      </c>
      <c r="AH981" t="s">
        <v>189</v>
      </c>
      <c r="AI981" t="s">
        <v>189</v>
      </c>
      <c r="AJ981" t="s">
        <v>189</v>
      </c>
      <c r="AK981" t="s">
        <v>189</v>
      </c>
      <c r="AL981" t="s">
        <v>189</v>
      </c>
      <c r="AM981" t="s">
        <v>189</v>
      </c>
      <c r="AN981" t="s">
        <v>189</v>
      </c>
      <c r="AO981" t="s">
        <v>189</v>
      </c>
      <c r="AP981" t="s">
        <v>189</v>
      </c>
      <c r="AQ981" t="s">
        <v>189</v>
      </c>
      <c r="AR981" t="s">
        <v>189</v>
      </c>
      <c r="AS981" t="s">
        <v>189</v>
      </c>
      <c r="AT981" t="s">
        <v>189</v>
      </c>
      <c r="AU981" t="s">
        <v>189</v>
      </c>
      <c r="AV981" t="s">
        <v>189</v>
      </c>
      <c r="AW981" t="s">
        <v>1944</v>
      </c>
      <c r="AX981">
        <v>2</v>
      </c>
      <c r="AY981" t="s">
        <v>189</v>
      </c>
      <c r="AZ981" t="s">
        <v>189</v>
      </c>
      <c r="BA981" t="s">
        <v>189</v>
      </c>
      <c r="BB981" t="s">
        <v>189</v>
      </c>
      <c r="BC981" t="s">
        <v>189</v>
      </c>
      <c r="BD981" t="s">
        <v>189</v>
      </c>
      <c r="BE981" t="s">
        <v>189</v>
      </c>
      <c r="BF981">
        <v>112</v>
      </c>
      <c r="BG981" t="s">
        <v>189</v>
      </c>
      <c r="BH981" t="s">
        <v>189</v>
      </c>
      <c r="BI981" t="s">
        <v>189</v>
      </c>
      <c r="BJ981" t="s">
        <v>189</v>
      </c>
      <c r="BK981" t="s">
        <v>189</v>
      </c>
      <c r="BL981" t="s">
        <v>189</v>
      </c>
      <c r="BM981" t="s">
        <v>189</v>
      </c>
      <c r="BN981" t="s">
        <v>189</v>
      </c>
      <c r="BO981" t="s">
        <v>189</v>
      </c>
      <c r="BP981" t="s">
        <v>189</v>
      </c>
      <c r="BQ981" t="s">
        <v>189</v>
      </c>
      <c r="BR981" t="s">
        <v>189</v>
      </c>
      <c r="BS981" t="s">
        <v>189</v>
      </c>
      <c r="BT981" t="s">
        <v>189</v>
      </c>
      <c r="BU981" t="s">
        <v>189</v>
      </c>
      <c r="BV981" t="s">
        <v>189</v>
      </c>
      <c r="BW981" t="s">
        <v>189</v>
      </c>
      <c r="BX981" t="s">
        <v>189</v>
      </c>
      <c r="BY981" t="s">
        <v>189</v>
      </c>
      <c r="BZ981" t="s">
        <v>189</v>
      </c>
      <c r="CA981" t="s">
        <v>1895</v>
      </c>
      <c r="CB981" t="s">
        <v>1033</v>
      </c>
      <c r="CC981" t="b">
        <v>1</v>
      </c>
      <c r="CD981" t="s">
        <v>189</v>
      </c>
      <c r="CE981" t="s">
        <v>189</v>
      </c>
      <c r="CF981" t="s">
        <v>189</v>
      </c>
      <c r="CG981" t="s">
        <v>189</v>
      </c>
      <c r="CH981">
        <v>6.4</v>
      </c>
      <c r="CI981" t="s">
        <v>205</v>
      </c>
      <c r="CJ981" t="s">
        <v>1033</v>
      </c>
      <c r="CK981" t="s">
        <v>189</v>
      </c>
      <c r="CL981" t="s">
        <v>189</v>
      </c>
      <c r="CM981" t="s">
        <v>189</v>
      </c>
      <c r="CN981" t="s">
        <v>189</v>
      </c>
      <c r="CO981" t="s">
        <v>189</v>
      </c>
      <c r="CP981" t="s">
        <v>205</v>
      </c>
      <c r="CQ981" t="s">
        <v>189</v>
      </c>
      <c r="CR981">
        <v>6.4</v>
      </c>
      <c r="CS981" t="s">
        <v>189</v>
      </c>
      <c r="CT981" t="s">
        <v>197</v>
      </c>
      <c r="CU981">
        <v>25.6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25.6</v>
      </c>
      <c r="DC981">
        <v>11.808</v>
      </c>
      <c r="DD981">
        <v>0</v>
      </c>
      <c r="DE981">
        <v>0</v>
      </c>
      <c r="DF981">
        <v>0</v>
      </c>
      <c r="DG981">
        <v>11.808</v>
      </c>
      <c r="DH981">
        <v>120</v>
      </c>
      <c r="DI981">
        <v>-13.792</v>
      </c>
      <c r="DJ981" t="s">
        <v>282</v>
      </c>
      <c r="DK981">
        <v>59.805619999999998</v>
      </c>
      <c r="DL981">
        <v>73.597620000000006</v>
      </c>
      <c r="DM981">
        <v>72.344459999999998</v>
      </c>
      <c r="DN981">
        <v>60.536459999999998</v>
      </c>
      <c r="DO981">
        <v>18</v>
      </c>
      <c r="DP981">
        <v>0</v>
      </c>
    </row>
    <row r="982" spans="1:120" x14ac:dyDescent="0.25">
      <c r="A982" t="s">
        <v>189</v>
      </c>
      <c r="B982" t="s">
        <v>189</v>
      </c>
      <c r="C982" t="s">
        <v>376</v>
      </c>
      <c r="D982" t="s">
        <v>1946</v>
      </c>
      <c r="E982" t="s">
        <v>189</v>
      </c>
      <c r="F982" t="s">
        <v>189</v>
      </c>
      <c r="G982" t="s">
        <v>189</v>
      </c>
      <c r="H982" t="s">
        <v>189</v>
      </c>
      <c r="I982" t="s">
        <v>189</v>
      </c>
      <c r="J982" t="s">
        <v>1924</v>
      </c>
      <c r="K982">
        <v>3.2</v>
      </c>
      <c r="L982">
        <v>2</v>
      </c>
      <c r="M982">
        <v>32</v>
      </c>
      <c r="N982" t="s">
        <v>189</v>
      </c>
      <c r="O982">
        <v>0.98</v>
      </c>
      <c r="P982">
        <v>1.27</v>
      </c>
      <c r="Q982">
        <v>18.25</v>
      </c>
      <c r="R982">
        <v>19.05</v>
      </c>
      <c r="S982" t="s">
        <v>189</v>
      </c>
      <c r="T982" t="s">
        <v>189</v>
      </c>
      <c r="U982">
        <v>85.405619999999999</v>
      </c>
      <c r="V982" t="s">
        <v>189</v>
      </c>
      <c r="W982" t="s">
        <v>189</v>
      </c>
      <c r="X982" t="s">
        <v>189</v>
      </c>
      <c r="Y982" t="s">
        <v>189</v>
      </c>
      <c r="Z982" t="s">
        <v>189</v>
      </c>
      <c r="AA982" t="s">
        <v>189</v>
      </c>
      <c r="AB982" t="s">
        <v>189</v>
      </c>
      <c r="AC982" t="s">
        <v>189</v>
      </c>
      <c r="AD982" t="s">
        <v>189</v>
      </c>
      <c r="AE982" t="s">
        <v>189</v>
      </c>
      <c r="AF982" t="s">
        <v>189</v>
      </c>
      <c r="AG982" t="s">
        <v>189</v>
      </c>
      <c r="AH982" t="s">
        <v>189</v>
      </c>
      <c r="AI982" t="s">
        <v>189</v>
      </c>
      <c r="AJ982" t="s">
        <v>189</v>
      </c>
      <c r="AK982" t="s">
        <v>189</v>
      </c>
      <c r="AL982" t="s">
        <v>189</v>
      </c>
      <c r="AM982" t="s">
        <v>189</v>
      </c>
      <c r="AN982" t="s">
        <v>189</v>
      </c>
      <c r="AO982" t="s">
        <v>189</v>
      </c>
      <c r="AP982" t="s">
        <v>189</v>
      </c>
      <c r="AQ982" t="s">
        <v>189</v>
      </c>
      <c r="AR982" t="s">
        <v>189</v>
      </c>
      <c r="AS982" t="s">
        <v>189</v>
      </c>
      <c r="AT982" t="s">
        <v>189</v>
      </c>
      <c r="AU982" t="s">
        <v>189</v>
      </c>
      <c r="AV982" t="s">
        <v>189</v>
      </c>
      <c r="AW982" t="s">
        <v>1944</v>
      </c>
      <c r="AX982">
        <v>2</v>
      </c>
      <c r="AY982" t="s">
        <v>189</v>
      </c>
      <c r="AZ982" t="s">
        <v>189</v>
      </c>
      <c r="BA982" t="s">
        <v>189</v>
      </c>
      <c r="BB982" t="s">
        <v>189</v>
      </c>
      <c r="BC982" t="s">
        <v>189</v>
      </c>
      <c r="BD982" t="s">
        <v>189</v>
      </c>
      <c r="BE982" t="s">
        <v>189</v>
      </c>
      <c r="BF982">
        <v>112</v>
      </c>
      <c r="BG982" t="s">
        <v>189</v>
      </c>
      <c r="BH982" t="s">
        <v>189</v>
      </c>
      <c r="BI982" t="s">
        <v>189</v>
      </c>
      <c r="BJ982" t="s">
        <v>189</v>
      </c>
      <c r="BK982" t="s">
        <v>189</v>
      </c>
      <c r="BL982" t="s">
        <v>189</v>
      </c>
      <c r="BM982" t="s">
        <v>189</v>
      </c>
      <c r="BN982" t="s">
        <v>189</v>
      </c>
      <c r="BO982" t="s">
        <v>189</v>
      </c>
      <c r="BP982" t="s">
        <v>189</v>
      </c>
      <c r="BQ982" t="s">
        <v>189</v>
      </c>
      <c r="BR982" t="s">
        <v>189</v>
      </c>
      <c r="BS982" t="s">
        <v>189</v>
      </c>
      <c r="BT982" t="s">
        <v>189</v>
      </c>
      <c r="BU982" t="s">
        <v>189</v>
      </c>
      <c r="BV982" t="s">
        <v>189</v>
      </c>
      <c r="BW982" t="s">
        <v>189</v>
      </c>
      <c r="BX982" t="s">
        <v>189</v>
      </c>
      <c r="BY982" t="s">
        <v>189</v>
      </c>
      <c r="BZ982" t="s">
        <v>189</v>
      </c>
      <c r="CA982" t="s">
        <v>1895</v>
      </c>
      <c r="CB982" t="s">
        <v>1033</v>
      </c>
      <c r="CC982" t="b">
        <v>1</v>
      </c>
      <c r="CD982" t="s">
        <v>189</v>
      </c>
      <c r="CE982" t="s">
        <v>189</v>
      </c>
      <c r="CF982" t="s">
        <v>189</v>
      </c>
      <c r="CG982" t="s">
        <v>189</v>
      </c>
      <c r="CH982">
        <v>6.4</v>
      </c>
      <c r="CI982" t="s">
        <v>205</v>
      </c>
      <c r="CJ982" t="s">
        <v>1033</v>
      </c>
      <c r="CK982" t="s">
        <v>189</v>
      </c>
      <c r="CL982" t="s">
        <v>189</v>
      </c>
      <c r="CM982" t="s">
        <v>189</v>
      </c>
      <c r="CN982" t="s">
        <v>189</v>
      </c>
      <c r="CO982" t="s">
        <v>189</v>
      </c>
      <c r="CP982" t="s">
        <v>205</v>
      </c>
      <c r="CQ982" t="s">
        <v>189</v>
      </c>
      <c r="CR982">
        <v>6.4</v>
      </c>
      <c r="CS982" t="s">
        <v>189</v>
      </c>
      <c r="CT982" t="s">
        <v>197</v>
      </c>
      <c r="CU982">
        <v>25.6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25.6</v>
      </c>
      <c r="DC982">
        <v>11.808</v>
      </c>
      <c r="DD982">
        <v>0</v>
      </c>
      <c r="DE982">
        <v>0</v>
      </c>
      <c r="DF982">
        <v>0</v>
      </c>
      <c r="DG982">
        <v>11.808</v>
      </c>
      <c r="DH982">
        <v>120</v>
      </c>
      <c r="DI982">
        <v>-13.792</v>
      </c>
      <c r="DJ982" t="s">
        <v>282</v>
      </c>
      <c r="DK982">
        <v>59.805619999999998</v>
      </c>
      <c r="DL982">
        <v>73.597620000000006</v>
      </c>
      <c r="DM982">
        <v>72.344459999999998</v>
      </c>
      <c r="DN982">
        <v>60.536459999999998</v>
      </c>
      <c r="DO982">
        <v>18</v>
      </c>
      <c r="DP982">
        <v>0</v>
      </c>
    </row>
    <row r="983" spans="1:120" x14ac:dyDescent="0.25">
      <c r="A983" t="s">
        <v>189</v>
      </c>
      <c r="B983" t="s">
        <v>189</v>
      </c>
      <c r="C983" t="s">
        <v>376</v>
      </c>
      <c r="D983" t="s">
        <v>1947</v>
      </c>
      <c r="E983" t="s">
        <v>189</v>
      </c>
      <c r="F983" t="s">
        <v>189</v>
      </c>
      <c r="G983" t="s">
        <v>189</v>
      </c>
      <c r="H983" t="s">
        <v>189</v>
      </c>
      <c r="I983" t="s">
        <v>189</v>
      </c>
      <c r="J983" t="s">
        <v>1924</v>
      </c>
      <c r="K983">
        <v>3.2</v>
      </c>
      <c r="L983">
        <v>2</v>
      </c>
      <c r="M983">
        <v>32</v>
      </c>
      <c r="N983" t="s">
        <v>189</v>
      </c>
      <c r="O983">
        <v>0.98</v>
      </c>
      <c r="P983">
        <v>1.27</v>
      </c>
      <c r="Q983">
        <v>18.25</v>
      </c>
      <c r="R983">
        <v>19.05</v>
      </c>
      <c r="S983" t="s">
        <v>189</v>
      </c>
      <c r="T983" t="s">
        <v>189</v>
      </c>
      <c r="U983">
        <v>85.405619999999999</v>
      </c>
      <c r="V983" t="s">
        <v>189</v>
      </c>
      <c r="W983" t="s">
        <v>189</v>
      </c>
      <c r="X983" t="s">
        <v>189</v>
      </c>
      <c r="Y983" t="s">
        <v>189</v>
      </c>
      <c r="Z983" t="s">
        <v>189</v>
      </c>
      <c r="AA983" t="s">
        <v>189</v>
      </c>
      <c r="AB983" t="s">
        <v>189</v>
      </c>
      <c r="AC983" t="s">
        <v>189</v>
      </c>
      <c r="AD983" t="s">
        <v>189</v>
      </c>
      <c r="AE983" t="s">
        <v>189</v>
      </c>
      <c r="AF983" t="s">
        <v>189</v>
      </c>
      <c r="AG983" t="s">
        <v>189</v>
      </c>
      <c r="AH983" t="s">
        <v>189</v>
      </c>
      <c r="AI983" t="s">
        <v>189</v>
      </c>
      <c r="AJ983" t="s">
        <v>189</v>
      </c>
      <c r="AK983" t="s">
        <v>189</v>
      </c>
      <c r="AL983" t="s">
        <v>189</v>
      </c>
      <c r="AM983" t="s">
        <v>189</v>
      </c>
      <c r="AN983" t="s">
        <v>189</v>
      </c>
      <c r="AO983" t="s">
        <v>189</v>
      </c>
      <c r="AP983" t="s">
        <v>189</v>
      </c>
      <c r="AQ983" t="s">
        <v>189</v>
      </c>
      <c r="AR983" t="s">
        <v>189</v>
      </c>
      <c r="AS983" t="s">
        <v>189</v>
      </c>
      <c r="AT983" t="s">
        <v>189</v>
      </c>
      <c r="AU983" t="s">
        <v>189</v>
      </c>
      <c r="AV983" t="s">
        <v>189</v>
      </c>
      <c r="AW983" t="s">
        <v>1944</v>
      </c>
      <c r="AX983">
        <v>2</v>
      </c>
      <c r="AY983" t="s">
        <v>189</v>
      </c>
      <c r="AZ983" t="s">
        <v>189</v>
      </c>
      <c r="BA983" t="s">
        <v>189</v>
      </c>
      <c r="BB983" t="s">
        <v>189</v>
      </c>
      <c r="BC983" t="s">
        <v>189</v>
      </c>
      <c r="BD983" t="s">
        <v>189</v>
      </c>
      <c r="BE983" t="s">
        <v>189</v>
      </c>
      <c r="BF983">
        <v>112</v>
      </c>
      <c r="BG983" t="s">
        <v>189</v>
      </c>
      <c r="BH983" t="s">
        <v>189</v>
      </c>
      <c r="BI983" t="s">
        <v>189</v>
      </c>
      <c r="BJ983" t="s">
        <v>189</v>
      </c>
      <c r="BK983" t="s">
        <v>189</v>
      </c>
      <c r="BL983" t="s">
        <v>189</v>
      </c>
      <c r="BM983" t="s">
        <v>189</v>
      </c>
      <c r="BN983" t="s">
        <v>189</v>
      </c>
      <c r="BO983" t="s">
        <v>189</v>
      </c>
      <c r="BP983" t="s">
        <v>189</v>
      </c>
      <c r="BQ983" t="s">
        <v>189</v>
      </c>
      <c r="BR983" t="s">
        <v>189</v>
      </c>
      <c r="BS983" t="s">
        <v>189</v>
      </c>
      <c r="BT983" t="s">
        <v>189</v>
      </c>
      <c r="BU983" t="s">
        <v>189</v>
      </c>
      <c r="BV983" t="s">
        <v>189</v>
      </c>
      <c r="BW983" t="s">
        <v>189</v>
      </c>
      <c r="BX983" t="s">
        <v>189</v>
      </c>
      <c r="BY983" t="s">
        <v>189</v>
      </c>
      <c r="BZ983" t="s">
        <v>189</v>
      </c>
      <c r="CA983" t="s">
        <v>1895</v>
      </c>
      <c r="CB983" t="s">
        <v>1033</v>
      </c>
      <c r="CC983" t="b">
        <v>1</v>
      </c>
      <c r="CD983" t="s">
        <v>189</v>
      </c>
      <c r="CE983" t="s">
        <v>189</v>
      </c>
      <c r="CF983" t="s">
        <v>189</v>
      </c>
      <c r="CG983" t="s">
        <v>189</v>
      </c>
      <c r="CH983">
        <v>6.4</v>
      </c>
      <c r="CI983" t="s">
        <v>205</v>
      </c>
      <c r="CJ983" t="s">
        <v>1033</v>
      </c>
      <c r="CK983" t="s">
        <v>189</v>
      </c>
      <c r="CL983" t="s">
        <v>189</v>
      </c>
      <c r="CM983" t="s">
        <v>189</v>
      </c>
      <c r="CN983" t="s">
        <v>189</v>
      </c>
      <c r="CO983" t="s">
        <v>189</v>
      </c>
      <c r="CP983" t="s">
        <v>205</v>
      </c>
      <c r="CQ983" t="s">
        <v>189</v>
      </c>
      <c r="CR983">
        <v>6.4</v>
      </c>
      <c r="CS983" t="s">
        <v>189</v>
      </c>
      <c r="CT983" t="s">
        <v>197</v>
      </c>
      <c r="CU983">
        <v>25.6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25.6</v>
      </c>
      <c r="DC983">
        <v>11.808</v>
      </c>
      <c r="DD983">
        <v>0</v>
      </c>
      <c r="DE983">
        <v>0</v>
      </c>
      <c r="DF983">
        <v>0</v>
      </c>
      <c r="DG983">
        <v>11.808</v>
      </c>
      <c r="DH983">
        <v>120</v>
      </c>
      <c r="DI983">
        <v>-13.792</v>
      </c>
      <c r="DJ983" t="s">
        <v>282</v>
      </c>
      <c r="DK983">
        <v>59.805619999999998</v>
      </c>
      <c r="DL983">
        <v>73.597620000000006</v>
      </c>
      <c r="DM983">
        <v>72.344459999999998</v>
      </c>
      <c r="DN983">
        <v>60.536459999999998</v>
      </c>
      <c r="DO983">
        <v>18</v>
      </c>
      <c r="DP983">
        <v>0</v>
      </c>
    </row>
    <row r="984" spans="1:120" x14ac:dyDescent="0.25">
      <c r="A984" t="s">
        <v>189</v>
      </c>
      <c r="B984" t="s">
        <v>189</v>
      </c>
      <c r="C984" t="s">
        <v>376</v>
      </c>
      <c r="D984" t="s">
        <v>1948</v>
      </c>
      <c r="E984" t="s">
        <v>189</v>
      </c>
      <c r="F984" t="s">
        <v>189</v>
      </c>
      <c r="G984" t="s">
        <v>189</v>
      </c>
      <c r="H984" t="s">
        <v>189</v>
      </c>
      <c r="I984" t="s">
        <v>189</v>
      </c>
      <c r="J984" t="s">
        <v>1924</v>
      </c>
      <c r="K984">
        <v>3.2</v>
      </c>
      <c r="L984">
        <v>2</v>
      </c>
      <c r="M984">
        <v>32</v>
      </c>
      <c r="N984" t="s">
        <v>189</v>
      </c>
      <c r="O984">
        <v>0.98</v>
      </c>
      <c r="P984">
        <v>1.27</v>
      </c>
      <c r="Q984">
        <v>18.25</v>
      </c>
      <c r="R984">
        <v>19.05</v>
      </c>
      <c r="S984" t="s">
        <v>189</v>
      </c>
      <c r="T984" t="s">
        <v>189</v>
      </c>
      <c r="U984">
        <v>85.405619999999999</v>
      </c>
      <c r="V984" t="s">
        <v>189</v>
      </c>
      <c r="W984" t="s">
        <v>189</v>
      </c>
      <c r="X984" t="s">
        <v>189</v>
      </c>
      <c r="Y984" t="s">
        <v>189</v>
      </c>
      <c r="Z984" t="s">
        <v>189</v>
      </c>
      <c r="AA984" t="s">
        <v>189</v>
      </c>
      <c r="AB984" t="s">
        <v>189</v>
      </c>
      <c r="AC984" t="s">
        <v>189</v>
      </c>
      <c r="AD984" t="s">
        <v>189</v>
      </c>
      <c r="AE984" t="s">
        <v>189</v>
      </c>
      <c r="AF984" t="s">
        <v>189</v>
      </c>
      <c r="AG984" t="s">
        <v>189</v>
      </c>
      <c r="AH984" t="s">
        <v>189</v>
      </c>
      <c r="AI984" t="s">
        <v>189</v>
      </c>
      <c r="AJ984" t="s">
        <v>189</v>
      </c>
      <c r="AK984" t="s">
        <v>189</v>
      </c>
      <c r="AL984" t="s">
        <v>189</v>
      </c>
      <c r="AM984" t="s">
        <v>189</v>
      </c>
      <c r="AN984" t="s">
        <v>189</v>
      </c>
      <c r="AO984" t="s">
        <v>189</v>
      </c>
      <c r="AP984" t="s">
        <v>189</v>
      </c>
      <c r="AQ984" t="s">
        <v>189</v>
      </c>
      <c r="AR984" t="s">
        <v>189</v>
      </c>
      <c r="AS984" t="s">
        <v>189</v>
      </c>
      <c r="AT984" t="s">
        <v>189</v>
      </c>
      <c r="AU984" t="s">
        <v>189</v>
      </c>
      <c r="AV984" t="s">
        <v>189</v>
      </c>
      <c r="AW984" t="s">
        <v>1944</v>
      </c>
      <c r="AX984">
        <v>2</v>
      </c>
      <c r="AY984" t="s">
        <v>189</v>
      </c>
      <c r="AZ984" t="s">
        <v>189</v>
      </c>
      <c r="BA984" t="s">
        <v>189</v>
      </c>
      <c r="BB984" t="s">
        <v>189</v>
      </c>
      <c r="BC984" t="s">
        <v>189</v>
      </c>
      <c r="BD984" t="s">
        <v>189</v>
      </c>
      <c r="BE984" t="s">
        <v>189</v>
      </c>
      <c r="BF984">
        <v>112</v>
      </c>
      <c r="BG984" t="s">
        <v>189</v>
      </c>
      <c r="BH984" t="s">
        <v>189</v>
      </c>
      <c r="BI984" t="s">
        <v>189</v>
      </c>
      <c r="BJ984" t="s">
        <v>189</v>
      </c>
      <c r="BK984" t="s">
        <v>189</v>
      </c>
      <c r="BL984" t="s">
        <v>189</v>
      </c>
      <c r="BM984" t="s">
        <v>189</v>
      </c>
      <c r="BN984" t="s">
        <v>189</v>
      </c>
      <c r="BO984" t="s">
        <v>189</v>
      </c>
      <c r="BP984" t="s">
        <v>189</v>
      </c>
      <c r="BQ984" t="s">
        <v>189</v>
      </c>
      <c r="BR984" t="s">
        <v>189</v>
      </c>
      <c r="BS984" t="s">
        <v>189</v>
      </c>
      <c r="BT984" t="s">
        <v>189</v>
      </c>
      <c r="BU984" t="s">
        <v>189</v>
      </c>
      <c r="BV984" t="s">
        <v>189</v>
      </c>
      <c r="BW984" t="s">
        <v>189</v>
      </c>
      <c r="BX984" t="s">
        <v>189</v>
      </c>
      <c r="BY984" t="s">
        <v>189</v>
      </c>
      <c r="BZ984" t="s">
        <v>189</v>
      </c>
      <c r="CA984" t="s">
        <v>1895</v>
      </c>
      <c r="CB984" t="s">
        <v>1033</v>
      </c>
      <c r="CC984" t="b">
        <v>1</v>
      </c>
      <c r="CD984" t="s">
        <v>189</v>
      </c>
      <c r="CE984" t="s">
        <v>189</v>
      </c>
      <c r="CF984" t="s">
        <v>189</v>
      </c>
      <c r="CG984" t="s">
        <v>189</v>
      </c>
      <c r="CH984">
        <v>6.4</v>
      </c>
      <c r="CI984" t="s">
        <v>205</v>
      </c>
      <c r="CJ984" t="s">
        <v>1033</v>
      </c>
      <c r="CK984" t="s">
        <v>189</v>
      </c>
      <c r="CL984" t="s">
        <v>189</v>
      </c>
      <c r="CM984" t="s">
        <v>189</v>
      </c>
      <c r="CN984" t="s">
        <v>189</v>
      </c>
      <c r="CO984" t="s">
        <v>189</v>
      </c>
      <c r="CP984" t="s">
        <v>205</v>
      </c>
      <c r="CQ984" t="s">
        <v>189</v>
      </c>
      <c r="CR984">
        <v>6.4</v>
      </c>
      <c r="CS984" t="s">
        <v>189</v>
      </c>
      <c r="CT984" t="s">
        <v>197</v>
      </c>
      <c r="CU984">
        <v>25.6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25.6</v>
      </c>
      <c r="DC984">
        <v>11.808</v>
      </c>
      <c r="DD984">
        <v>0</v>
      </c>
      <c r="DE984">
        <v>0</v>
      </c>
      <c r="DF984">
        <v>0</v>
      </c>
      <c r="DG984">
        <v>11.808</v>
      </c>
      <c r="DH984">
        <v>120</v>
      </c>
      <c r="DI984">
        <v>-13.792</v>
      </c>
      <c r="DJ984" t="s">
        <v>282</v>
      </c>
      <c r="DK984">
        <v>59.805619999999998</v>
      </c>
      <c r="DL984">
        <v>73.597620000000006</v>
      </c>
      <c r="DM984">
        <v>72.344459999999998</v>
      </c>
      <c r="DN984">
        <v>60.536459999999998</v>
      </c>
      <c r="DO984">
        <v>18</v>
      </c>
      <c r="DP984">
        <v>0</v>
      </c>
    </row>
    <row r="985" spans="1:120" x14ac:dyDescent="0.25">
      <c r="A985" t="s">
        <v>189</v>
      </c>
      <c r="B985" t="s">
        <v>189</v>
      </c>
      <c r="C985" t="s">
        <v>376</v>
      </c>
      <c r="D985" t="s">
        <v>1949</v>
      </c>
      <c r="E985" t="s">
        <v>189</v>
      </c>
      <c r="F985" t="s">
        <v>189</v>
      </c>
      <c r="G985" t="s">
        <v>189</v>
      </c>
      <c r="H985" t="s">
        <v>189</v>
      </c>
      <c r="I985" t="s">
        <v>189</v>
      </c>
      <c r="J985" t="s">
        <v>1924</v>
      </c>
      <c r="K985">
        <v>3.2</v>
      </c>
      <c r="L985">
        <v>2</v>
      </c>
      <c r="M985">
        <v>32</v>
      </c>
      <c r="N985" t="s">
        <v>189</v>
      </c>
      <c r="O985">
        <v>0.98</v>
      </c>
      <c r="P985">
        <v>1.27</v>
      </c>
      <c r="Q985">
        <v>18.25</v>
      </c>
      <c r="R985">
        <v>19.05</v>
      </c>
      <c r="S985" t="s">
        <v>189</v>
      </c>
      <c r="T985" t="s">
        <v>189</v>
      </c>
      <c r="U985">
        <v>85.405619999999999</v>
      </c>
      <c r="V985" t="s">
        <v>189</v>
      </c>
      <c r="W985" t="s">
        <v>189</v>
      </c>
      <c r="X985" t="s">
        <v>189</v>
      </c>
      <c r="Y985" t="s">
        <v>189</v>
      </c>
      <c r="Z985" t="s">
        <v>189</v>
      </c>
      <c r="AA985" t="s">
        <v>189</v>
      </c>
      <c r="AB985" t="s">
        <v>189</v>
      </c>
      <c r="AC985" t="s">
        <v>189</v>
      </c>
      <c r="AD985" t="s">
        <v>189</v>
      </c>
      <c r="AE985" t="s">
        <v>189</v>
      </c>
      <c r="AF985" t="s">
        <v>189</v>
      </c>
      <c r="AG985" t="s">
        <v>189</v>
      </c>
      <c r="AH985" t="s">
        <v>189</v>
      </c>
      <c r="AI985" t="s">
        <v>189</v>
      </c>
      <c r="AJ985" t="s">
        <v>189</v>
      </c>
      <c r="AK985" t="s">
        <v>189</v>
      </c>
      <c r="AL985" t="s">
        <v>189</v>
      </c>
      <c r="AM985" t="s">
        <v>189</v>
      </c>
      <c r="AN985" t="s">
        <v>189</v>
      </c>
      <c r="AO985" t="s">
        <v>189</v>
      </c>
      <c r="AP985" t="s">
        <v>189</v>
      </c>
      <c r="AQ985" t="s">
        <v>189</v>
      </c>
      <c r="AR985" t="s">
        <v>189</v>
      </c>
      <c r="AS985" t="s">
        <v>189</v>
      </c>
      <c r="AT985" t="s">
        <v>189</v>
      </c>
      <c r="AU985" t="s">
        <v>189</v>
      </c>
      <c r="AV985" t="s">
        <v>189</v>
      </c>
      <c r="AW985" t="s">
        <v>1944</v>
      </c>
      <c r="AX985">
        <v>2</v>
      </c>
      <c r="AY985" t="s">
        <v>189</v>
      </c>
      <c r="AZ985" t="s">
        <v>189</v>
      </c>
      <c r="BA985" t="s">
        <v>189</v>
      </c>
      <c r="BB985" t="s">
        <v>189</v>
      </c>
      <c r="BC985" t="s">
        <v>189</v>
      </c>
      <c r="BD985" t="s">
        <v>189</v>
      </c>
      <c r="BE985" t="s">
        <v>189</v>
      </c>
      <c r="BF985">
        <v>112</v>
      </c>
      <c r="BG985" t="s">
        <v>189</v>
      </c>
      <c r="BH985" t="s">
        <v>189</v>
      </c>
      <c r="BI985" t="s">
        <v>189</v>
      </c>
      <c r="BJ985" t="s">
        <v>189</v>
      </c>
      <c r="BK985" t="s">
        <v>189</v>
      </c>
      <c r="BL985" t="s">
        <v>189</v>
      </c>
      <c r="BM985" t="s">
        <v>189</v>
      </c>
      <c r="BN985" t="s">
        <v>189</v>
      </c>
      <c r="BO985" t="s">
        <v>189</v>
      </c>
      <c r="BP985" t="s">
        <v>189</v>
      </c>
      <c r="BQ985" t="s">
        <v>189</v>
      </c>
      <c r="BR985" t="s">
        <v>189</v>
      </c>
      <c r="BS985" t="s">
        <v>189</v>
      </c>
      <c r="BT985" t="s">
        <v>189</v>
      </c>
      <c r="BU985" t="s">
        <v>189</v>
      </c>
      <c r="BV985" t="s">
        <v>189</v>
      </c>
      <c r="BW985" t="s">
        <v>189</v>
      </c>
      <c r="BX985" t="s">
        <v>189</v>
      </c>
      <c r="BY985" t="s">
        <v>189</v>
      </c>
      <c r="BZ985" t="s">
        <v>189</v>
      </c>
      <c r="CA985" t="s">
        <v>1895</v>
      </c>
      <c r="CB985" t="s">
        <v>1033</v>
      </c>
      <c r="CC985" t="b">
        <v>1</v>
      </c>
      <c r="CD985" t="s">
        <v>189</v>
      </c>
      <c r="CE985" t="s">
        <v>189</v>
      </c>
      <c r="CF985" t="s">
        <v>189</v>
      </c>
      <c r="CG985" t="s">
        <v>189</v>
      </c>
      <c r="CH985">
        <v>6.4</v>
      </c>
      <c r="CI985" t="s">
        <v>205</v>
      </c>
      <c r="CJ985" t="s">
        <v>1033</v>
      </c>
      <c r="CK985" t="s">
        <v>189</v>
      </c>
      <c r="CL985" t="s">
        <v>189</v>
      </c>
      <c r="CM985" t="s">
        <v>189</v>
      </c>
      <c r="CN985" t="s">
        <v>189</v>
      </c>
      <c r="CO985" t="s">
        <v>189</v>
      </c>
      <c r="CP985" t="s">
        <v>205</v>
      </c>
      <c r="CQ985" t="s">
        <v>189</v>
      </c>
      <c r="CR985">
        <v>6.4</v>
      </c>
      <c r="CS985" t="s">
        <v>189</v>
      </c>
      <c r="CT985" t="s">
        <v>197</v>
      </c>
      <c r="CU985">
        <v>25.6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25.6</v>
      </c>
      <c r="DC985">
        <v>11.808</v>
      </c>
      <c r="DD985">
        <v>0</v>
      </c>
      <c r="DE985">
        <v>0</v>
      </c>
      <c r="DF985">
        <v>0</v>
      </c>
      <c r="DG985">
        <v>11.808</v>
      </c>
      <c r="DH985">
        <v>120</v>
      </c>
      <c r="DI985">
        <v>-13.792</v>
      </c>
      <c r="DJ985" t="s">
        <v>282</v>
      </c>
      <c r="DK985">
        <v>59.805619999999998</v>
      </c>
      <c r="DL985">
        <v>73.597620000000006</v>
      </c>
      <c r="DM985">
        <v>72.344459999999998</v>
      </c>
      <c r="DN985">
        <v>60.536459999999998</v>
      </c>
      <c r="DO985">
        <v>18</v>
      </c>
      <c r="DP985">
        <v>0</v>
      </c>
    </row>
    <row r="986" spans="1:120" x14ac:dyDescent="0.25">
      <c r="A986" t="s">
        <v>189</v>
      </c>
      <c r="B986" t="s">
        <v>189</v>
      </c>
      <c r="C986" t="s">
        <v>376</v>
      </c>
      <c r="D986" t="s">
        <v>1950</v>
      </c>
      <c r="E986" t="s">
        <v>189</v>
      </c>
      <c r="F986" t="s">
        <v>189</v>
      </c>
      <c r="G986" t="s">
        <v>189</v>
      </c>
      <c r="H986" t="s">
        <v>189</v>
      </c>
      <c r="I986" t="s">
        <v>189</v>
      </c>
      <c r="J986" t="s">
        <v>1924</v>
      </c>
      <c r="K986">
        <v>3.2</v>
      </c>
      <c r="L986">
        <v>2</v>
      </c>
      <c r="M986">
        <v>32</v>
      </c>
      <c r="N986" t="s">
        <v>189</v>
      </c>
      <c r="O986">
        <v>0.98</v>
      </c>
      <c r="P986">
        <v>1.27</v>
      </c>
      <c r="Q986">
        <v>18.25</v>
      </c>
      <c r="R986">
        <v>19.05</v>
      </c>
      <c r="S986" t="s">
        <v>189</v>
      </c>
      <c r="T986" t="s">
        <v>189</v>
      </c>
      <c r="U986">
        <v>85.405619999999999</v>
      </c>
      <c r="V986" t="s">
        <v>189</v>
      </c>
      <c r="W986" t="s">
        <v>189</v>
      </c>
      <c r="X986" t="s">
        <v>189</v>
      </c>
      <c r="Y986" t="s">
        <v>189</v>
      </c>
      <c r="Z986" t="s">
        <v>189</v>
      </c>
      <c r="AA986" t="s">
        <v>189</v>
      </c>
      <c r="AB986" t="s">
        <v>189</v>
      </c>
      <c r="AC986" t="s">
        <v>189</v>
      </c>
      <c r="AD986" t="s">
        <v>189</v>
      </c>
      <c r="AE986" t="s">
        <v>189</v>
      </c>
      <c r="AF986" t="s">
        <v>189</v>
      </c>
      <c r="AG986" t="s">
        <v>189</v>
      </c>
      <c r="AH986" t="s">
        <v>189</v>
      </c>
      <c r="AI986" t="s">
        <v>189</v>
      </c>
      <c r="AJ986" t="s">
        <v>189</v>
      </c>
      <c r="AK986" t="s">
        <v>189</v>
      </c>
      <c r="AL986" t="s">
        <v>189</v>
      </c>
      <c r="AM986" t="s">
        <v>189</v>
      </c>
      <c r="AN986" t="s">
        <v>189</v>
      </c>
      <c r="AO986" t="s">
        <v>189</v>
      </c>
      <c r="AP986" t="s">
        <v>189</v>
      </c>
      <c r="AQ986" t="s">
        <v>189</v>
      </c>
      <c r="AR986" t="s">
        <v>189</v>
      </c>
      <c r="AS986" t="s">
        <v>189</v>
      </c>
      <c r="AT986" t="s">
        <v>189</v>
      </c>
      <c r="AU986" t="s">
        <v>189</v>
      </c>
      <c r="AV986" t="s">
        <v>189</v>
      </c>
      <c r="AW986" t="s">
        <v>1944</v>
      </c>
      <c r="AX986">
        <v>2</v>
      </c>
      <c r="AY986" t="s">
        <v>189</v>
      </c>
      <c r="AZ986" t="s">
        <v>189</v>
      </c>
      <c r="BA986" t="s">
        <v>189</v>
      </c>
      <c r="BB986" t="s">
        <v>189</v>
      </c>
      <c r="BC986" t="s">
        <v>189</v>
      </c>
      <c r="BD986" t="s">
        <v>189</v>
      </c>
      <c r="BE986" t="s">
        <v>189</v>
      </c>
      <c r="BF986">
        <v>112</v>
      </c>
      <c r="BG986" t="s">
        <v>189</v>
      </c>
      <c r="BH986" t="s">
        <v>189</v>
      </c>
      <c r="BI986" t="s">
        <v>189</v>
      </c>
      <c r="BJ986" t="s">
        <v>189</v>
      </c>
      <c r="BK986" t="s">
        <v>189</v>
      </c>
      <c r="BL986" t="s">
        <v>189</v>
      </c>
      <c r="BM986" t="s">
        <v>189</v>
      </c>
      <c r="BN986" t="s">
        <v>189</v>
      </c>
      <c r="BO986" t="s">
        <v>189</v>
      </c>
      <c r="BP986" t="s">
        <v>189</v>
      </c>
      <c r="BQ986" t="s">
        <v>189</v>
      </c>
      <c r="BR986" t="s">
        <v>189</v>
      </c>
      <c r="BS986" t="s">
        <v>189</v>
      </c>
      <c r="BT986" t="s">
        <v>189</v>
      </c>
      <c r="BU986" t="s">
        <v>189</v>
      </c>
      <c r="BV986" t="s">
        <v>189</v>
      </c>
      <c r="BW986" t="s">
        <v>189</v>
      </c>
      <c r="BX986" t="s">
        <v>189</v>
      </c>
      <c r="BY986" t="s">
        <v>189</v>
      </c>
      <c r="BZ986" t="s">
        <v>189</v>
      </c>
      <c r="CA986" t="s">
        <v>1895</v>
      </c>
      <c r="CB986" t="s">
        <v>1033</v>
      </c>
      <c r="CC986" t="b">
        <v>1</v>
      </c>
      <c r="CD986" t="s">
        <v>189</v>
      </c>
      <c r="CE986" t="s">
        <v>189</v>
      </c>
      <c r="CF986" t="s">
        <v>189</v>
      </c>
      <c r="CG986" t="s">
        <v>189</v>
      </c>
      <c r="CH986">
        <v>6.4</v>
      </c>
      <c r="CI986" t="s">
        <v>205</v>
      </c>
      <c r="CJ986" t="s">
        <v>1033</v>
      </c>
      <c r="CK986" t="s">
        <v>189</v>
      </c>
      <c r="CL986" t="s">
        <v>189</v>
      </c>
      <c r="CM986" t="s">
        <v>189</v>
      </c>
      <c r="CN986" t="s">
        <v>189</v>
      </c>
      <c r="CO986" t="s">
        <v>189</v>
      </c>
      <c r="CP986" t="s">
        <v>205</v>
      </c>
      <c r="CQ986" t="s">
        <v>189</v>
      </c>
      <c r="CR986">
        <v>6.4</v>
      </c>
      <c r="CS986" t="s">
        <v>189</v>
      </c>
      <c r="CT986" t="s">
        <v>197</v>
      </c>
      <c r="CU986">
        <v>25.6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25.6</v>
      </c>
      <c r="DC986">
        <v>11.808</v>
      </c>
      <c r="DD986">
        <v>0</v>
      </c>
      <c r="DE986">
        <v>0</v>
      </c>
      <c r="DF986">
        <v>0</v>
      </c>
      <c r="DG986">
        <v>11.808</v>
      </c>
      <c r="DH986">
        <v>120</v>
      </c>
      <c r="DI986">
        <v>-13.792</v>
      </c>
      <c r="DJ986" t="s">
        <v>282</v>
      </c>
      <c r="DK986">
        <v>59.805619999999998</v>
      </c>
      <c r="DL986">
        <v>73.597620000000006</v>
      </c>
      <c r="DM986">
        <v>72.344459999999998</v>
      </c>
      <c r="DN986">
        <v>60.536459999999998</v>
      </c>
      <c r="DO986">
        <v>18</v>
      </c>
      <c r="DP986">
        <v>0</v>
      </c>
    </row>
    <row r="987" spans="1:120" x14ac:dyDescent="0.25">
      <c r="A987" t="s">
        <v>189</v>
      </c>
      <c r="B987" t="s">
        <v>189</v>
      </c>
      <c r="C987" t="s">
        <v>376</v>
      </c>
      <c r="D987" t="s">
        <v>1951</v>
      </c>
      <c r="E987" t="s">
        <v>189</v>
      </c>
      <c r="F987" t="s">
        <v>189</v>
      </c>
      <c r="G987" t="s">
        <v>189</v>
      </c>
      <c r="H987" t="s">
        <v>189</v>
      </c>
      <c r="I987" t="s">
        <v>189</v>
      </c>
      <c r="J987" t="s">
        <v>1924</v>
      </c>
      <c r="K987">
        <v>3.2</v>
      </c>
      <c r="L987">
        <v>2</v>
      </c>
      <c r="M987">
        <v>32</v>
      </c>
      <c r="N987" t="s">
        <v>189</v>
      </c>
      <c r="O987">
        <v>0.98</v>
      </c>
      <c r="P987">
        <v>1.27</v>
      </c>
      <c r="Q987">
        <v>18.25</v>
      </c>
      <c r="R987">
        <v>19.05</v>
      </c>
      <c r="S987" t="s">
        <v>189</v>
      </c>
      <c r="T987" t="s">
        <v>189</v>
      </c>
      <c r="U987">
        <v>85.405619999999999</v>
      </c>
      <c r="V987" t="s">
        <v>189</v>
      </c>
      <c r="W987" t="s">
        <v>189</v>
      </c>
      <c r="X987" t="s">
        <v>189</v>
      </c>
      <c r="Y987" t="s">
        <v>189</v>
      </c>
      <c r="Z987" t="s">
        <v>189</v>
      </c>
      <c r="AA987" t="s">
        <v>189</v>
      </c>
      <c r="AB987" t="s">
        <v>189</v>
      </c>
      <c r="AC987" t="s">
        <v>189</v>
      </c>
      <c r="AD987" t="s">
        <v>189</v>
      </c>
      <c r="AE987" t="s">
        <v>189</v>
      </c>
      <c r="AF987" t="s">
        <v>189</v>
      </c>
      <c r="AG987" t="s">
        <v>189</v>
      </c>
      <c r="AH987" t="s">
        <v>189</v>
      </c>
      <c r="AI987" t="s">
        <v>189</v>
      </c>
      <c r="AJ987" t="s">
        <v>189</v>
      </c>
      <c r="AK987" t="s">
        <v>189</v>
      </c>
      <c r="AL987" t="s">
        <v>189</v>
      </c>
      <c r="AM987" t="s">
        <v>189</v>
      </c>
      <c r="AN987" t="s">
        <v>189</v>
      </c>
      <c r="AO987" t="s">
        <v>189</v>
      </c>
      <c r="AP987" t="s">
        <v>189</v>
      </c>
      <c r="AQ987" t="s">
        <v>189</v>
      </c>
      <c r="AR987" t="s">
        <v>189</v>
      </c>
      <c r="AS987" t="s">
        <v>189</v>
      </c>
      <c r="AT987" t="s">
        <v>189</v>
      </c>
      <c r="AU987" t="s">
        <v>189</v>
      </c>
      <c r="AV987" t="s">
        <v>189</v>
      </c>
      <c r="AW987" t="s">
        <v>1944</v>
      </c>
      <c r="AX987">
        <v>2</v>
      </c>
      <c r="AY987" t="s">
        <v>189</v>
      </c>
      <c r="AZ987" t="s">
        <v>189</v>
      </c>
      <c r="BA987" t="s">
        <v>189</v>
      </c>
      <c r="BB987" t="s">
        <v>189</v>
      </c>
      <c r="BC987" t="s">
        <v>189</v>
      </c>
      <c r="BD987" t="s">
        <v>189</v>
      </c>
      <c r="BE987" t="s">
        <v>189</v>
      </c>
      <c r="BF987">
        <v>112</v>
      </c>
      <c r="BG987" t="s">
        <v>189</v>
      </c>
      <c r="BH987" t="s">
        <v>189</v>
      </c>
      <c r="BI987" t="s">
        <v>189</v>
      </c>
      <c r="BJ987" t="s">
        <v>189</v>
      </c>
      <c r="BK987" t="s">
        <v>189</v>
      </c>
      <c r="BL987" t="s">
        <v>189</v>
      </c>
      <c r="BM987" t="s">
        <v>189</v>
      </c>
      <c r="BN987" t="s">
        <v>189</v>
      </c>
      <c r="BO987" t="s">
        <v>189</v>
      </c>
      <c r="BP987" t="s">
        <v>189</v>
      </c>
      <c r="BQ987" t="s">
        <v>189</v>
      </c>
      <c r="BR987" t="s">
        <v>189</v>
      </c>
      <c r="BS987" t="s">
        <v>189</v>
      </c>
      <c r="BT987" t="s">
        <v>189</v>
      </c>
      <c r="BU987" t="s">
        <v>189</v>
      </c>
      <c r="BV987" t="s">
        <v>189</v>
      </c>
      <c r="BW987" t="s">
        <v>189</v>
      </c>
      <c r="BX987" t="s">
        <v>189</v>
      </c>
      <c r="BY987" t="s">
        <v>189</v>
      </c>
      <c r="BZ987" t="s">
        <v>189</v>
      </c>
      <c r="CA987" t="s">
        <v>1895</v>
      </c>
      <c r="CB987" t="s">
        <v>1033</v>
      </c>
      <c r="CC987" t="b">
        <v>1</v>
      </c>
      <c r="CD987" t="s">
        <v>189</v>
      </c>
      <c r="CE987" t="s">
        <v>189</v>
      </c>
      <c r="CF987" t="s">
        <v>189</v>
      </c>
      <c r="CG987" t="s">
        <v>189</v>
      </c>
      <c r="CH987">
        <v>6.4</v>
      </c>
      <c r="CI987" t="s">
        <v>205</v>
      </c>
      <c r="CJ987" t="s">
        <v>1033</v>
      </c>
      <c r="CK987" t="s">
        <v>189</v>
      </c>
      <c r="CL987" t="s">
        <v>189</v>
      </c>
      <c r="CM987" t="s">
        <v>189</v>
      </c>
      <c r="CN987" t="s">
        <v>189</v>
      </c>
      <c r="CO987" t="s">
        <v>189</v>
      </c>
      <c r="CP987" t="s">
        <v>205</v>
      </c>
      <c r="CQ987" t="s">
        <v>189</v>
      </c>
      <c r="CR987">
        <v>6.4</v>
      </c>
      <c r="CS987" t="s">
        <v>189</v>
      </c>
      <c r="CT987" t="s">
        <v>197</v>
      </c>
      <c r="CU987">
        <v>25.6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25.6</v>
      </c>
      <c r="DC987">
        <v>11.808</v>
      </c>
      <c r="DD987">
        <v>0</v>
      </c>
      <c r="DE987">
        <v>0</v>
      </c>
      <c r="DF987">
        <v>0</v>
      </c>
      <c r="DG987">
        <v>11.808</v>
      </c>
      <c r="DH987">
        <v>120</v>
      </c>
      <c r="DI987">
        <v>-13.792</v>
      </c>
      <c r="DJ987" t="s">
        <v>282</v>
      </c>
      <c r="DK987">
        <v>59.805619999999998</v>
      </c>
      <c r="DL987">
        <v>73.597620000000006</v>
      </c>
      <c r="DM987">
        <v>72.344459999999998</v>
      </c>
      <c r="DN987">
        <v>60.536459999999998</v>
      </c>
      <c r="DO987">
        <v>18</v>
      </c>
      <c r="DP987">
        <v>0</v>
      </c>
    </row>
    <row r="988" spans="1:120" x14ac:dyDescent="0.25">
      <c r="A988" t="s">
        <v>189</v>
      </c>
      <c r="B988" t="s">
        <v>189</v>
      </c>
      <c r="C988" t="s">
        <v>376</v>
      </c>
      <c r="D988" t="s">
        <v>1952</v>
      </c>
      <c r="E988" t="s">
        <v>189</v>
      </c>
      <c r="F988" t="s">
        <v>189</v>
      </c>
      <c r="G988" t="s">
        <v>189</v>
      </c>
      <c r="H988" t="s">
        <v>189</v>
      </c>
      <c r="I988" t="s">
        <v>189</v>
      </c>
      <c r="J988" t="s">
        <v>1924</v>
      </c>
      <c r="K988">
        <v>3.2</v>
      </c>
      <c r="L988">
        <v>2</v>
      </c>
      <c r="M988">
        <v>32</v>
      </c>
      <c r="N988" t="s">
        <v>189</v>
      </c>
      <c r="O988">
        <v>0.98</v>
      </c>
      <c r="P988">
        <v>1.27</v>
      </c>
      <c r="Q988">
        <v>18.25</v>
      </c>
      <c r="R988">
        <v>19.05</v>
      </c>
      <c r="S988" t="s">
        <v>189</v>
      </c>
      <c r="T988" t="s">
        <v>189</v>
      </c>
      <c r="U988">
        <v>85.405619999999999</v>
      </c>
      <c r="V988" t="s">
        <v>189</v>
      </c>
      <c r="W988" t="s">
        <v>189</v>
      </c>
      <c r="X988" t="s">
        <v>189</v>
      </c>
      <c r="Y988" t="s">
        <v>189</v>
      </c>
      <c r="Z988" t="s">
        <v>189</v>
      </c>
      <c r="AA988" t="s">
        <v>189</v>
      </c>
      <c r="AB988" t="s">
        <v>189</v>
      </c>
      <c r="AC988" t="s">
        <v>189</v>
      </c>
      <c r="AD988" t="s">
        <v>189</v>
      </c>
      <c r="AE988" t="s">
        <v>189</v>
      </c>
      <c r="AF988" t="s">
        <v>189</v>
      </c>
      <c r="AG988" t="s">
        <v>189</v>
      </c>
      <c r="AH988" t="s">
        <v>189</v>
      </c>
      <c r="AI988" t="s">
        <v>189</v>
      </c>
      <c r="AJ988" t="s">
        <v>189</v>
      </c>
      <c r="AK988" t="s">
        <v>189</v>
      </c>
      <c r="AL988" t="s">
        <v>189</v>
      </c>
      <c r="AM988" t="s">
        <v>189</v>
      </c>
      <c r="AN988" t="s">
        <v>189</v>
      </c>
      <c r="AO988" t="s">
        <v>189</v>
      </c>
      <c r="AP988" t="s">
        <v>189</v>
      </c>
      <c r="AQ988" t="s">
        <v>189</v>
      </c>
      <c r="AR988" t="s">
        <v>189</v>
      </c>
      <c r="AS988" t="s">
        <v>189</v>
      </c>
      <c r="AT988" t="s">
        <v>189</v>
      </c>
      <c r="AU988" t="s">
        <v>189</v>
      </c>
      <c r="AV988" t="s">
        <v>189</v>
      </c>
      <c r="AW988" t="s">
        <v>1944</v>
      </c>
      <c r="AX988">
        <v>2</v>
      </c>
      <c r="AY988" t="s">
        <v>189</v>
      </c>
      <c r="AZ988" t="s">
        <v>189</v>
      </c>
      <c r="BA988" t="s">
        <v>189</v>
      </c>
      <c r="BB988" t="s">
        <v>189</v>
      </c>
      <c r="BC988" t="s">
        <v>189</v>
      </c>
      <c r="BD988" t="s">
        <v>189</v>
      </c>
      <c r="BE988" t="s">
        <v>189</v>
      </c>
      <c r="BF988">
        <v>112</v>
      </c>
      <c r="BG988" t="s">
        <v>189</v>
      </c>
      <c r="BH988" t="s">
        <v>189</v>
      </c>
      <c r="BI988" t="s">
        <v>189</v>
      </c>
      <c r="BJ988" t="s">
        <v>189</v>
      </c>
      <c r="BK988" t="s">
        <v>189</v>
      </c>
      <c r="BL988" t="s">
        <v>189</v>
      </c>
      <c r="BM988" t="s">
        <v>189</v>
      </c>
      <c r="BN988" t="s">
        <v>189</v>
      </c>
      <c r="BO988" t="s">
        <v>189</v>
      </c>
      <c r="BP988" t="s">
        <v>189</v>
      </c>
      <c r="BQ988" t="s">
        <v>189</v>
      </c>
      <c r="BR988" t="s">
        <v>189</v>
      </c>
      <c r="BS988" t="s">
        <v>189</v>
      </c>
      <c r="BT988" t="s">
        <v>189</v>
      </c>
      <c r="BU988" t="s">
        <v>189</v>
      </c>
      <c r="BV988" t="s">
        <v>189</v>
      </c>
      <c r="BW988" t="s">
        <v>189</v>
      </c>
      <c r="BX988" t="s">
        <v>189</v>
      </c>
      <c r="BY988" t="s">
        <v>189</v>
      </c>
      <c r="BZ988" t="s">
        <v>189</v>
      </c>
      <c r="CA988" t="s">
        <v>1895</v>
      </c>
      <c r="CB988" t="s">
        <v>1033</v>
      </c>
      <c r="CC988" t="b">
        <v>1</v>
      </c>
      <c r="CD988" t="s">
        <v>189</v>
      </c>
      <c r="CE988" t="s">
        <v>189</v>
      </c>
      <c r="CF988" t="s">
        <v>189</v>
      </c>
      <c r="CG988" t="s">
        <v>189</v>
      </c>
      <c r="CH988">
        <v>6.4</v>
      </c>
      <c r="CI988" t="s">
        <v>205</v>
      </c>
      <c r="CJ988" t="s">
        <v>1033</v>
      </c>
      <c r="CK988" t="s">
        <v>189</v>
      </c>
      <c r="CL988" t="s">
        <v>189</v>
      </c>
      <c r="CM988" t="s">
        <v>189</v>
      </c>
      <c r="CN988" t="s">
        <v>189</v>
      </c>
      <c r="CO988" t="s">
        <v>189</v>
      </c>
      <c r="CP988" t="s">
        <v>205</v>
      </c>
      <c r="CQ988" t="s">
        <v>189</v>
      </c>
      <c r="CR988">
        <v>6.4</v>
      </c>
      <c r="CS988" t="s">
        <v>189</v>
      </c>
      <c r="CT988" t="s">
        <v>197</v>
      </c>
      <c r="CU988">
        <v>25.6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25.6</v>
      </c>
      <c r="DC988">
        <v>11.808</v>
      </c>
      <c r="DD988">
        <v>0</v>
      </c>
      <c r="DE988">
        <v>0</v>
      </c>
      <c r="DF988">
        <v>0</v>
      </c>
      <c r="DG988">
        <v>11.808</v>
      </c>
      <c r="DH988">
        <v>120</v>
      </c>
      <c r="DI988">
        <v>-13.792</v>
      </c>
      <c r="DJ988" t="s">
        <v>282</v>
      </c>
      <c r="DK988">
        <v>59.805619999999998</v>
      </c>
      <c r="DL988">
        <v>73.597620000000006</v>
      </c>
      <c r="DM988">
        <v>72.344459999999998</v>
      </c>
      <c r="DN988">
        <v>60.536459999999998</v>
      </c>
      <c r="DO988">
        <v>18</v>
      </c>
      <c r="DP988">
        <v>0</v>
      </c>
    </row>
  </sheetData>
  <autoFilter ref="A1:DP988" xr:uid="{00000000-0009-0000-0000-000002000000}">
    <sortState xmlns:xlrd2="http://schemas.microsoft.com/office/spreadsheetml/2017/richdata2" ref="A2:DP980">
      <sortCondition ref="DJ1:DJ980"/>
    </sortState>
  </autoFilter>
  <pageMargins left="0.7" right="0.7" top="0.75" bottom="0.75" header="0.3" footer="0.3"/>
  <pageSetup paperSize="12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A196"/>
  <sheetViews>
    <sheetView zoomScale="85" zoomScaleNormal="85" workbookViewId="0">
      <selection activeCell="K66" sqref="K66"/>
    </sheetView>
  </sheetViews>
  <sheetFormatPr baseColWidth="10" defaultColWidth="9.109375" defaultRowHeight="13.2" x14ac:dyDescent="0.25"/>
  <cols>
    <col min="1" max="16384" width="9.109375" style="27"/>
  </cols>
  <sheetData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</sheetData>
  <pageMargins left="0.7" right="0.7" top="0.75" bottom="0.75" header="0.3" footer="0.3"/>
  <customProperties>
    <customPr name="%locator_row%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O163"/>
  <sheetViews>
    <sheetView zoomScale="85" zoomScaleNormal="85" workbookViewId="0">
      <selection activeCell="D27" sqref="D27"/>
    </sheetView>
  </sheetViews>
  <sheetFormatPr baseColWidth="10" defaultColWidth="11.44140625" defaultRowHeight="11.4" x14ac:dyDescent="0.2"/>
  <cols>
    <col min="1" max="1" width="38.44140625" style="62" bestFit="1" customWidth="1"/>
    <col min="2" max="2" width="16.109375" style="62" customWidth="1"/>
    <col min="3" max="5" width="14.88671875" style="62" customWidth="1"/>
    <col min="6" max="7" width="29" style="62" customWidth="1"/>
    <col min="8" max="8" width="29" style="62" bestFit="1" customWidth="1"/>
    <col min="9" max="9" width="14" style="62" customWidth="1"/>
    <col min="10" max="10" width="19.109375" style="62" customWidth="1"/>
    <col min="11" max="11" width="13.109375" style="62" customWidth="1"/>
    <col min="12" max="12" width="17.109375" style="62" customWidth="1"/>
    <col min="13" max="14" width="12.44140625" style="62" customWidth="1"/>
    <col min="15" max="16384" width="11.44140625" style="62"/>
  </cols>
  <sheetData>
    <row r="1" spans="1:15" ht="12" thickBot="1" x14ac:dyDescent="0.25">
      <c r="A1" s="60"/>
      <c r="B1" s="61"/>
    </row>
    <row r="2" spans="1:15" ht="60.6" thickBot="1" x14ac:dyDescent="0.3">
      <c r="A2" s="63" t="s">
        <v>22</v>
      </c>
      <c r="B2" s="64" t="s">
        <v>23</v>
      </c>
      <c r="C2" s="64" t="s">
        <v>24</v>
      </c>
      <c r="D2" s="64" t="s">
        <v>25</v>
      </c>
      <c r="E2" s="64" t="s">
        <v>26</v>
      </c>
      <c r="F2" s="65" t="s">
        <v>27</v>
      </c>
      <c r="G2" s="65" t="s">
        <v>28</v>
      </c>
      <c r="H2" s="65" t="s">
        <v>29</v>
      </c>
      <c r="I2" s="64" t="s">
        <v>30</v>
      </c>
      <c r="J2" s="66" t="s">
        <v>31</v>
      </c>
      <c r="K2" s="67" t="s">
        <v>32</v>
      </c>
      <c r="L2" s="66" t="s">
        <v>33</v>
      </c>
      <c r="M2" s="66" t="s">
        <v>34</v>
      </c>
      <c r="N2" s="66" t="s">
        <v>35</v>
      </c>
      <c r="O2" s="68" t="s">
        <v>36</v>
      </c>
    </row>
    <row r="3" spans="1:15" ht="12" x14ac:dyDescent="0.25">
      <c r="A3" s="69" t="s">
        <v>37</v>
      </c>
      <c r="B3" s="70"/>
      <c r="C3" s="71">
        <f>SUM(C4:C13)</f>
        <v>0</v>
      </c>
      <c r="D3" s="72" t="e">
        <f>C3/C3</f>
        <v>#DIV/0!</v>
      </c>
      <c r="E3" s="72">
        <f>C3/C21</f>
        <v>0</v>
      </c>
      <c r="F3" s="73">
        <f>SUM(F4:F13)</f>
        <v>0</v>
      </c>
      <c r="G3" s="73">
        <f>SUM(G4:G13)</f>
        <v>0</v>
      </c>
      <c r="H3" s="74" t="e">
        <f>G3/F3</f>
        <v>#DIV/0!</v>
      </c>
      <c r="I3" s="71" t="e">
        <f>SUM(I4:I13)</f>
        <v>#DIV/0!</v>
      </c>
      <c r="J3" s="73" t="e">
        <f>(J4*$D$4)+(J11*$D$11)+(J12*$D$12)+(J13*$D$13)</f>
        <v>#DIV/0!</v>
      </c>
      <c r="K3" s="73" t="e">
        <f>(K4*$D$4)+(K11*$D$11)+(K12*$D$12)+(K13*$D$13)</f>
        <v>#DIV/0!</v>
      </c>
      <c r="L3" s="73" t="e">
        <f>(L4*$D$4)+(L11*$D$11)+(L12*$D$12)+(L13*$D$13)</f>
        <v>#DIV/0!</v>
      </c>
      <c r="M3" s="75" t="e">
        <f>L3*0.1029</f>
        <v>#DIV/0!</v>
      </c>
      <c r="N3" s="76" t="e">
        <f>L3/J3</f>
        <v>#DIV/0!</v>
      </c>
      <c r="O3" s="77" t="s">
        <v>21</v>
      </c>
    </row>
    <row r="4" spans="1:15" x14ac:dyDescent="0.2">
      <c r="A4" s="78"/>
      <c r="C4" s="79">
        <v>0</v>
      </c>
      <c r="D4" s="80" t="e">
        <f t="shared" ref="D4:D13" si="0">C4/$C$3</f>
        <v>#DIV/0!</v>
      </c>
      <c r="E4" s="81">
        <f>C4/$C$21</f>
        <v>0</v>
      </c>
      <c r="F4" s="82"/>
      <c r="G4" s="82"/>
      <c r="H4" s="62" t="e">
        <f>G4/F4</f>
        <v>#DIV/0!</v>
      </c>
      <c r="I4" s="83" t="e">
        <f>H4*C4</f>
        <v>#DIV/0!</v>
      </c>
      <c r="J4" s="84"/>
      <c r="K4" s="84"/>
      <c r="L4" s="84">
        <f>J4-K4</f>
        <v>0</v>
      </c>
      <c r="N4" s="85" t="e">
        <f>L4/J4</f>
        <v>#DIV/0!</v>
      </c>
      <c r="O4" s="86"/>
    </row>
    <row r="5" spans="1:15" x14ac:dyDescent="0.2">
      <c r="A5" s="78"/>
      <c r="C5" s="79">
        <v>0</v>
      </c>
      <c r="D5" s="80" t="e">
        <f t="shared" si="0"/>
        <v>#DIV/0!</v>
      </c>
      <c r="E5" s="81">
        <f>C5/$C$21</f>
        <v>0</v>
      </c>
      <c r="F5" s="82"/>
      <c r="G5" s="82"/>
      <c r="H5" s="62" t="e">
        <f t="shared" ref="H5:H13" si="1">G5/F5</f>
        <v>#DIV/0!</v>
      </c>
      <c r="I5" s="83" t="e">
        <f t="shared" ref="I5:I13" si="2">H5*C5</f>
        <v>#DIV/0!</v>
      </c>
      <c r="J5" s="84"/>
      <c r="K5" s="84"/>
      <c r="L5" s="84">
        <f t="shared" ref="L5:L13" si="3">J5-K5</f>
        <v>0</v>
      </c>
      <c r="N5" s="85" t="e">
        <f t="shared" ref="N5:N12" si="4">L5/J5</f>
        <v>#DIV/0!</v>
      </c>
      <c r="O5" s="86"/>
    </row>
    <row r="6" spans="1:15" x14ac:dyDescent="0.2">
      <c r="A6" s="78"/>
      <c r="C6" s="79">
        <v>0</v>
      </c>
      <c r="D6" s="80" t="e">
        <f t="shared" si="0"/>
        <v>#DIV/0!</v>
      </c>
      <c r="E6" s="81">
        <f t="shared" ref="E6:E13" si="5">C6/$C$21</f>
        <v>0</v>
      </c>
      <c r="F6" s="82"/>
      <c r="G6" s="82"/>
      <c r="H6" s="62" t="e">
        <f t="shared" si="1"/>
        <v>#DIV/0!</v>
      </c>
      <c r="I6" s="83" t="e">
        <f t="shared" si="2"/>
        <v>#DIV/0!</v>
      </c>
      <c r="J6" s="84"/>
      <c r="K6" s="84"/>
      <c r="L6" s="84">
        <f t="shared" si="3"/>
        <v>0</v>
      </c>
      <c r="N6" s="85" t="e">
        <f t="shared" si="4"/>
        <v>#DIV/0!</v>
      </c>
      <c r="O6" s="86"/>
    </row>
    <row r="7" spans="1:15" x14ac:dyDescent="0.2">
      <c r="A7" s="78"/>
      <c r="C7" s="79">
        <v>0</v>
      </c>
      <c r="D7" s="80" t="e">
        <f t="shared" si="0"/>
        <v>#DIV/0!</v>
      </c>
      <c r="E7" s="81">
        <f t="shared" si="5"/>
        <v>0</v>
      </c>
      <c r="F7" s="82"/>
      <c r="G7" s="82"/>
      <c r="H7" s="62" t="e">
        <f t="shared" si="1"/>
        <v>#DIV/0!</v>
      </c>
      <c r="I7" s="83" t="e">
        <f t="shared" si="2"/>
        <v>#DIV/0!</v>
      </c>
      <c r="J7" s="84"/>
      <c r="K7" s="84"/>
      <c r="L7" s="84">
        <f t="shared" si="3"/>
        <v>0</v>
      </c>
      <c r="N7" s="85" t="e">
        <f t="shared" si="4"/>
        <v>#DIV/0!</v>
      </c>
      <c r="O7" s="86"/>
    </row>
    <row r="8" spans="1:15" x14ac:dyDescent="0.2">
      <c r="A8" s="78"/>
      <c r="C8" s="79">
        <v>0</v>
      </c>
      <c r="D8" s="80" t="e">
        <f t="shared" si="0"/>
        <v>#DIV/0!</v>
      </c>
      <c r="E8" s="81">
        <f>C8/$C$21</f>
        <v>0</v>
      </c>
      <c r="F8" s="82"/>
      <c r="G8" s="82"/>
      <c r="H8" s="62" t="e">
        <f t="shared" si="1"/>
        <v>#DIV/0!</v>
      </c>
      <c r="I8" s="83" t="e">
        <f t="shared" si="2"/>
        <v>#DIV/0!</v>
      </c>
      <c r="J8" s="84"/>
      <c r="K8" s="84"/>
      <c r="L8" s="84">
        <f t="shared" si="3"/>
        <v>0</v>
      </c>
      <c r="N8" s="85" t="e">
        <f t="shared" si="4"/>
        <v>#DIV/0!</v>
      </c>
      <c r="O8" s="86"/>
    </row>
    <row r="9" spans="1:15" x14ac:dyDescent="0.2">
      <c r="A9" s="78"/>
      <c r="C9" s="79">
        <v>0</v>
      </c>
      <c r="D9" s="80" t="e">
        <f t="shared" si="0"/>
        <v>#DIV/0!</v>
      </c>
      <c r="E9" s="81">
        <f>C9/$C$21</f>
        <v>0</v>
      </c>
      <c r="F9" s="82"/>
      <c r="G9" s="82"/>
      <c r="H9" s="62" t="e">
        <f t="shared" si="1"/>
        <v>#DIV/0!</v>
      </c>
      <c r="I9" s="83" t="e">
        <f t="shared" si="2"/>
        <v>#DIV/0!</v>
      </c>
      <c r="J9" s="84"/>
      <c r="K9" s="84"/>
      <c r="L9" s="84">
        <f t="shared" si="3"/>
        <v>0</v>
      </c>
      <c r="N9" s="85" t="e">
        <f t="shared" si="4"/>
        <v>#DIV/0!</v>
      </c>
      <c r="O9" s="86"/>
    </row>
    <row r="10" spans="1:15" x14ac:dyDescent="0.2">
      <c r="A10" s="78"/>
      <c r="C10" s="79">
        <f>'[1]Shipments, MP, and Lifetimes'!G13</f>
        <v>0</v>
      </c>
      <c r="D10" s="80" t="e">
        <f t="shared" si="0"/>
        <v>#DIV/0!</v>
      </c>
      <c r="E10" s="81">
        <f t="shared" si="5"/>
        <v>0</v>
      </c>
      <c r="F10" s="82"/>
      <c r="G10" s="82"/>
      <c r="H10" s="62" t="e">
        <f t="shared" si="1"/>
        <v>#DIV/0!</v>
      </c>
      <c r="I10" s="83" t="e">
        <f t="shared" si="2"/>
        <v>#DIV/0!</v>
      </c>
      <c r="J10" s="84"/>
      <c r="K10" s="84"/>
      <c r="L10" s="84">
        <f t="shared" si="3"/>
        <v>0</v>
      </c>
      <c r="N10" s="85" t="e">
        <f t="shared" si="4"/>
        <v>#DIV/0!</v>
      </c>
      <c r="O10" s="86"/>
    </row>
    <row r="11" spans="1:15" x14ac:dyDescent="0.2">
      <c r="A11" s="78"/>
      <c r="C11" s="79">
        <f>'[1]Shipments, MP, and Lifetimes'!G14</f>
        <v>0</v>
      </c>
      <c r="D11" s="80" t="e">
        <f t="shared" si="0"/>
        <v>#DIV/0!</v>
      </c>
      <c r="E11" s="81">
        <f t="shared" si="5"/>
        <v>0</v>
      </c>
      <c r="F11" s="82"/>
      <c r="G11" s="82"/>
      <c r="H11" s="62" t="e">
        <f t="shared" si="1"/>
        <v>#DIV/0!</v>
      </c>
      <c r="I11" s="83" t="e">
        <f t="shared" si="2"/>
        <v>#DIV/0!</v>
      </c>
      <c r="J11" s="84"/>
      <c r="K11" s="84"/>
      <c r="L11" s="84">
        <f t="shared" si="3"/>
        <v>0</v>
      </c>
      <c r="N11" s="85" t="e">
        <f t="shared" si="4"/>
        <v>#DIV/0!</v>
      </c>
      <c r="O11" s="86"/>
    </row>
    <row r="12" spans="1:15" x14ac:dyDescent="0.2">
      <c r="A12" s="78"/>
      <c r="C12" s="79">
        <f>'[1]Shipments, MP, and Lifetimes'!G15</f>
        <v>0</v>
      </c>
      <c r="D12" s="80" t="e">
        <f t="shared" si="0"/>
        <v>#DIV/0!</v>
      </c>
      <c r="E12" s="81">
        <f t="shared" si="5"/>
        <v>0</v>
      </c>
      <c r="F12" s="82"/>
      <c r="G12" s="82"/>
      <c r="H12" s="62" t="e">
        <f t="shared" si="1"/>
        <v>#DIV/0!</v>
      </c>
      <c r="I12" s="83" t="e">
        <f t="shared" si="2"/>
        <v>#DIV/0!</v>
      </c>
      <c r="J12" s="84"/>
      <c r="K12" s="84"/>
      <c r="L12" s="84">
        <f t="shared" si="3"/>
        <v>0</v>
      </c>
      <c r="N12" s="85" t="e">
        <f t="shared" si="4"/>
        <v>#DIV/0!</v>
      </c>
      <c r="O12" s="86"/>
    </row>
    <row r="13" spans="1:15" ht="12" thickBot="1" x14ac:dyDescent="0.25">
      <c r="A13" s="78"/>
      <c r="C13" s="79">
        <f>'[1]Shipments, MP, and Lifetimes'!G16</f>
        <v>0</v>
      </c>
      <c r="D13" s="80" t="e">
        <f t="shared" si="0"/>
        <v>#DIV/0!</v>
      </c>
      <c r="E13" s="81">
        <f t="shared" si="5"/>
        <v>0</v>
      </c>
      <c r="F13" s="82"/>
      <c r="G13" s="82"/>
      <c r="H13" s="62" t="e">
        <f t="shared" si="1"/>
        <v>#DIV/0!</v>
      </c>
      <c r="I13" s="83" t="e">
        <f t="shared" si="2"/>
        <v>#DIV/0!</v>
      </c>
      <c r="J13" s="84"/>
      <c r="K13" s="84"/>
      <c r="L13" s="84">
        <f t="shared" si="3"/>
        <v>0</v>
      </c>
      <c r="N13" s="85" t="e">
        <f>L13/J13</f>
        <v>#DIV/0!</v>
      </c>
      <c r="O13" s="86"/>
    </row>
    <row r="14" spans="1:15" ht="12.6" thickBot="1" x14ac:dyDescent="0.3">
      <c r="A14" s="87"/>
      <c r="B14" s="88"/>
      <c r="C14" s="89"/>
      <c r="D14" s="90"/>
      <c r="E14" s="90"/>
      <c r="F14" s="91"/>
      <c r="G14" s="91"/>
      <c r="H14" s="91"/>
      <c r="I14" s="92" t="e">
        <f>I3/C3</f>
        <v>#DIV/0!</v>
      </c>
      <c r="J14" s="93"/>
      <c r="K14" s="93"/>
      <c r="L14" s="93"/>
      <c r="M14" s="94"/>
      <c r="N14" s="95"/>
      <c r="O14" s="96"/>
    </row>
    <row r="15" spans="1:15" ht="12" x14ac:dyDescent="0.25">
      <c r="A15" s="69" t="s">
        <v>38</v>
      </c>
      <c r="B15" s="70"/>
      <c r="C15" s="71">
        <f>SUM(C16:C18)</f>
        <v>52624240</v>
      </c>
      <c r="D15" s="72">
        <f>SUM(D16:D18)</f>
        <v>1</v>
      </c>
      <c r="E15" s="72">
        <f>C15/C21</f>
        <v>1</v>
      </c>
      <c r="F15" s="73">
        <f>SUM(F16:F18)</f>
        <v>813</v>
      </c>
      <c r="G15" s="73">
        <f>SUM(G16:G18)</f>
        <v>433</v>
      </c>
      <c r="H15" s="74">
        <f>G15/F15</f>
        <v>0.53259532595325954</v>
      </c>
      <c r="I15" s="71">
        <f>SUM(I16:I18)</f>
        <v>28026567.593217056</v>
      </c>
      <c r="J15" s="73">
        <f>(J16*$D$16)+(J17*$D$17)+(J18*$D$18)</f>
        <v>34.368304733712066</v>
      </c>
      <c r="K15" s="73">
        <f>(K16*$D$16)+(K17*$D$17)+(K18*$D$18)</f>
        <v>25.478702077977751</v>
      </c>
      <c r="L15" s="73">
        <f>(L16*$D$16)+(L17*$D$17)+(L18*$D$18)</f>
        <v>8.8896026557343166</v>
      </c>
      <c r="M15" s="75">
        <f>L15*0.1029</f>
        <v>0.91474011327506122</v>
      </c>
      <c r="N15" s="76">
        <f>L15/J15</f>
        <v>0.25865700169419342</v>
      </c>
      <c r="O15" s="77" t="s">
        <v>21</v>
      </c>
    </row>
    <row r="16" spans="1:15" ht="13.2" x14ac:dyDescent="0.25">
      <c r="A16" s="78"/>
      <c r="B16" s="97">
        <v>0</v>
      </c>
      <c r="C16" s="79">
        <f>'[1]Shipments, MP, and Lifetimes'!F20</f>
        <v>1028220</v>
      </c>
      <c r="D16" s="80">
        <f>C16/C15</f>
        <v>1.9538904504844155E-2</v>
      </c>
      <c r="E16" s="98">
        <f>C16/$C$21</f>
        <v>1.9538904504844155E-2</v>
      </c>
      <c r="F16" s="84">
        <v>16</v>
      </c>
      <c r="G16" s="84">
        <v>10</v>
      </c>
      <c r="H16" s="80">
        <f>G16/F16</f>
        <v>0.625</v>
      </c>
      <c r="I16" s="83">
        <f>H16*C16</f>
        <v>642637.5</v>
      </c>
      <c r="J16" s="99">
        <v>21.6</v>
      </c>
      <c r="K16" s="99">
        <v>14.97</v>
      </c>
      <c r="L16" s="99">
        <f>J16-K16</f>
        <v>6.6300000000000008</v>
      </c>
      <c r="M16" s="100">
        <f>L16*0.1029</f>
        <v>0.68222700000000014</v>
      </c>
      <c r="N16" s="85">
        <f>L16/J16</f>
        <v>0.30694444444444446</v>
      </c>
      <c r="O16" s="86"/>
    </row>
    <row r="17" spans="1:15" ht="13.2" x14ac:dyDescent="0.25">
      <c r="A17" s="78"/>
      <c r="B17" s="97">
        <v>1</v>
      </c>
      <c r="C17" s="79">
        <f>'[1]Shipments, MP, and Lifetimes'!G21</f>
        <v>41750657</v>
      </c>
      <c r="D17" s="80">
        <f>C17/C15</f>
        <v>0.79337311094659035</v>
      </c>
      <c r="E17" s="98">
        <f>C17/$C$21</f>
        <v>0.79337311094659035</v>
      </c>
      <c r="F17" s="84">
        <v>645</v>
      </c>
      <c r="G17" s="84">
        <v>346</v>
      </c>
      <c r="H17" s="80">
        <f>G17/F17</f>
        <v>0.5364341085271318</v>
      </c>
      <c r="I17" s="79">
        <f>H17*C17</f>
        <v>22396476.468217056</v>
      </c>
      <c r="J17" s="99">
        <v>27.2</v>
      </c>
      <c r="K17" s="99">
        <v>20.329999999999998</v>
      </c>
      <c r="L17" s="99">
        <f>J17-K17</f>
        <v>6.870000000000001</v>
      </c>
      <c r="M17" s="100">
        <f>L17*0.1029</f>
        <v>0.70692300000000019</v>
      </c>
      <c r="N17" s="85">
        <f>L17/J17</f>
        <v>0.25257352941176475</v>
      </c>
      <c r="O17" s="86"/>
    </row>
    <row r="18" spans="1:15" ht="13.8" thickBot="1" x14ac:dyDescent="0.3">
      <c r="A18" s="78"/>
      <c r="B18" s="97">
        <v>2</v>
      </c>
      <c r="C18" s="79">
        <f>'[1]Shipments, MP, and Lifetimes'!G22</f>
        <v>9845363</v>
      </c>
      <c r="D18" s="80">
        <f>C18/C15</f>
        <v>0.18708798454856546</v>
      </c>
      <c r="E18" s="98">
        <f>C18/$C$21</f>
        <v>0.18708798454856546</v>
      </c>
      <c r="F18" s="84">
        <v>152</v>
      </c>
      <c r="G18" s="84">
        <v>77</v>
      </c>
      <c r="H18" s="80">
        <f>G18/F18</f>
        <v>0.50657894736842102</v>
      </c>
      <c r="I18" s="79">
        <f>H18*C18</f>
        <v>4987453.625</v>
      </c>
      <c r="J18" s="99">
        <v>66.099999999999994</v>
      </c>
      <c r="K18" s="99">
        <v>48.41</v>
      </c>
      <c r="L18" s="99">
        <f>J18-K18</f>
        <v>17.689999999999998</v>
      </c>
      <c r="M18" s="100">
        <f>L18*0.1029</f>
        <v>1.8203009999999999</v>
      </c>
      <c r="N18" s="85">
        <f>L18/J18</f>
        <v>0.267624810892587</v>
      </c>
      <c r="O18" s="86"/>
    </row>
    <row r="19" spans="1:15" ht="12.6" thickBot="1" x14ac:dyDescent="0.3">
      <c r="A19" s="87"/>
      <c r="B19" s="88"/>
      <c r="C19" s="89"/>
      <c r="D19" s="89"/>
      <c r="E19" s="89"/>
      <c r="F19" s="91"/>
      <c r="G19" s="91"/>
      <c r="H19" s="91"/>
      <c r="I19" s="92" t="e">
        <f>#REF!/#REF!</f>
        <v>#REF!</v>
      </c>
      <c r="J19" s="101"/>
      <c r="K19" s="101"/>
      <c r="L19" s="101"/>
      <c r="M19" s="94"/>
      <c r="N19" s="95"/>
      <c r="O19" s="96"/>
    </row>
    <row r="20" spans="1:15" x14ac:dyDescent="0.2">
      <c r="A20" s="78"/>
      <c r="B20" s="102"/>
      <c r="J20" s="140" t="s">
        <v>39</v>
      </c>
      <c r="K20" s="140"/>
      <c r="L20" s="140"/>
      <c r="M20" s="140"/>
      <c r="N20" s="140"/>
      <c r="O20" s="103"/>
    </row>
    <row r="21" spans="1:15" ht="12.6" thickBot="1" x14ac:dyDescent="0.3">
      <c r="A21" s="104" t="s">
        <v>40</v>
      </c>
      <c r="B21" s="105"/>
      <c r="C21" s="106">
        <f>SUM(C3,C15)</f>
        <v>52624240</v>
      </c>
      <c r="D21" s="106"/>
      <c r="E21" s="106"/>
      <c r="F21" s="107"/>
      <c r="G21" s="107"/>
      <c r="H21" s="107" t="e">
        <f>AVERAGE(H3,H15)</f>
        <v>#DIV/0!</v>
      </c>
      <c r="I21" s="106" t="e">
        <f xml:space="preserve"> SUM(I4:I13, I16:I18)</f>
        <v>#DIV/0!</v>
      </c>
      <c r="J21" s="108">
        <f>SUMPRODUCT(J4:J13,$E4:$E13)+SUMPRODUCT(J16:J18,$E16:$E18)</f>
        <v>34.368304733712066</v>
      </c>
      <c r="K21" s="108">
        <f>SUMPRODUCT(K4:K13,$E4:$E13)+SUMPRODUCT(K16:K18,$E16:$E18)</f>
        <v>25.478702077977751</v>
      </c>
      <c r="L21" s="108">
        <f>J21-K21</f>
        <v>8.8896026557343149</v>
      </c>
      <c r="M21" s="109">
        <f>L21*0.1029</f>
        <v>0.914740113275061</v>
      </c>
      <c r="N21" s="110">
        <f>SUM(O4:O13,O16:O18)</f>
        <v>0</v>
      </c>
      <c r="O21" s="111"/>
    </row>
    <row r="22" spans="1:15" x14ac:dyDescent="0.2">
      <c r="B22" s="102"/>
      <c r="K22" s="84"/>
    </row>
    <row r="23" spans="1:15" x14ac:dyDescent="0.2">
      <c r="B23" s="102"/>
    </row>
    <row r="24" spans="1:15" x14ac:dyDescent="0.2">
      <c r="B24" s="102"/>
      <c r="F24" s="81"/>
      <c r="G24" s="81"/>
      <c r="H24" s="81"/>
      <c r="I24" s="85"/>
    </row>
    <row r="25" spans="1:15" x14ac:dyDescent="0.2">
      <c r="B25" s="102"/>
      <c r="F25" s="81"/>
      <c r="G25" s="81"/>
      <c r="H25" s="81"/>
      <c r="I25" s="85"/>
    </row>
    <row r="26" spans="1:15" x14ac:dyDescent="0.2">
      <c r="B26" s="102"/>
      <c r="F26" s="81"/>
      <c r="G26" s="81"/>
      <c r="H26" s="81"/>
      <c r="I26" s="85"/>
    </row>
    <row r="27" spans="1:15" x14ac:dyDescent="0.2">
      <c r="B27" s="102"/>
      <c r="F27" s="81"/>
      <c r="G27" s="81"/>
      <c r="H27" s="81"/>
      <c r="I27" s="85"/>
    </row>
    <row r="28" spans="1:15" x14ac:dyDescent="0.2">
      <c r="B28" s="102"/>
      <c r="F28" s="81"/>
      <c r="G28" s="81"/>
      <c r="H28" s="81"/>
      <c r="I28" s="85"/>
    </row>
    <row r="29" spans="1:15" x14ac:dyDescent="0.2">
      <c r="B29" s="102"/>
    </row>
    <row r="30" spans="1:15" x14ac:dyDescent="0.2">
      <c r="B30" s="102"/>
    </row>
    <row r="31" spans="1:15" x14ac:dyDescent="0.2">
      <c r="B31" s="102"/>
    </row>
    <row r="32" spans="1:15" x14ac:dyDescent="0.2">
      <c r="B32" s="102"/>
    </row>
    <row r="33" spans="2:2" x14ac:dyDescent="0.2">
      <c r="B33" s="102"/>
    </row>
    <row r="34" spans="2:2" x14ac:dyDescent="0.2">
      <c r="B34" s="102"/>
    </row>
    <row r="35" spans="2:2" x14ac:dyDescent="0.2">
      <c r="B35" s="102"/>
    </row>
    <row r="36" spans="2:2" x14ac:dyDescent="0.2">
      <c r="B36" s="102"/>
    </row>
    <row r="37" spans="2:2" x14ac:dyDescent="0.2">
      <c r="B37" s="102"/>
    </row>
    <row r="38" spans="2:2" x14ac:dyDescent="0.2">
      <c r="B38" s="102"/>
    </row>
    <row r="39" spans="2:2" x14ac:dyDescent="0.2">
      <c r="B39" s="102"/>
    </row>
    <row r="40" spans="2:2" x14ac:dyDescent="0.2">
      <c r="B40" s="102"/>
    </row>
    <row r="41" spans="2:2" x14ac:dyDescent="0.2">
      <c r="B41" s="102"/>
    </row>
    <row r="42" spans="2:2" x14ac:dyDescent="0.2">
      <c r="B42" s="102"/>
    </row>
    <row r="43" spans="2:2" x14ac:dyDescent="0.2">
      <c r="B43" s="102"/>
    </row>
    <row r="44" spans="2:2" x14ac:dyDescent="0.2">
      <c r="B44" s="102"/>
    </row>
    <row r="45" spans="2:2" x14ac:dyDescent="0.2">
      <c r="B45" s="102"/>
    </row>
    <row r="46" spans="2:2" x14ac:dyDescent="0.2">
      <c r="B46" s="102"/>
    </row>
    <row r="47" spans="2:2" x14ac:dyDescent="0.2">
      <c r="B47" s="102"/>
    </row>
    <row r="48" spans="2:2" x14ac:dyDescent="0.2">
      <c r="B48" s="102"/>
    </row>
    <row r="49" spans="2:2" x14ac:dyDescent="0.2">
      <c r="B49" s="102"/>
    </row>
    <row r="50" spans="2:2" x14ac:dyDescent="0.2">
      <c r="B50" s="102"/>
    </row>
    <row r="51" spans="2:2" x14ac:dyDescent="0.2">
      <c r="B51" s="102"/>
    </row>
    <row r="52" spans="2:2" x14ac:dyDescent="0.2">
      <c r="B52" s="102"/>
    </row>
    <row r="53" spans="2:2" x14ac:dyDescent="0.2">
      <c r="B53" s="102"/>
    </row>
    <row r="54" spans="2:2" x14ac:dyDescent="0.2">
      <c r="B54" s="102"/>
    </row>
    <row r="55" spans="2:2" x14ac:dyDescent="0.2">
      <c r="B55" s="102"/>
    </row>
    <row r="56" spans="2:2" x14ac:dyDescent="0.2">
      <c r="B56" s="102"/>
    </row>
    <row r="57" spans="2:2" x14ac:dyDescent="0.2">
      <c r="B57" s="102"/>
    </row>
    <row r="58" spans="2:2" x14ac:dyDescent="0.2">
      <c r="B58" s="102"/>
    </row>
    <row r="59" spans="2:2" x14ac:dyDescent="0.2">
      <c r="B59" s="102"/>
    </row>
    <row r="60" spans="2:2" x14ac:dyDescent="0.2">
      <c r="B60" s="102"/>
    </row>
    <row r="61" spans="2:2" x14ac:dyDescent="0.2">
      <c r="B61" s="102"/>
    </row>
    <row r="62" spans="2:2" x14ac:dyDescent="0.2">
      <c r="B62" s="102"/>
    </row>
    <row r="63" spans="2:2" x14ac:dyDescent="0.2">
      <c r="B63" s="102"/>
    </row>
    <row r="64" spans="2:2" x14ac:dyDescent="0.2">
      <c r="B64" s="102"/>
    </row>
    <row r="65" spans="2:2" x14ac:dyDescent="0.2">
      <c r="B65" s="102"/>
    </row>
    <row r="66" spans="2:2" x14ac:dyDescent="0.2">
      <c r="B66" s="102"/>
    </row>
    <row r="67" spans="2:2" x14ac:dyDescent="0.2">
      <c r="B67" s="102"/>
    </row>
    <row r="68" spans="2:2" x14ac:dyDescent="0.2">
      <c r="B68" s="102"/>
    </row>
    <row r="69" spans="2:2" x14ac:dyDescent="0.2">
      <c r="B69" s="102"/>
    </row>
    <row r="70" spans="2:2" x14ac:dyDescent="0.2">
      <c r="B70" s="102"/>
    </row>
    <row r="71" spans="2:2" x14ac:dyDescent="0.2">
      <c r="B71" s="102"/>
    </row>
    <row r="72" spans="2:2" x14ac:dyDescent="0.2">
      <c r="B72" s="102"/>
    </row>
    <row r="73" spans="2:2" x14ac:dyDescent="0.2">
      <c r="B73" s="102"/>
    </row>
    <row r="74" spans="2:2" x14ac:dyDescent="0.2">
      <c r="B74" s="102"/>
    </row>
    <row r="75" spans="2:2" x14ac:dyDescent="0.2">
      <c r="B75" s="102"/>
    </row>
    <row r="76" spans="2:2" x14ac:dyDescent="0.2">
      <c r="B76" s="102"/>
    </row>
    <row r="77" spans="2:2" x14ac:dyDescent="0.2">
      <c r="B77" s="102"/>
    </row>
    <row r="78" spans="2:2" x14ac:dyDescent="0.2">
      <c r="B78" s="102"/>
    </row>
    <row r="79" spans="2:2" x14ac:dyDescent="0.2">
      <c r="B79" s="102"/>
    </row>
    <row r="80" spans="2:2" x14ac:dyDescent="0.2">
      <c r="B80" s="102"/>
    </row>
    <row r="81" spans="2:2" x14ac:dyDescent="0.2">
      <c r="B81" s="102"/>
    </row>
    <row r="82" spans="2:2" x14ac:dyDescent="0.2">
      <c r="B82" s="102"/>
    </row>
    <row r="83" spans="2:2" x14ac:dyDescent="0.2">
      <c r="B83" s="102"/>
    </row>
    <row r="84" spans="2:2" x14ac:dyDescent="0.2">
      <c r="B84" s="102"/>
    </row>
    <row r="85" spans="2:2" x14ac:dyDescent="0.2">
      <c r="B85" s="102"/>
    </row>
    <row r="86" spans="2:2" x14ac:dyDescent="0.2">
      <c r="B86" s="102"/>
    </row>
    <row r="87" spans="2:2" x14ac:dyDescent="0.2">
      <c r="B87" s="102"/>
    </row>
    <row r="88" spans="2:2" x14ac:dyDescent="0.2">
      <c r="B88" s="102"/>
    </row>
    <row r="89" spans="2:2" x14ac:dyDescent="0.2">
      <c r="B89" s="102"/>
    </row>
    <row r="90" spans="2:2" x14ac:dyDescent="0.2">
      <c r="B90" s="102"/>
    </row>
    <row r="91" spans="2:2" x14ac:dyDescent="0.2">
      <c r="B91" s="102"/>
    </row>
    <row r="92" spans="2:2" x14ac:dyDescent="0.2">
      <c r="B92" s="102"/>
    </row>
    <row r="93" spans="2:2" x14ac:dyDescent="0.2">
      <c r="B93" s="102"/>
    </row>
    <row r="94" spans="2:2" x14ac:dyDescent="0.2">
      <c r="B94" s="102"/>
    </row>
    <row r="95" spans="2:2" x14ac:dyDescent="0.2">
      <c r="B95" s="102"/>
    </row>
    <row r="96" spans="2:2" x14ac:dyDescent="0.2">
      <c r="B96" s="102"/>
    </row>
    <row r="97" spans="2:2" x14ac:dyDescent="0.2">
      <c r="B97" s="102"/>
    </row>
    <row r="98" spans="2:2" x14ac:dyDescent="0.2">
      <c r="B98" s="102"/>
    </row>
    <row r="99" spans="2:2" x14ac:dyDescent="0.2">
      <c r="B99" s="102"/>
    </row>
    <row r="100" spans="2:2" x14ac:dyDescent="0.2">
      <c r="B100" s="102"/>
    </row>
    <row r="101" spans="2:2" x14ac:dyDescent="0.2">
      <c r="B101" s="102"/>
    </row>
    <row r="102" spans="2:2" x14ac:dyDescent="0.2">
      <c r="B102" s="102"/>
    </row>
    <row r="103" spans="2:2" x14ac:dyDescent="0.2">
      <c r="B103" s="102"/>
    </row>
    <row r="104" spans="2:2" x14ac:dyDescent="0.2">
      <c r="B104" s="102"/>
    </row>
    <row r="105" spans="2:2" x14ac:dyDescent="0.2">
      <c r="B105" s="102"/>
    </row>
    <row r="106" spans="2:2" x14ac:dyDescent="0.2">
      <c r="B106" s="102"/>
    </row>
    <row r="107" spans="2:2" x14ac:dyDescent="0.2">
      <c r="B107" s="102"/>
    </row>
    <row r="108" spans="2:2" x14ac:dyDescent="0.2">
      <c r="B108" s="102"/>
    </row>
    <row r="109" spans="2:2" x14ac:dyDescent="0.2">
      <c r="B109" s="102"/>
    </row>
    <row r="110" spans="2:2" x14ac:dyDescent="0.2">
      <c r="B110" s="102"/>
    </row>
    <row r="111" spans="2:2" x14ac:dyDescent="0.2">
      <c r="B111" s="102"/>
    </row>
    <row r="112" spans="2:2" x14ac:dyDescent="0.2">
      <c r="B112" s="102"/>
    </row>
    <row r="113" spans="2:2" x14ac:dyDescent="0.2">
      <c r="B113" s="102"/>
    </row>
    <row r="114" spans="2:2" x14ac:dyDescent="0.2">
      <c r="B114" s="102"/>
    </row>
    <row r="115" spans="2:2" x14ac:dyDescent="0.2">
      <c r="B115" s="102"/>
    </row>
    <row r="116" spans="2:2" x14ac:dyDescent="0.2">
      <c r="B116" s="102"/>
    </row>
    <row r="117" spans="2:2" x14ac:dyDescent="0.2">
      <c r="B117" s="102"/>
    </row>
    <row r="118" spans="2:2" x14ac:dyDescent="0.2">
      <c r="B118" s="102"/>
    </row>
    <row r="119" spans="2:2" x14ac:dyDescent="0.2">
      <c r="B119" s="102"/>
    </row>
    <row r="120" spans="2:2" x14ac:dyDescent="0.2">
      <c r="B120" s="102"/>
    </row>
    <row r="121" spans="2:2" x14ac:dyDescent="0.2">
      <c r="B121" s="102"/>
    </row>
    <row r="122" spans="2:2" x14ac:dyDescent="0.2">
      <c r="B122" s="102"/>
    </row>
    <row r="123" spans="2:2" x14ac:dyDescent="0.2">
      <c r="B123" s="102"/>
    </row>
    <row r="124" spans="2:2" x14ac:dyDescent="0.2">
      <c r="B124" s="102"/>
    </row>
    <row r="125" spans="2:2" x14ac:dyDescent="0.2">
      <c r="B125" s="102"/>
    </row>
    <row r="126" spans="2:2" x14ac:dyDescent="0.2">
      <c r="B126" s="102"/>
    </row>
    <row r="127" spans="2:2" x14ac:dyDescent="0.2">
      <c r="B127" s="102"/>
    </row>
    <row r="128" spans="2:2" x14ac:dyDescent="0.2">
      <c r="B128" s="102"/>
    </row>
    <row r="129" spans="2:2" x14ac:dyDescent="0.2">
      <c r="B129" s="102"/>
    </row>
    <row r="130" spans="2:2" x14ac:dyDescent="0.2">
      <c r="B130" s="102"/>
    </row>
    <row r="131" spans="2:2" x14ac:dyDescent="0.2">
      <c r="B131" s="102"/>
    </row>
    <row r="132" spans="2:2" x14ac:dyDescent="0.2">
      <c r="B132" s="102"/>
    </row>
    <row r="133" spans="2:2" x14ac:dyDescent="0.2">
      <c r="B133" s="102"/>
    </row>
    <row r="134" spans="2:2" x14ac:dyDescent="0.2">
      <c r="B134" s="102"/>
    </row>
    <row r="135" spans="2:2" x14ac:dyDescent="0.2">
      <c r="B135" s="102"/>
    </row>
    <row r="136" spans="2:2" x14ac:dyDescent="0.2">
      <c r="B136" s="102"/>
    </row>
    <row r="137" spans="2:2" x14ac:dyDescent="0.2">
      <c r="B137" s="102"/>
    </row>
    <row r="138" spans="2:2" x14ac:dyDescent="0.2">
      <c r="B138" s="102"/>
    </row>
    <row r="139" spans="2:2" x14ac:dyDescent="0.2">
      <c r="B139" s="102"/>
    </row>
    <row r="140" spans="2:2" x14ac:dyDescent="0.2">
      <c r="B140" s="102"/>
    </row>
    <row r="141" spans="2:2" x14ac:dyDescent="0.2">
      <c r="B141" s="102"/>
    </row>
    <row r="142" spans="2:2" x14ac:dyDescent="0.2">
      <c r="B142" s="102"/>
    </row>
    <row r="143" spans="2:2" x14ac:dyDescent="0.2">
      <c r="B143" s="102"/>
    </row>
    <row r="144" spans="2:2" x14ac:dyDescent="0.2">
      <c r="B144" s="102"/>
    </row>
    <row r="145" spans="2:2" x14ac:dyDescent="0.2">
      <c r="B145" s="102"/>
    </row>
    <row r="146" spans="2:2" x14ac:dyDescent="0.2">
      <c r="B146" s="102"/>
    </row>
    <row r="147" spans="2:2" x14ac:dyDescent="0.2">
      <c r="B147" s="102"/>
    </row>
    <row r="148" spans="2:2" x14ac:dyDescent="0.2">
      <c r="B148" s="102"/>
    </row>
    <row r="149" spans="2:2" x14ac:dyDescent="0.2">
      <c r="B149" s="102"/>
    </row>
    <row r="150" spans="2:2" x14ac:dyDescent="0.2">
      <c r="B150" s="102"/>
    </row>
    <row r="151" spans="2:2" x14ac:dyDescent="0.2">
      <c r="B151" s="102"/>
    </row>
    <row r="152" spans="2:2" x14ac:dyDescent="0.2">
      <c r="B152" s="102"/>
    </row>
    <row r="153" spans="2:2" x14ac:dyDescent="0.2">
      <c r="B153" s="102"/>
    </row>
    <row r="154" spans="2:2" x14ac:dyDescent="0.2">
      <c r="B154" s="102"/>
    </row>
    <row r="155" spans="2:2" x14ac:dyDescent="0.2">
      <c r="B155" s="102"/>
    </row>
    <row r="156" spans="2:2" x14ac:dyDescent="0.2">
      <c r="B156" s="102"/>
    </row>
    <row r="157" spans="2:2" x14ac:dyDescent="0.2">
      <c r="B157" s="102"/>
    </row>
    <row r="158" spans="2:2" x14ac:dyDescent="0.2">
      <c r="B158" s="102"/>
    </row>
    <row r="159" spans="2:2" x14ac:dyDescent="0.2">
      <c r="B159" s="102"/>
    </row>
    <row r="160" spans="2:2" x14ac:dyDescent="0.2">
      <c r="B160" s="102"/>
    </row>
    <row r="161" spans="2:2" x14ac:dyDescent="0.2">
      <c r="B161" s="102"/>
    </row>
    <row r="162" spans="2:2" x14ac:dyDescent="0.2">
      <c r="B162" s="102"/>
    </row>
    <row r="163" spans="2:2" x14ac:dyDescent="0.2">
      <c r="B163" s="102"/>
    </row>
  </sheetData>
  <dataConsolidate/>
  <mergeCells count="1">
    <mergeCell ref="J20:N20"/>
  </mergeCells>
  <pageMargins left="0.7" right="0.7" top="0.75" bottom="0.75" header="0.3" footer="0.3"/>
  <pageSetup orientation="portrait" r:id="rId1"/>
  <customProperties>
    <customPr name="%locator_row%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25"/>
  <sheetViews>
    <sheetView zoomScale="70" zoomScaleNormal="70" workbookViewId="0">
      <selection activeCell="J20" sqref="J20"/>
    </sheetView>
  </sheetViews>
  <sheetFormatPr baseColWidth="10" defaultColWidth="9.109375" defaultRowHeight="13.2" x14ac:dyDescent="0.25"/>
  <cols>
    <col min="1" max="1" width="10.44140625" style="58" customWidth="1"/>
    <col min="2" max="2" width="55.88671875" style="58" bestFit="1" customWidth="1"/>
    <col min="3" max="3" width="26.44140625" style="58" bestFit="1" customWidth="1"/>
    <col min="4" max="4" width="34.44140625" style="58" customWidth="1"/>
    <col min="5" max="5" width="20.5546875" style="58" bestFit="1" customWidth="1"/>
    <col min="6" max="6" width="18.88671875" style="58" customWidth="1"/>
    <col min="7" max="7" width="23.44140625" style="58" bestFit="1" customWidth="1"/>
    <col min="8" max="8" width="20.5546875" style="58" bestFit="1" customWidth="1"/>
    <col min="9" max="16" width="20.5546875" style="58" customWidth="1"/>
    <col min="17" max="17" width="18.109375" style="58" bestFit="1" customWidth="1"/>
    <col min="18" max="18" width="27.5546875" style="58" customWidth="1"/>
    <col min="19" max="19" width="18.5546875" style="58" customWidth="1"/>
    <col min="20" max="20" width="18.109375" style="58" bestFit="1" customWidth="1"/>
    <col min="21" max="21" width="25.88671875" style="58" bestFit="1" customWidth="1"/>
    <col min="22" max="22" width="18.109375" style="58" bestFit="1" customWidth="1"/>
    <col min="23" max="23" width="16" style="58" customWidth="1"/>
    <col min="24" max="26" width="18.44140625" style="58" customWidth="1"/>
    <col min="27" max="27" width="15.88671875" style="58" customWidth="1"/>
    <col min="28" max="28" width="13.44140625" style="58" bestFit="1" customWidth="1"/>
    <col min="29" max="29" width="11.44140625" style="58" customWidth="1"/>
    <col min="30" max="16384" width="9.109375" style="58"/>
  </cols>
  <sheetData>
    <row r="1" spans="2:26" ht="13.8" thickBot="1" x14ac:dyDescent="0.3">
      <c r="U1" s="112"/>
      <c r="V1" s="112"/>
      <c r="W1" s="112"/>
      <c r="X1" s="112"/>
      <c r="Y1" s="112"/>
      <c r="Z1" s="112"/>
    </row>
    <row r="2" spans="2:26" ht="27" thickBot="1" x14ac:dyDescent="0.3">
      <c r="B2" s="113" t="s">
        <v>12</v>
      </c>
      <c r="C2" s="114" t="s">
        <v>41</v>
      </c>
      <c r="D2" s="115" t="s">
        <v>42</v>
      </c>
      <c r="E2" s="115" t="s">
        <v>43</v>
      </c>
      <c r="F2" s="115" t="s">
        <v>44</v>
      </c>
      <c r="G2" s="115" t="s">
        <v>45</v>
      </c>
      <c r="H2" s="115" t="s">
        <v>46</v>
      </c>
      <c r="I2" s="115" t="s">
        <v>47</v>
      </c>
      <c r="J2" s="115" t="s">
        <v>48</v>
      </c>
      <c r="K2" s="116"/>
    </row>
    <row r="3" spans="2:26" x14ac:dyDescent="0.25">
      <c r="B3" s="113" t="s">
        <v>12</v>
      </c>
      <c r="C3" s="117"/>
      <c r="D3" s="118"/>
      <c r="E3" s="118"/>
      <c r="F3" s="118"/>
      <c r="G3" s="118"/>
      <c r="H3" s="118"/>
      <c r="I3" s="118"/>
      <c r="J3" s="118"/>
      <c r="K3" s="116"/>
    </row>
    <row r="4" spans="2:26" ht="13.8" thickBot="1" x14ac:dyDescent="0.3"/>
    <row r="5" spans="2:26" ht="27" thickBot="1" x14ac:dyDescent="0.3">
      <c r="B5" s="119" t="s">
        <v>12</v>
      </c>
      <c r="C5" s="114" t="s">
        <v>41</v>
      </c>
      <c r="D5" s="114" t="s">
        <v>49</v>
      </c>
      <c r="E5" s="120" t="s">
        <v>50</v>
      </c>
      <c r="F5" s="120" t="s">
        <v>51</v>
      </c>
      <c r="G5" s="120" t="s">
        <v>52</v>
      </c>
      <c r="H5" s="120" t="s">
        <v>53</v>
      </c>
      <c r="I5" s="120" t="s">
        <v>54</v>
      </c>
      <c r="J5" s="120" t="s">
        <v>55</v>
      </c>
      <c r="K5" s="120" t="s">
        <v>56</v>
      </c>
      <c r="L5" s="120" t="s">
        <v>57</v>
      </c>
      <c r="M5" s="120" t="s">
        <v>58</v>
      </c>
      <c r="N5" s="120" t="s">
        <v>59</v>
      </c>
      <c r="O5" s="120" t="s">
        <v>60</v>
      </c>
      <c r="P5" s="120" t="s">
        <v>61</v>
      </c>
      <c r="Q5" s="120" t="s">
        <v>62</v>
      </c>
      <c r="R5" s="121" t="s">
        <v>63</v>
      </c>
    </row>
    <row r="6" spans="2:26" ht="13.8" thickBot="1" x14ac:dyDescent="0.3">
      <c r="B6" s="119" t="s">
        <v>20</v>
      </c>
      <c r="C6" s="122"/>
      <c r="D6" s="123"/>
      <c r="E6" s="124"/>
      <c r="F6" s="125">
        <f>SUM(F7:F18)</f>
        <v>0</v>
      </c>
      <c r="G6" s="125">
        <f t="shared" ref="G6:R6" si="0">SUM(G7:G18)</f>
        <v>0</v>
      </c>
      <c r="H6" s="125">
        <f t="shared" si="0"/>
        <v>0</v>
      </c>
      <c r="I6" s="125">
        <f>SUM(I7:I18)</f>
        <v>0</v>
      </c>
      <c r="J6" s="125">
        <f t="shared" si="0"/>
        <v>0</v>
      </c>
      <c r="K6" s="125">
        <f t="shared" si="0"/>
        <v>0</v>
      </c>
      <c r="L6" s="125">
        <f t="shared" si="0"/>
        <v>0</v>
      </c>
      <c r="M6" s="125">
        <f t="shared" si="0"/>
        <v>0</v>
      </c>
      <c r="N6" s="125">
        <f t="shared" si="0"/>
        <v>0</v>
      </c>
      <c r="O6" s="125">
        <f t="shared" si="0"/>
        <v>0</v>
      </c>
      <c r="P6" s="125">
        <f t="shared" si="0"/>
        <v>0</v>
      </c>
      <c r="Q6" s="125">
        <f t="shared" si="0"/>
        <v>0</v>
      </c>
      <c r="R6" s="125">
        <f t="shared" si="0"/>
        <v>0</v>
      </c>
    </row>
    <row r="7" spans="2:26" ht="13.8" thickBot="1" x14ac:dyDescent="0.3">
      <c r="B7" s="126"/>
      <c r="C7" s="127"/>
      <c r="D7" s="128"/>
      <c r="E7" s="5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/>
    </row>
    <row r="8" spans="2:26" ht="13.8" thickBot="1" x14ac:dyDescent="0.3">
      <c r="B8" s="126"/>
      <c r="C8" s="127"/>
      <c r="D8" s="128"/>
      <c r="E8" s="5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</row>
    <row r="9" spans="2:26" ht="13.8" thickBot="1" x14ac:dyDescent="0.3">
      <c r="B9" s="126"/>
      <c r="C9" s="131"/>
      <c r="D9" s="127"/>
      <c r="E9" s="5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</row>
    <row r="10" spans="2:26" ht="13.8" thickBot="1" x14ac:dyDescent="0.3">
      <c r="B10" s="126"/>
      <c r="C10" s="131"/>
      <c r="D10" s="127"/>
      <c r="E10" s="5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30"/>
    </row>
    <row r="11" spans="2:26" ht="13.8" thickBot="1" x14ac:dyDescent="0.3">
      <c r="B11" s="126"/>
      <c r="C11" s="131"/>
      <c r="D11" s="127"/>
      <c r="E11" s="5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</row>
    <row r="12" spans="2:26" ht="13.8" thickBot="1" x14ac:dyDescent="0.3">
      <c r="B12" s="126"/>
      <c r="C12" s="131"/>
      <c r="D12" s="127"/>
      <c r="E12" s="5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30"/>
    </row>
    <row r="13" spans="2:26" ht="13.8" thickBot="1" x14ac:dyDescent="0.3">
      <c r="B13" s="126"/>
      <c r="C13" s="131"/>
      <c r="D13" s="127"/>
      <c r="E13" s="5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30"/>
    </row>
    <row r="14" spans="2:26" ht="13.8" thickBot="1" x14ac:dyDescent="0.3">
      <c r="B14" s="126"/>
      <c r="C14" s="59"/>
      <c r="D14" s="128"/>
      <c r="E14" s="5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30"/>
    </row>
    <row r="15" spans="2:26" ht="13.8" thickBot="1" x14ac:dyDescent="0.3">
      <c r="B15" s="126"/>
      <c r="C15" s="127"/>
      <c r="D15" s="128"/>
      <c r="E15" s="5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30"/>
    </row>
    <row r="16" spans="2:26" ht="13.8" thickBot="1" x14ac:dyDescent="0.3">
      <c r="B16" s="126"/>
      <c r="C16" s="127"/>
      <c r="D16" s="128"/>
      <c r="E16" s="5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30"/>
    </row>
    <row r="17" spans="2:19" ht="13.8" thickBot="1" x14ac:dyDescent="0.3">
      <c r="B17" s="126"/>
      <c r="C17" s="127"/>
      <c r="D17" s="128"/>
      <c r="E17" s="5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30"/>
    </row>
    <row r="18" spans="2:19" ht="13.8" thickBot="1" x14ac:dyDescent="0.3">
      <c r="B18" s="126"/>
      <c r="C18" s="127"/>
      <c r="D18" s="128"/>
      <c r="E18" s="59">
        <v>4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30"/>
    </row>
    <row r="19" spans="2:19" ht="13.8" thickBot="1" x14ac:dyDescent="0.3">
      <c r="B19" s="119" t="s">
        <v>38</v>
      </c>
      <c r="C19" s="122"/>
      <c r="D19" s="124"/>
      <c r="E19" s="124"/>
      <c r="F19" s="125">
        <v>51411000</v>
      </c>
      <c r="G19" s="125">
        <v>52649000</v>
      </c>
      <c r="H19" s="125">
        <v>54147000</v>
      </c>
      <c r="I19" s="125">
        <v>55645000</v>
      </c>
      <c r="J19" s="125">
        <v>57143000</v>
      </c>
      <c r="K19" s="125"/>
      <c r="L19" s="125"/>
      <c r="M19" s="125"/>
      <c r="N19" s="125"/>
      <c r="O19" s="125"/>
      <c r="P19" s="125"/>
      <c r="Q19" s="125"/>
      <c r="R19" s="125">
        <f>SUM(F19:I19)</f>
        <v>213852000</v>
      </c>
    </row>
    <row r="20" spans="2:19" ht="13.8" thickBot="1" x14ac:dyDescent="0.3">
      <c r="B20" s="126">
        <v>0</v>
      </c>
      <c r="C20" s="131"/>
      <c r="D20" s="127"/>
      <c r="E20" s="59">
        <v>4</v>
      </c>
      <c r="F20" s="129">
        <f>F19*0.02</f>
        <v>1028220</v>
      </c>
      <c r="G20" s="129">
        <f>G19*0.02</f>
        <v>1052980</v>
      </c>
      <c r="H20" s="129">
        <f>H19*0.02</f>
        <v>1082940</v>
      </c>
      <c r="I20" s="129">
        <f>I19*0.02</f>
        <v>1112900</v>
      </c>
      <c r="J20" s="129">
        <f>J19*0.02</f>
        <v>1142860</v>
      </c>
      <c r="K20" s="129"/>
      <c r="L20" s="129"/>
      <c r="M20" s="129"/>
      <c r="N20" s="129"/>
      <c r="O20" s="129"/>
      <c r="P20" s="129"/>
      <c r="Q20" s="129"/>
      <c r="R20" s="130">
        <f>SUM(F20:I20)</f>
        <v>4277040</v>
      </c>
    </row>
    <row r="21" spans="2:19" ht="13.8" thickBot="1" x14ac:dyDescent="0.3">
      <c r="B21" s="126">
        <v>1</v>
      </c>
      <c r="C21" s="131"/>
      <c r="D21" s="127"/>
      <c r="E21" s="59">
        <v>4</v>
      </c>
      <c r="F21" s="129">
        <f>F19*0.793</f>
        <v>40768923</v>
      </c>
      <c r="G21" s="129">
        <f>G19*0.793</f>
        <v>41750657</v>
      </c>
      <c r="H21" s="129">
        <f>H19*0.793</f>
        <v>42938571</v>
      </c>
      <c r="I21" s="129">
        <f>I19*0.793</f>
        <v>44126485</v>
      </c>
      <c r="J21" s="129">
        <f>J19*0.793</f>
        <v>45314399</v>
      </c>
      <c r="K21" s="129"/>
      <c r="L21" s="129"/>
      <c r="M21" s="129"/>
      <c r="N21" s="129"/>
      <c r="O21" s="129"/>
      <c r="P21" s="129"/>
      <c r="Q21" s="129"/>
      <c r="R21" s="130">
        <f>SUM(F21:I21)</f>
        <v>169584636</v>
      </c>
      <c r="S21" s="116"/>
    </row>
    <row r="22" spans="2:19" ht="13.8" thickBot="1" x14ac:dyDescent="0.3">
      <c r="B22" s="126">
        <v>2</v>
      </c>
      <c r="C22" s="131"/>
      <c r="D22" s="127"/>
      <c r="E22" s="59">
        <v>4</v>
      </c>
      <c r="F22" s="129">
        <f>F19*0.187</f>
        <v>9613857</v>
      </c>
      <c r="G22" s="129">
        <f>G19*0.187</f>
        <v>9845363</v>
      </c>
      <c r="H22" s="129">
        <f>H19*0.187</f>
        <v>10125489</v>
      </c>
      <c r="I22" s="129">
        <f>I19*0.187</f>
        <v>10405615</v>
      </c>
      <c r="J22" s="129">
        <f>J19*0.187</f>
        <v>10685741</v>
      </c>
      <c r="K22" s="129"/>
      <c r="L22" s="129"/>
      <c r="M22" s="129"/>
      <c r="N22" s="129"/>
      <c r="O22" s="129"/>
      <c r="P22" s="129"/>
      <c r="Q22" s="129"/>
      <c r="R22" s="130">
        <f>SUM(F22:I22)</f>
        <v>39990324</v>
      </c>
    </row>
    <row r="23" spans="2:19" ht="13.8" thickBot="1" x14ac:dyDescent="0.3">
      <c r="B23" s="132" t="s">
        <v>13</v>
      </c>
      <c r="C23" s="133"/>
      <c r="D23" s="134"/>
      <c r="E23" s="135"/>
      <c r="F23" s="135">
        <f>F19+F6</f>
        <v>51411000</v>
      </c>
      <c r="G23" s="135">
        <f>G19+G6</f>
        <v>52649000</v>
      </c>
      <c r="H23" s="135">
        <f>H19+H6</f>
        <v>54147000</v>
      </c>
      <c r="I23" s="135">
        <f>I19+I6</f>
        <v>55645000</v>
      </c>
      <c r="J23" s="135">
        <f t="shared" ref="J23:Q23" si="1">J19+J6</f>
        <v>57143000</v>
      </c>
      <c r="K23" s="135">
        <f t="shared" si="1"/>
        <v>0</v>
      </c>
      <c r="L23" s="135">
        <f t="shared" si="1"/>
        <v>0</v>
      </c>
      <c r="M23" s="135">
        <f t="shared" si="1"/>
        <v>0</v>
      </c>
      <c r="N23" s="135">
        <f t="shared" si="1"/>
        <v>0</v>
      </c>
      <c r="O23" s="135">
        <f t="shared" si="1"/>
        <v>0</v>
      </c>
      <c r="P23" s="135">
        <f t="shared" si="1"/>
        <v>0</v>
      </c>
      <c r="Q23" s="135">
        <f t="shared" si="1"/>
        <v>0</v>
      </c>
      <c r="R23" s="135">
        <f t="shared" ref="R23" si="2">SUM(R9:R12, R14:R17, R19:R22)</f>
        <v>427704000</v>
      </c>
    </row>
    <row r="25" spans="2:19" x14ac:dyDescent="0.25">
      <c r="B25" s="58" t="s">
        <v>64</v>
      </c>
    </row>
  </sheetData>
  <pageMargins left="0.7" right="0.7" top="0.75" bottom="0.75" header="0.3" footer="0.3"/>
  <pageSetup orientation="portrait" r:id="rId1"/>
  <customProperties>
    <customPr name="%locator_row%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32"/>
  <sheetViews>
    <sheetView workbookViewId="0">
      <selection activeCell="B4" sqref="B4"/>
    </sheetView>
  </sheetViews>
  <sheetFormatPr baseColWidth="10" defaultColWidth="9.109375" defaultRowHeight="13.2" x14ac:dyDescent="0.25"/>
  <cols>
    <col min="1" max="1" width="9.109375" style="27"/>
    <col min="2" max="2" width="13.88671875" style="27" customWidth="1"/>
    <col min="3" max="3" width="10.44140625" style="27" customWidth="1"/>
    <col min="4" max="6" width="9.109375" style="27"/>
    <col min="7" max="7" width="9.88671875" style="27" customWidth="1"/>
    <col min="8" max="8" width="9.109375" style="27" customWidth="1"/>
    <col min="9" max="16384" width="9.109375" style="27"/>
  </cols>
  <sheetData>
    <row r="2" spans="2:9" x14ac:dyDescent="0.25">
      <c r="B2" s="57" t="s">
        <v>14</v>
      </c>
      <c r="C2" s="56"/>
    </row>
    <row r="3" spans="2:9" x14ac:dyDescent="0.25">
      <c r="B3" s="55">
        <v>0</v>
      </c>
      <c r="C3" s="40" t="s">
        <v>15</v>
      </c>
    </row>
    <row r="4" spans="2:9" x14ac:dyDescent="0.25">
      <c r="B4" s="29">
        <f>B3*52</f>
        <v>0</v>
      </c>
      <c r="C4" s="28" t="s">
        <v>16</v>
      </c>
    </row>
    <row r="8" spans="2:9" ht="105.6" x14ac:dyDescent="0.25">
      <c r="B8" s="54" t="s">
        <v>0</v>
      </c>
      <c r="C8" s="54" t="s">
        <v>1</v>
      </c>
      <c r="D8" s="53" t="s">
        <v>2</v>
      </c>
      <c r="E8" s="53" t="s">
        <v>3</v>
      </c>
      <c r="F8" s="52" t="s">
        <v>4</v>
      </c>
      <c r="G8" s="51" t="s">
        <v>5</v>
      </c>
      <c r="H8" s="52" t="s">
        <v>6</v>
      </c>
      <c r="I8" s="51" t="s">
        <v>7</v>
      </c>
    </row>
    <row r="9" spans="2:9" x14ac:dyDescent="0.25">
      <c r="B9" s="45" t="s">
        <v>8</v>
      </c>
      <c r="C9" s="45" t="s">
        <v>9</v>
      </c>
      <c r="D9" s="50">
        <v>0</v>
      </c>
      <c r="E9" s="44">
        <v>20</v>
      </c>
      <c r="F9" s="49">
        <v>16.643195833333333</v>
      </c>
      <c r="G9" s="48">
        <v>16.643195833333333</v>
      </c>
      <c r="H9" s="43">
        <v>0</v>
      </c>
      <c r="I9" s="42">
        <v>16.600000000000001</v>
      </c>
    </row>
    <row r="10" spans="2:9" x14ac:dyDescent="0.25">
      <c r="B10" s="39" t="s">
        <v>8</v>
      </c>
      <c r="C10" s="39" t="s">
        <v>9</v>
      </c>
      <c r="D10" s="47">
        <f>E9+1</f>
        <v>21</v>
      </c>
      <c r="E10" s="38">
        <v>40</v>
      </c>
      <c r="F10" s="37">
        <v>16.600000000000001</v>
      </c>
      <c r="G10" s="36">
        <v>28.285399999999996</v>
      </c>
      <c r="H10" s="37">
        <v>0.6</v>
      </c>
      <c r="I10" s="36">
        <v>4</v>
      </c>
    </row>
    <row r="11" spans="2:9" x14ac:dyDescent="0.25">
      <c r="B11" s="39" t="s">
        <v>8</v>
      </c>
      <c r="C11" s="39" t="s">
        <v>9</v>
      </c>
      <c r="D11" s="47">
        <f>E10+1</f>
        <v>41</v>
      </c>
      <c r="E11" s="38">
        <v>60</v>
      </c>
      <c r="F11" s="37">
        <v>28.599999999999998</v>
      </c>
      <c r="G11" s="36">
        <v>44.922800000000009</v>
      </c>
      <c r="H11" s="37">
        <v>0.9</v>
      </c>
      <c r="I11" s="36">
        <v>-8.3000000000000007</v>
      </c>
    </row>
    <row r="12" spans="2:9" x14ac:dyDescent="0.25">
      <c r="B12" s="39" t="s">
        <v>8</v>
      </c>
      <c r="C12" s="39" t="s">
        <v>9</v>
      </c>
      <c r="D12" s="47">
        <f>E11+1</f>
        <v>61</v>
      </c>
      <c r="E12" s="38">
        <v>80</v>
      </c>
      <c r="F12" s="37">
        <v>46.599999999999994</v>
      </c>
      <c r="G12" s="36">
        <v>76.393199999999993</v>
      </c>
      <c r="H12" s="37">
        <v>1.6</v>
      </c>
      <c r="I12" s="36">
        <v>-51</v>
      </c>
    </row>
    <row r="13" spans="2:9" x14ac:dyDescent="0.25">
      <c r="B13" s="39" t="s">
        <v>8</v>
      </c>
      <c r="C13" s="39" t="s">
        <v>9</v>
      </c>
      <c r="D13" s="47">
        <f>E12+1</f>
        <v>81</v>
      </c>
      <c r="E13" s="38">
        <v>130</v>
      </c>
      <c r="F13" s="37">
        <v>78.599999999999994</v>
      </c>
      <c r="G13" s="36">
        <v>266.15420000000006</v>
      </c>
      <c r="H13" s="37">
        <v>3.8</v>
      </c>
      <c r="I13" s="36">
        <v>-229.2</v>
      </c>
    </row>
    <row r="14" spans="2:9" x14ac:dyDescent="0.25">
      <c r="B14" s="33" t="s">
        <v>8</v>
      </c>
      <c r="C14" s="33" t="s">
        <v>9</v>
      </c>
      <c r="D14" s="46">
        <f>E13+1</f>
        <v>131</v>
      </c>
      <c r="E14" s="32">
        <v>1000</v>
      </c>
      <c r="F14" s="31">
        <v>268.59999999999997</v>
      </c>
      <c r="G14" s="30">
        <v>3570.8</v>
      </c>
      <c r="H14" s="31">
        <v>3.8</v>
      </c>
      <c r="I14" s="30">
        <v>-229.2</v>
      </c>
    </row>
    <row r="15" spans="2:9" x14ac:dyDescent="0.25">
      <c r="B15" s="45" t="s">
        <v>10</v>
      </c>
      <c r="C15" s="45" t="s">
        <v>9</v>
      </c>
      <c r="D15" s="44">
        <v>0</v>
      </c>
      <c r="E15" s="44">
        <v>20</v>
      </c>
      <c r="F15" s="43">
        <v>14.84548</v>
      </c>
      <c r="G15" s="42">
        <v>14.84548</v>
      </c>
      <c r="H15" s="41">
        <v>0</v>
      </c>
      <c r="I15" s="40">
        <v>14.8</v>
      </c>
    </row>
    <row r="16" spans="2:9" x14ac:dyDescent="0.25">
      <c r="B16" s="39" t="s">
        <v>10</v>
      </c>
      <c r="C16" s="39" t="s">
        <v>9</v>
      </c>
      <c r="D16" s="38">
        <f>E15+1</f>
        <v>21</v>
      </c>
      <c r="E16" s="38">
        <v>40</v>
      </c>
      <c r="F16" s="37">
        <v>14.8</v>
      </c>
      <c r="G16" s="36">
        <v>32.296550000000003</v>
      </c>
      <c r="H16" s="35">
        <v>0.9</v>
      </c>
      <c r="I16" s="34">
        <v>-4.0999999999999996</v>
      </c>
    </row>
    <row r="17" spans="2:9" x14ac:dyDescent="0.25">
      <c r="B17" s="39" t="s">
        <v>10</v>
      </c>
      <c r="C17" s="39" t="s">
        <v>9</v>
      </c>
      <c r="D17" s="38">
        <f>E16+1</f>
        <v>41</v>
      </c>
      <c r="E17" s="38">
        <v>60</v>
      </c>
      <c r="F17" s="37">
        <v>32.799999999999997</v>
      </c>
      <c r="G17" s="36">
        <v>44.849609999999998</v>
      </c>
      <c r="H17" s="35">
        <v>0.6</v>
      </c>
      <c r="I17" s="34">
        <v>8.1999999999999993</v>
      </c>
    </row>
    <row r="18" spans="2:9" x14ac:dyDescent="0.25">
      <c r="B18" s="39" t="s">
        <v>10</v>
      </c>
      <c r="C18" s="39" t="s">
        <v>9</v>
      </c>
      <c r="D18" s="38">
        <f>E17+1</f>
        <v>61</v>
      </c>
      <c r="E18" s="38">
        <v>80</v>
      </c>
      <c r="F18" s="37">
        <v>44.8</v>
      </c>
      <c r="G18" s="36">
        <v>87.380800000000008</v>
      </c>
      <c r="H18" s="35">
        <v>2.2000000000000002</v>
      </c>
      <c r="I18" s="34">
        <v>-89.4</v>
      </c>
    </row>
    <row r="19" spans="2:9" x14ac:dyDescent="0.25">
      <c r="B19" s="39" t="s">
        <v>10</v>
      </c>
      <c r="C19" s="39" t="s">
        <v>9</v>
      </c>
      <c r="D19" s="38">
        <f>E18+1</f>
        <v>81</v>
      </c>
      <c r="E19" s="38">
        <v>100</v>
      </c>
      <c r="F19" s="37">
        <v>88.800000000000011</v>
      </c>
      <c r="G19" s="36">
        <v>273.95159999999998</v>
      </c>
      <c r="H19" s="35">
        <v>9.6999999999999993</v>
      </c>
      <c r="I19" s="34">
        <v>-696.9</v>
      </c>
    </row>
    <row r="20" spans="2:9" x14ac:dyDescent="0.25">
      <c r="B20" s="33" t="s">
        <v>10</v>
      </c>
      <c r="C20" s="33" t="s">
        <v>9</v>
      </c>
      <c r="D20" s="32">
        <f>E19+1</f>
        <v>101</v>
      </c>
      <c r="E20" s="32">
        <v>1000</v>
      </c>
      <c r="F20" s="31">
        <v>282.79999999999995</v>
      </c>
      <c r="G20" s="30">
        <v>9003.1</v>
      </c>
      <c r="H20" s="29">
        <v>9.6999999999999993</v>
      </c>
      <c r="I20" s="28">
        <v>-696.9</v>
      </c>
    </row>
    <row r="21" spans="2:9" x14ac:dyDescent="0.25">
      <c r="B21" s="45" t="s">
        <v>10</v>
      </c>
      <c r="C21" s="45" t="s">
        <v>11</v>
      </c>
      <c r="D21" s="44">
        <v>0</v>
      </c>
      <c r="E21" s="44">
        <v>20</v>
      </c>
      <c r="F21" s="43">
        <v>13.93946666666667</v>
      </c>
      <c r="G21" s="42">
        <v>13.93946666666667</v>
      </c>
      <c r="H21" s="41">
        <v>0</v>
      </c>
      <c r="I21" s="40">
        <v>13.9</v>
      </c>
    </row>
    <row r="22" spans="2:9" x14ac:dyDescent="0.25">
      <c r="B22" s="39" t="s">
        <v>10</v>
      </c>
      <c r="C22" s="39" t="s">
        <v>11</v>
      </c>
      <c r="D22" s="38">
        <v>21</v>
      </c>
      <c r="E22" s="38">
        <v>40</v>
      </c>
      <c r="F22" s="37">
        <v>13.9</v>
      </c>
      <c r="G22" s="36">
        <v>30.638400000000008</v>
      </c>
      <c r="H22" s="35">
        <v>0.9</v>
      </c>
      <c r="I22" s="34">
        <v>-5</v>
      </c>
    </row>
    <row r="23" spans="2:9" x14ac:dyDescent="0.25">
      <c r="B23" s="39" t="s">
        <v>10</v>
      </c>
      <c r="C23" s="39" t="s">
        <v>11</v>
      </c>
      <c r="D23" s="38">
        <v>41</v>
      </c>
      <c r="E23" s="38">
        <v>60</v>
      </c>
      <c r="F23" s="37">
        <v>31.9</v>
      </c>
      <c r="G23" s="36">
        <v>39.843960000000003</v>
      </c>
      <c r="H23" s="35">
        <v>0.4</v>
      </c>
      <c r="I23" s="34">
        <v>15.5</v>
      </c>
    </row>
    <row r="24" spans="2:9" x14ac:dyDescent="0.25">
      <c r="B24" s="39" t="s">
        <v>10</v>
      </c>
      <c r="C24" s="39" t="s">
        <v>11</v>
      </c>
      <c r="D24" s="38">
        <v>61</v>
      </c>
      <c r="E24" s="38">
        <v>100</v>
      </c>
      <c r="F24" s="37">
        <v>39.900000000000006</v>
      </c>
      <c r="G24" s="36">
        <v>274.21159999999998</v>
      </c>
      <c r="H24" s="35">
        <v>6</v>
      </c>
      <c r="I24" s="34">
        <v>-326.10000000000002</v>
      </c>
    </row>
    <row r="25" spans="2:9" x14ac:dyDescent="0.25">
      <c r="B25" s="39" t="s">
        <v>10</v>
      </c>
      <c r="C25" s="39" t="s">
        <v>11</v>
      </c>
      <c r="D25" s="38">
        <v>101</v>
      </c>
      <c r="E25" s="38">
        <v>135</v>
      </c>
      <c r="F25" s="37">
        <v>279.89999999999998</v>
      </c>
      <c r="G25" s="36">
        <v>483.9</v>
      </c>
      <c r="H25" s="35">
        <v>6</v>
      </c>
      <c r="I25" s="34">
        <v>-326.10000000000002</v>
      </c>
    </row>
    <row r="26" spans="2:9" x14ac:dyDescent="0.25">
      <c r="B26" s="33" t="s">
        <v>10</v>
      </c>
      <c r="C26" s="33" t="s">
        <v>11</v>
      </c>
      <c r="D26" s="32">
        <v>136</v>
      </c>
      <c r="E26" s="32">
        <v>1000</v>
      </c>
      <c r="F26" s="31">
        <v>489.9</v>
      </c>
      <c r="G26" s="30">
        <v>5673.9</v>
      </c>
      <c r="H26" s="29">
        <v>6</v>
      </c>
      <c r="I26" s="28">
        <v>-326.10000000000002</v>
      </c>
    </row>
    <row r="27" spans="2:9" x14ac:dyDescent="0.25">
      <c r="B27" s="45" t="s">
        <v>8</v>
      </c>
      <c r="C27" s="45" t="s">
        <v>11</v>
      </c>
      <c r="D27" s="44">
        <v>0</v>
      </c>
      <c r="E27" s="44">
        <v>20</v>
      </c>
      <c r="F27" s="43">
        <v>13.108008333333334</v>
      </c>
      <c r="G27" s="42">
        <v>13.108008333333334</v>
      </c>
      <c r="H27" s="41">
        <v>0</v>
      </c>
      <c r="I27" s="40">
        <v>13.1</v>
      </c>
    </row>
    <row r="28" spans="2:9" x14ac:dyDescent="0.25">
      <c r="B28" s="39" t="s">
        <v>8</v>
      </c>
      <c r="C28" s="39" t="s">
        <v>11</v>
      </c>
      <c r="D28" s="38">
        <f>E27+1</f>
        <v>21</v>
      </c>
      <c r="E28" s="38">
        <v>40</v>
      </c>
      <c r="F28" s="37">
        <v>13.1</v>
      </c>
      <c r="G28" s="36">
        <v>26.588639999999998</v>
      </c>
      <c r="H28" s="35">
        <v>0.7</v>
      </c>
      <c r="I28" s="34">
        <v>-1.6</v>
      </c>
    </row>
    <row r="29" spans="2:9" x14ac:dyDescent="0.25">
      <c r="B29" s="39" t="s">
        <v>8</v>
      </c>
      <c r="C29" s="39" t="s">
        <v>11</v>
      </c>
      <c r="D29" s="38">
        <f>E28+1</f>
        <v>41</v>
      </c>
      <c r="E29" s="38">
        <v>60</v>
      </c>
      <c r="F29" s="37">
        <v>27.099999999999998</v>
      </c>
      <c r="G29" s="36">
        <v>40.530749999999998</v>
      </c>
      <c r="H29" s="35">
        <v>0.7</v>
      </c>
      <c r="I29" s="34">
        <v>-1.6</v>
      </c>
    </row>
    <row r="30" spans="2:9" x14ac:dyDescent="0.25">
      <c r="B30" s="39" t="s">
        <v>8</v>
      </c>
      <c r="C30" s="39" t="s">
        <v>11</v>
      </c>
      <c r="D30" s="38">
        <f>E29+1</f>
        <v>61</v>
      </c>
      <c r="E30" s="38">
        <v>135</v>
      </c>
      <c r="F30" s="37">
        <v>41.099999999999994</v>
      </c>
      <c r="G30" s="36">
        <v>236.10079999999999</v>
      </c>
      <c r="H30" s="35">
        <v>2.6</v>
      </c>
      <c r="I30" s="34">
        <v>-117.5</v>
      </c>
    </row>
    <row r="31" spans="2:9" x14ac:dyDescent="0.25">
      <c r="B31" s="39" t="s">
        <v>8</v>
      </c>
      <c r="C31" s="39" t="s">
        <v>11</v>
      </c>
      <c r="D31" s="38">
        <f>E30+1</f>
        <v>136</v>
      </c>
      <c r="E31" s="38">
        <v>300</v>
      </c>
      <c r="F31" s="37">
        <v>236.10000000000002</v>
      </c>
      <c r="G31" s="36">
        <v>1906.3148207999998</v>
      </c>
      <c r="H31" s="35">
        <v>10.199999999999999</v>
      </c>
      <c r="I31" s="34">
        <v>-1151.0999999999999</v>
      </c>
    </row>
    <row r="32" spans="2:9" x14ac:dyDescent="0.25">
      <c r="B32" s="33" t="s">
        <v>8</v>
      </c>
      <c r="C32" s="33" t="s">
        <v>11</v>
      </c>
      <c r="D32" s="32">
        <f>E31+1</f>
        <v>301</v>
      </c>
      <c r="E32" s="32">
        <v>1000</v>
      </c>
      <c r="F32" s="31">
        <v>1919.1</v>
      </c>
      <c r="G32" s="30">
        <v>9048.9</v>
      </c>
      <c r="H32" s="29">
        <v>10.199999999999999</v>
      </c>
      <c r="I32" s="28">
        <v>-1151.0999999999999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63"/>
  <sheetViews>
    <sheetView workbookViewId="0">
      <selection activeCell="B1" sqref="B1:I32"/>
    </sheetView>
  </sheetViews>
  <sheetFormatPr baseColWidth="10" defaultColWidth="8.88671875" defaultRowHeight="13.2" x14ac:dyDescent="0.25"/>
  <cols>
    <col min="2" max="2" width="13.5546875" customWidth="1"/>
    <col min="3" max="3" width="10.44140625" customWidth="1"/>
    <col min="6" max="6" width="8.5546875" bestFit="1" customWidth="1"/>
    <col min="7" max="7" width="9.5546875" customWidth="1"/>
    <col min="8" max="8" width="9.109375" customWidth="1"/>
  </cols>
  <sheetData>
    <row r="2" spans="12:12" x14ac:dyDescent="0.25">
      <c r="L2" s="19"/>
    </row>
    <row r="34" spans="2:10" x14ac:dyDescent="0.25">
      <c r="B34" s="20" t="s">
        <v>17</v>
      </c>
    </row>
    <row r="35" spans="2:10" x14ac:dyDescent="0.25">
      <c r="B35" s="1" t="s">
        <v>14</v>
      </c>
      <c r="C35" s="2"/>
    </row>
    <row r="36" spans="2:10" x14ac:dyDescent="0.25">
      <c r="B36" s="3">
        <v>0.3</v>
      </c>
      <c r="C36" s="4" t="s">
        <v>15</v>
      </c>
    </row>
    <row r="37" spans="2:10" x14ac:dyDescent="0.25">
      <c r="B37" s="5">
        <f>B36*52</f>
        <v>15.6</v>
      </c>
      <c r="C37" s="6" t="s">
        <v>16</v>
      </c>
    </row>
    <row r="40" spans="2:10" ht="52.8" x14ac:dyDescent="0.25">
      <c r="B40" s="17" t="s">
        <v>0</v>
      </c>
      <c r="C40" s="17" t="s">
        <v>1</v>
      </c>
      <c r="D40" s="15" t="s">
        <v>2</v>
      </c>
      <c r="E40" s="15" t="s">
        <v>3</v>
      </c>
      <c r="F40" s="14"/>
      <c r="G40" s="16"/>
      <c r="H40" s="14" t="s">
        <v>18</v>
      </c>
      <c r="I40" s="16" t="s">
        <v>19</v>
      </c>
    </row>
    <row r="41" spans="2:10" x14ac:dyDescent="0.25">
      <c r="B41" s="7" t="s">
        <v>8</v>
      </c>
      <c r="C41" s="8" t="s">
        <v>11</v>
      </c>
      <c r="D41" s="12">
        <v>0</v>
      </c>
      <c r="E41" s="8">
        <v>5</v>
      </c>
      <c r="F41" s="23"/>
      <c r="G41" s="23"/>
      <c r="H41" s="8">
        <v>0</v>
      </c>
      <c r="I41" s="4">
        <v>0.3</v>
      </c>
    </row>
    <row r="42" spans="2:10" x14ac:dyDescent="0.25">
      <c r="B42" s="9" t="s">
        <v>8</v>
      </c>
      <c r="C42" s="10" t="s">
        <v>11</v>
      </c>
      <c r="D42" s="13">
        <f t="shared" ref="D42:D47" si="0">E41+1</f>
        <v>6</v>
      </c>
      <c r="E42" s="10">
        <v>20</v>
      </c>
      <c r="F42" s="21"/>
      <c r="G42" s="21"/>
      <c r="H42" s="10">
        <v>0.04</v>
      </c>
      <c r="I42" s="22">
        <v>1</v>
      </c>
    </row>
    <row r="43" spans="2:10" x14ac:dyDescent="0.25">
      <c r="B43" s="9" t="s">
        <v>8</v>
      </c>
      <c r="C43" s="10" t="s">
        <v>11</v>
      </c>
      <c r="D43" s="13">
        <f t="shared" si="0"/>
        <v>21</v>
      </c>
      <c r="E43" s="10">
        <v>30</v>
      </c>
      <c r="F43" s="21"/>
      <c r="G43" s="21"/>
      <c r="H43" s="10">
        <v>0.06</v>
      </c>
      <c r="I43" s="22">
        <v>-0.3</v>
      </c>
    </row>
    <row r="44" spans="2:10" x14ac:dyDescent="0.25">
      <c r="B44" s="9" t="s">
        <v>8</v>
      </c>
      <c r="C44" s="10" t="s">
        <v>11</v>
      </c>
      <c r="D44" s="13">
        <f t="shared" si="0"/>
        <v>31</v>
      </c>
      <c r="E44" s="10">
        <v>40</v>
      </c>
      <c r="F44" s="21"/>
      <c r="G44" s="21"/>
      <c r="H44" s="10">
        <v>0.11</v>
      </c>
      <c r="I44" s="22">
        <v>-1.8</v>
      </c>
    </row>
    <row r="45" spans="2:10" x14ac:dyDescent="0.25">
      <c r="B45" s="9" t="s">
        <v>8</v>
      </c>
      <c r="C45" s="10" t="s">
        <v>11</v>
      </c>
      <c r="D45" s="13">
        <f t="shared" si="0"/>
        <v>41</v>
      </c>
      <c r="E45" s="10">
        <v>65</v>
      </c>
      <c r="F45" s="21"/>
      <c r="G45" s="21"/>
      <c r="H45" s="10">
        <v>0.16</v>
      </c>
      <c r="I45" s="22">
        <v>-3.8</v>
      </c>
    </row>
    <row r="46" spans="2:10" x14ac:dyDescent="0.25">
      <c r="B46" s="9" t="s">
        <v>8</v>
      </c>
      <c r="C46" s="10" t="s">
        <v>11</v>
      </c>
      <c r="D46" s="13">
        <f t="shared" si="0"/>
        <v>66</v>
      </c>
      <c r="E46" s="10">
        <v>90</v>
      </c>
      <c r="F46" s="21"/>
      <c r="G46" s="21"/>
      <c r="H46" s="10">
        <v>0.2</v>
      </c>
      <c r="I46" s="22">
        <v>-6.4</v>
      </c>
      <c r="J46" s="21"/>
    </row>
    <row r="47" spans="2:10" x14ac:dyDescent="0.25">
      <c r="B47" s="9" t="s">
        <v>8</v>
      </c>
      <c r="C47" s="10" t="s">
        <v>11</v>
      </c>
      <c r="D47" s="13">
        <f t="shared" si="0"/>
        <v>91</v>
      </c>
      <c r="E47" s="10">
        <v>1000</v>
      </c>
      <c r="F47" s="21"/>
      <c r="G47" s="21"/>
      <c r="H47" s="10">
        <v>0.55000000000000004</v>
      </c>
      <c r="I47" s="22">
        <v>-37.9</v>
      </c>
    </row>
    <row r="48" spans="2:10" x14ac:dyDescent="0.25">
      <c r="B48" s="7" t="s">
        <v>8</v>
      </c>
      <c r="C48" s="8" t="s">
        <v>9</v>
      </c>
      <c r="D48" s="8">
        <v>0</v>
      </c>
      <c r="E48" s="8">
        <v>5</v>
      </c>
      <c r="F48" s="25"/>
      <c r="G48" s="25"/>
      <c r="H48" s="8">
        <v>0</v>
      </c>
      <c r="I48" s="4">
        <v>0.4</v>
      </c>
    </row>
    <row r="49" spans="2:9" x14ac:dyDescent="0.25">
      <c r="B49" s="9" t="s">
        <v>8</v>
      </c>
      <c r="C49" s="10" t="s">
        <v>9</v>
      </c>
      <c r="D49" s="10">
        <f>E48+1</f>
        <v>6</v>
      </c>
      <c r="E49" s="10">
        <v>30</v>
      </c>
      <c r="F49" s="21"/>
      <c r="G49" s="21"/>
      <c r="H49" s="10">
        <v>7.0000000000000007E-2</v>
      </c>
      <c r="I49" s="26">
        <v>0.05</v>
      </c>
    </row>
    <row r="50" spans="2:9" x14ac:dyDescent="0.25">
      <c r="B50" s="9" t="s">
        <v>8</v>
      </c>
      <c r="C50" s="10" t="s">
        <v>9</v>
      </c>
      <c r="D50" s="10">
        <f>E49+1</f>
        <v>31</v>
      </c>
      <c r="E50" s="10">
        <v>50</v>
      </c>
      <c r="F50" s="21"/>
      <c r="G50" s="21"/>
      <c r="H50" s="10">
        <v>0.11</v>
      </c>
      <c r="I50" s="26">
        <v>-1.1499999999999999</v>
      </c>
    </row>
    <row r="51" spans="2:9" x14ac:dyDescent="0.25">
      <c r="B51" s="9" t="s">
        <v>8</v>
      </c>
      <c r="C51" s="10" t="s">
        <v>9</v>
      </c>
      <c r="D51" s="10">
        <f>E50+1</f>
        <v>51</v>
      </c>
      <c r="E51" s="10">
        <v>80</v>
      </c>
      <c r="F51" s="21"/>
      <c r="G51" s="21"/>
      <c r="H51" s="10">
        <v>0.25</v>
      </c>
      <c r="I51" s="26">
        <v>-8.15</v>
      </c>
    </row>
    <row r="52" spans="2:9" x14ac:dyDescent="0.25">
      <c r="B52" s="9" t="s">
        <v>8</v>
      </c>
      <c r="C52" s="10" t="s">
        <v>9</v>
      </c>
      <c r="D52" s="10">
        <f>E51+1</f>
        <v>81</v>
      </c>
      <c r="E52" s="10">
        <v>1000</v>
      </c>
      <c r="F52" s="21"/>
      <c r="G52" s="21"/>
      <c r="H52" s="10">
        <v>0.6</v>
      </c>
      <c r="I52" s="26">
        <v>-36.15</v>
      </c>
    </row>
    <row r="53" spans="2:9" x14ac:dyDescent="0.25">
      <c r="B53" s="7" t="s">
        <v>10</v>
      </c>
      <c r="C53" s="8" t="s">
        <v>11</v>
      </c>
      <c r="D53" s="8">
        <v>0</v>
      </c>
      <c r="E53" s="8">
        <v>10</v>
      </c>
      <c r="F53" s="25"/>
      <c r="G53" s="25"/>
      <c r="H53" s="8">
        <v>0</v>
      </c>
      <c r="I53" s="4">
        <v>1.3</v>
      </c>
    </row>
    <row r="54" spans="2:9" x14ac:dyDescent="0.25">
      <c r="B54" s="9" t="s">
        <v>10</v>
      </c>
      <c r="C54" s="10" t="s">
        <v>11</v>
      </c>
      <c r="D54" s="10">
        <f>E53+1</f>
        <v>11</v>
      </c>
      <c r="E54" s="10">
        <v>15</v>
      </c>
      <c r="F54" s="21"/>
      <c r="G54" s="21"/>
      <c r="H54" s="10">
        <v>0.06</v>
      </c>
      <c r="I54" s="22">
        <v>0.7</v>
      </c>
    </row>
    <row r="55" spans="2:9" x14ac:dyDescent="0.25">
      <c r="B55" s="9" t="s">
        <v>10</v>
      </c>
      <c r="C55" s="10" t="s">
        <v>11</v>
      </c>
      <c r="D55" s="10">
        <f>E54+1</f>
        <v>16</v>
      </c>
      <c r="E55" s="10">
        <v>30</v>
      </c>
      <c r="F55" s="21"/>
      <c r="G55" s="21"/>
      <c r="H55" s="10">
        <v>0.15</v>
      </c>
      <c r="I55" s="22">
        <v>-0.65</v>
      </c>
    </row>
    <row r="56" spans="2:9" x14ac:dyDescent="0.25">
      <c r="B56" s="9" t="s">
        <v>10</v>
      </c>
      <c r="C56" s="10" t="s">
        <v>11</v>
      </c>
      <c r="D56" s="10">
        <f>E55+1</f>
        <v>31</v>
      </c>
      <c r="E56" s="10">
        <v>75</v>
      </c>
      <c r="F56" s="21"/>
      <c r="G56" s="21"/>
      <c r="H56" s="10">
        <v>0.2</v>
      </c>
      <c r="I56" s="22">
        <v>-2.15</v>
      </c>
    </row>
    <row r="57" spans="2:9" x14ac:dyDescent="0.25">
      <c r="B57" s="9" t="s">
        <v>10</v>
      </c>
      <c r="C57" s="10" t="s">
        <v>11</v>
      </c>
      <c r="D57" s="10">
        <f>E56+1</f>
        <v>76</v>
      </c>
      <c r="E57" s="10">
        <v>1000</v>
      </c>
      <c r="F57" s="21"/>
      <c r="G57" s="21"/>
      <c r="H57" s="10">
        <v>0.7</v>
      </c>
      <c r="I57" s="22">
        <v>-39.65</v>
      </c>
    </row>
    <row r="58" spans="2:9" x14ac:dyDescent="0.25">
      <c r="B58" s="7" t="s">
        <v>10</v>
      </c>
      <c r="C58" s="8" t="s">
        <v>9</v>
      </c>
      <c r="D58" s="8">
        <v>0</v>
      </c>
      <c r="E58" s="8">
        <v>10</v>
      </c>
      <c r="F58" s="25"/>
      <c r="G58" s="25"/>
      <c r="H58" s="8">
        <v>0</v>
      </c>
      <c r="I58" s="4">
        <v>1.5</v>
      </c>
    </row>
    <row r="59" spans="2:9" x14ac:dyDescent="0.25">
      <c r="B59" s="9" t="s">
        <v>10</v>
      </c>
      <c r="C59" s="10" t="s">
        <v>9</v>
      </c>
      <c r="D59" s="10">
        <f t="shared" ref="D59:D63" si="1">E58+1</f>
        <v>11</v>
      </c>
      <c r="E59" s="10">
        <v>15</v>
      </c>
      <c r="F59" s="21"/>
      <c r="G59" s="21"/>
      <c r="H59" s="10">
        <v>0.1</v>
      </c>
      <c r="I59" s="22">
        <v>0.5</v>
      </c>
    </row>
    <row r="60" spans="2:9" x14ac:dyDescent="0.25">
      <c r="B60" s="9" t="s">
        <v>10</v>
      </c>
      <c r="C60" s="10" t="s">
        <v>9</v>
      </c>
      <c r="D60" s="10">
        <f t="shared" si="1"/>
        <v>16</v>
      </c>
      <c r="E60" s="10">
        <v>30</v>
      </c>
      <c r="F60" s="21"/>
      <c r="G60" s="21"/>
      <c r="H60" s="10">
        <v>0.13</v>
      </c>
      <c r="I60" s="22">
        <v>0.05</v>
      </c>
    </row>
    <row r="61" spans="2:9" x14ac:dyDescent="0.25">
      <c r="B61" s="9" t="s">
        <v>10</v>
      </c>
      <c r="C61" s="10" t="s">
        <v>9</v>
      </c>
      <c r="D61" s="10">
        <f t="shared" si="1"/>
        <v>31</v>
      </c>
      <c r="E61" s="10">
        <v>70</v>
      </c>
      <c r="F61" s="21"/>
      <c r="G61" s="21"/>
      <c r="H61" s="10">
        <v>0.2</v>
      </c>
      <c r="I61" s="22">
        <v>-2.0499999999999998</v>
      </c>
    </row>
    <row r="62" spans="2:9" x14ac:dyDescent="0.25">
      <c r="B62" s="9" t="s">
        <v>10</v>
      </c>
      <c r="C62" s="10" t="s">
        <v>9</v>
      </c>
      <c r="D62" s="10">
        <f t="shared" si="1"/>
        <v>71</v>
      </c>
      <c r="E62" s="10">
        <v>80</v>
      </c>
      <c r="F62" s="21"/>
      <c r="G62" s="21"/>
      <c r="H62" s="10">
        <v>0.7</v>
      </c>
      <c r="I62" s="22">
        <v>-37.049999999999997</v>
      </c>
    </row>
    <row r="63" spans="2:9" x14ac:dyDescent="0.25">
      <c r="B63" s="5" t="s">
        <v>10</v>
      </c>
      <c r="C63" s="11" t="s">
        <v>9</v>
      </c>
      <c r="D63" s="11">
        <f t="shared" si="1"/>
        <v>81</v>
      </c>
      <c r="E63" s="11">
        <v>1000</v>
      </c>
      <c r="F63" s="24"/>
      <c r="G63" s="24"/>
      <c r="H63" s="11">
        <v>0.75</v>
      </c>
      <c r="I63" s="6">
        <v>-41.05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rsion_x0020_Draft xmlns="b618c5a5-5ae3-4103-ae92-5fdea16e9065">Test Data</Version_x0020_Draft>
    <Spec_x0020_Version xmlns="b618c5a5-5ae3-4103-ae92-5fdea16e9065">3</Spec_x0020_Vers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EB458D8B9DF44AF832298254F7582" ma:contentTypeVersion="24" ma:contentTypeDescription="Create a new document." ma:contentTypeScope="" ma:versionID="6c85b79fe59250ca2db5800852d50bff">
  <xsd:schema xmlns:xsd="http://www.w3.org/2001/XMLSchema" xmlns:xs="http://www.w3.org/2001/XMLSchema" xmlns:p="http://schemas.microsoft.com/office/2006/metadata/properties" xmlns:ns2="b618c5a5-5ae3-4103-ae92-5fdea16e9065" targetNamespace="http://schemas.microsoft.com/office/2006/metadata/properties" ma:root="true" ma:fieldsID="56eb2d72ae6d6d16c56facb43adac105" ns2:_="">
    <xsd:import namespace="b618c5a5-5ae3-4103-ae92-5fdea16e9065"/>
    <xsd:element name="properties">
      <xsd:complexType>
        <xsd:sequence>
          <xsd:element name="documentManagement">
            <xsd:complexType>
              <xsd:all>
                <xsd:element ref="ns2:Spec_x0020_Version"/>
                <xsd:element ref="ns2:Version_x0020_Draft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8c5a5-5ae3-4103-ae92-5fdea16e9065" elementFormDefault="qualified">
    <xsd:import namespace="http://schemas.microsoft.com/office/2006/documentManagement/types"/>
    <xsd:import namespace="http://schemas.microsoft.com/office/infopath/2007/PartnerControls"/>
    <xsd:element name="Spec_x0020_Version" ma:index="4" ma:displayName="Spec Version" ma:decimals="1" ma:description="Please indicate the version of the specification with which this item is associated." ma:internalName="Spec_x0020_Version" ma:readOnly="false" ma:percentage="FALSE">
      <xsd:simpleType>
        <xsd:restriction base="dms:Number">
          <xsd:minInclusive value="1"/>
        </xsd:restriction>
      </xsd:simpleType>
    </xsd:element>
    <xsd:element name="Version_x0020_Draft" ma:index="5" ma:displayName="Document Type" ma:default="[Select]" ma:description="Please indicate the type of document with which this item is associated." ma:format="Dropdown" ma:internalName="Version_x0020_Draft" ma:readOnly="false">
      <xsd:simpleType>
        <xsd:union memberTypes="dms:Text">
          <xsd:simpleType>
            <xsd:restriction base="dms:Choice">
              <xsd:enumeration value="[Select]"/>
              <xsd:enumeration value="Framework"/>
              <xsd:enumeration value="Preliminary Draft"/>
              <xsd:enumeration value="Draft 1"/>
              <xsd:enumeration value="Draft 2"/>
              <xsd:enumeration value="Draft 3"/>
              <xsd:enumeration value="Draft 4"/>
              <xsd:enumeration value="Draft 5"/>
              <xsd:enumeration value="Final Draft"/>
              <xsd:enumeration value="Final"/>
              <xsd:enumeration value="Cover Letter"/>
              <xsd:enumeration value="Memo"/>
              <xsd:enumeration value="Presentation"/>
              <xsd:enumeration value="Scoping Report"/>
              <xsd:enumeration value="Stakeholder Comments"/>
              <xsd:enumeration value="Test Data"/>
              <xsd:enumeration value="Test Procedure"/>
              <xsd:enumeration value="Other"/>
              <xsd:enumeration value="NA"/>
            </xsd:restriction>
          </xsd:simpleType>
        </xsd:un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511A4-67E3-4EC7-AEEF-E1835A0EA6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CD52C9-5090-45D4-9DD3-F1EA8777B9FB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b618c5a5-5ae3-4103-ae92-5fdea16e906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1F23D4-2014-4DA5-A98A-747E51BC2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8c5a5-5ae3-4103-ae92-5fdea16e9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1. Computers Dataset</vt:lpstr>
      <vt:lpstr>1.1 Comps Dataset Plot Fmt</vt:lpstr>
      <vt:lpstr>2. Scatterplots</vt:lpstr>
      <vt:lpstr>V8.0 Computers Savings Analysis</vt:lpstr>
      <vt:lpstr>Shipments, MP, and Lifetimes</vt:lpstr>
      <vt:lpstr>Requirements (2)</vt:lpstr>
      <vt:lpstr>Requirements</vt:lpstr>
      <vt:lpstr>'1.1 Comps Dataset Plot Fmt'!Locator</vt:lpstr>
      <vt:lpstr>V2_A3_Weekly</vt:lpstr>
      <vt:lpstr>V2ColorCapabilityReq</vt:lpstr>
      <vt:lpstr>V2Intercept</vt:lpstr>
      <vt:lpstr>V2ScanCapabilityReq</vt:lpstr>
      <vt:lpstr>V2SegmentMax</vt:lpstr>
      <vt:lpstr>V2SegmentMin</vt:lpstr>
      <vt:lpstr>V2Slope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STAR Draft 1 Version 3.0 Imaging Equipment Data and Analysis Package</dc:title>
  <dc:subject/>
  <dc:creator>ENERGY STAR EPA</dc:creator>
  <cp:keywords>ENERGY STAR; imaging; equipment; data; analysis</cp:keywords>
  <dc:description/>
  <cp:lastModifiedBy>Kathe Zambrano</cp:lastModifiedBy>
  <cp:revision/>
  <cp:lastPrinted>2023-10-29T23:04:05Z</cp:lastPrinted>
  <dcterms:created xsi:type="dcterms:W3CDTF">2018-02-15T02:45:38Z</dcterms:created>
  <dcterms:modified xsi:type="dcterms:W3CDTF">2023-10-29T23:04:40Z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0x010100EEDEB458D8B9DF44AF832298254F7582</vt:lpwstr>
  </property>
  <property fmtid="{D5CDD505-2E9C-101B-9397-08002B2CF9AE}" pid="3" name="URL">
    <vt:lpwstr/>
  </property>
  <property fmtid="{D5CDD505-2E9C-101B-9397-08002B2CF9AE}" pid="4" name="DocumentSetDescription">
    <vt:lpwstr/>
  </property>
</Properties>
</file>