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sktop_old\proyecto_ubolometro\matlab_ubol\voltajes_resistencias\"/>
    </mc:Choice>
  </mc:AlternateContent>
  <xr:revisionPtr revIDLastSave="0" documentId="13_ncr:1_{0880B0D9-31A2-4F94-BD60-09989898AB36}" xr6:coauthVersionLast="47" xr6:coauthVersionMax="47" xr10:uidLastSave="{00000000-0000-0000-0000-000000000000}"/>
  <bookViews>
    <workbookView xWindow="-28920" yWindow="-120" windowWidth="29040" windowHeight="15840" xr2:uid="{8D965064-6EDB-4D75-9448-C5FBC6AAAC5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" l="1"/>
  <c r="J13" i="1"/>
  <c r="J10" i="1"/>
  <c r="J4" i="1"/>
  <c r="J5" i="1"/>
  <c r="J6" i="1"/>
  <c r="J3" i="1"/>
  <c r="I11" i="1"/>
  <c r="I13" i="1"/>
  <c r="H11" i="1"/>
  <c r="H13" i="1"/>
  <c r="I10" i="1"/>
  <c r="H10" i="1"/>
  <c r="I4" i="1"/>
  <c r="I5" i="1"/>
  <c r="I6" i="1"/>
  <c r="H4" i="1"/>
  <c r="H5" i="1"/>
  <c r="H6" i="1"/>
  <c r="I3" i="1"/>
  <c r="H3" i="1"/>
  <c r="G11" i="1"/>
  <c r="G12" i="1"/>
  <c r="J12" i="1" s="1"/>
  <c r="G13" i="1"/>
  <c r="G10" i="1"/>
  <c r="G4" i="1"/>
  <c r="G5" i="1"/>
  <c r="G6" i="1"/>
  <c r="G3" i="1"/>
  <c r="I12" i="1" l="1"/>
  <c r="H12" i="1"/>
</calcChain>
</file>

<file path=xl/sharedStrings.xml><?xml version="1.0" encoding="utf-8"?>
<sst xmlns="http://schemas.openxmlformats.org/spreadsheetml/2006/main" count="30" uniqueCount="16">
  <si>
    <t>Vmuxrows</t>
  </si>
  <si>
    <t>Vmuxcols</t>
  </si>
  <si>
    <t>Vdac</t>
  </si>
  <si>
    <t>Vrtest</t>
  </si>
  <si>
    <t>Vrref</t>
  </si>
  <si>
    <t>Rtest</t>
  </si>
  <si>
    <t>3.3k</t>
  </si>
  <si>
    <t>5.6k</t>
  </si>
  <si>
    <t>10k</t>
  </si>
  <si>
    <t>1k</t>
  </si>
  <si>
    <t>proto grande</t>
  </si>
  <si>
    <t>proto chico</t>
  </si>
  <si>
    <t>i</t>
  </si>
  <si>
    <t>Rmuxr</t>
  </si>
  <si>
    <t>Rmuxc</t>
  </si>
  <si>
    <t>Rtr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</si>
</sst>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11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5122-5141-4BF4-AF1B-2CB7C6405213}">
  <dimension ref="A1:J13"/>
  <sheetViews>
    <sheetView tabSelected="1" zoomScale="130" zoomScaleNormal="130" workbookViewId="0">
      <selection activeCell="H16" sqref="H16"/>
    </sheetView>
  </sheetViews>
  <sheetFormatPr baseColWidth="10" defaultRowHeight="15" x14ac:dyDescent="0.25"/>
  <sheetData>
    <row r="1" spans="1:10" x14ac:dyDescent="0.25">
      <c r="A1" s="5" t="s">
        <v>10</v>
      </c>
      <c r="B1" s="5"/>
    </row>
    <row r="2" spans="1:10" x14ac:dyDescent="0.25">
      <c r="A2" s="3" t="s">
        <v>5</v>
      </c>
      <c r="B2" s="3" t="s">
        <v>2</v>
      </c>
      <c r="C2" s="3" t="s">
        <v>0</v>
      </c>
      <c r="D2" s="3" t="s">
        <v>3</v>
      </c>
      <c r="E2" s="3" t="s">
        <v>1</v>
      </c>
      <c r="F2" s="3" t="s">
        <v>4</v>
      </c>
      <c r="G2" s="3" t="s">
        <v>12</v>
      </c>
      <c r="H2" s="3" t="s">
        <v>13</v>
      </c>
      <c r="I2" s="3" t="s">
        <v>14</v>
      </c>
      <c r="J2" s="3" t="s">
        <v>15</v>
      </c>
    </row>
    <row r="3" spans="1:10" x14ac:dyDescent="0.25">
      <c r="A3" s="1" t="s">
        <v>9</v>
      </c>
      <c r="B3" s="1">
        <v>3.01</v>
      </c>
      <c r="C3" s="2">
        <v>4.1200000000000001E-2</v>
      </c>
      <c r="D3" s="8">
        <v>0.25800000000000001</v>
      </c>
      <c r="E3" s="2">
        <v>4.36E-2</v>
      </c>
      <c r="F3" s="1">
        <v>2.66</v>
      </c>
      <c r="G3" s="7">
        <f>F3/10000</f>
        <v>2.6600000000000001E-4</v>
      </c>
      <c r="H3" s="9">
        <f>C3/G3</f>
        <v>154.88721804511277</v>
      </c>
      <c r="I3" s="9">
        <f>E3/G3</f>
        <v>163.9097744360902</v>
      </c>
      <c r="J3" s="9">
        <f>D3/G3</f>
        <v>969.92481203007515</v>
      </c>
    </row>
    <row r="4" spans="1:10" x14ac:dyDescent="0.25">
      <c r="A4" s="1" t="s">
        <v>6</v>
      </c>
      <c r="B4" s="1">
        <v>3.01</v>
      </c>
      <c r="C4" s="2">
        <v>3.5499999999999997E-2</v>
      </c>
      <c r="D4" s="8">
        <v>0.64700000000000002</v>
      </c>
      <c r="E4" s="2">
        <v>3.3000000000000002E-2</v>
      </c>
      <c r="F4" s="1">
        <v>2.2999999999999998</v>
      </c>
      <c r="G4" s="7">
        <f t="shared" ref="G4:G6" si="0">F4/10000</f>
        <v>2.2999999999999998E-4</v>
      </c>
      <c r="H4" s="9">
        <f t="shared" ref="H4:H6" si="1">C4/G4</f>
        <v>154.34782608695653</v>
      </c>
      <c r="I4" s="9">
        <f t="shared" ref="I4:I6" si="2">E4/G4</f>
        <v>143.47826086956525</v>
      </c>
      <c r="J4" s="9">
        <f t="shared" ref="J4:J6" si="3">D4/G4</f>
        <v>2813.04347826087</v>
      </c>
    </row>
    <row r="5" spans="1:10" x14ac:dyDescent="0.25">
      <c r="A5" s="1" t="s">
        <v>7</v>
      </c>
      <c r="B5" s="1">
        <v>3.01</v>
      </c>
      <c r="C5" s="2">
        <v>3.2300000000000002E-2</v>
      </c>
      <c r="D5" s="8">
        <v>0.85499999999999998</v>
      </c>
      <c r="E5" s="2">
        <v>2.9100000000000001E-2</v>
      </c>
      <c r="F5" s="1">
        <v>2.09</v>
      </c>
      <c r="G5" s="7">
        <f t="shared" si="0"/>
        <v>2.0899999999999998E-4</v>
      </c>
      <c r="H5" s="9">
        <f t="shared" si="1"/>
        <v>154.54545454545456</v>
      </c>
      <c r="I5" s="9">
        <f t="shared" si="2"/>
        <v>139.23444976076556</v>
      </c>
      <c r="J5" s="9">
        <f t="shared" si="3"/>
        <v>4090.909090909091</v>
      </c>
    </row>
    <row r="6" spans="1:10" x14ac:dyDescent="0.25">
      <c r="A6" s="1" t="s">
        <v>8</v>
      </c>
      <c r="B6" s="1">
        <v>3.01</v>
      </c>
      <c r="C6" s="2">
        <v>3.0300000000000001E-2</v>
      </c>
      <c r="D6" s="8">
        <v>0.99099999999999999</v>
      </c>
      <c r="E6" s="2">
        <v>2.6800000000000001E-2</v>
      </c>
      <c r="F6" s="1">
        <v>1.96</v>
      </c>
      <c r="G6" s="7">
        <f t="shared" si="0"/>
        <v>1.9599999999999999E-4</v>
      </c>
      <c r="H6" s="9">
        <f t="shared" si="1"/>
        <v>154.59183673469389</v>
      </c>
      <c r="I6" s="9">
        <f t="shared" si="2"/>
        <v>136.73469387755102</v>
      </c>
      <c r="J6" s="9">
        <f t="shared" si="3"/>
        <v>5056.1224489795923</v>
      </c>
    </row>
    <row r="8" spans="1:10" x14ac:dyDescent="0.25">
      <c r="A8" s="6" t="s">
        <v>11</v>
      </c>
      <c r="B8" s="6"/>
    </row>
    <row r="9" spans="1:10" x14ac:dyDescent="0.25">
      <c r="A9" s="4" t="s">
        <v>5</v>
      </c>
      <c r="B9" s="4" t="s">
        <v>2</v>
      </c>
      <c r="C9" s="4" t="s">
        <v>0</v>
      </c>
      <c r="D9" s="4" t="s">
        <v>3</v>
      </c>
      <c r="E9" s="4" t="s">
        <v>1</v>
      </c>
      <c r="F9" s="4" t="s">
        <v>4</v>
      </c>
      <c r="G9" s="4" t="s">
        <v>12</v>
      </c>
      <c r="H9" s="4" t="s">
        <v>13</v>
      </c>
      <c r="I9" s="4" t="s">
        <v>14</v>
      </c>
      <c r="J9" s="4" t="s">
        <v>15</v>
      </c>
    </row>
    <row r="10" spans="1:10" x14ac:dyDescent="0.25">
      <c r="A10" s="1" t="s">
        <v>9</v>
      </c>
      <c r="B10" s="1">
        <v>3.01</v>
      </c>
      <c r="C10" s="2">
        <v>3.8600000000000002E-2</v>
      </c>
      <c r="D10" s="8">
        <v>0.28100000000000003</v>
      </c>
      <c r="E10" s="2">
        <v>3.5000000000000003E-2</v>
      </c>
      <c r="F10" s="1">
        <v>2.65</v>
      </c>
      <c r="G10" s="7">
        <f>F10/10000</f>
        <v>2.6499999999999999E-4</v>
      </c>
      <c r="H10" s="9">
        <f>C10/G10</f>
        <v>145.66037735849059</v>
      </c>
      <c r="I10" s="9">
        <f>E10/G10</f>
        <v>132.07547169811323</v>
      </c>
      <c r="J10" s="9">
        <f>D10/G10</f>
        <v>1060.3773584905662</v>
      </c>
    </row>
    <row r="11" spans="1:10" x14ac:dyDescent="0.25">
      <c r="A11" s="1" t="s">
        <v>6</v>
      </c>
      <c r="B11" s="1">
        <v>3.01</v>
      </c>
      <c r="C11" s="2">
        <v>3.4299999999999997E-2</v>
      </c>
      <c r="D11" s="8">
        <v>0.74</v>
      </c>
      <c r="E11" s="2">
        <v>3.1E-2</v>
      </c>
      <c r="F11" s="1">
        <v>2.21</v>
      </c>
      <c r="G11" s="7">
        <f t="shared" ref="G11:G13" si="4">F11/10000</f>
        <v>2.2100000000000001E-4</v>
      </c>
      <c r="H11" s="9">
        <f t="shared" ref="H11:H13" si="5">C11/G11</f>
        <v>155.20361990950224</v>
      </c>
      <c r="I11" s="9">
        <f t="shared" ref="I11:I13" si="6">E11/G11</f>
        <v>140.27149321266967</v>
      </c>
      <c r="J11" s="9">
        <f t="shared" ref="J11:J13" si="7">D11/G11</f>
        <v>3348.4162895927602</v>
      </c>
    </row>
    <row r="12" spans="1:10" x14ac:dyDescent="0.25">
      <c r="A12" s="1" t="s">
        <v>7</v>
      </c>
      <c r="B12" s="1">
        <v>3.01</v>
      </c>
      <c r="C12" s="2">
        <v>2.8299999999999999E-2</v>
      </c>
      <c r="D12" s="8">
        <v>1.0900000000000001</v>
      </c>
      <c r="E12" s="2">
        <v>2.4799999999999999E-2</v>
      </c>
      <c r="F12" s="1">
        <v>1.89</v>
      </c>
      <c r="G12" s="7">
        <f t="shared" si="4"/>
        <v>1.8899999999999999E-4</v>
      </c>
      <c r="H12" s="9">
        <f t="shared" si="5"/>
        <v>149.73544973544975</v>
      </c>
      <c r="I12" s="9">
        <f t="shared" si="6"/>
        <v>131.21693121693121</v>
      </c>
      <c r="J12" s="9">
        <f t="shared" si="7"/>
        <v>5767.195767195768</v>
      </c>
    </row>
    <row r="13" spans="1:10" x14ac:dyDescent="0.25">
      <c r="A13" s="1" t="s">
        <v>8</v>
      </c>
      <c r="B13" s="1">
        <v>3.01</v>
      </c>
      <c r="C13" s="2">
        <v>2.2499999999999999E-2</v>
      </c>
      <c r="D13" s="8">
        <v>1.48</v>
      </c>
      <c r="E13" s="2">
        <v>2.1100000000000001E-2</v>
      </c>
      <c r="F13" s="1">
        <v>1.49</v>
      </c>
      <c r="G13" s="7">
        <f t="shared" si="4"/>
        <v>1.4899999999999999E-4</v>
      </c>
      <c r="H13" s="9">
        <f t="shared" si="5"/>
        <v>151.00671140939599</v>
      </c>
      <c r="I13" s="9">
        <f t="shared" si="6"/>
        <v>141.61073825503357</v>
      </c>
      <c r="J13" s="9">
        <f t="shared" si="7"/>
        <v>9932.8859060402683</v>
      </c>
    </row>
  </sheetData>
  <mergeCells count="2">
    <mergeCell ref="A1:B1"/>
    <mergeCell ref="A8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Julisa Verdejo Palacios</dc:creator>
  <cp:lastModifiedBy>Julisa Verdejo Palacios</cp:lastModifiedBy>
  <dcterms:created xsi:type="dcterms:W3CDTF">2024-05-27T23:46:30Z</dcterms:created>
  <dcterms:modified xsi:type="dcterms:W3CDTF">2024-05-28T18:47:27Z</dcterms:modified>
</cp:coreProperties>
</file>